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8800" windowHeight="11835"/>
  </bookViews>
  <sheets>
    <sheet name="1" sheetId="9" r:id="rId1"/>
    <sheet name="2" sheetId="2" r:id="rId2"/>
    <sheet name="3" sheetId="5" r:id="rId3"/>
    <sheet name="4" sheetId="10" r:id="rId4"/>
    <sheet name="5" sheetId="12" r:id="rId5"/>
    <sheet name="6" sheetId="14" r:id="rId6"/>
    <sheet name="7" sheetId="15" r:id="rId7"/>
    <sheet name="8" sheetId="16" r:id="rId8"/>
  </sheets>
  <definedNames>
    <definedName name="_xlnm._FilterDatabase" localSheetId="0" hidden="1">'1'!$A$1:$H$1</definedName>
    <definedName name="_xlnm._FilterDatabase" localSheetId="1" hidden="1">'2'!$A$1:$C$618</definedName>
    <definedName name="_xlnm._FilterDatabase" localSheetId="2" hidden="1">'3'!$A$1:$C$618</definedName>
    <definedName name="_xlnm._FilterDatabase" localSheetId="3" hidden="1">'4'!$A$1:$C$618</definedName>
    <definedName name="_xlnm._FilterDatabase" localSheetId="4" hidden="1">'5'!$A$1:$C$1</definedName>
    <definedName name="_xlnm._FilterDatabase" localSheetId="5" hidden="1">'6'!$A$1:$D$169</definedName>
    <definedName name="Balances" localSheetId="4">#REF!</definedName>
    <definedName name="Balances">#REF!</definedName>
    <definedName name="_xlnm.Database" localSheetId="4">#REF!</definedName>
    <definedName name="_xlnm.Database">#REF!</definedName>
    <definedName name="CargoSize" localSheetId="4">#REF!</definedName>
    <definedName name="CargoSize">#REF!</definedName>
    <definedName name="CargoSizes" localSheetId="4">#REF!</definedName>
    <definedName name="CargoSizes">#REF!</definedName>
    <definedName name="Contracts" localSheetId="4">#REF!</definedName>
    <definedName name="Contracts">#REF!</definedName>
    <definedName name="Equity" localSheetId="4">#REF!</definedName>
    <definedName name="Equity">#REF!</definedName>
    <definedName name="Factor" localSheetId="4">#REF!</definedName>
    <definedName name="Factor">#REF!</definedName>
    <definedName name="Lifters" localSheetId="4">#REF!</definedName>
    <definedName name="Lifters">#REF!</definedName>
    <definedName name="LP_Method" localSheetId="4">#REF!</definedName>
    <definedName name="LP_Method">#REF!</definedName>
    <definedName name="MaxStock" localSheetId="4">#REF!</definedName>
    <definedName name="MaxStock">#REF!</definedName>
    <definedName name="MinStock" localSheetId="4">#REF!</definedName>
    <definedName name="MinStock">#REF!</definedName>
    <definedName name="Password" localSheetId="4">#REF!</definedName>
    <definedName name="Password">#REF!</definedName>
    <definedName name="Pooling1" localSheetId="4">#REF!</definedName>
    <definedName name="Pooling1">#REF!</definedName>
    <definedName name="Pooling2" localSheetId="4">#REF!</definedName>
    <definedName name="Pooling2">#REF!</definedName>
    <definedName name="Pooling3" localSheetId="4">#REF!</definedName>
    <definedName name="Pooling3">#REF!</definedName>
    <definedName name="SafetyMargin" localSheetId="4">#REF!</definedName>
    <definedName name="SafetyMargin">#REF!</definedName>
    <definedName name="Stock" localSheetId="4">#REF!</definedName>
    <definedName name="Stock">#REF!</definedName>
    <definedName name="Storages" localSheetId="4">#REF!</definedName>
    <definedName name="Storages">#REF!</definedName>
    <definedName name="Thresholds" localSheetId="4">#REF!</definedName>
    <definedName name="Thresholds">#REF!</definedName>
    <definedName name="Username" localSheetId="4">#REF!</definedName>
    <definedName name="Usernam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6" l="1"/>
  <c r="K5" i="16"/>
  <c r="K6" i="16"/>
  <c r="K3" i="16"/>
  <c r="H4" i="16"/>
  <c r="H5" i="16"/>
  <c r="H6" i="16"/>
  <c r="H3" i="16"/>
  <c r="E4" i="16"/>
  <c r="E5" i="16"/>
  <c r="E3" i="16"/>
  <c r="B3" i="16"/>
  <c r="B4" i="16"/>
  <c r="B5" i="16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2" i="15"/>
  <c r="C12" i="10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2" i="15"/>
  <c r="J5" i="14"/>
  <c r="J6" i="14"/>
  <c r="J4" i="14"/>
  <c r="I5" i="14"/>
  <c r="I6" i="14"/>
  <c r="I4" i="14"/>
  <c r="H6" i="14"/>
  <c r="H5" i="14"/>
  <c r="H4" i="14"/>
  <c r="G4" i="14"/>
  <c r="G5" i="14"/>
  <c r="G6" i="14"/>
  <c r="C3" i="10"/>
  <c r="C4" i="10"/>
  <c r="C5" i="10"/>
  <c r="C6" i="10"/>
  <c r="C7" i="10"/>
  <c r="C8" i="10"/>
  <c r="C9" i="10"/>
  <c r="C10" i="10"/>
  <c r="C11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2" i="10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2" i="5"/>
  <c r="C9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K87" i="9"/>
  <c r="K86" i="9"/>
  <c r="K83" i="9"/>
  <c r="K82" i="9"/>
  <c r="K79" i="9"/>
  <c r="K78" i="9"/>
  <c r="K75" i="9"/>
  <c r="K74" i="9"/>
  <c r="K71" i="9"/>
  <c r="K70" i="9"/>
  <c r="K67" i="9"/>
  <c r="K66" i="9"/>
  <c r="K63" i="9"/>
  <c r="K62" i="9"/>
  <c r="K59" i="9"/>
  <c r="K58" i="9"/>
  <c r="K55" i="9"/>
  <c r="K54" i="9"/>
  <c r="K50" i="9"/>
  <c r="K51" i="9"/>
  <c r="K47" i="9"/>
  <c r="K46" i="9"/>
  <c r="K43" i="9"/>
  <c r="K42" i="9"/>
  <c r="K39" i="9"/>
  <c r="K38" i="9"/>
  <c r="K34" i="9"/>
  <c r="K35" i="9"/>
  <c r="K31" i="9"/>
  <c r="K30" i="9"/>
  <c r="K27" i="9"/>
  <c r="K26" i="9"/>
  <c r="K23" i="9"/>
  <c r="K22" i="9"/>
  <c r="K19" i="9"/>
  <c r="K18" i="9"/>
  <c r="K15" i="9"/>
  <c r="K14" i="9"/>
  <c r="K11" i="9"/>
  <c r="K10" i="9"/>
  <c r="K2" i="9"/>
  <c r="K7" i="9"/>
  <c r="K6" i="9"/>
  <c r="K3" i="9"/>
</calcChain>
</file>

<file path=xl/sharedStrings.xml><?xml version="1.0" encoding="utf-8"?>
<sst xmlns="http://schemas.openxmlformats.org/spreadsheetml/2006/main" count="8754" uniqueCount="3873">
  <si>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</si>
  <si>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</si>
  <si>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</si>
  <si>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</si>
  <si>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</si>
  <si>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</si>
  <si>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</si>
  <si>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</si>
  <si>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</si>
  <si>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</si>
  <si>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</si>
  <si>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</si>
  <si>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</si>
  <si>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</si>
  <si>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</si>
  <si>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</si>
  <si>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</si>
  <si>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</si>
  <si>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</si>
  <si>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</si>
  <si>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</si>
  <si>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</si>
  <si>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</si>
  <si>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</si>
  <si>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</si>
  <si>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</si>
  <si>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</si>
  <si>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</si>
  <si>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</si>
  <si>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</si>
  <si>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</si>
  <si>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</si>
  <si>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</si>
  <si>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</si>
  <si>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</si>
  <si>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</si>
  <si>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</si>
  <si>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</si>
  <si>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</si>
  <si>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</si>
  <si>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</si>
  <si>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</si>
  <si>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</si>
  <si>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</si>
  <si>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</si>
  <si>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</si>
  <si>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</si>
  <si>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</si>
  <si>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</si>
  <si>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</si>
  <si>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</si>
  <si>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</si>
  <si>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</si>
  <si>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</si>
  <si>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</si>
  <si>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</si>
  <si>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</si>
  <si>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</si>
  <si>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</si>
  <si>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</si>
  <si>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</si>
  <si>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</si>
  <si>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</si>
  <si>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</si>
  <si>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</si>
  <si>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</si>
  <si>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</si>
  <si>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</si>
  <si>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</si>
  <si>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</si>
  <si>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</si>
  <si>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</si>
  <si>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</si>
  <si>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</si>
  <si>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</si>
  <si>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</si>
  <si>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</si>
  <si>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</si>
  <si>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</si>
  <si>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</si>
  <si>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</si>
  <si>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</si>
  <si>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</si>
  <si>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</si>
  <si>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</si>
  <si>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</si>
  <si>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</si>
  <si>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</si>
  <si>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</si>
  <si>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</si>
  <si>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</si>
  <si>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</si>
  <si>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</si>
  <si>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</si>
  <si>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</si>
  <si>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</si>
  <si>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</si>
  <si>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</si>
  <si>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</si>
  <si>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</si>
  <si>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</si>
  <si>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</si>
  <si>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</si>
  <si>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</si>
  <si>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</si>
  <si>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</si>
  <si>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</si>
  <si>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</si>
  <si>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</si>
  <si>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</si>
  <si>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</si>
  <si>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</si>
  <si>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</si>
  <si>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</si>
  <si>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</si>
  <si>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</si>
  <si>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</si>
  <si>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</si>
  <si>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</si>
  <si>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</si>
  <si>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</si>
  <si>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</si>
  <si>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</si>
  <si>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</si>
  <si>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</si>
  <si>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</si>
  <si>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</si>
  <si>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</si>
  <si>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</si>
  <si>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</si>
  <si>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</si>
  <si>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</si>
  <si>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</si>
  <si>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</si>
  <si>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</si>
  <si>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</si>
  <si>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</si>
  <si>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</si>
  <si>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</si>
  <si>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</si>
  <si>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</si>
  <si>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</si>
  <si>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</si>
  <si>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</si>
  <si>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</si>
  <si>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</si>
  <si>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</si>
  <si>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</si>
  <si>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</si>
  <si>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</si>
  <si>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</si>
  <si>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</si>
  <si>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</si>
  <si>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</si>
  <si>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</si>
  <si>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</si>
  <si>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</si>
  <si>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</si>
  <si>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</si>
  <si>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</si>
  <si>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</si>
  <si>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</si>
  <si>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</si>
  <si>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</si>
  <si>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</si>
  <si>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</si>
  <si>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</si>
  <si>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</si>
  <si>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</si>
  <si>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</si>
  <si>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</si>
  <si>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</si>
  <si>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</si>
  <si>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</si>
  <si>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</si>
  <si>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</si>
  <si>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</si>
  <si>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</si>
  <si>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</si>
  <si>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</si>
  <si>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</si>
  <si>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</si>
  <si>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</si>
  <si>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</si>
  <si>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</si>
  <si>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</si>
  <si>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</si>
  <si>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</si>
  <si>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</si>
  <si>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</si>
  <si>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</si>
  <si>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</si>
  <si>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</si>
  <si>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</si>
  <si>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</si>
  <si>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</si>
  <si>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</si>
  <si>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</si>
  <si>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</si>
  <si>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</si>
  <si>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</si>
  <si>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</si>
  <si>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</si>
  <si>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</si>
  <si>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</si>
  <si>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</si>
  <si>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</si>
  <si>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</si>
  <si>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</si>
  <si>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</si>
  <si>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</si>
  <si>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</si>
  <si>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</si>
  <si>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</si>
  <si>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</si>
  <si>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</si>
  <si>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</si>
  <si>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</si>
  <si>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</si>
  <si>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</si>
  <si>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</si>
  <si>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</si>
  <si>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</si>
  <si>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</si>
  <si>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</si>
  <si>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</si>
  <si>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</si>
  <si>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</si>
  <si>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</si>
  <si>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</si>
  <si>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</si>
  <si>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</si>
  <si>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</si>
  <si>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</si>
  <si>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</si>
  <si>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</si>
  <si>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</si>
  <si>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</si>
  <si>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</si>
  <si>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</si>
  <si>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</si>
  <si>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</si>
  <si>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</si>
  <si>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</si>
  <si>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</si>
  <si>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</si>
  <si>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</si>
  <si>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</si>
  <si>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</si>
  <si>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</si>
  <si>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</si>
  <si>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</si>
  <si>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</si>
  <si>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</si>
  <si>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</si>
  <si>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</si>
  <si>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</si>
  <si>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</si>
  <si>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</si>
  <si>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</si>
  <si>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</si>
  <si>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</si>
  <si>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</si>
  <si>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</si>
  <si>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</si>
  <si>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</si>
  <si>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</si>
  <si>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</si>
  <si>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</si>
  <si>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</si>
  <si>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</si>
  <si>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</si>
  <si>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</si>
  <si>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</si>
  <si>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</si>
  <si>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</si>
  <si>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</si>
  <si>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</si>
  <si>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</si>
  <si>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</si>
  <si>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</si>
  <si>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</si>
  <si>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</si>
  <si>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</si>
  <si>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</si>
  <si>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</si>
  <si>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</si>
  <si>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</si>
  <si>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</si>
  <si>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</si>
  <si>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</si>
  <si>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</si>
  <si>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</si>
  <si>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</si>
  <si>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</si>
  <si>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</si>
  <si>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</si>
  <si>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</si>
  <si>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</si>
  <si>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</si>
  <si>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</si>
  <si>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</si>
  <si>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</si>
  <si>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</si>
  <si>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</si>
  <si>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</si>
  <si>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</si>
  <si>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</si>
  <si>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</si>
  <si>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</si>
  <si>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</si>
  <si>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</si>
  <si>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</si>
  <si>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</si>
  <si>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</si>
  <si>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</si>
  <si>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</si>
  <si>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</si>
  <si>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</si>
  <si>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</si>
  <si>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</si>
  <si>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</si>
  <si>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</si>
  <si>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</si>
  <si>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</si>
  <si>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</si>
  <si>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</si>
  <si>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</si>
  <si>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</si>
  <si>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</si>
  <si>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</si>
  <si>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</si>
  <si>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</si>
  <si>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</si>
  <si>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</si>
  <si>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</si>
  <si>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</si>
  <si>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</si>
  <si>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</si>
  <si>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</si>
  <si>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</si>
  <si>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</si>
  <si>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</si>
  <si>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</si>
  <si>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</si>
  <si>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</si>
  <si>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</si>
  <si>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</si>
  <si>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</si>
  <si>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</si>
  <si>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</si>
  <si>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</si>
  <si>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</si>
  <si>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</si>
  <si>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</si>
  <si>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</si>
  <si>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</si>
  <si>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</si>
  <si>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</si>
  <si>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</si>
  <si>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</si>
  <si>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</si>
  <si>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</si>
  <si>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</si>
  <si>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</si>
  <si>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</si>
  <si>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</si>
  <si>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</si>
  <si>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</si>
  <si>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</si>
  <si>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</si>
  <si>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</si>
  <si>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</si>
  <si>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</si>
  <si>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</si>
  <si>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</si>
  <si>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</si>
  <si>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</si>
  <si>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</si>
  <si>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</si>
  <si>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</si>
  <si>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</si>
  <si>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</si>
  <si>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</si>
  <si>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</si>
  <si>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</si>
  <si>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</si>
  <si>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</si>
  <si>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</si>
  <si>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</si>
  <si>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</si>
  <si>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</si>
  <si>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</si>
  <si>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</si>
  <si>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</si>
  <si>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</si>
  <si>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</si>
  <si>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</si>
  <si>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</si>
  <si>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</si>
  <si>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</si>
  <si>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</si>
  <si>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</si>
  <si>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</si>
  <si>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</si>
  <si>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</si>
  <si>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</si>
  <si>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</si>
  <si>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</si>
  <si>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</si>
  <si>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</si>
  <si>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</si>
  <si>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</si>
  <si>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</si>
  <si>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</si>
  <si>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</si>
  <si>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</si>
  <si>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</si>
  <si>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</si>
  <si>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</si>
  <si>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</si>
  <si>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</si>
  <si>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</si>
  <si>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</si>
  <si>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</si>
  <si>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</si>
  <si>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</si>
  <si>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</si>
  <si>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</si>
  <si>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</si>
  <si>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</si>
  <si>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</si>
  <si>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</si>
  <si>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</si>
  <si>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</si>
  <si>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</si>
  <si>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</si>
  <si>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</si>
  <si>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</si>
  <si>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</si>
  <si>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</si>
  <si>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</si>
  <si>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</si>
  <si>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</si>
  <si>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</si>
  <si>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</si>
  <si>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</si>
  <si>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</si>
  <si>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</si>
  <si>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</si>
  <si>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</si>
  <si>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</si>
  <si>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</si>
  <si>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</si>
  <si>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</si>
  <si>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</si>
  <si>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</si>
  <si>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</si>
  <si>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</si>
  <si>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</si>
  <si>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</si>
  <si>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</si>
  <si>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</si>
  <si>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</si>
  <si>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</si>
  <si>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</si>
  <si>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</si>
  <si>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</si>
  <si>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</si>
  <si>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</si>
  <si>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</si>
  <si>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</si>
  <si>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</si>
  <si>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</si>
  <si>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</si>
  <si>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</si>
  <si>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</si>
  <si>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</si>
  <si>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</si>
  <si>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</si>
  <si>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</si>
  <si>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</si>
  <si>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</si>
  <si>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</si>
  <si>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</si>
  <si>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</si>
  <si>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</si>
  <si>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</si>
  <si>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</si>
  <si>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</si>
  <si>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</si>
  <si>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</si>
  <si>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</si>
  <si>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</si>
  <si>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</si>
  <si>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</si>
  <si>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</si>
  <si>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</si>
  <si>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</si>
  <si>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</si>
  <si>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</si>
  <si>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</si>
  <si>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</si>
  <si>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</si>
  <si>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</si>
  <si>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</si>
  <si>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</si>
  <si>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</si>
  <si>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</si>
  <si>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</si>
  <si>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</si>
  <si>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</si>
  <si>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</si>
  <si>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</si>
  <si>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</si>
  <si>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</si>
  <si>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</si>
  <si>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</si>
  <si>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</si>
  <si>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</si>
  <si>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</si>
  <si>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</si>
  <si>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</si>
  <si>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</si>
  <si>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</si>
  <si>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</si>
  <si>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</si>
  <si>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</si>
  <si>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</si>
  <si>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</si>
  <si>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</si>
  <si>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</si>
  <si>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</si>
  <si>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</si>
  <si>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</si>
  <si>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</si>
  <si>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</si>
  <si>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</si>
  <si>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</si>
  <si>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</si>
  <si>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</si>
  <si>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</si>
  <si>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</si>
  <si>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</si>
  <si>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</si>
  <si>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</si>
  <si>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</si>
  <si>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</si>
  <si>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</si>
  <si>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</si>
  <si>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</si>
  <si>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</si>
  <si>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</si>
  <si>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</si>
  <si>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</si>
  <si>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</si>
  <si>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</si>
  <si>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</si>
  <si>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</si>
  <si>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</si>
  <si>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</si>
  <si>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</si>
  <si>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</si>
  <si>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</si>
  <si>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</si>
  <si>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</si>
  <si>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</si>
  <si>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</si>
  <si>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</si>
  <si>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</si>
  <si>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</si>
  <si>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</si>
  <si>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</si>
  <si>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</si>
  <si>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</si>
  <si>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</si>
  <si>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</si>
  <si>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</si>
  <si>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</si>
  <si>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</si>
  <si>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</si>
  <si>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</si>
  <si>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</si>
  <si>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</si>
  <si>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</si>
  <si>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</si>
  <si>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</si>
  <si>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</si>
  <si>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</si>
  <si>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</si>
  <si>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</si>
  <si>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</si>
  <si>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</si>
  <si>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</si>
  <si>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</si>
  <si>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</si>
  <si>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</si>
  <si>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</si>
  <si>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</si>
  <si>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</si>
  <si>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</si>
  <si>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</si>
  <si>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</si>
  <si>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</si>
  <si>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</si>
  <si>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</si>
  <si>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</si>
  <si>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</si>
  <si>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</si>
  <si>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</si>
  <si>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</si>
  <si>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</si>
  <si>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</si>
  <si>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</si>
  <si>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</si>
  <si>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</si>
  <si>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</si>
  <si>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</si>
  <si>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</si>
  <si>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</si>
  <si>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</si>
  <si>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</si>
  <si>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</si>
  <si>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</si>
  <si>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</si>
  <si>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</si>
  <si>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</si>
  <si>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</si>
  <si>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</si>
  <si>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</si>
  <si>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</si>
  <si>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</si>
  <si>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</si>
  <si>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</si>
  <si>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</si>
  <si>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</si>
  <si>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</si>
  <si>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</si>
  <si>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</si>
  <si>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</si>
  <si>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</si>
  <si>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</si>
  <si>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</si>
  <si>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</si>
  <si>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</si>
  <si>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</si>
  <si>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</si>
  <si>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</si>
  <si>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</si>
  <si>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</si>
  <si>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</si>
  <si>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</si>
  <si>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</si>
  <si>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</si>
  <si>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</si>
  <si>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</si>
  <si>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</si>
  <si>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</si>
  <si>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</si>
  <si>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</si>
  <si>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</si>
  <si>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</si>
  <si>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</si>
  <si>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</si>
  <si>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</si>
  <si>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</si>
  <si>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</si>
  <si>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</si>
  <si>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</si>
  <si>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</si>
  <si>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</si>
  <si>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</si>
  <si>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</si>
  <si>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</si>
  <si>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</si>
  <si>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</si>
  <si>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</si>
  <si>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</si>
  <si>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</si>
  <si>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</si>
  <si>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</si>
  <si>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</si>
  <si>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</si>
  <si>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</si>
  <si>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</si>
  <si>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</si>
  <si>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</si>
  <si>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</si>
  <si>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</si>
  <si>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</si>
  <si>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</si>
  <si>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</si>
  <si>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</si>
  <si>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</si>
  <si>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</si>
  <si>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</si>
  <si>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</si>
  <si>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</si>
  <si>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</si>
  <si>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</si>
  <si>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</si>
  <si>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</si>
  <si>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</si>
  <si>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</si>
  <si>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</si>
  <si>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</si>
  <si>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</si>
  <si>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</si>
  <si>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</si>
  <si>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</si>
  <si>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</si>
  <si>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</si>
  <si>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</si>
  <si>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</si>
  <si>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</si>
  <si>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</si>
  <si>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</si>
  <si>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</si>
  <si>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</si>
  <si>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</si>
  <si>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</si>
  <si>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</si>
  <si>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</si>
  <si>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</si>
  <si>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</si>
  <si>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</si>
  <si>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</si>
  <si>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</si>
  <si>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</si>
  <si>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</si>
  <si>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</si>
  <si>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</si>
  <si>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</si>
  <si>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</si>
  <si>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</si>
  <si>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</si>
  <si>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</si>
  <si>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</si>
  <si>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</si>
  <si>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</si>
  <si>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</si>
  <si>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</si>
  <si>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</si>
  <si>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</si>
  <si>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</si>
  <si>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</si>
  <si>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</si>
  <si>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</si>
  <si>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</si>
  <si>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</si>
  <si>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</si>
  <si>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</si>
  <si>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</si>
  <si>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</si>
  <si>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</si>
  <si>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</si>
  <si>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</si>
  <si>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</si>
  <si>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</si>
  <si>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</si>
  <si>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</si>
  <si>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</si>
  <si>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</si>
  <si>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</si>
  <si>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</si>
  <si>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</si>
  <si>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</si>
  <si>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</si>
  <si>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</si>
  <si>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</si>
  <si>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</si>
  <si>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</si>
  <si>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</si>
  <si>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</si>
  <si>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</si>
  <si>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</si>
  <si>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</si>
  <si>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</si>
  <si>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</si>
  <si>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</si>
  <si>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</si>
  <si>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</si>
  <si>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</si>
  <si>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</si>
  <si>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</si>
  <si>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</si>
  <si>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</si>
  <si>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</si>
  <si>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</si>
  <si>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</si>
  <si>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</si>
  <si>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</si>
  <si>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</si>
  <si>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</si>
  <si>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</si>
  <si>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</si>
  <si>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</si>
  <si>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</si>
  <si>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</si>
  <si>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</si>
  <si>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</si>
  <si>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</si>
  <si>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</si>
  <si>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</si>
  <si>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</si>
  <si>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</si>
  <si>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</si>
  <si>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</si>
  <si>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</si>
  <si>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</si>
  <si>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</si>
  <si>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</si>
  <si>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</si>
  <si>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</si>
  <si>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</si>
  <si>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</si>
  <si>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</si>
  <si>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</si>
  <si>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</si>
  <si>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</si>
  <si>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</si>
  <si>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</si>
  <si>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</si>
  <si>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</si>
  <si>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</si>
  <si>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</si>
  <si>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</si>
  <si>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</si>
  <si>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</si>
  <si>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</si>
  <si>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</si>
  <si>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</si>
  <si>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</si>
  <si>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</si>
  <si>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</si>
  <si>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</si>
  <si>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</si>
  <si>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</si>
  <si>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</si>
  <si>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</si>
  <si>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</si>
  <si>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</si>
  <si>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</si>
  <si>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</si>
  <si>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</si>
  <si>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</si>
  <si>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</si>
  <si>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</si>
  <si>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</si>
  <si>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</si>
  <si>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</si>
  <si>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</si>
  <si>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</si>
  <si>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</si>
  <si>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</si>
  <si>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</si>
  <si>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</si>
  <si>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</si>
  <si>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</si>
  <si>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</si>
  <si>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</si>
  <si>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</si>
  <si>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</si>
  <si>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</si>
  <si>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</si>
  <si>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</si>
  <si>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</si>
  <si>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</si>
  <si>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</si>
  <si>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</si>
  <si>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</si>
  <si>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</si>
  <si>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</si>
  <si>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</si>
  <si>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</si>
  <si>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</si>
  <si>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</si>
  <si>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</si>
  <si>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</si>
  <si>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</si>
  <si>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</si>
  <si>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</si>
  <si>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</si>
  <si>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</si>
  <si>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</si>
  <si>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</si>
  <si>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</si>
  <si>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</si>
  <si>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</si>
  <si>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</si>
  <si>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</si>
  <si>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</si>
  <si>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</si>
  <si>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</si>
  <si>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</si>
  <si>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</si>
  <si>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</si>
  <si>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</si>
  <si>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</si>
  <si>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</si>
  <si>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</si>
  <si>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</si>
  <si>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</si>
  <si>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</si>
  <si>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</si>
  <si>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</si>
  <si>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</si>
  <si>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</si>
  <si>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</si>
  <si>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</si>
  <si>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</si>
  <si>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</si>
  <si>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</si>
  <si>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</si>
  <si>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</si>
  <si>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</si>
  <si>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</si>
  <si>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</si>
  <si>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</si>
  <si>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</si>
  <si>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</si>
  <si>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</si>
  <si>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</si>
  <si>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</si>
  <si>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</si>
  <si>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</si>
  <si>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</si>
  <si>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</si>
  <si>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</si>
  <si>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</si>
  <si>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</si>
  <si>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</si>
  <si>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</si>
  <si>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</si>
  <si>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</si>
  <si>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</si>
  <si>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</si>
  <si>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</si>
  <si>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</si>
  <si>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</si>
  <si>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</si>
  <si>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</si>
  <si>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</si>
  <si>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</si>
  <si>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</si>
  <si>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</si>
  <si>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</si>
  <si>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</si>
  <si>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</si>
  <si>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</si>
  <si>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</si>
  <si>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</si>
  <si>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</si>
  <si>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</si>
  <si>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</si>
  <si>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</si>
  <si>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</si>
  <si>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</si>
  <si>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</si>
  <si>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</si>
  <si>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</si>
  <si>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</si>
  <si>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</si>
  <si>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</si>
  <si>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</si>
  <si>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</si>
  <si>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</si>
  <si>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</si>
  <si>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</si>
  <si>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</si>
  <si>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</si>
  <si>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</si>
  <si>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</si>
  <si>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</si>
  <si>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</si>
  <si>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</si>
  <si>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</si>
  <si>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</si>
  <si>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</si>
  <si>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</si>
  <si>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</si>
  <si>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</si>
  <si>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</si>
  <si>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</si>
  <si>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</si>
  <si>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</si>
  <si>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</si>
  <si>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</si>
  <si>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</si>
  <si>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</si>
  <si>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</si>
  <si>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</si>
  <si>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</si>
  <si>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</si>
  <si>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</si>
  <si>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</si>
  <si>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</si>
  <si>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</si>
  <si>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</si>
  <si>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</si>
  <si>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</si>
  <si>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</si>
  <si>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</si>
  <si>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</si>
  <si>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</si>
  <si>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</si>
  <si>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</si>
  <si>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</si>
  <si>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</si>
  <si>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</si>
  <si>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</si>
  <si>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</si>
  <si>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</si>
  <si>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</si>
  <si>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</si>
  <si>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</si>
  <si>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</si>
  <si>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</si>
  <si>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</si>
  <si>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</si>
  <si>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</si>
  <si>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</si>
  <si>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</si>
  <si>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</si>
  <si>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</si>
  <si>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</si>
  <si>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</si>
  <si>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</si>
  <si>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</si>
  <si>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</si>
  <si>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</si>
  <si>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</si>
  <si>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</si>
  <si>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</si>
  <si>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</si>
  <si>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</si>
  <si>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</si>
  <si>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</si>
  <si>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</si>
  <si>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</si>
  <si>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</si>
  <si>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</si>
  <si>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</si>
  <si>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</si>
  <si>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</si>
  <si>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</si>
  <si>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</si>
  <si>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</si>
  <si>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</si>
  <si>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</si>
  <si>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</si>
  <si>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</si>
  <si>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</si>
  <si>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</si>
  <si>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</si>
  <si>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</si>
  <si>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</si>
  <si>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</si>
  <si>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</si>
  <si>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</si>
  <si>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</si>
  <si>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</si>
  <si>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</si>
  <si>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</si>
  <si>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</si>
  <si>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</si>
  <si>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</si>
  <si>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</si>
  <si>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</si>
  <si>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</si>
  <si>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</si>
  <si>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</si>
  <si>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</si>
  <si>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</si>
  <si>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</si>
  <si>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</si>
  <si>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</si>
  <si>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</si>
  <si>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</si>
  <si>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</si>
  <si>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</si>
  <si>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</si>
  <si>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</si>
  <si>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</si>
  <si>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</si>
  <si>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</si>
  <si>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</si>
  <si>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</si>
  <si>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</si>
  <si>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</si>
  <si>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</si>
  <si>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</si>
  <si>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</si>
  <si>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</si>
  <si>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</si>
  <si>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</si>
  <si>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</si>
  <si>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</si>
  <si>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</si>
  <si>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</si>
  <si>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</si>
  <si>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</si>
  <si>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</si>
  <si>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</si>
  <si>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</si>
  <si>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</si>
  <si>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</si>
  <si>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</si>
  <si>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</si>
  <si>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</si>
  <si>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</si>
  <si>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</si>
  <si>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</si>
  <si>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</si>
  <si>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</si>
  <si>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</si>
  <si>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</si>
  <si>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</si>
  <si>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</si>
  <si>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</si>
  <si>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</si>
  <si>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</si>
  <si>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</si>
  <si>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</si>
  <si>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</si>
  <si>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</si>
  <si>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</si>
  <si>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</si>
  <si>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</si>
  <si>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</si>
  <si>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</si>
  <si>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</si>
  <si>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</si>
  <si>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</si>
  <si>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</si>
  <si>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</si>
  <si>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</si>
  <si>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</si>
  <si>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</si>
  <si>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</si>
  <si>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</si>
  <si>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</si>
  <si>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</si>
  <si>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</si>
  <si>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</si>
  <si>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</si>
  <si>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</si>
  <si>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</si>
  <si>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</si>
  <si>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</si>
  <si>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</si>
  <si>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</si>
  <si>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</si>
  <si>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</si>
  <si>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</si>
  <si>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</si>
  <si>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</si>
  <si>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</si>
  <si>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</si>
  <si>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</si>
  <si>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</si>
  <si>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</si>
  <si>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</si>
  <si>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</si>
  <si>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</si>
  <si>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</si>
  <si>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</si>
  <si>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</si>
  <si>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</si>
  <si>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</si>
  <si>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</si>
  <si>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</si>
  <si>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</si>
  <si>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</si>
  <si>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</si>
  <si>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</si>
  <si>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</si>
  <si>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</si>
  <si>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</si>
  <si>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</si>
  <si>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</si>
  <si>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</si>
  <si>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</si>
  <si>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</si>
  <si>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</si>
  <si>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</si>
  <si>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</si>
  <si>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</si>
  <si>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</si>
  <si>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</si>
  <si>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</si>
  <si>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</si>
  <si>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</si>
  <si>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</si>
  <si>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</si>
  <si>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</si>
  <si>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</si>
  <si>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</si>
  <si>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</si>
  <si>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</si>
  <si>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</si>
  <si>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</si>
  <si>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</si>
  <si>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</si>
  <si>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</si>
  <si>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</si>
  <si>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</si>
  <si>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</si>
  <si>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</si>
  <si>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</si>
  <si>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</si>
  <si>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</si>
  <si>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</si>
  <si>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</si>
  <si>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</si>
  <si>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</si>
  <si>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</si>
  <si>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</si>
  <si>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</si>
  <si>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</si>
  <si>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</si>
  <si>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</si>
  <si>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</si>
  <si>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</si>
  <si>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</si>
  <si>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</si>
  <si>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</si>
  <si>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</si>
  <si>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</si>
  <si>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</si>
  <si>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</si>
  <si>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</si>
  <si>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</si>
  <si>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</si>
  <si>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</si>
  <si>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</si>
  <si>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</si>
  <si>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</si>
  <si>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</si>
  <si>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</si>
  <si>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</si>
  <si>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</si>
  <si>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</si>
  <si>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</si>
  <si>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</si>
  <si>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</si>
  <si>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</si>
  <si>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</si>
  <si>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</si>
  <si>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</si>
  <si>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</si>
  <si>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</si>
  <si>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</si>
  <si>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</si>
  <si>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</si>
  <si>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</si>
  <si>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</si>
  <si>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</si>
  <si>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</si>
  <si>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</si>
  <si>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</si>
  <si>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</si>
  <si>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</si>
  <si>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</si>
  <si>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</si>
  <si>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</si>
  <si>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</si>
  <si>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</si>
  <si>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</si>
  <si>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</si>
  <si>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</si>
  <si>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</si>
  <si>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</si>
  <si>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</si>
  <si>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</si>
  <si>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</si>
  <si>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</si>
  <si>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</si>
  <si>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</si>
  <si>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</si>
  <si>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</si>
  <si>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</si>
  <si>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</si>
  <si>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</si>
  <si>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</si>
  <si>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</si>
  <si>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</si>
  <si>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</si>
  <si>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</si>
  <si>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</si>
  <si>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</si>
  <si>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</si>
  <si>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</si>
  <si>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Financeiro</t>
  </si>
  <si>
    <t>N2294897</t>
  </si>
  <si>
    <t>M9248175</t>
  </si>
  <si>
    <t>H6626312</t>
  </si>
  <si>
    <t>U7179866</t>
  </si>
  <si>
    <t>N2364348</t>
  </si>
  <si>
    <t>F5737833</t>
  </si>
  <si>
    <t>S7756833</t>
  </si>
  <si>
    <t>F5899955</t>
  </si>
  <si>
    <t>N5739458</t>
  </si>
  <si>
    <t>O1477681</t>
  </si>
  <si>
    <t>V7994448</t>
  </si>
  <si>
    <t>E5117494</t>
  </si>
  <si>
    <t>C4442489</t>
  </si>
  <si>
    <t>G2643261</t>
  </si>
  <si>
    <t>X4674824</t>
  </si>
  <si>
    <t>A1967938</t>
  </si>
  <si>
    <t>B2646745</t>
  </si>
  <si>
    <t>G2214212</t>
  </si>
  <si>
    <t>F8644394</t>
  </si>
  <si>
    <t>X3595761</t>
  </si>
  <si>
    <t>E8448583</t>
  </si>
  <si>
    <t>Z9241821</t>
  </si>
  <si>
    <t>E6161335</t>
  </si>
  <si>
    <t>O4266563</t>
  </si>
  <si>
    <t>T9992761</t>
  </si>
  <si>
    <t>A3356925</t>
  </si>
  <si>
    <t>L1571941</t>
  </si>
  <si>
    <t>H1618553</t>
  </si>
  <si>
    <t>M7928446</t>
  </si>
  <si>
    <t>G4114139</t>
  </si>
  <si>
    <t>B2873456</t>
  </si>
  <si>
    <t>Q5454819</t>
  </si>
  <si>
    <t>S4818171</t>
  </si>
  <si>
    <t>X5459668</t>
  </si>
  <si>
    <t>G9639364</t>
  </si>
  <si>
    <t>C5812433</t>
  </si>
  <si>
    <t>F9592598</t>
  </si>
  <si>
    <t>U7518835</t>
  </si>
  <si>
    <t>X3941951</t>
  </si>
  <si>
    <t>D8382474</t>
  </si>
  <si>
    <t>Q1451918</t>
  </si>
  <si>
    <t>F7273225</t>
  </si>
  <si>
    <t>J9621422</t>
  </si>
  <si>
    <t>C9474173</t>
  </si>
  <si>
    <t>S6836216</t>
  </si>
  <si>
    <t>H3696976</t>
  </si>
  <si>
    <t>R2531365</t>
  </si>
  <si>
    <t>V6942334</t>
  </si>
  <si>
    <t>O2786542</t>
  </si>
  <si>
    <t>N3954312</t>
  </si>
  <si>
    <t>E5472395</t>
  </si>
  <si>
    <t>R5113758</t>
  </si>
  <si>
    <t>O1993745</t>
  </si>
  <si>
    <t>X5443296</t>
  </si>
  <si>
    <t>G7653989</t>
  </si>
  <si>
    <t>H1659444</t>
  </si>
  <si>
    <t>C7799249</t>
  </si>
  <si>
    <t>E2436393</t>
  </si>
  <si>
    <t>L1161554</t>
  </si>
  <si>
    <t>B4467291</t>
  </si>
  <si>
    <t>M9756669</t>
  </si>
  <si>
    <t>V4663294</t>
  </si>
  <si>
    <t>Q2167514</t>
  </si>
  <si>
    <t>I2663272</t>
  </si>
  <si>
    <t>U6412984</t>
  </si>
  <si>
    <t>N6848554</t>
  </si>
  <si>
    <t>H9668543</t>
  </si>
  <si>
    <t>P8912891</t>
  </si>
  <si>
    <t>V1515654</t>
  </si>
  <si>
    <t>U3395328</t>
  </si>
  <si>
    <t>Q1861548</t>
  </si>
  <si>
    <t>B6343871</t>
  </si>
  <si>
    <t>M8252648</t>
  </si>
  <si>
    <t>I6386612</t>
  </si>
  <si>
    <t>O2454887</t>
  </si>
  <si>
    <t>U4742736</t>
  </si>
  <si>
    <t>H9587719</t>
  </si>
  <si>
    <t>O8612326</t>
  </si>
  <si>
    <t>U2572112</t>
  </si>
  <si>
    <t>X5362326</t>
  </si>
  <si>
    <t>P8484528</t>
  </si>
  <si>
    <t>A3857287</t>
  </si>
  <si>
    <t>P8466946</t>
  </si>
  <si>
    <t>T1461449</t>
  </si>
  <si>
    <t>U8189915</t>
  </si>
  <si>
    <t>U2738669</t>
  </si>
  <si>
    <t>Q7221323</t>
  </si>
  <si>
    <t>O1714139</t>
  </si>
  <si>
    <t>J3262115</t>
  </si>
  <si>
    <t>C3647336</t>
  </si>
  <si>
    <t>I3114118</t>
  </si>
  <si>
    <t>Q8974635</t>
  </si>
  <si>
    <t>Q1231368</t>
  </si>
  <si>
    <t>X8851672</t>
  </si>
  <si>
    <t>L3439762</t>
  </si>
  <si>
    <t>E1951354</t>
  </si>
  <si>
    <t>R2732351</t>
  </si>
  <si>
    <t>I2416929</t>
  </si>
  <si>
    <t>Q1343532</t>
  </si>
  <si>
    <t>A3666618</t>
  </si>
  <si>
    <t>Q7778676</t>
  </si>
  <si>
    <t>X5667527</t>
  </si>
  <si>
    <t>F8532933</t>
  </si>
  <si>
    <t>J1655978</t>
  </si>
  <si>
    <t>Q4898371</t>
  </si>
  <si>
    <t>B6293354</t>
  </si>
  <si>
    <t>C2187792</t>
  </si>
  <si>
    <t>L4287778</t>
  </si>
  <si>
    <t>J3138744</t>
  </si>
  <si>
    <t>Q1294723</t>
  </si>
  <si>
    <t>N1654393</t>
  </si>
  <si>
    <t>A2437896</t>
  </si>
  <si>
    <t>A2879724</t>
  </si>
  <si>
    <t>E4542369</t>
  </si>
  <si>
    <t>X5574196</t>
  </si>
  <si>
    <t>Z4973797</t>
  </si>
  <si>
    <t>Q3267266</t>
  </si>
  <si>
    <t>C1931728</t>
  </si>
  <si>
    <t>C9117613</t>
  </si>
  <si>
    <t>T9638298</t>
  </si>
  <si>
    <t>T9547142</t>
  </si>
  <si>
    <t>X9688898</t>
  </si>
  <si>
    <t>N2573932</t>
  </si>
  <si>
    <t>J4125493</t>
  </si>
  <si>
    <t>V1363532</t>
  </si>
  <si>
    <t>F1321745</t>
  </si>
  <si>
    <t>Z3384396</t>
  </si>
  <si>
    <t>F2888284</t>
  </si>
  <si>
    <t>X7736731</t>
  </si>
  <si>
    <t>G5324161</t>
  </si>
  <si>
    <t>G6862693</t>
  </si>
  <si>
    <t>E8333936</t>
  </si>
  <si>
    <t>Q8744935</t>
  </si>
  <si>
    <t>J7134978</t>
  </si>
  <si>
    <t>V9287559</t>
  </si>
  <si>
    <t>J7738451</t>
  </si>
  <si>
    <t>E9748497</t>
  </si>
  <si>
    <t>D9372439</t>
  </si>
  <si>
    <t>R2896199</t>
  </si>
  <si>
    <t>E1473499</t>
  </si>
  <si>
    <t>S4949194</t>
  </si>
  <si>
    <t>B5532987</t>
  </si>
  <si>
    <t>C1315183</t>
  </si>
  <si>
    <t>R1456246</t>
  </si>
  <si>
    <t>X9238499</t>
  </si>
  <si>
    <t>B3454568</t>
  </si>
  <si>
    <t>H3784645</t>
  </si>
  <si>
    <t>R3927343</t>
  </si>
  <si>
    <t>E1215537</t>
  </si>
  <si>
    <t>X4423214</t>
  </si>
  <si>
    <t>E7566754</t>
  </si>
  <si>
    <t>C1773255</t>
  </si>
  <si>
    <t>H3284817</t>
  </si>
  <si>
    <t>A6389743</t>
  </si>
  <si>
    <t>R5483368</t>
  </si>
  <si>
    <t>P7124651</t>
  </si>
  <si>
    <t>N8299951</t>
  </si>
  <si>
    <t>L6577127</t>
  </si>
  <si>
    <t>M9169236</t>
  </si>
  <si>
    <t>J5398628</t>
  </si>
  <si>
    <t>N3778769</t>
  </si>
  <si>
    <t>A4323161</t>
  </si>
  <si>
    <t>Z8363248</t>
  </si>
  <si>
    <t>Z8614616</t>
  </si>
  <si>
    <t>Z6955762</t>
  </si>
  <si>
    <t>R9584388</t>
  </si>
  <si>
    <t>G6116665</t>
  </si>
  <si>
    <t>O8393456</t>
  </si>
  <si>
    <t>F2913119</t>
  </si>
  <si>
    <t>P1635171</t>
  </si>
  <si>
    <t>P3759659</t>
  </si>
  <si>
    <t>U2113527</t>
  </si>
  <si>
    <t>C1999238</t>
  </si>
  <si>
    <t>Z5144752</t>
  </si>
  <si>
    <t>G1756848</t>
  </si>
  <si>
    <t>J3281516</t>
  </si>
  <si>
    <t>T1244937</t>
  </si>
  <si>
    <t>N1185575</t>
  </si>
  <si>
    <t>P6454558</t>
  </si>
  <si>
    <t>D2827396</t>
  </si>
  <si>
    <t>J3212651</t>
  </si>
  <si>
    <t>Z4652231</t>
  </si>
  <si>
    <t>C5299343</t>
  </si>
  <si>
    <t>O5692267</t>
  </si>
  <si>
    <t>J1583949</t>
  </si>
  <si>
    <t>Z9715725</t>
  </si>
  <si>
    <t>U7812663</t>
  </si>
  <si>
    <t>V2446169</t>
  </si>
  <si>
    <t>M7798621</t>
  </si>
  <si>
    <t>A4245597</t>
  </si>
  <si>
    <t>J5313465</t>
  </si>
  <si>
    <t>E4962894</t>
  </si>
  <si>
    <t>F4232438</t>
  </si>
  <si>
    <t>H5295717</t>
  </si>
  <si>
    <t>X8995926</t>
  </si>
  <si>
    <t>F9356644</t>
  </si>
  <si>
    <t>I2556572</t>
  </si>
  <si>
    <t>O2679746</t>
  </si>
  <si>
    <t>B1962362</t>
  </si>
  <si>
    <t>G4642197</t>
  </si>
  <si>
    <t>Q4346932</t>
  </si>
  <si>
    <t>B6947851</t>
  </si>
  <si>
    <t>I1224293</t>
  </si>
  <si>
    <t>B5211329</t>
  </si>
  <si>
    <t>L8556994</t>
  </si>
  <si>
    <t>T8433977</t>
  </si>
  <si>
    <t>T8766994</t>
  </si>
  <si>
    <t>F6167159</t>
  </si>
  <si>
    <t>B3274748</t>
  </si>
  <si>
    <t>O6214962</t>
  </si>
  <si>
    <t>Q6321795</t>
  </si>
  <si>
    <t>X6383455</t>
  </si>
  <si>
    <t>E7884719</t>
  </si>
  <si>
    <t>V6717221</t>
  </si>
  <si>
    <t>G1151867</t>
  </si>
  <si>
    <t>Q4486493</t>
  </si>
  <si>
    <t>I2119519</t>
  </si>
  <si>
    <t>V4484952</t>
  </si>
  <si>
    <t>R9549967</t>
  </si>
  <si>
    <t>D9836785</t>
  </si>
  <si>
    <t>X9935715</t>
  </si>
  <si>
    <t>P3412137</t>
  </si>
  <si>
    <t>A9756387</t>
  </si>
  <si>
    <t>J1293452</t>
  </si>
  <si>
    <t>F7827114</t>
  </si>
  <si>
    <t>P3243411</t>
  </si>
  <si>
    <t>M3226874</t>
  </si>
  <si>
    <t>J2137334</t>
  </si>
  <si>
    <t>S5528343</t>
  </si>
  <si>
    <t>I9154547</t>
  </si>
  <si>
    <t>F5598592</t>
  </si>
  <si>
    <t>G3398441</t>
  </si>
  <si>
    <t>N2983328</t>
  </si>
  <si>
    <t>Q5219652</t>
  </si>
  <si>
    <t>C5639632</t>
  </si>
  <si>
    <t>X7539549</t>
  </si>
  <si>
    <t>S7786822</t>
  </si>
  <si>
    <t>A5751851</t>
  </si>
  <si>
    <t>Z1956469</t>
  </si>
  <si>
    <t>I5987955</t>
  </si>
  <si>
    <t>N7645875</t>
  </si>
  <si>
    <t>D1962989</t>
  </si>
  <si>
    <t>O7244561</t>
  </si>
  <si>
    <t>A3699314</t>
  </si>
  <si>
    <t>J1787289</t>
  </si>
  <si>
    <t>I2579624</t>
  </si>
  <si>
    <t>U4745255</t>
  </si>
  <si>
    <t>E6344376</t>
  </si>
  <si>
    <t>R9859786</t>
  </si>
  <si>
    <t>U4396744</t>
  </si>
  <si>
    <t>T4325881</t>
  </si>
  <si>
    <t>S7893438</t>
  </si>
  <si>
    <t>Z4666521</t>
  </si>
  <si>
    <t>Q3768743</t>
  </si>
  <si>
    <t>U6154555</t>
  </si>
  <si>
    <t>E2447629</t>
  </si>
  <si>
    <t>L4813221</t>
  </si>
  <si>
    <t>D7729218</t>
  </si>
  <si>
    <t>C8794573</t>
  </si>
  <si>
    <t>F2692578</t>
  </si>
  <si>
    <t>D7663318</t>
  </si>
  <si>
    <t>T4223285</t>
  </si>
  <si>
    <t>Z9773199</t>
  </si>
  <si>
    <t>S2842237</t>
  </si>
  <si>
    <t>S9934296</t>
  </si>
  <si>
    <t>S1678554</t>
  </si>
  <si>
    <t>I6345427</t>
  </si>
  <si>
    <t>Q5585297</t>
  </si>
  <si>
    <t>C6531259</t>
  </si>
  <si>
    <t>Q5916382</t>
  </si>
  <si>
    <t>Q1172757</t>
  </si>
  <si>
    <t>N9936854</t>
  </si>
  <si>
    <t>I1565376</t>
  </si>
  <si>
    <t>S6627453</t>
  </si>
  <si>
    <t>Q3271858</t>
  </si>
  <si>
    <t>F6625373</t>
  </si>
  <si>
    <t>Q9125469</t>
  </si>
  <si>
    <t>R1829375</t>
  </si>
  <si>
    <t>J4178118</t>
  </si>
  <si>
    <t>P2149678</t>
  </si>
  <si>
    <t>T4785579</t>
  </si>
  <si>
    <t>E5319123</t>
  </si>
  <si>
    <t>F9829339</t>
  </si>
  <si>
    <t>D1654247</t>
  </si>
  <si>
    <t>C3785951</t>
  </si>
  <si>
    <t>Q9859836</t>
  </si>
  <si>
    <t>V2354882</t>
  </si>
  <si>
    <t>X7755479</t>
  </si>
  <si>
    <t>F9564765</t>
  </si>
  <si>
    <t>C3842898</t>
  </si>
  <si>
    <t>A7893363</t>
  </si>
  <si>
    <t>H4594719</t>
  </si>
  <si>
    <t>J2891111</t>
  </si>
  <si>
    <t>F6642875</t>
  </si>
  <si>
    <t>D6397782</t>
  </si>
  <si>
    <t>A9364818</t>
  </si>
  <si>
    <t>B9956286</t>
  </si>
  <si>
    <t>F1595722</t>
  </si>
  <si>
    <t>A5187695</t>
  </si>
  <si>
    <t>U1423744</t>
  </si>
  <si>
    <t>R7564738</t>
  </si>
  <si>
    <t>Q8531345</t>
  </si>
  <si>
    <t>L5781197</t>
  </si>
  <si>
    <t>F1439326</t>
  </si>
  <si>
    <t>Z3453212</t>
  </si>
  <si>
    <t>Q7543485</t>
  </si>
  <si>
    <t>Q2432979</t>
  </si>
  <si>
    <t>M3593233</t>
  </si>
  <si>
    <t>F8558156</t>
  </si>
  <si>
    <t>R5779111</t>
  </si>
  <si>
    <t>Q6754576</t>
  </si>
  <si>
    <t>P5287953</t>
  </si>
  <si>
    <t>G7523624</t>
  </si>
  <si>
    <t>A2893458</t>
  </si>
  <si>
    <t>Z2412378</t>
  </si>
  <si>
    <t>I7853575</t>
  </si>
  <si>
    <t>A1939671</t>
  </si>
  <si>
    <t>M7499337</t>
  </si>
  <si>
    <t>Q3188947</t>
  </si>
  <si>
    <t>O7344629</t>
  </si>
  <si>
    <t>R2929144</t>
  </si>
  <si>
    <t>Q5694932</t>
  </si>
  <si>
    <t>B6257713</t>
  </si>
  <si>
    <t>H8531172</t>
  </si>
  <si>
    <t>B3815885</t>
  </si>
  <si>
    <t>X6661489</t>
  </si>
  <si>
    <t>B9853332</t>
  </si>
  <si>
    <t>L7619451</t>
  </si>
  <si>
    <t>S9894597</t>
  </si>
  <si>
    <t>P5526254</t>
  </si>
  <si>
    <t>I1766958</t>
  </si>
  <si>
    <t>H8475582</t>
  </si>
  <si>
    <t>H2596713</t>
  </si>
  <si>
    <t>A1852812</t>
  </si>
  <si>
    <t>Q9897191</t>
  </si>
  <si>
    <t>N6633113</t>
  </si>
  <si>
    <t>M2652273</t>
  </si>
  <si>
    <t>X4641915</t>
  </si>
  <si>
    <t>P9534525</t>
  </si>
  <si>
    <t>A5525744</t>
  </si>
  <si>
    <t>L7257859</t>
  </si>
  <si>
    <t>F8366636</t>
  </si>
  <si>
    <t>H9685127</t>
  </si>
  <si>
    <t>P8169322</t>
  </si>
  <si>
    <t>F9157727</t>
  </si>
  <si>
    <t>N1184336</t>
  </si>
  <si>
    <t>G7369623</t>
  </si>
  <si>
    <t>H9485173</t>
  </si>
  <si>
    <t>T2122645</t>
  </si>
  <si>
    <t>V1318559</t>
  </si>
  <si>
    <t>B1353492</t>
  </si>
  <si>
    <t>J5812475</t>
  </si>
  <si>
    <t>X2594398</t>
  </si>
  <si>
    <t>P7469299</t>
  </si>
  <si>
    <t>R1978953</t>
  </si>
  <si>
    <t>T7626953</t>
  </si>
  <si>
    <t>V8378674</t>
  </si>
  <si>
    <t>L6122924</t>
  </si>
  <si>
    <t>O7383943</t>
  </si>
  <si>
    <t>I7429819</t>
  </si>
  <si>
    <t>D9155251</t>
  </si>
  <si>
    <t>X9978761</t>
  </si>
  <si>
    <t>U8935774</t>
  </si>
  <si>
    <t>T2936323</t>
  </si>
  <si>
    <t>B7538315</t>
  </si>
  <si>
    <t>S7175921</t>
  </si>
  <si>
    <t>P5764223</t>
  </si>
  <si>
    <t>B2525724</t>
  </si>
  <si>
    <t>G6582181</t>
  </si>
  <si>
    <t>P1342433</t>
  </si>
  <si>
    <t>C4884794</t>
  </si>
  <si>
    <t>E1453498</t>
  </si>
  <si>
    <t>S1249911</t>
  </si>
  <si>
    <t>J5786511</t>
  </si>
  <si>
    <t>D8453255</t>
  </si>
  <si>
    <t>B5769316</t>
  </si>
  <si>
    <t>O7345287</t>
  </si>
  <si>
    <t>X2113624</t>
  </si>
  <si>
    <t>P2615886</t>
  </si>
  <si>
    <t>Z8754423</t>
  </si>
  <si>
    <t>V3319433</t>
  </si>
  <si>
    <t>U6268179</t>
  </si>
  <si>
    <t>M6818331</t>
  </si>
  <si>
    <t>T6427681</t>
  </si>
  <si>
    <t>P9379682</t>
  </si>
  <si>
    <t>C4757963</t>
  </si>
  <si>
    <t>F8954794</t>
  </si>
  <si>
    <t>T4471521</t>
  </si>
  <si>
    <t>Q2952597</t>
  </si>
  <si>
    <t>J2284332</t>
  </si>
  <si>
    <t>H4977551</t>
  </si>
  <si>
    <t>D5917167</t>
  </si>
  <si>
    <t>D1742613</t>
  </si>
  <si>
    <t>P7662492</t>
  </si>
  <si>
    <t>Z2258111</t>
  </si>
  <si>
    <t>V5918434</t>
  </si>
  <si>
    <t>T9728812</t>
  </si>
  <si>
    <t>B8695688</t>
  </si>
  <si>
    <t>G9355254</t>
  </si>
  <si>
    <t>A5524166</t>
  </si>
  <si>
    <t>N5686927</t>
  </si>
  <si>
    <t>A3855488</t>
  </si>
  <si>
    <t>S5814684</t>
  </si>
  <si>
    <t>Q8834938</t>
  </si>
  <si>
    <t>F7771849</t>
  </si>
  <si>
    <t>J8268772</t>
  </si>
  <si>
    <t>O5362468</t>
  </si>
  <si>
    <t>P9798145</t>
  </si>
  <si>
    <t>O7663533</t>
  </si>
  <si>
    <t>M8317673</t>
  </si>
  <si>
    <t>U2582366</t>
  </si>
  <si>
    <t>U4656476</t>
  </si>
  <si>
    <t>V8574859</t>
  </si>
  <si>
    <t>G8445357</t>
  </si>
  <si>
    <t>Q3618432</t>
  </si>
  <si>
    <t>C3332618</t>
  </si>
  <si>
    <t>Z5269795</t>
  </si>
  <si>
    <t>F9482742</t>
  </si>
  <si>
    <t>N1462384</t>
  </si>
  <si>
    <t>Q6548146</t>
  </si>
  <si>
    <t>B5969133</t>
  </si>
  <si>
    <t>R9643346</t>
  </si>
  <si>
    <t>S7314836</t>
  </si>
  <si>
    <t>Q8586692</t>
  </si>
  <si>
    <t>U3928959</t>
  </si>
  <si>
    <t>F1659979</t>
  </si>
  <si>
    <t>U4378494</t>
  </si>
  <si>
    <t>E9924475</t>
  </si>
  <si>
    <t>B4261359</t>
  </si>
  <si>
    <t>U5914535</t>
  </si>
  <si>
    <t>I3919457</t>
  </si>
  <si>
    <t>D6319879</t>
  </si>
  <si>
    <t>I6525783</t>
  </si>
  <si>
    <t>H4271594</t>
  </si>
  <si>
    <t>R7681665</t>
  </si>
  <si>
    <t>D3769429</t>
  </si>
  <si>
    <t>B3811511</t>
  </si>
  <si>
    <t>H5369575</t>
  </si>
  <si>
    <t>V5342238</t>
  </si>
  <si>
    <t>O3179812</t>
  </si>
  <si>
    <t>R8157421</t>
  </si>
  <si>
    <t>A3428568</t>
  </si>
  <si>
    <t>U4762566</t>
  </si>
  <si>
    <t>O6253313</t>
  </si>
  <si>
    <t>V7757539</t>
  </si>
  <si>
    <t>M3237955</t>
  </si>
  <si>
    <t>E2534335</t>
  </si>
  <si>
    <t>Q9846664</t>
  </si>
  <si>
    <t>P7177387</t>
  </si>
  <si>
    <t>O3491969</t>
  </si>
  <si>
    <t>I8712427</t>
  </si>
  <si>
    <t>Q6483978</t>
  </si>
  <si>
    <t>G4681358</t>
  </si>
  <si>
    <t>L9385617</t>
  </si>
  <si>
    <t>F2864132</t>
  </si>
  <si>
    <t>F7251223</t>
  </si>
  <si>
    <t>A2581497</t>
  </si>
  <si>
    <t>M2446999</t>
  </si>
  <si>
    <t>L2473548</t>
  </si>
  <si>
    <t>P6314289</t>
  </si>
  <si>
    <t>I1627428</t>
  </si>
  <si>
    <t>V1384388</t>
  </si>
  <si>
    <t>Z2923661</t>
  </si>
  <si>
    <t>L4822859</t>
  </si>
  <si>
    <t>D8622476</t>
  </si>
  <si>
    <t>D2565358</t>
  </si>
  <si>
    <t>L9159456</t>
  </si>
  <si>
    <t>G1388523</t>
  </si>
  <si>
    <t>C5751581</t>
  </si>
  <si>
    <t>V5997236</t>
  </si>
  <si>
    <t>Q8264541</t>
  </si>
  <si>
    <t>N9183867</t>
  </si>
  <si>
    <t>L3783551</t>
  </si>
  <si>
    <t>B9969815</t>
  </si>
  <si>
    <t>P1262168</t>
  </si>
  <si>
    <t>I6756364</t>
  </si>
  <si>
    <t>X9174826</t>
  </si>
  <si>
    <t>R7944421</t>
  </si>
  <si>
    <t>Q3443166</t>
  </si>
  <si>
    <t>E7924489</t>
  </si>
  <si>
    <t>T3242729</t>
  </si>
  <si>
    <t>Z9171659</t>
  </si>
  <si>
    <t>A5225181</t>
  </si>
  <si>
    <t>D4887223</t>
  </si>
  <si>
    <t>G5636142</t>
  </si>
  <si>
    <t>D3567948</t>
  </si>
  <si>
    <t>Q6934919</t>
  </si>
  <si>
    <t>L7763847</t>
  </si>
  <si>
    <t>P1285919</t>
  </si>
  <si>
    <t>R9472913</t>
  </si>
  <si>
    <t>Q1126244</t>
  </si>
  <si>
    <t>Z9466237</t>
  </si>
  <si>
    <t>J1466648</t>
  </si>
  <si>
    <t>G3823991</t>
  </si>
  <si>
    <t>X4448116</t>
  </si>
  <si>
    <t>O6279266</t>
  </si>
  <si>
    <t>A7517184</t>
  </si>
  <si>
    <t>I4371448</t>
  </si>
  <si>
    <t>Z9354122</t>
  </si>
  <si>
    <t>D2771329</t>
  </si>
  <si>
    <t>R8788781</t>
  </si>
  <si>
    <t>G4935914</t>
  </si>
  <si>
    <t>Q5963826</t>
  </si>
  <si>
    <t>V3691582</t>
  </si>
  <si>
    <t>F2981551</t>
  </si>
  <si>
    <t>P8114497</t>
  </si>
  <si>
    <t>M2128625</t>
  </si>
  <si>
    <t>V4416778</t>
  </si>
  <si>
    <t>R6273285</t>
  </si>
  <si>
    <t>Q5191566</t>
  </si>
  <si>
    <t>V2921484</t>
  </si>
  <si>
    <t>D9227824</t>
  </si>
  <si>
    <t>I2599427</t>
  </si>
  <si>
    <t>V1152472</t>
  </si>
  <si>
    <t>V7589422</t>
  </si>
  <si>
    <t>H2893554</t>
  </si>
  <si>
    <t>C9899642</t>
  </si>
  <si>
    <t>I5355833</t>
  </si>
  <si>
    <t>H8114273</t>
  </si>
  <si>
    <t>R8968193</t>
  </si>
  <si>
    <t>O3487691</t>
  </si>
  <si>
    <t>Q2646668</t>
  </si>
  <si>
    <t>A3885281</t>
  </si>
  <si>
    <t>U9253838</t>
  </si>
  <si>
    <t>U7194813</t>
  </si>
  <si>
    <t>F7918483</t>
  </si>
  <si>
    <t>A2238845</t>
  </si>
  <si>
    <t>H5166895</t>
  </si>
  <si>
    <t>P1667483</t>
  </si>
  <si>
    <t>Q6426962</t>
  </si>
  <si>
    <t>J1531337</t>
  </si>
  <si>
    <t>I9928142</t>
  </si>
  <si>
    <t>A3484681</t>
  </si>
  <si>
    <t>N6987191</t>
  </si>
  <si>
    <t>U3983679</t>
  </si>
  <si>
    <t>Z5872832</t>
  </si>
  <si>
    <t>M4383792</t>
  </si>
  <si>
    <t>C6594415</t>
  </si>
  <si>
    <t>R6381888</t>
  </si>
  <si>
    <t>X5171824</t>
  </si>
  <si>
    <t>C4895718</t>
  </si>
  <si>
    <t>T8447773</t>
  </si>
  <si>
    <t>Z4758331</t>
  </si>
  <si>
    <t>E2379142</t>
  </si>
  <si>
    <t>N3323596</t>
  </si>
  <si>
    <t>X7144378</t>
  </si>
  <si>
    <t>T7729725</t>
  </si>
  <si>
    <t>D8858449</t>
  </si>
  <si>
    <t>D6279458</t>
  </si>
  <si>
    <t>Q6837722</t>
  </si>
  <si>
    <t>C2463767</t>
  </si>
  <si>
    <t>G8695353</t>
  </si>
  <si>
    <t>F7356893</t>
  </si>
  <si>
    <t>P8584921</t>
  </si>
  <si>
    <t>E5486925</t>
  </si>
  <si>
    <t>H2785387</t>
  </si>
  <si>
    <t>T8956491</t>
  </si>
  <si>
    <t>F9477245</t>
  </si>
  <si>
    <t>B8288872</t>
  </si>
  <si>
    <t>J3956878</t>
  </si>
  <si>
    <t>N8869419</t>
  </si>
  <si>
    <t>E5256972</t>
  </si>
  <si>
    <t>U4223376</t>
  </si>
  <si>
    <t>Q4667488</t>
  </si>
  <si>
    <t>I2982391</t>
  </si>
  <si>
    <t>S4938263</t>
  </si>
  <si>
    <t>H7229781</t>
  </si>
  <si>
    <t>Q6918785</t>
  </si>
  <si>
    <t>H3667565</t>
  </si>
  <si>
    <t>T3742389</t>
  </si>
  <si>
    <t>V2732234</t>
  </si>
  <si>
    <t>Q3593992</t>
  </si>
  <si>
    <t>H7866724</t>
  </si>
  <si>
    <t>E1146295</t>
  </si>
  <si>
    <t>B7221563</t>
  </si>
  <si>
    <t>B5915895</t>
  </si>
  <si>
    <t>O9717765</t>
  </si>
  <si>
    <t>X6932518</t>
  </si>
  <si>
    <t>C4687116</t>
  </si>
  <si>
    <t>Z1355226</t>
  </si>
  <si>
    <t>N6541575</t>
  </si>
  <si>
    <t>N9615952</t>
  </si>
  <si>
    <t>G8824937</t>
  </si>
  <si>
    <t>R2372348</t>
  </si>
  <si>
    <t>A2128519</t>
  </si>
  <si>
    <t>J3748977</t>
  </si>
  <si>
    <t>E8994396</t>
  </si>
  <si>
    <t>I2278844</t>
  </si>
  <si>
    <t>O7582723</t>
  </si>
  <si>
    <t>L1137414</t>
  </si>
  <si>
    <t>B8532594</t>
  </si>
  <si>
    <t>Q8249297</t>
  </si>
  <si>
    <t>F4967788</t>
  </si>
  <si>
    <t>Z6167835</t>
  </si>
  <si>
    <t>P3721393</t>
  </si>
  <si>
    <t>E2845764</t>
  </si>
  <si>
    <t>G2332663</t>
  </si>
  <si>
    <t>P3196835</t>
  </si>
  <si>
    <t>F2322262</t>
  </si>
  <si>
    <t>O5864442</t>
  </si>
  <si>
    <t>U2445124</t>
  </si>
  <si>
    <t>N3478372</t>
  </si>
  <si>
    <t>I5295998</t>
  </si>
  <si>
    <t>Q3439927</t>
  </si>
  <si>
    <t>E7193343</t>
  </si>
  <si>
    <t>B5995684</t>
  </si>
  <si>
    <t>A6798778</t>
  </si>
  <si>
    <t>A3674819</t>
  </si>
  <si>
    <t>C9676758</t>
  </si>
  <si>
    <t>A7453344</t>
  </si>
  <si>
    <t>Q9324824</t>
  </si>
  <si>
    <t>L4237326</t>
  </si>
  <si>
    <t>J5526183</t>
  </si>
  <si>
    <t>O7796599</t>
  </si>
  <si>
    <t>F9613783</t>
  </si>
  <si>
    <t>G2318241</t>
  </si>
  <si>
    <t>F4493812</t>
  </si>
  <si>
    <t>F9397713</t>
  </si>
  <si>
    <t>J5419551</t>
  </si>
  <si>
    <t>P6674376</t>
  </si>
  <si>
    <t>J4347372</t>
  </si>
  <si>
    <t>A9231153</t>
  </si>
  <si>
    <t>N1666185</t>
  </si>
  <si>
    <t>J2888418</t>
  </si>
  <si>
    <t>H1856838</t>
  </si>
  <si>
    <t>T8672911</t>
  </si>
  <si>
    <t>Q7871497</t>
  </si>
  <si>
    <t>U4218734</t>
  </si>
  <si>
    <t>N7128488</t>
  </si>
  <si>
    <t>R3311486</t>
  </si>
  <si>
    <t>Q8275989</t>
  </si>
  <si>
    <t>A9814472</t>
  </si>
  <si>
    <t>B4295874</t>
  </si>
  <si>
    <t>Z1613654</t>
  </si>
  <si>
    <t>Z1117589</t>
  </si>
  <si>
    <t>G6362394</t>
  </si>
  <si>
    <t>J3598233</t>
  </si>
  <si>
    <t>P8596517</t>
  </si>
  <si>
    <t>C9689746</t>
  </si>
  <si>
    <t>U3856477</t>
  </si>
  <si>
    <t>U3776791</t>
  </si>
  <si>
    <t>A3353866</t>
  </si>
  <si>
    <t>S2283949</t>
  </si>
  <si>
    <t>J9584237</t>
  </si>
  <si>
    <t>P2425725</t>
  </si>
  <si>
    <t>U3289998</t>
  </si>
  <si>
    <t>S8791545</t>
  </si>
  <si>
    <t>A9529159</t>
  </si>
  <si>
    <t>R9331842</t>
  </si>
  <si>
    <t>U7435972</t>
  </si>
  <si>
    <t>J3269939</t>
  </si>
  <si>
    <t>U6284437</t>
  </si>
  <si>
    <t>S1422494</t>
  </si>
  <si>
    <t>O3282537</t>
  </si>
  <si>
    <t>R1672731</t>
  </si>
  <si>
    <t>Q6477577</t>
  </si>
  <si>
    <t>F2461163</t>
  </si>
  <si>
    <t>O7865327</t>
  </si>
  <si>
    <t>X4332166</t>
  </si>
  <si>
    <t>F2724585</t>
  </si>
  <si>
    <t>D6573296</t>
  </si>
  <si>
    <t>U7685983</t>
  </si>
  <si>
    <t>U9998762</t>
  </si>
  <si>
    <t>Q7194258</t>
  </si>
  <si>
    <t>S3622359</t>
  </si>
  <si>
    <t>X8564582</t>
  </si>
  <si>
    <t>L7292116</t>
  </si>
  <si>
    <t>N2896376</t>
  </si>
  <si>
    <t>L1887125</t>
  </si>
  <si>
    <t>P5697354</t>
  </si>
  <si>
    <t>H2297726</t>
  </si>
  <si>
    <t>P6416371</t>
  </si>
  <si>
    <t>C9797691</t>
  </si>
  <si>
    <t>X4981627</t>
  </si>
  <si>
    <t>E4539127</t>
  </si>
  <si>
    <t>C9446984</t>
  </si>
  <si>
    <t>O4868979</t>
  </si>
  <si>
    <t>L4535768</t>
  </si>
  <si>
    <t>D4826731</t>
  </si>
  <si>
    <t>Q4961357</t>
  </si>
  <si>
    <t>I6426882</t>
  </si>
  <si>
    <t>B5971464</t>
  </si>
  <si>
    <t>E6791575</t>
  </si>
  <si>
    <t>L3834999</t>
  </si>
  <si>
    <t>E2616412</t>
  </si>
  <si>
    <t>J6315331</t>
  </si>
  <si>
    <t>R8137524</t>
  </si>
  <si>
    <t>L9414427</t>
  </si>
  <si>
    <t>Z5564649</t>
  </si>
  <si>
    <t>M1228888</t>
  </si>
  <si>
    <t>G8993997</t>
  </si>
  <si>
    <t>L4294137</t>
  </si>
  <si>
    <t>P8775662</t>
  </si>
  <si>
    <t>T7842374</t>
  </si>
  <si>
    <t>N4497594</t>
  </si>
  <si>
    <t>F8954344</t>
  </si>
  <si>
    <t>M2842397</t>
  </si>
  <si>
    <t>E6529563</t>
  </si>
  <si>
    <t>V3417837</t>
  </si>
  <si>
    <t>Q8398581</t>
  </si>
  <si>
    <t>O3183921</t>
  </si>
  <si>
    <t>L2956586</t>
  </si>
  <si>
    <t>F3327394</t>
  </si>
  <si>
    <t>T8988688</t>
  </si>
  <si>
    <t>U9648679</t>
  </si>
  <si>
    <t>P5374251</t>
  </si>
  <si>
    <t>S9956236</t>
  </si>
  <si>
    <t>T8811986</t>
  </si>
  <si>
    <t>V7219468</t>
  </si>
  <si>
    <t>Z5889221</t>
  </si>
  <si>
    <t>Z1377555</t>
  </si>
  <si>
    <t>C8451874</t>
  </si>
  <si>
    <t>O8218593</t>
  </si>
  <si>
    <t>S6933436</t>
  </si>
  <si>
    <t>N6226941</t>
  </si>
  <si>
    <t>O1353122</t>
  </si>
  <si>
    <t>X5917353</t>
  </si>
  <si>
    <t>A6576557</t>
  </si>
  <si>
    <t>G3573995</t>
  </si>
  <si>
    <t>Z7281953</t>
  </si>
  <si>
    <t>G8148611</t>
  </si>
  <si>
    <t>J6634982</t>
  </si>
  <si>
    <t>B9877689</t>
  </si>
  <si>
    <t>V5995643</t>
  </si>
  <si>
    <t>D7685926</t>
  </si>
  <si>
    <t>S9113481</t>
  </si>
  <si>
    <t>Z1543899</t>
  </si>
  <si>
    <t>U7699412</t>
  </si>
  <si>
    <t>B9112963</t>
  </si>
  <si>
    <t>Q7973736</t>
  </si>
  <si>
    <t>Q4475448</t>
  </si>
  <si>
    <t>A3842125</t>
  </si>
  <si>
    <t>Q3191721</t>
  </si>
  <si>
    <t>O4553616</t>
  </si>
  <si>
    <t>N3555259</t>
  </si>
  <si>
    <t>O5365773</t>
  </si>
  <si>
    <t>Q9539649</t>
  </si>
  <si>
    <t>P7173264</t>
  </si>
  <si>
    <t>L7896412</t>
  </si>
  <si>
    <t>J6564653</t>
  </si>
  <si>
    <t>S6846595</t>
  </si>
  <si>
    <t>J3278965</t>
  </si>
  <si>
    <t>Z1919611</t>
  </si>
  <si>
    <t>M7574583</t>
  </si>
  <si>
    <t>S5393194</t>
  </si>
  <si>
    <t>J8118286</t>
  </si>
  <si>
    <t>G8122459</t>
  </si>
  <si>
    <t>T3778545</t>
  </si>
  <si>
    <t>R6235748</t>
  </si>
  <si>
    <t>Q8488773</t>
  </si>
  <si>
    <t>R9187951</t>
  </si>
  <si>
    <t>J9718128</t>
  </si>
  <si>
    <t>V2756999</t>
  </si>
  <si>
    <t>E3596893</t>
  </si>
  <si>
    <t>Z9135434</t>
  </si>
  <si>
    <t>O7345729</t>
  </si>
  <si>
    <t>U8312854</t>
  </si>
  <si>
    <t>A2159856</t>
  </si>
  <si>
    <t>D1448748</t>
  </si>
  <si>
    <t>N2834126</t>
  </si>
  <si>
    <t>H4934933</t>
  </si>
  <si>
    <t>P1846318</t>
  </si>
  <si>
    <t>R3236515</t>
  </si>
  <si>
    <t>Z3323684</t>
  </si>
  <si>
    <t>E9259764</t>
  </si>
  <si>
    <t>O1314179</t>
  </si>
  <si>
    <t>P3613256</t>
  </si>
  <si>
    <t>J2644939</t>
  </si>
  <si>
    <t>Q8485971</t>
  </si>
  <si>
    <t>C1367177</t>
  </si>
  <si>
    <t>P4417329</t>
  </si>
  <si>
    <t>J5475644</t>
  </si>
  <si>
    <t>X5543241</t>
  </si>
  <si>
    <t>I5751324</t>
  </si>
  <si>
    <t>R8396124</t>
  </si>
  <si>
    <t>Q2875523</t>
  </si>
  <si>
    <t>B4854787</t>
  </si>
  <si>
    <t>N8184879</t>
  </si>
  <si>
    <t>O8738112</t>
  </si>
  <si>
    <t>T3134444</t>
  </si>
  <si>
    <t>N9522168</t>
  </si>
  <si>
    <t>O8538441</t>
  </si>
  <si>
    <t>V6592787</t>
  </si>
  <si>
    <t>X8169937</t>
  </si>
  <si>
    <t>E1975546</t>
  </si>
  <si>
    <t>B5481553</t>
  </si>
  <si>
    <t>I2117854</t>
  </si>
  <si>
    <t>Q1136836</t>
  </si>
  <si>
    <t>Q1669341</t>
  </si>
  <si>
    <t>U9246972</t>
  </si>
  <si>
    <t>O3731686</t>
  </si>
  <si>
    <t>B2256275</t>
  </si>
  <si>
    <t>G3923216</t>
  </si>
  <si>
    <t>S4988411</t>
  </si>
  <si>
    <t>A8191812</t>
  </si>
  <si>
    <t>G5173911</t>
  </si>
  <si>
    <t>C6758128</t>
  </si>
  <si>
    <t>I4643435</t>
  </si>
  <si>
    <t>G6393929</t>
  </si>
  <si>
    <t>H9826371</t>
  </si>
  <si>
    <t>P2714611</t>
  </si>
  <si>
    <t>N2851651</t>
  </si>
  <si>
    <t>F7183265</t>
  </si>
  <si>
    <t>X1595332</t>
  </si>
  <si>
    <t>B5784687</t>
  </si>
  <si>
    <t>Q1772762</t>
  </si>
  <si>
    <t>Q2174695</t>
  </si>
  <si>
    <t>I3559378</t>
  </si>
  <si>
    <t>H8698985</t>
  </si>
  <si>
    <t>P4438326</t>
  </si>
  <si>
    <t>Z4387419</t>
  </si>
  <si>
    <t>X4647837</t>
  </si>
  <si>
    <t>I9835298</t>
  </si>
  <si>
    <t>L1164592</t>
  </si>
  <si>
    <t>A2117172</t>
  </si>
  <si>
    <t>Q4994585</t>
  </si>
  <si>
    <t>V4516745</t>
  </si>
  <si>
    <t>D7462521</t>
  </si>
  <si>
    <t>Q9683487</t>
  </si>
  <si>
    <t>L2911449</t>
  </si>
  <si>
    <t>X8347876</t>
  </si>
  <si>
    <t>A2459743</t>
  </si>
  <si>
    <t>N6371782</t>
  </si>
  <si>
    <t>P6538127</t>
  </si>
  <si>
    <t>L8295544</t>
  </si>
  <si>
    <t>E7994792</t>
  </si>
  <si>
    <t>L2545717</t>
  </si>
  <si>
    <t>N4212214</t>
  </si>
  <si>
    <t>A6873675</t>
  </si>
  <si>
    <t>J2467469</t>
  </si>
  <si>
    <t>X4743499</t>
  </si>
  <si>
    <t>D9677472</t>
  </si>
  <si>
    <t>O3481763</t>
  </si>
  <si>
    <t>Q5767839</t>
  </si>
  <si>
    <t>Q2785916</t>
  </si>
  <si>
    <t>H8721324</t>
  </si>
  <si>
    <t>J5754236</t>
  </si>
  <si>
    <t>X1689223</t>
  </si>
  <si>
    <t>C8178238</t>
  </si>
  <si>
    <t>T6865756</t>
  </si>
  <si>
    <t>O6941266</t>
  </si>
  <si>
    <t>O7991522</t>
  </si>
  <si>
    <t>P6552543</t>
  </si>
  <si>
    <t>Q4889812</t>
  </si>
  <si>
    <t>G1584712</t>
  </si>
  <si>
    <t>T2637353</t>
  </si>
  <si>
    <t>X6811871</t>
  </si>
  <si>
    <t>Z5547775</t>
  </si>
  <si>
    <t>V1462495</t>
  </si>
  <si>
    <t>H5899586</t>
  </si>
  <si>
    <t>L1378617</t>
  </si>
  <si>
    <t>R3456434</t>
  </si>
  <si>
    <t>Z8981587</t>
  </si>
  <si>
    <t>N3666476</t>
  </si>
  <si>
    <t>Z5952968</t>
  </si>
  <si>
    <t>T6517737</t>
  </si>
  <si>
    <t>S2957316</t>
  </si>
  <si>
    <t>G1287199</t>
  </si>
  <si>
    <t>M5946892</t>
  </si>
  <si>
    <t>F2519233</t>
  </si>
  <si>
    <t>T8954873</t>
  </si>
  <si>
    <t>A7542988</t>
  </si>
  <si>
    <t>O4595844</t>
  </si>
  <si>
    <t>O9981895</t>
  </si>
  <si>
    <t>U6423829</t>
  </si>
  <si>
    <t>F8736442</t>
  </si>
  <si>
    <t>O1498161</t>
  </si>
  <si>
    <t>L4262643</t>
  </si>
  <si>
    <t>V8539971</t>
  </si>
  <si>
    <t>P4288183</t>
  </si>
  <si>
    <t>L6134131</t>
  </si>
  <si>
    <t>A1112794</t>
  </si>
  <si>
    <t>B1388572</t>
  </si>
  <si>
    <t>H3349244</t>
  </si>
  <si>
    <t>R7512931</t>
  </si>
  <si>
    <t>V9695913</t>
  </si>
  <si>
    <t>R2568225</t>
  </si>
  <si>
    <t>C1112798</t>
  </si>
  <si>
    <t>A8341943</t>
  </si>
  <si>
    <t>R8817557</t>
  </si>
  <si>
    <t>T2523812</t>
  </si>
  <si>
    <t>U6476526</t>
  </si>
  <si>
    <t>Q5786546</t>
  </si>
  <si>
    <t>X9147235</t>
  </si>
  <si>
    <t>M5591583</t>
  </si>
  <si>
    <t>B8673138</t>
  </si>
  <si>
    <t>B8664942</t>
  </si>
  <si>
    <t>C2838819</t>
  </si>
  <si>
    <t>G6241579</t>
  </si>
  <si>
    <t>Q8345351</t>
  </si>
  <si>
    <t>Q9126864</t>
  </si>
  <si>
    <t>Z3756826</t>
  </si>
  <si>
    <t>D7814637</t>
  </si>
  <si>
    <t>P3692597</t>
  </si>
  <si>
    <t>D9991391</t>
  </si>
  <si>
    <t>R8295479</t>
  </si>
  <si>
    <t>C4121354</t>
  </si>
  <si>
    <t>S1378479</t>
  </si>
  <si>
    <t>X4923354</t>
  </si>
  <si>
    <t>G8794297</t>
  </si>
  <si>
    <t>F3355319</t>
  </si>
  <si>
    <t>C3478692</t>
  </si>
  <si>
    <t>X6646787</t>
  </si>
  <si>
    <t>H7712135</t>
  </si>
  <si>
    <t>X4496177</t>
  </si>
  <si>
    <t>M2652394</t>
  </si>
  <si>
    <t>Q2257686</t>
  </si>
  <si>
    <t>D7924461</t>
  </si>
  <si>
    <t>A3177558</t>
  </si>
  <si>
    <t>V8175431</t>
  </si>
  <si>
    <t>C8421972</t>
  </si>
  <si>
    <t>I6361651</t>
  </si>
  <si>
    <t>B5387285</t>
  </si>
  <si>
    <t>Q7896465</t>
  </si>
  <si>
    <t>F9189456</t>
  </si>
  <si>
    <t>A7438823</t>
  </si>
  <si>
    <t>Q9321916</t>
  </si>
  <si>
    <t>G1843656</t>
  </si>
  <si>
    <t>I1477238</t>
  </si>
  <si>
    <t>A8914374</t>
  </si>
  <si>
    <t>R4498172</t>
  </si>
  <si>
    <t>X9543124</t>
  </si>
  <si>
    <t>R2882318</t>
  </si>
  <si>
    <t>S4449575</t>
  </si>
  <si>
    <t>J1545776</t>
  </si>
  <si>
    <t>J7626964</t>
  </si>
  <si>
    <t>M9987413</t>
  </si>
  <si>
    <t>R2253476</t>
  </si>
  <si>
    <t>P6434927</t>
  </si>
  <si>
    <t>C9321887</t>
  </si>
  <si>
    <t>G2549317</t>
  </si>
  <si>
    <t>S7855888</t>
  </si>
  <si>
    <t>J3158493</t>
  </si>
  <si>
    <t>J3598288</t>
  </si>
  <si>
    <t>A4612614</t>
  </si>
  <si>
    <t>B8482788</t>
  </si>
  <si>
    <t>N9658772</t>
  </si>
  <si>
    <t>D1122576</t>
  </si>
  <si>
    <t>P5578414</t>
  </si>
  <si>
    <t>A1537196</t>
  </si>
  <si>
    <t>T7326563</t>
  </si>
  <si>
    <t>B5784487</t>
  </si>
  <si>
    <t>O9711969</t>
  </si>
  <si>
    <t>L6263328</t>
  </si>
  <si>
    <t>J9216147</t>
  </si>
  <si>
    <t>E6292722</t>
  </si>
  <si>
    <t>S6356546</t>
  </si>
  <si>
    <t>U4214457</t>
  </si>
  <si>
    <t>L6966132</t>
  </si>
  <si>
    <t>X1865932</t>
  </si>
  <si>
    <t>S2856851</t>
  </si>
  <si>
    <t>L4915166</t>
  </si>
  <si>
    <t>H7565428</t>
  </si>
  <si>
    <t>M5835649</t>
  </si>
  <si>
    <t>J6283285</t>
  </si>
  <si>
    <t>J7113477</t>
  </si>
  <si>
    <t>Q7893641</t>
  </si>
  <si>
    <t>N2783584</t>
  </si>
  <si>
    <t>Z4522323</t>
  </si>
  <si>
    <t>V4456993</t>
  </si>
  <si>
    <t>Q7395445</t>
  </si>
  <si>
    <t>G4161647</t>
  </si>
  <si>
    <t>X2423598</t>
  </si>
  <si>
    <t>F1621122</t>
  </si>
  <si>
    <t>J4672885</t>
  </si>
  <si>
    <t>M6793773</t>
  </si>
  <si>
    <t>P8191966</t>
  </si>
  <si>
    <t>A2817635</t>
  </si>
  <si>
    <t>Q4397782</t>
  </si>
  <si>
    <t>S7673182</t>
  </si>
  <si>
    <t>T9714259</t>
  </si>
  <si>
    <t>E9686347</t>
  </si>
  <si>
    <t>T6599153</t>
  </si>
  <si>
    <t>T4951428</t>
  </si>
  <si>
    <t>H7328539</t>
  </si>
  <si>
    <t>B6235336</t>
  </si>
  <si>
    <t>C2858325</t>
  </si>
  <si>
    <t>G1316732</t>
  </si>
  <si>
    <t>L2898761</t>
  </si>
  <si>
    <t>Q3982673</t>
  </si>
  <si>
    <t>M9572145</t>
  </si>
  <si>
    <t>A2286863</t>
  </si>
  <si>
    <t>L3668653</t>
  </si>
  <si>
    <t>Z8791213</t>
  </si>
  <si>
    <t>B4874733</t>
  </si>
  <si>
    <t>Q4812384</t>
  </si>
  <si>
    <t>G4732783</t>
  </si>
  <si>
    <t>H4616465</t>
  </si>
  <si>
    <t>O7243313</t>
  </si>
  <si>
    <t>Q7184283</t>
  </si>
  <si>
    <t>C5545833</t>
  </si>
  <si>
    <t>N9316716</t>
  </si>
  <si>
    <t>R5121852</t>
  </si>
  <si>
    <t>Q9626489</t>
  </si>
  <si>
    <t>U4298963</t>
  </si>
  <si>
    <t>X3391416</t>
  </si>
  <si>
    <t>E1747569</t>
  </si>
  <si>
    <t>P4183391</t>
  </si>
  <si>
    <t>T6191846</t>
  </si>
  <si>
    <t>Q8743243</t>
  </si>
  <si>
    <t>L4715911</t>
  </si>
  <si>
    <t>A7782419</t>
  </si>
  <si>
    <t>P8587274</t>
  </si>
  <si>
    <t>Q8115155</t>
  </si>
  <si>
    <t>X1892133</t>
  </si>
  <si>
    <t>B2573668</t>
  </si>
  <si>
    <t>A5344774</t>
  </si>
  <si>
    <t>L8736569</t>
  </si>
  <si>
    <t>O2346156</t>
  </si>
  <si>
    <t>M2447185</t>
  </si>
  <si>
    <t>H3262831</t>
  </si>
  <si>
    <t>N2417977</t>
  </si>
  <si>
    <t>Z6692665</t>
  </si>
  <si>
    <t>E8614718</t>
  </si>
  <si>
    <t>P5619728</t>
  </si>
  <si>
    <t>U7953614</t>
  </si>
  <si>
    <t>T9725592</t>
  </si>
  <si>
    <t>R6914368</t>
  </si>
  <si>
    <t>E2691848</t>
  </si>
  <si>
    <t>F3347798</t>
  </si>
  <si>
    <t>L1117714</t>
  </si>
  <si>
    <t>A1439962</t>
  </si>
  <si>
    <t>P9237364</t>
  </si>
  <si>
    <t>L4459539</t>
  </si>
  <si>
    <t>I7427128</t>
  </si>
  <si>
    <t>H2333778</t>
  </si>
  <si>
    <t>Q2495865</t>
  </si>
  <si>
    <t>F8241966</t>
  </si>
  <si>
    <t>P6582539</t>
  </si>
  <si>
    <t>P5914587</t>
  </si>
  <si>
    <t>U7335896</t>
  </si>
  <si>
    <t>Q9465212</t>
  </si>
  <si>
    <t>Q5676369</t>
  </si>
  <si>
    <t>A8991839</t>
  </si>
  <si>
    <t>X8157946</t>
  </si>
  <si>
    <t>J8325595</t>
  </si>
  <si>
    <t>C9237733</t>
  </si>
  <si>
    <t>L5927893</t>
  </si>
  <si>
    <t>A5116734</t>
  </si>
  <si>
    <t>P1142565</t>
  </si>
  <si>
    <t>G7396447</t>
  </si>
  <si>
    <t>R5521189</t>
  </si>
  <si>
    <t>U2261332</t>
  </si>
  <si>
    <t>F2354764</t>
  </si>
  <si>
    <t>H3576921</t>
  </si>
  <si>
    <t>O1876839</t>
  </si>
  <si>
    <t>B1935852</t>
  </si>
  <si>
    <t>N3749391</t>
  </si>
  <si>
    <t>H3576123</t>
  </si>
  <si>
    <t>A2834449</t>
  </si>
  <si>
    <t>C2144868</t>
  </si>
  <si>
    <t>E3359426</t>
  </si>
  <si>
    <t>J2123559</t>
  </si>
  <si>
    <t>E6578518</t>
  </si>
  <si>
    <t>L5134259</t>
  </si>
  <si>
    <t>B1424275</t>
  </si>
  <si>
    <t>Q9942571</t>
  </si>
  <si>
    <t>G8419788</t>
  </si>
  <si>
    <t>L5638558</t>
  </si>
  <si>
    <t>I9787737</t>
  </si>
  <si>
    <t>V2592112</t>
  </si>
  <si>
    <t>N4676276</t>
  </si>
  <si>
    <t>M8161255</t>
  </si>
  <si>
    <t>J4936657</t>
  </si>
  <si>
    <t>B2836312</t>
  </si>
  <si>
    <t>R6375412</t>
  </si>
  <si>
    <t>H2144631</t>
  </si>
  <si>
    <t>V1168548</t>
  </si>
  <si>
    <t>L2213713</t>
  </si>
  <si>
    <t>B2635835</t>
  </si>
  <si>
    <t>X6729776</t>
  </si>
  <si>
    <t>R3687916</t>
  </si>
  <si>
    <t>N4162665</t>
  </si>
  <si>
    <t>P1477538</t>
  </si>
  <si>
    <t>L5788559</t>
  </si>
  <si>
    <t>D8926296</t>
  </si>
  <si>
    <t>T9631556</t>
  </si>
  <si>
    <t>L8983753</t>
  </si>
  <si>
    <t>R5856241</t>
  </si>
  <si>
    <t>V3586512</t>
  </si>
  <si>
    <t>F5273134</t>
  </si>
  <si>
    <t>X2958357</t>
  </si>
  <si>
    <t>M7231986</t>
  </si>
  <si>
    <t>S1298161</t>
  </si>
  <si>
    <t>P3298358</t>
  </si>
  <si>
    <t>I3961258</t>
  </si>
  <si>
    <t>A4363111</t>
  </si>
  <si>
    <t>I6234223</t>
  </si>
  <si>
    <t>L3488491</t>
  </si>
  <si>
    <t>T3832413</t>
  </si>
  <si>
    <t>S6647316</t>
  </si>
  <si>
    <t>A3495746</t>
  </si>
  <si>
    <t>N5662948</t>
  </si>
  <si>
    <t>U9418631</t>
  </si>
  <si>
    <t>Q8682382</t>
  </si>
  <si>
    <t>L1826271</t>
  </si>
  <si>
    <t>G4161552</t>
  </si>
  <si>
    <t>Q1535739</t>
  </si>
  <si>
    <t>N9211333</t>
  </si>
  <si>
    <t>B8565818</t>
  </si>
  <si>
    <t>H1999962</t>
  </si>
  <si>
    <t>M1257257</t>
  </si>
  <si>
    <t>S9749188</t>
  </si>
  <si>
    <t>V2599985</t>
  </si>
  <si>
    <t>V9215721</t>
  </si>
  <si>
    <t>D7924859</t>
  </si>
  <si>
    <t>L8539837</t>
  </si>
  <si>
    <t>H3767211</t>
  </si>
  <si>
    <t>V5868992</t>
  </si>
  <si>
    <t>F3635821</t>
  </si>
  <si>
    <t>F2919661</t>
  </si>
  <si>
    <t>X2541771</t>
  </si>
  <si>
    <t>U6267293</t>
  </si>
  <si>
    <t>L9146185</t>
  </si>
  <si>
    <t>J3369789</t>
  </si>
  <si>
    <t>S7639598</t>
  </si>
  <si>
    <t>A9426531</t>
  </si>
  <si>
    <t>S6184397</t>
  </si>
  <si>
    <t>H4389316</t>
  </si>
  <si>
    <t>Q8534668</t>
  </si>
  <si>
    <t>J2926524</t>
  </si>
  <si>
    <t>B2517933</t>
  </si>
  <si>
    <t>U3733988</t>
  </si>
  <si>
    <t>U2387251</t>
  </si>
  <si>
    <t>S8253316</t>
  </si>
  <si>
    <t>J2341835</t>
  </si>
  <si>
    <t>M9574896</t>
  </si>
  <si>
    <t>A1415738</t>
  </si>
  <si>
    <t>L3579188</t>
  </si>
  <si>
    <t>H3719952</t>
  </si>
  <si>
    <t>G4732997</t>
  </si>
  <si>
    <t>Q9369628</t>
  </si>
  <si>
    <t>U8641425</t>
  </si>
  <si>
    <t>D5925594</t>
  </si>
  <si>
    <t>Z4125776</t>
  </si>
  <si>
    <t>D6628857</t>
  </si>
  <si>
    <t>N9415639</t>
  </si>
  <si>
    <t>R2245429</t>
  </si>
  <si>
    <t>N4176267</t>
  </si>
  <si>
    <t>Z9634957</t>
  </si>
  <si>
    <t>F5862811</t>
  </si>
  <si>
    <t>R9436329</t>
  </si>
  <si>
    <t>O8938332</t>
  </si>
  <si>
    <t>N6853472</t>
  </si>
  <si>
    <t>V3728414</t>
  </si>
  <si>
    <t>R2274617</t>
  </si>
  <si>
    <t>R6969492</t>
  </si>
  <si>
    <t>H2473321</t>
  </si>
  <si>
    <t>B9414723</t>
  </si>
  <si>
    <t>E2454399</t>
  </si>
  <si>
    <t>O3944831</t>
  </si>
  <si>
    <t>V2518932</t>
  </si>
  <si>
    <t>F2332497</t>
  </si>
  <si>
    <t>Q2419431</t>
  </si>
  <si>
    <t>G7991755</t>
  </si>
  <si>
    <t>A8686226</t>
  </si>
  <si>
    <t>H2328953</t>
  </si>
  <si>
    <t>I9313151</t>
  </si>
  <si>
    <t>Q2687751</t>
  </si>
  <si>
    <t>H3177687</t>
  </si>
  <si>
    <t>S4166637</t>
  </si>
  <si>
    <t>X7156387</t>
  </si>
  <si>
    <t>J6345416</t>
  </si>
  <si>
    <t>C3647742</t>
  </si>
  <si>
    <t>M8919717</t>
  </si>
  <si>
    <t>Q3974777</t>
  </si>
  <si>
    <t>U4435265</t>
  </si>
  <si>
    <t>H8715494</t>
  </si>
  <si>
    <t>A4768811</t>
  </si>
  <si>
    <t>A7893646</t>
  </si>
  <si>
    <t>Q2685886</t>
  </si>
  <si>
    <t>T8369188</t>
  </si>
  <si>
    <t>E2636939</t>
  </si>
  <si>
    <t>F9255566</t>
  </si>
  <si>
    <t>A6235673</t>
  </si>
  <si>
    <t>H9446694</t>
  </si>
  <si>
    <t>I5182175</t>
  </si>
  <si>
    <t>O4285766</t>
  </si>
  <si>
    <t>M7731225</t>
  </si>
  <si>
    <t>P3265161</t>
  </si>
  <si>
    <t>V1577627</t>
  </si>
  <si>
    <t>F3268514</t>
  </si>
  <si>
    <t>V7953985</t>
  </si>
  <si>
    <t>P9168463</t>
  </si>
  <si>
    <t>A5974294</t>
  </si>
  <si>
    <t>N5558914</t>
  </si>
  <si>
    <t>I3246829</t>
  </si>
  <si>
    <t>H2128515</t>
  </si>
  <si>
    <t>B6357485</t>
  </si>
  <si>
    <t>B3937243</t>
  </si>
  <si>
    <t>X8943738</t>
  </si>
  <si>
    <t>Z4432626</t>
  </si>
  <si>
    <t>I1455435</t>
  </si>
  <si>
    <t>X4599849</t>
  </si>
  <si>
    <t>R1864371</t>
  </si>
  <si>
    <t>D1158577</t>
  </si>
  <si>
    <t>U6636814</t>
  </si>
  <si>
    <t>O9476514</t>
  </si>
  <si>
    <t>Z2195539</t>
  </si>
  <si>
    <t>G3614852</t>
  </si>
  <si>
    <t>E4964629</t>
  </si>
  <si>
    <t>N6287249</t>
  </si>
  <si>
    <t>J2823594</t>
  </si>
  <si>
    <t>S9756765</t>
  </si>
  <si>
    <t>M8767472</t>
  </si>
  <si>
    <t>F7579682</t>
  </si>
  <si>
    <t>Z1883687</t>
  </si>
  <si>
    <t>U7991732</t>
  </si>
  <si>
    <t>Q2828186</t>
  </si>
  <si>
    <t>Z9969126</t>
  </si>
  <si>
    <t>F5581829</t>
  </si>
  <si>
    <t>C9671126</t>
  </si>
  <si>
    <t>J7636393</t>
  </si>
  <si>
    <t>Q5688215</t>
  </si>
  <si>
    <t>O9478777</t>
  </si>
  <si>
    <t>Z9756576</t>
  </si>
  <si>
    <t>Q4677369</t>
  </si>
  <si>
    <t>M8928529</t>
  </si>
  <si>
    <t>D3425487</t>
  </si>
  <si>
    <t>V8426969</t>
  </si>
  <si>
    <t>T7751463</t>
  </si>
  <si>
    <t>X8526276</t>
  </si>
  <si>
    <t>N9654755</t>
  </si>
  <si>
    <t>Z7842798</t>
  </si>
  <si>
    <t>P2765947</t>
  </si>
  <si>
    <t>V8979113</t>
  </si>
  <si>
    <t>G3722351</t>
  </si>
  <si>
    <t>G4777571</t>
  </si>
  <si>
    <t>N9685443</t>
  </si>
  <si>
    <t>I2796792</t>
  </si>
  <si>
    <t>G2656678</t>
  </si>
  <si>
    <t>C7472124</t>
  </si>
  <si>
    <t>B4377268</t>
  </si>
  <si>
    <t>C1613398</t>
  </si>
  <si>
    <t>E2717965</t>
  </si>
  <si>
    <t>V2956436</t>
  </si>
  <si>
    <t>J8835634</t>
  </si>
  <si>
    <t>A6989651</t>
  </si>
  <si>
    <t>T9963933</t>
  </si>
  <si>
    <t>H2252621</t>
  </si>
  <si>
    <t>T4463385</t>
  </si>
  <si>
    <t>J6727459</t>
  </si>
  <si>
    <t>Z8159739</t>
  </si>
  <si>
    <t>O7641295</t>
  </si>
  <si>
    <t>J2785314</t>
  </si>
  <si>
    <t>Z2185476</t>
  </si>
  <si>
    <t>Q1557286</t>
  </si>
  <si>
    <t>F9944223</t>
  </si>
  <si>
    <t>P3942642</t>
  </si>
  <si>
    <t>D7859148</t>
  </si>
  <si>
    <t>T3647345</t>
  </si>
  <si>
    <t>G6347966</t>
  </si>
  <si>
    <t>B2556677</t>
  </si>
  <si>
    <t>B1569723</t>
  </si>
  <si>
    <t>O3484331</t>
  </si>
  <si>
    <t>R3239924</t>
  </si>
  <si>
    <t>L8996281</t>
  </si>
  <si>
    <t>I5955366</t>
  </si>
  <si>
    <t>Z6374492</t>
  </si>
  <si>
    <t>O5572885</t>
  </si>
  <si>
    <t>E6432192</t>
  </si>
  <si>
    <t>B3417762</t>
  </si>
  <si>
    <t>Q6775741</t>
  </si>
  <si>
    <t>X4784589</t>
  </si>
  <si>
    <t>B5522712</t>
  </si>
  <si>
    <t>R7328511</t>
  </si>
  <si>
    <t>B5165794</t>
  </si>
  <si>
    <t>O3394268</t>
  </si>
  <si>
    <t>P5868815</t>
  </si>
  <si>
    <t>H5317916</t>
  </si>
  <si>
    <t>V9352594</t>
  </si>
  <si>
    <t>H3262179</t>
  </si>
  <si>
    <t>Z2345388</t>
  </si>
  <si>
    <t>U5455257</t>
  </si>
  <si>
    <t>O8453551</t>
  </si>
  <si>
    <t>Z1483382</t>
  </si>
  <si>
    <t>M1691733</t>
  </si>
  <si>
    <t>B8431243</t>
  </si>
  <si>
    <t>H3886145</t>
  </si>
  <si>
    <t>A2657175</t>
  </si>
  <si>
    <t>U7429731</t>
  </si>
  <si>
    <t>B9981835</t>
  </si>
  <si>
    <t>F9314364</t>
  </si>
  <si>
    <t>T4687897</t>
  </si>
  <si>
    <t>V2277958</t>
  </si>
  <si>
    <t>N4844293</t>
  </si>
  <si>
    <t>R7944343</t>
  </si>
  <si>
    <t>X1297574</t>
  </si>
  <si>
    <t>T9919111</t>
  </si>
  <si>
    <t>G1475992</t>
  </si>
  <si>
    <t>Z6223938</t>
  </si>
  <si>
    <t>T5219229</t>
  </si>
  <si>
    <t>A5272555</t>
  </si>
  <si>
    <t>V9423319</t>
  </si>
  <si>
    <t>A5354962</t>
  </si>
  <si>
    <t>D8154354</t>
  </si>
  <si>
    <t>X6884777</t>
  </si>
  <si>
    <t>I4532291</t>
  </si>
  <si>
    <t>B1838519</t>
  </si>
  <si>
    <t>T3787918</t>
  </si>
  <si>
    <t>O6375135</t>
  </si>
  <si>
    <t>Z9245954</t>
  </si>
  <si>
    <t>T5873851</t>
  </si>
  <si>
    <t>B1531977</t>
  </si>
  <si>
    <t>R6681622</t>
  </si>
  <si>
    <t>P6969972</t>
  </si>
  <si>
    <t>Q4227668</t>
  </si>
  <si>
    <t>X3913786</t>
  </si>
  <si>
    <t>R6714276</t>
  </si>
  <si>
    <t>V8681912</t>
  </si>
  <si>
    <t>E1935682</t>
  </si>
  <si>
    <t>X8112776</t>
  </si>
  <si>
    <t>T9691573</t>
  </si>
  <si>
    <t>A8863556</t>
  </si>
  <si>
    <t>R5146798</t>
  </si>
  <si>
    <t>T7898283</t>
  </si>
  <si>
    <t>O9451676</t>
  </si>
  <si>
    <t>L8415981</t>
  </si>
  <si>
    <t>U1252136</t>
  </si>
  <si>
    <t>B1293712</t>
  </si>
  <si>
    <t>P2144696</t>
  </si>
  <si>
    <t>L3937967</t>
  </si>
  <si>
    <t>Q5939861</t>
  </si>
  <si>
    <t>T5962573</t>
  </si>
  <si>
    <t>U2419635</t>
  </si>
  <si>
    <t>C1559885</t>
  </si>
  <si>
    <t>A7547712</t>
  </si>
  <si>
    <t>X4919531</t>
  </si>
  <si>
    <t>R9563414</t>
  </si>
  <si>
    <t>D1691925</t>
  </si>
  <si>
    <t>Q4969262</t>
  </si>
  <si>
    <t>R4173465</t>
  </si>
  <si>
    <t>N9158323</t>
  </si>
  <si>
    <t>L4538162</t>
  </si>
  <si>
    <t>H2634512</t>
  </si>
  <si>
    <t>P1724599</t>
  </si>
  <si>
    <t>F8833259</t>
  </si>
  <si>
    <t>C8698383</t>
  </si>
  <si>
    <t>L2728496</t>
  </si>
  <si>
    <t>H2727317</t>
  </si>
  <si>
    <t>S2327488</t>
  </si>
  <si>
    <t>Q2774931</t>
  </si>
  <si>
    <t>O4452965</t>
  </si>
  <si>
    <t>E2246546</t>
  </si>
  <si>
    <t>L2155853</t>
  </si>
  <si>
    <t>B7767236</t>
  </si>
  <si>
    <t>Q6728434</t>
  </si>
  <si>
    <t>N7489152</t>
  </si>
  <si>
    <t>O1193248</t>
  </si>
  <si>
    <t>A2899828</t>
  </si>
  <si>
    <t>R1457641</t>
  </si>
  <si>
    <t>I7512945</t>
  </si>
  <si>
    <t>Q2516838</t>
  </si>
  <si>
    <t>N1853215</t>
  </si>
  <si>
    <t>M7513475</t>
  </si>
  <si>
    <t>L6416382</t>
  </si>
  <si>
    <t>F8452829</t>
  </si>
  <si>
    <t>R5259741</t>
  </si>
  <si>
    <t>B5832212</t>
  </si>
  <si>
    <t>O6649845</t>
  </si>
  <si>
    <t>X4619414</t>
  </si>
  <si>
    <t>D3237383</t>
  </si>
  <si>
    <t>B6734989</t>
  </si>
  <si>
    <t>D6284729</t>
  </si>
  <si>
    <t>B2221645</t>
  </si>
  <si>
    <t>G2267241</t>
  </si>
  <si>
    <t>P2756535</t>
  </si>
  <si>
    <t>S2333358</t>
  </si>
  <si>
    <t>L1851134</t>
  </si>
  <si>
    <t>M4573948</t>
  </si>
  <si>
    <t>B3195767</t>
  </si>
  <si>
    <t>E1433321</t>
  </si>
  <si>
    <t>O7444169</t>
  </si>
  <si>
    <t>D8156794</t>
  </si>
  <si>
    <t>G5137775</t>
  </si>
  <si>
    <t>G4985211</t>
  </si>
  <si>
    <t>I4553792</t>
  </si>
  <si>
    <t>L6277184</t>
  </si>
  <si>
    <t>A9473122</t>
  </si>
  <si>
    <t>T4788225</t>
  </si>
  <si>
    <t>A8492164</t>
  </si>
  <si>
    <t>N6289358</t>
  </si>
  <si>
    <t>O9253697</t>
  </si>
  <si>
    <t>S9132265</t>
  </si>
  <si>
    <t>U1944185</t>
  </si>
  <si>
    <t>R8389383</t>
  </si>
  <si>
    <t>B4373854</t>
  </si>
  <si>
    <t>R7516737</t>
  </si>
  <si>
    <t>S5326685</t>
  </si>
  <si>
    <t>O4768427</t>
  </si>
  <si>
    <t>P9849292</t>
  </si>
  <si>
    <t>I5747374</t>
  </si>
  <si>
    <t>M8842853</t>
  </si>
  <si>
    <t>Q5216712</t>
  </si>
  <si>
    <t>T4316921</t>
  </si>
  <si>
    <t>J2921835</t>
  </si>
  <si>
    <t>E2148992</t>
  </si>
  <si>
    <t>Q2641872</t>
  </si>
  <si>
    <t>V8562116</t>
  </si>
  <si>
    <t>H3943865</t>
  </si>
  <si>
    <t>V9182291</t>
  </si>
  <si>
    <t>F6342791</t>
  </si>
  <si>
    <t>S7858452</t>
  </si>
  <si>
    <t>L1889315</t>
  </si>
  <si>
    <t>X5351422</t>
  </si>
  <si>
    <t>Z6862121</t>
  </si>
  <si>
    <t>H1664718</t>
  </si>
  <si>
    <t>Q4855868</t>
  </si>
  <si>
    <t>X9393614</t>
  </si>
  <si>
    <t>F8932947</t>
  </si>
  <si>
    <t>G8283797</t>
  </si>
  <si>
    <t>I9833717</t>
  </si>
  <si>
    <t>H1162512</t>
  </si>
  <si>
    <t>P1816184</t>
  </si>
  <si>
    <t>S7772718</t>
  </si>
  <si>
    <t>M4673697</t>
  </si>
  <si>
    <t>O7233953</t>
  </si>
  <si>
    <t>R1598131</t>
  </si>
  <si>
    <t>D3825948</t>
  </si>
  <si>
    <t>F9629363</t>
  </si>
  <si>
    <t>P7854144</t>
  </si>
  <si>
    <t>R4837937</t>
  </si>
  <si>
    <t>G7315122</t>
  </si>
  <si>
    <t>H3726619</t>
  </si>
  <si>
    <t>E8455637</t>
  </si>
  <si>
    <t>Q2711774</t>
  </si>
  <si>
    <t>B5867867</t>
  </si>
  <si>
    <t>R8983143</t>
  </si>
  <si>
    <t>V6368992</t>
  </si>
  <si>
    <t>P8391159</t>
  </si>
  <si>
    <t>Z4243995</t>
  </si>
  <si>
    <t>L2644525</t>
  </si>
  <si>
    <t>Z7188555</t>
  </si>
  <si>
    <t>N6513654</t>
  </si>
  <si>
    <t>Q8459725</t>
  </si>
  <si>
    <t>D1539991</t>
  </si>
  <si>
    <t>V4369467</t>
  </si>
  <si>
    <t>N7236845</t>
  </si>
  <si>
    <t>R1544645</t>
  </si>
  <si>
    <t>H1877295</t>
  </si>
  <si>
    <t>V4278163</t>
  </si>
  <si>
    <t>X8987964</t>
  </si>
  <si>
    <t>C3336323</t>
  </si>
  <si>
    <t>O9545761</t>
  </si>
  <si>
    <t>T8854184</t>
  </si>
  <si>
    <t>Z5365827</t>
  </si>
  <si>
    <t>P2124728</t>
  </si>
  <si>
    <t>N3421269</t>
  </si>
  <si>
    <t>H5241457</t>
  </si>
  <si>
    <t>I4188983</t>
  </si>
  <si>
    <t>Z2796237</t>
  </si>
  <si>
    <t>G6789922</t>
  </si>
  <si>
    <t>E8418738</t>
  </si>
  <si>
    <t>T1637954</t>
  </si>
  <si>
    <t>O5968189</t>
  </si>
  <si>
    <t>D6783771</t>
  </si>
  <si>
    <t>O9235546</t>
  </si>
  <si>
    <t>L7819721</t>
  </si>
  <si>
    <t>G3547313</t>
  </si>
  <si>
    <t>B7561655</t>
  </si>
  <si>
    <t>U6581492</t>
  </si>
  <si>
    <t>X5825439</t>
  </si>
  <si>
    <t>N5587799</t>
  </si>
  <si>
    <t>R9935781</t>
  </si>
  <si>
    <t>F4184941</t>
  </si>
  <si>
    <t>Q4448356</t>
  </si>
  <si>
    <t>B5361269</t>
  </si>
  <si>
    <t>U3613713</t>
  </si>
  <si>
    <t>T7677568</t>
  </si>
  <si>
    <t>U2915235</t>
  </si>
  <si>
    <t>H7966466</t>
  </si>
  <si>
    <t>U1137688</t>
  </si>
  <si>
    <t>H3437274</t>
  </si>
  <si>
    <t>A7363218</t>
  </si>
  <si>
    <t>T1168947</t>
  </si>
  <si>
    <t>F9793364</t>
  </si>
  <si>
    <t>A2183957</t>
  </si>
  <si>
    <t>L7283792</t>
  </si>
  <si>
    <t>Q5144678</t>
  </si>
  <si>
    <t>Q5916583</t>
  </si>
  <si>
    <t>P9765948</t>
  </si>
  <si>
    <t>L6864294</t>
  </si>
  <si>
    <t>P5529229</t>
  </si>
  <si>
    <t>A7846593</t>
  </si>
  <si>
    <t>R3386264</t>
  </si>
  <si>
    <t>I5467876</t>
  </si>
  <si>
    <t>Q9231316</t>
  </si>
  <si>
    <t>H4291938</t>
  </si>
  <si>
    <t>R4514956</t>
  </si>
  <si>
    <t>T6136626</t>
  </si>
  <si>
    <t>V3464731</t>
  </si>
  <si>
    <t>S1677463</t>
  </si>
  <si>
    <t>O5251415</t>
  </si>
  <si>
    <t>P4736151</t>
  </si>
  <si>
    <t>L7656153</t>
  </si>
  <si>
    <t>H9349381</t>
  </si>
  <si>
    <t>C8282939</t>
  </si>
  <si>
    <t>U2581168</t>
  </si>
  <si>
    <t>N5382421</t>
  </si>
  <si>
    <t>O7594455</t>
  </si>
  <si>
    <t>Z6375246</t>
  </si>
  <si>
    <t>E2161328</t>
  </si>
  <si>
    <t>F3911524</t>
  </si>
  <si>
    <t>J4485451</t>
  </si>
  <si>
    <t>D5946579</t>
  </si>
  <si>
    <t>N9161218</t>
  </si>
  <si>
    <t>X8186494</t>
  </si>
  <si>
    <t>V8378983</t>
  </si>
  <si>
    <t>U6297221</t>
  </si>
  <si>
    <t>F6778255</t>
  </si>
  <si>
    <t>B7762159</t>
  </si>
  <si>
    <t>M8581412</t>
  </si>
  <si>
    <t>S7147555</t>
  </si>
  <si>
    <t>C1361548</t>
  </si>
  <si>
    <t>Q1853952</t>
  </si>
  <si>
    <t>G3125188</t>
  </si>
  <si>
    <t>E3473677</t>
  </si>
  <si>
    <t>Q4186462</t>
  </si>
  <si>
    <t>L5392675</t>
  </si>
  <si>
    <t>O6169751</t>
  </si>
  <si>
    <t>U7332964</t>
  </si>
  <si>
    <t>R7774196</t>
  </si>
  <si>
    <t>H9655261</t>
  </si>
  <si>
    <t>P2841418</t>
  </si>
  <si>
    <t>I4722932</t>
  </si>
  <si>
    <t>R6843378</t>
  </si>
  <si>
    <t>Q7467422</t>
  </si>
  <si>
    <t>T1375169</t>
  </si>
  <si>
    <t>Z6985369</t>
  </si>
  <si>
    <t>G3276448</t>
  </si>
  <si>
    <t>T5546944</t>
  </si>
  <si>
    <t>I4958859</t>
  </si>
  <si>
    <t>M2976561</t>
  </si>
  <si>
    <t>C7771333</t>
  </si>
  <si>
    <t>Z5852691</t>
  </si>
  <si>
    <t>V6428727</t>
  </si>
  <si>
    <t>Q7812748</t>
  </si>
  <si>
    <t>H2175385</t>
  </si>
  <si>
    <t>L2468748</t>
  </si>
  <si>
    <t>D2453397</t>
  </si>
  <si>
    <t>H1187332</t>
  </si>
  <si>
    <t>S3672814</t>
  </si>
  <si>
    <t>O9633767</t>
  </si>
  <si>
    <t>J9357454</t>
  </si>
  <si>
    <t>S5721387</t>
  </si>
  <si>
    <t>D4423278</t>
  </si>
  <si>
    <t>O6713743</t>
  </si>
  <si>
    <t>Q1675384</t>
  </si>
  <si>
    <t>T4633346</t>
  </si>
  <si>
    <t>N8457693</t>
  </si>
  <si>
    <t>O6568994</t>
  </si>
  <si>
    <t>Z1512514</t>
  </si>
  <si>
    <t>H4537983</t>
  </si>
  <si>
    <t>D1688111</t>
  </si>
  <si>
    <t>N3825882</t>
  </si>
  <si>
    <t>A4392172</t>
  </si>
  <si>
    <t>S7791382</t>
  </si>
  <si>
    <t>X7419214</t>
  </si>
  <si>
    <t>B3525541</t>
  </si>
  <si>
    <t>S7681913</t>
  </si>
  <si>
    <t>D8618397</t>
  </si>
  <si>
    <t>S8242678</t>
  </si>
  <si>
    <t>R3286939</t>
  </si>
  <si>
    <t>I8645158</t>
  </si>
  <si>
    <t>P5496455</t>
  </si>
  <si>
    <t>V4485212</t>
  </si>
  <si>
    <t>Z5851892</t>
  </si>
  <si>
    <t>C9511696</t>
  </si>
  <si>
    <t>G2492639</t>
  </si>
  <si>
    <t>X9678384</t>
  </si>
  <si>
    <t>L7371412</t>
  </si>
  <si>
    <t>F3437149</t>
  </si>
  <si>
    <t>M7472912</t>
  </si>
  <si>
    <t>O4225697</t>
  </si>
  <si>
    <t>R3543699</t>
  </si>
  <si>
    <t>Z5588754</t>
  </si>
  <si>
    <t>B1922188</t>
  </si>
  <si>
    <t>C7481559</t>
  </si>
  <si>
    <t>X1249849</t>
  </si>
  <si>
    <t>L1196292</t>
  </si>
  <si>
    <t>U9648187</t>
  </si>
  <si>
    <t>V2864625</t>
  </si>
  <si>
    <t>P9435538</t>
  </si>
  <si>
    <t>P2274691</t>
  </si>
  <si>
    <t>Z7984942</t>
  </si>
  <si>
    <t>O4743965</t>
  </si>
  <si>
    <t>J4716537</t>
  </si>
  <si>
    <t>E7652322</t>
  </si>
  <si>
    <t>U8469185</t>
  </si>
  <si>
    <t>B9863784</t>
  </si>
  <si>
    <t>A9282392</t>
  </si>
  <si>
    <t>D2783695</t>
  </si>
  <si>
    <t>R7474881</t>
  </si>
  <si>
    <t>G4334945</t>
  </si>
  <si>
    <t>A2731585</t>
  </si>
  <si>
    <t>M7648579</t>
  </si>
  <si>
    <t>N6534268</t>
  </si>
  <si>
    <t>Z4746985</t>
  </si>
  <si>
    <t>S3249573</t>
  </si>
  <si>
    <t>X7599159</t>
  </si>
  <si>
    <t>O7313959</t>
  </si>
  <si>
    <t>B9957868</t>
  </si>
  <si>
    <t>O5989145</t>
  </si>
  <si>
    <t>N1334351</t>
  </si>
  <si>
    <t>F4347128</t>
  </si>
  <si>
    <t>Q4467273</t>
  </si>
  <si>
    <t>F5536796</t>
  </si>
  <si>
    <t>O6172361</t>
  </si>
  <si>
    <t>Q3976172</t>
  </si>
  <si>
    <t>E3688121</t>
  </si>
  <si>
    <t>G6541822</t>
  </si>
  <si>
    <t>B6673925</t>
  </si>
  <si>
    <t>E7324325</t>
  </si>
  <si>
    <t>T4882871</t>
  </si>
  <si>
    <t>M5295644</t>
  </si>
  <si>
    <t>U1513569</t>
  </si>
  <si>
    <t>P7783116</t>
  </si>
  <si>
    <t>D1682293</t>
  </si>
  <si>
    <t>G2715887</t>
  </si>
  <si>
    <t>V7211888</t>
  </si>
  <si>
    <t>X6144993</t>
  </si>
  <si>
    <t>C1124958</t>
  </si>
  <si>
    <t>O8949848</t>
  </si>
  <si>
    <t>U4225974</t>
  </si>
  <si>
    <t>C2986645</t>
  </si>
  <si>
    <t>E3938272</t>
  </si>
  <si>
    <t>A3954814</t>
  </si>
  <si>
    <t>G3282821</t>
  </si>
  <si>
    <t>A5165926</t>
  </si>
  <si>
    <t>H5121537</t>
  </si>
  <si>
    <t>I4124391</t>
  </si>
  <si>
    <t>P6971545</t>
  </si>
  <si>
    <t>T2178397</t>
  </si>
  <si>
    <t>B4326294</t>
  </si>
  <si>
    <t>J6157662</t>
  </si>
  <si>
    <t>S7932944</t>
  </si>
  <si>
    <t>J1791254</t>
  </si>
  <si>
    <t>Z1822448</t>
  </si>
  <si>
    <t>T8926579</t>
  </si>
  <si>
    <t>L1667691</t>
  </si>
  <si>
    <t>T4825326</t>
  </si>
  <si>
    <t>E1663744</t>
  </si>
  <si>
    <t>I5385236</t>
  </si>
  <si>
    <t>Q7186277</t>
  </si>
  <si>
    <t>V6891494</t>
  </si>
  <si>
    <t>E5964636</t>
  </si>
  <si>
    <t>G9213352</t>
  </si>
  <si>
    <t>D7275333</t>
  </si>
  <si>
    <t>L9342425</t>
  </si>
  <si>
    <t>A7535638</t>
  </si>
  <si>
    <t>E5213452</t>
  </si>
  <si>
    <t>Z3418753</t>
  </si>
  <si>
    <t>P6432254</t>
  </si>
  <si>
    <t>U3489675</t>
  </si>
  <si>
    <t>B3539812</t>
  </si>
  <si>
    <t>D6351392</t>
  </si>
  <si>
    <t>S5155732</t>
  </si>
  <si>
    <t>U9518894</t>
  </si>
  <si>
    <t>Z1383275</t>
  </si>
  <si>
    <t>J7385278</t>
  </si>
  <si>
    <t>Q4414916</t>
  </si>
  <si>
    <t>C2378379</t>
  </si>
  <si>
    <t>X4645576</t>
  </si>
  <si>
    <t>F1755422</t>
  </si>
  <si>
    <t>S3345277</t>
  </si>
  <si>
    <t>Q7375414</t>
  </si>
  <si>
    <t>U7221551</t>
  </si>
  <si>
    <t>L5679875</t>
  </si>
  <si>
    <t>U7585524</t>
  </si>
  <si>
    <t>X9952258</t>
  </si>
  <si>
    <t>H4611477</t>
  </si>
  <si>
    <t>N7126136</t>
  </si>
  <si>
    <t>A1513785</t>
  </si>
  <si>
    <t>S1748888</t>
  </si>
  <si>
    <t>X9385875</t>
  </si>
  <si>
    <t>E2364862</t>
  </si>
  <si>
    <t>G7926493</t>
  </si>
  <si>
    <t>E3716577</t>
  </si>
  <si>
    <t>Q8844281</t>
  </si>
  <si>
    <t>X5935328</t>
  </si>
  <si>
    <t>S6347254</t>
  </si>
  <si>
    <t>X6649687</t>
  </si>
  <si>
    <t>I8565342</t>
  </si>
  <si>
    <t>I6831862</t>
  </si>
  <si>
    <t>H2631474</t>
  </si>
  <si>
    <t>J9761465</t>
  </si>
  <si>
    <t>N9923283</t>
  </si>
  <si>
    <t>V8574593</t>
  </si>
  <si>
    <t>P1859341</t>
  </si>
  <si>
    <t>M6521893</t>
  </si>
  <si>
    <t>C9887667</t>
  </si>
  <si>
    <t>N8636172</t>
  </si>
  <si>
    <t>G6417841</t>
  </si>
  <si>
    <t>G5778444</t>
  </si>
  <si>
    <t>T5849928</t>
  </si>
  <si>
    <t>V8675359</t>
  </si>
  <si>
    <t>Q9615829</t>
  </si>
  <si>
    <t>M2377731</t>
  </si>
  <si>
    <t>V2597246</t>
  </si>
  <si>
    <t>V1543483</t>
  </si>
  <si>
    <t>J9844844</t>
  </si>
  <si>
    <t>D2952974</t>
  </si>
  <si>
    <t>C2762931</t>
  </si>
  <si>
    <t>G2881954</t>
  </si>
  <si>
    <t>O4691475</t>
  </si>
  <si>
    <t>J4855682</t>
  </si>
  <si>
    <t>R6721478</t>
  </si>
  <si>
    <t>G2567289</t>
  </si>
  <si>
    <t>Z7169718</t>
  </si>
  <si>
    <t>X4229227</t>
  </si>
  <si>
    <t>X1341557</t>
  </si>
  <si>
    <t>S8139354</t>
  </si>
  <si>
    <t>U7867695</t>
  </si>
  <si>
    <t>B1598756</t>
  </si>
  <si>
    <t>E3241286</t>
  </si>
  <si>
    <t>C1334235</t>
  </si>
  <si>
    <t>Q9778468</t>
  </si>
  <si>
    <t>L5192969</t>
  </si>
  <si>
    <t>T6845558</t>
  </si>
  <si>
    <t>S1292882</t>
  </si>
  <si>
    <t>X1713457</t>
  </si>
  <si>
    <t>U1363688</t>
  </si>
  <si>
    <t>N3317976</t>
  </si>
  <si>
    <t>R9678687</t>
  </si>
  <si>
    <t>L9445713</t>
  </si>
  <si>
    <t>M3143212</t>
  </si>
  <si>
    <t>P4529454</t>
  </si>
  <si>
    <t>Q1975557</t>
  </si>
  <si>
    <t>S5311962</t>
  </si>
  <si>
    <t>D6756455</t>
  </si>
  <si>
    <t>T1289841</t>
  </si>
  <si>
    <t>H7342563</t>
  </si>
  <si>
    <t>J3195528</t>
  </si>
  <si>
    <t>F3847697</t>
  </si>
  <si>
    <t>R3281571</t>
  </si>
  <si>
    <t>I8899976</t>
  </si>
  <si>
    <t>V7752827</t>
  </si>
  <si>
    <t>R6886332</t>
  </si>
  <si>
    <t>M9542266</t>
  </si>
  <si>
    <t>G5567873</t>
  </si>
  <si>
    <t>M2418734</t>
  </si>
  <si>
    <t>V1196535</t>
  </si>
  <si>
    <t>A7276241</t>
  </si>
  <si>
    <t>N9143196</t>
  </si>
  <si>
    <t>X2789587</t>
  </si>
  <si>
    <t>F9167553</t>
  </si>
  <si>
    <t>S7389714</t>
  </si>
  <si>
    <t>P7727541</t>
  </si>
  <si>
    <t>V9743692</t>
  </si>
  <si>
    <t>B7793311</t>
  </si>
  <si>
    <t>T3724961</t>
  </si>
  <si>
    <t>R5888467</t>
  </si>
  <si>
    <t>G4735765</t>
  </si>
  <si>
    <t>L6424446</t>
  </si>
  <si>
    <t>C6354168</t>
  </si>
  <si>
    <t>T9323659</t>
  </si>
  <si>
    <t>T5754344</t>
  </si>
  <si>
    <t>S7876175</t>
  </si>
  <si>
    <t>C5294367</t>
  </si>
  <si>
    <t>Z2742947</t>
  </si>
  <si>
    <t>T4426477</t>
  </si>
  <si>
    <t>L8527851</t>
  </si>
  <si>
    <t>I8317764</t>
  </si>
  <si>
    <t>D9729552</t>
  </si>
  <si>
    <t>N2452898</t>
  </si>
  <si>
    <t>C6736862</t>
  </si>
  <si>
    <t>H4934739</t>
  </si>
  <si>
    <t>F3899725</t>
  </si>
  <si>
    <t>D6133144</t>
  </si>
  <si>
    <t>M1547523</t>
  </si>
  <si>
    <t>T7745589</t>
  </si>
  <si>
    <t>Q7245365</t>
  </si>
  <si>
    <t>G9136727</t>
  </si>
  <si>
    <t>J3533536</t>
  </si>
  <si>
    <t>C9753586</t>
  </si>
  <si>
    <t>Q6832319</t>
  </si>
  <si>
    <t>O9222456</t>
  </si>
  <si>
    <t>A9766745</t>
  </si>
  <si>
    <t>G2972581</t>
  </si>
  <si>
    <t>P7662972</t>
  </si>
  <si>
    <t>S2432744</t>
  </si>
  <si>
    <t>H5587123</t>
  </si>
  <si>
    <t>T9767252</t>
  </si>
  <si>
    <t>D9159914</t>
  </si>
  <si>
    <t>A2267423</t>
  </si>
  <si>
    <t>C2768335</t>
  </si>
  <si>
    <t>P3986731</t>
  </si>
  <si>
    <t>Z2362762</t>
  </si>
  <si>
    <t>E4147958</t>
  </si>
  <si>
    <t>T4245371</t>
  </si>
  <si>
    <t>X6685812</t>
  </si>
  <si>
    <t>Q9687947</t>
  </si>
  <si>
    <t>U3294279</t>
  </si>
  <si>
    <t>N6894663</t>
  </si>
  <si>
    <t>U1295125</t>
  </si>
  <si>
    <t>J6223399</t>
  </si>
  <si>
    <t>T3124494</t>
  </si>
  <si>
    <t>I8279417</t>
  </si>
  <si>
    <t>S5951253</t>
  </si>
  <si>
    <t>B9947198</t>
  </si>
  <si>
    <t>S2818145</t>
  </si>
  <si>
    <t>B7118336</t>
  </si>
  <si>
    <t>S6517965</t>
  </si>
  <si>
    <t>A2915421</t>
  </si>
  <si>
    <t>H2336511</t>
  </si>
  <si>
    <t>O5874545</t>
  </si>
  <si>
    <t>X8991325</t>
  </si>
  <si>
    <t>E8319525</t>
  </si>
  <si>
    <t>F8243161</t>
  </si>
  <si>
    <t>O8788284</t>
  </si>
  <si>
    <t>A4648595</t>
  </si>
  <si>
    <t>D3513494</t>
  </si>
  <si>
    <t>T3795195</t>
  </si>
  <si>
    <t>E3363223</t>
  </si>
  <si>
    <t>B5369167</t>
  </si>
  <si>
    <t>Q5857229</t>
  </si>
  <si>
    <t>L5375977</t>
  </si>
  <si>
    <t>T2155593</t>
  </si>
  <si>
    <t>O6237189</t>
  </si>
  <si>
    <t>R2828174</t>
  </si>
  <si>
    <t>P4386961</t>
  </si>
  <si>
    <t>B8333236</t>
  </si>
  <si>
    <t>P2347751</t>
  </si>
  <si>
    <t>R6794973</t>
  </si>
  <si>
    <t>V5249646</t>
  </si>
  <si>
    <t>N3122287</t>
  </si>
  <si>
    <t>D8113823</t>
  </si>
  <si>
    <t>U6862972</t>
  </si>
  <si>
    <t>R9233526</t>
  </si>
  <si>
    <t>J8758851</t>
  </si>
  <si>
    <t>L5448189</t>
  </si>
  <si>
    <t>V7274894</t>
  </si>
  <si>
    <t>J9768819</t>
  </si>
  <si>
    <t>A1234117</t>
  </si>
  <si>
    <t>Q7475968</t>
  </si>
  <si>
    <t>Q1883797</t>
  </si>
  <si>
    <t>J5619866</t>
  </si>
  <si>
    <t>B9643253</t>
  </si>
  <si>
    <t>F5949512</t>
  </si>
  <si>
    <t>L4782524</t>
  </si>
  <si>
    <t>O1773299</t>
  </si>
  <si>
    <t>O4665398</t>
  </si>
  <si>
    <t>S4883621</t>
  </si>
  <si>
    <t>L2626921</t>
  </si>
  <si>
    <t>H8369414</t>
  </si>
  <si>
    <t>F1235332</t>
  </si>
  <si>
    <t>E9935223</t>
  </si>
  <si>
    <t>Q1797294</t>
  </si>
  <si>
    <t>H2846468</t>
  </si>
  <si>
    <t>X2219149</t>
  </si>
  <si>
    <t>E6269573</t>
  </si>
  <si>
    <t>Z9334861</t>
  </si>
  <si>
    <t>N3932459</t>
  </si>
  <si>
    <t>G1253977</t>
  </si>
  <si>
    <t>M8781429</t>
  </si>
  <si>
    <t>P9759498</t>
  </si>
  <si>
    <t>R4919985</t>
  </si>
  <si>
    <t>Q7379428</t>
  </si>
  <si>
    <t>C2569182</t>
  </si>
  <si>
    <t>Q8571732</t>
  </si>
  <si>
    <t>O5428818</t>
  </si>
  <si>
    <t>A3314197</t>
  </si>
  <si>
    <t>D7494595</t>
  </si>
  <si>
    <t>C6496443</t>
  </si>
  <si>
    <t>T5214326</t>
  </si>
  <si>
    <t>E2982684</t>
  </si>
  <si>
    <t>Q3172749</t>
  </si>
  <si>
    <t>J5665299</t>
  </si>
  <si>
    <t>G3544615</t>
  </si>
  <si>
    <t>O2736559</t>
  </si>
  <si>
    <t>M2432492</t>
  </si>
  <si>
    <t>X1577444</t>
  </si>
  <si>
    <t>Q4883557</t>
  </si>
  <si>
    <t>O2679832</t>
  </si>
  <si>
    <t>C2472133</t>
  </si>
  <si>
    <t>B4473473</t>
  </si>
  <si>
    <t>E1683566</t>
  </si>
  <si>
    <t>I2172465</t>
  </si>
  <si>
    <t>B9743115</t>
  </si>
  <si>
    <t>G1835547</t>
  </si>
  <si>
    <t>N7262957</t>
  </si>
  <si>
    <t>A1912277</t>
  </si>
  <si>
    <t>M6652666</t>
  </si>
  <si>
    <t>H6258171</t>
  </si>
  <si>
    <t>N3385269</t>
  </si>
  <si>
    <t>P4861173</t>
  </si>
  <si>
    <t>V4131399</t>
  </si>
  <si>
    <t>R2225429</t>
  </si>
  <si>
    <t>J7471895</t>
  </si>
  <si>
    <t>T5418888</t>
  </si>
  <si>
    <t>I6215952</t>
  </si>
  <si>
    <t>Q3866561</t>
  </si>
  <si>
    <t>E2557337</t>
  </si>
  <si>
    <t>T6715366</t>
  </si>
  <si>
    <t>M6412722</t>
  </si>
  <si>
    <t>Q7275223</t>
  </si>
  <si>
    <t>B1853337</t>
  </si>
  <si>
    <t>P2591976</t>
  </si>
  <si>
    <t>F2384332</t>
  </si>
  <si>
    <t>N3787645</t>
  </si>
  <si>
    <t>F9937498</t>
  </si>
  <si>
    <t>J9321129</t>
  </si>
  <si>
    <t>J6815697</t>
  </si>
  <si>
    <t>D3429916</t>
  </si>
  <si>
    <t>B7611648</t>
  </si>
  <si>
    <t>E3465132</t>
  </si>
  <si>
    <t>T9366499</t>
  </si>
  <si>
    <t>Q4726498</t>
  </si>
  <si>
    <t>C8376621</t>
  </si>
  <si>
    <t>P4265796</t>
  </si>
  <si>
    <t>S8888183</t>
  </si>
  <si>
    <t>F1225177</t>
  </si>
  <si>
    <t>R5238542</t>
  </si>
  <si>
    <t>N2368728</t>
  </si>
  <si>
    <t>Z6125998</t>
  </si>
  <si>
    <t>R5737761</t>
  </si>
  <si>
    <t>J6377481</t>
  </si>
  <si>
    <t>M3776191</t>
  </si>
  <si>
    <t>L6411367</t>
  </si>
  <si>
    <t>T6146732</t>
  </si>
  <si>
    <t>P6358478</t>
  </si>
  <si>
    <t>S6584758</t>
  </si>
  <si>
    <t>X4445585</t>
  </si>
  <si>
    <t>H7376499</t>
  </si>
  <si>
    <t>J8359559</t>
  </si>
  <si>
    <t>R6313246</t>
  </si>
  <si>
    <t>S9369466</t>
  </si>
  <si>
    <t>Q4249497</t>
  </si>
  <si>
    <t>A7364497</t>
  </si>
  <si>
    <t>E7819777</t>
  </si>
  <si>
    <t>A3362484</t>
  </si>
  <si>
    <t>M5442757</t>
  </si>
  <si>
    <t>B6837882</t>
  </si>
  <si>
    <t>Q4495297</t>
  </si>
  <si>
    <t>N2254557</t>
  </si>
  <si>
    <t>D3522861</t>
  </si>
  <si>
    <t>R7432546</t>
  </si>
  <si>
    <t>P8399699</t>
  </si>
  <si>
    <t>O2314341</t>
  </si>
  <si>
    <t>P1794529</t>
  </si>
  <si>
    <t>X3318538</t>
  </si>
  <si>
    <t>Q5121573</t>
  </si>
  <si>
    <t>T1882766</t>
  </si>
  <si>
    <t>D5821151</t>
  </si>
  <si>
    <t>U7552529</t>
  </si>
  <si>
    <t>I7837853</t>
  </si>
  <si>
    <t>R7173298</t>
  </si>
  <si>
    <t>J5114976</t>
  </si>
  <si>
    <t>E2765492</t>
  </si>
  <si>
    <t>C6132242</t>
  </si>
  <si>
    <t>S7427116</t>
  </si>
  <si>
    <t>H3175996</t>
  </si>
  <si>
    <t>J9391476</t>
  </si>
  <si>
    <t>U3447752</t>
  </si>
  <si>
    <t>Q6423412</t>
  </si>
  <si>
    <t>H3238638</t>
  </si>
  <si>
    <t>Z7222454</t>
  </si>
  <si>
    <t>T8329784</t>
  </si>
  <si>
    <t>L5546667</t>
  </si>
  <si>
    <t>V4382364</t>
  </si>
  <si>
    <t>M9821765</t>
  </si>
  <si>
    <t>M4182564</t>
  </si>
  <si>
    <t>D2733494</t>
  </si>
  <si>
    <t>R7497253</t>
  </si>
  <si>
    <t>X6589296</t>
  </si>
  <si>
    <t>F4624598</t>
  </si>
  <si>
    <t>J7729357</t>
  </si>
  <si>
    <t>Q1165339</t>
  </si>
  <si>
    <t>Z9473611</t>
  </si>
  <si>
    <t>X6394282</t>
  </si>
  <si>
    <t>A4193716</t>
  </si>
  <si>
    <t>S8829827</t>
  </si>
  <si>
    <t>U3565436</t>
  </si>
  <si>
    <t>V5531341</t>
  </si>
  <si>
    <t>F3965974</t>
  </si>
  <si>
    <t>O7627325</t>
  </si>
  <si>
    <t>X7637421</t>
  </si>
  <si>
    <t>U9386846</t>
  </si>
  <si>
    <t>X6292183</t>
  </si>
  <si>
    <t>U6336945</t>
  </si>
  <si>
    <t>N2787152</t>
  </si>
  <si>
    <t>S4731559</t>
  </si>
  <si>
    <t>Q9192611</t>
  </si>
  <si>
    <t>P9268157</t>
  </si>
  <si>
    <t>I2472954</t>
  </si>
  <si>
    <t>G7811354</t>
  </si>
  <si>
    <t>G7772347</t>
  </si>
  <si>
    <t>B2119649</t>
  </si>
  <si>
    <t>V2186965</t>
  </si>
  <si>
    <t>T2259491</t>
  </si>
  <si>
    <t>T3413714</t>
  </si>
  <si>
    <t>H2461955</t>
  </si>
  <si>
    <t>N8993779</t>
  </si>
  <si>
    <t>R4467893</t>
  </si>
  <si>
    <t>U9366742</t>
  </si>
  <si>
    <t>E4585757</t>
  </si>
  <si>
    <t>T8436765</t>
  </si>
  <si>
    <t>D4374521</t>
  </si>
  <si>
    <t>A1796969</t>
  </si>
  <si>
    <t>Q4787515</t>
  </si>
  <si>
    <t>R8425862</t>
  </si>
  <si>
    <t>J7337876</t>
  </si>
  <si>
    <t>F4844851</t>
  </si>
  <si>
    <t>V2227192</t>
  </si>
  <si>
    <t>Z4467994</t>
  </si>
  <si>
    <t>N8431644</t>
  </si>
  <si>
    <t>M3865227</t>
  </si>
  <si>
    <t>A8166446</t>
  </si>
  <si>
    <t>Z7343763</t>
  </si>
  <si>
    <t>B2188855</t>
  </si>
  <si>
    <t>N1772632</t>
  </si>
  <si>
    <t>G4484652</t>
  </si>
  <si>
    <t>T8642881</t>
  </si>
  <si>
    <t>R9537947</t>
  </si>
  <si>
    <t>V6894116</t>
  </si>
  <si>
    <t>F3592375</t>
  </si>
  <si>
    <t>V5279355</t>
  </si>
  <si>
    <t>S7413276</t>
  </si>
  <si>
    <t>V3874215</t>
  </si>
  <si>
    <t>X3465523</t>
  </si>
  <si>
    <t>T7149319</t>
  </si>
  <si>
    <t>Z4833984</t>
  </si>
  <si>
    <t>D3528111</t>
  </si>
  <si>
    <t>O4511982</t>
  </si>
  <si>
    <t>C7714854</t>
  </si>
  <si>
    <t>J7235378</t>
  </si>
  <si>
    <t>X2769572</t>
  </si>
  <si>
    <t>A3921548</t>
  </si>
  <si>
    <t>V5738541</t>
  </si>
  <si>
    <t>D1557961</t>
  </si>
  <si>
    <t>I9558526</t>
  </si>
  <si>
    <t>V5161554</t>
  </si>
  <si>
    <t>I2869444</t>
  </si>
  <si>
    <t>V6948368</t>
  </si>
  <si>
    <t>J8157125</t>
  </si>
  <si>
    <t>O5964599</t>
  </si>
  <si>
    <t>V7338562</t>
  </si>
  <si>
    <t>X5624239</t>
  </si>
  <si>
    <t>E1334974</t>
  </si>
  <si>
    <t>T9439784</t>
  </si>
  <si>
    <t>G6492793</t>
  </si>
  <si>
    <t>F4953571</t>
  </si>
  <si>
    <t>B4823232</t>
  </si>
  <si>
    <t>Z2885445</t>
  </si>
  <si>
    <t>I4669294</t>
  </si>
  <si>
    <t>O8322694</t>
  </si>
  <si>
    <t>I6124754</t>
  </si>
  <si>
    <t>U3725933</t>
  </si>
  <si>
    <t>X2257918</t>
  </si>
  <si>
    <t>B1716181</t>
  </si>
  <si>
    <t>V9249278</t>
  </si>
  <si>
    <t>U3634876</t>
  </si>
  <si>
    <t>V1735541</t>
  </si>
  <si>
    <t>N2747294</t>
  </si>
  <si>
    <t>Z3748995</t>
  </si>
  <si>
    <t>O9654423</t>
  </si>
  <si>
    <t>M6545164</t>
  </si>
  <si>
    <t>H3913426</t>
  </si>
  <si>
    <t>B8259654</t>
  </si>
  <si>
    <t>G8852457</t>
  </si>
  <si>
    <t>S7431482</t>
  </si>
  <si>
    <t>T7564582</t>
  </si>
  <si>
    <t>C6258527</t>
  </si>
  <si>
    <t>Q2944743</t>
  </si>
  <si>
    <t>U3661585</t>
  </si>
  <si>
    <t>M1574121</t>
  </si>
  <si>
    <t>T1877358</t>
  </si>
  <si>
    <t>O5263234</t>
  </si>
  <si>
    <t>X2933586</t>
  </si>
  <si>
    <t>P8668177</t>
  </si>
  <si>
    <t>F2961356</t>
  </si>
  <si>
    <t>B2131165</t>
  </si>
  <si>
    <t>D9257636</t>
  </si>
  <si>
    <t>T3466225</t>
  </si>
  <si>
    <t>Q8575656</t>
  </si>
  <si>
    <t>G1272777</t>
  </si>
  <si>
    <t>A8393386</t>
  </si>
  <si>
    <t>L2997944</t>
  </si>
  <si>
    <t>Q8846421</t>
  </si>
  <si>
    <t>X6148127</t>
  </si>
  <si>
    <t>E7486689</t>
  </si>
  <si>
    <t>S1352718</t>
  </si>
  <si>
    <t>M9224241</t>
  </si>
  <si>
    <t>E4425971</t>
  </si>
  <si>
    <t>H2247343</t>
  </si>
  <si>
    <t>M8825139</t>
  </si>
  <si>
    <t>F7473453</t>
  </si>
  <si>
    <t>A4455943</t>
  </si>
  <si>
    <t>J2724981</t>
  </si>
  <si>
    <t>D7357955</t>
  </si>
  <si>
    <t>X2563241</t>
  </si>
  <si>
    <t>H6599232</t>
  </si>
  <si>
    <t>C1812817</t>
  </si>
  <si>
    <t>F3394353</t>
  </si>
  <si>
    <t>Q2332697</t>
  </si>
  <si>
    <t>U2285529</t>
  </si>
  <si>
    <t>C6846896</t>
  </si>
  <si>
    <t>V8693998</t>
  </si>
  <si>
    <t>X7328348</t>
  </si>
  <si>
    <t>B3984429</t>
  </si>
  <si>
    <t>I2342611</t>
  </si>
  <si>
    <t>P9187929</t>
  </si>
  <si>
    <t>N4185965</t>
  </si>
  <si>
    <t>D1173635</t>
  </si>
  <si>
    <t>U3431686</t>
  </si>
  <si>
    <t>Q6989332</t>
  </si>
  <si>
    <t>A6536466</t>
  </si>
  <si>
    <t>I3439759</t>
  </si>
  <si>
    <t>L5914512</t>
  </si>
  <si>
    <t>I7727738</t>
  </si>
  <si>
    <t>Z4924825</t>
  </si>
  <si>
    <t>N6461822</t>
  </si>
  <si>
    <t>D2524513</t>
  </si>
  <si>
    <t>B7641989</t>
  </si>
  <si>
    <t>M7256256</t>
  </si>
  <si>
    <t>R7143264</t>
  </si>
  <si>
    <t>L6243217</t>
  </si>
  <si>
    <t>Q2714453</t>
  </si>
  <si>
    <t>O2812999</t>
  </si>
  <si>
    <t>B8814827</t>
  </si>
  <si>
    <t>O9196968</t>
  </si>
  <si>
    <t>P3959717</t>
  </si>
  <si>
    <t>U4249834</t>
  </si>
  <si>
    <t>S9978444</t>
  </si>
  <si>
    <t>N7599644</t>
  </si>
  <si>
    <t>C7351413</t>
  </si>
  <si>
    <t>F5998963</t>
  </si>
  <si>
    <t>Q4515429</t>
  </si>
  <si>
    <t>G4138939</t>
  </si>
  <si>
    <t>R5594885</t>
  </si>
  <si>
    <t>B5469367</t>
  </si>
  <si>
    <t>Q2591222</t>
  </si>
  <si>
    <t>S2932825</t>
  </si>
  <si>
    <t>A8215541</t>
  </si>
  <si>
    <t>S4958527</t>
  </si>
  <si>
    <t>J1271299</t>
  </si>
  <si>
    <t>S7239863</t>
  </si>
  <si>
    <t>D9698595</t>
  </si>
  <si>
    <t>Z3329683</t>
  </si>
  <si>
    <t>E9935775</t>
  </si>
  <si>
    <t>M8859977</t>
  </si>
  <si>
    <t>Z3796746</t>
  </si>
  <si>
    <t>A3232936</t>
  </si>
  <si>
    <t>Z7788579</t>
  </si>
  <si>
    <t>D3369136</t>
  </si>
  <si>
    <t>I9366926</t>
  </si>
  <si>
    <t>O8352825</t>
  </si>
  <si>
    <t>U2358921</t>
  </si>
  <si>
    <t>Z3231652</t>
  </si>
  <si>
    <t>S1116579</t>
  </si>
  <si>
    <t>A2989986</t>
  </si>
  <si>
    <t>T4623979</t>
  </si>
  <si>
    <t>O1847756</t>
  </si>
  <si>
    <t>U2214933</t>
  </si>
  <si>
    <t>M2519167</t>
  </si>
  <si>
    <t>G7353288</t>
  </si>
  <si>
    <t>F2694574</t>
  </si>
  <si>
    <t>D9494279</t>
  </si>
  <si>
    <t>I2978511</t>
  </si>
  <si>
    <t>N8681822</t>
  </si>
  <si>
    <t>E2593723</t>
  </si>
  <si>
    <t>M3797812</t>
  </si>
  <si>
    <t>S6233922</t>
  </si>
  <si>
    <t>A5237358</t>
  </si>
  <si>
    <t>U6581915</t>
  </si>
  <si>
    <t>L2843159</t>
  </si>
  <si>
    <t>G3198652</t>
  </si>
  <si>
    <t>G7592685</t>
  </si>
  <si>
    <t>A4512916</t>
  </si>
  <si>
    <t>P7133216</t>
  </si>
  <si>
    <t>B5974424</t>
  </si>
  <si>
    <t>P6614255</t>
  </si>
  <si>
    <t>A7851976</t>
  </si>
  <si>
    <t>E4914825</t>
  </si>
  <si>
    <t>S4586968</t>
  </si>
  <si>
    <t>H7644145</t>
  </si>
  <si>
    <t>Q4157664</t>
  </si>
  <si>
    <t>M1615597</t>
  </si>
  <si>
    <t>X1146989</t>
  </si>
  <si>
    <t>I2134274</t>
  </si>
  <si>
    <t>D8595216</t>
  </si>
  <si>
    <t>E5825527</t>
  </si>
  <si>
    <t>E7876315</t>
  </si>
  <si>
    <t>F2559923</t>
  </si>
  <si>
    <t>B4544269</t>
  </si>
  <si>
    <t>S5613915</t>
  </si>
  <si>
    <t>V9935851</t>
  </si>
  <si>
    <t>M3947464</t>
  </si>
  <si>
    <t>O8967782</t>
  </si>
  <si>
    <t>I8921163</t>
  </si>
  <si>
    <t>Z8652758</t>
  </si>
  <si>
    <t>B7515161</t>
  </si>
  <si>
    <t>M9239314</t>
  </si>
  <si>
    <t>N8664568</t>
  </si>
  <si>
    <t>D3772254</t>
  </si>
  <si>
    <t>S1721867</t>
  </si>
  <si>
    <t>Q3952632</t>
  </si>
  <si>
    <t>H5689421</t>
  </si>
  <si>
    <t>Q4352724</t>
  </si>
  <si>
    <t>N3843872</t>
  </si>
  <si>
    <t>P6597493</t>
  </si>
  <si>
    <t>H6321684</t>
  </si>
  <si>
    <t>R2465657</t>
  </si>
  <si>
    <t>Z5733196</t>
  </si>
  <si>
    <t>P7263745</t>
  </si>
  <si>
    <t>M1315484</t>
  </si>
  <si>
    <t>B1146384</t>
  </si>
  <si>
    <t>Q9317537</t>
  </si>
  <si>
    <t>P4644789</t>
  </si>
  <si>
    <t>Q5762348</t>
  </si>
  <si>
    <t>G2557555</t>
  </si>
  <si>
    <t>O2761688</t>
  </si>
  <si>
    <t>P4384423</t>
  </si>
  <si>
    <t>H5179639</t>
  </si>
  <si>
    <t>R8362294</t>
  </si>
  <si>
    <t>H6154648</t>
  </si>
  <si>
    <t>Q9373794</t>
  </si>
  <si>
    <t>S6646856</t>
  </si>
  <si>
    <t>T4926575</t>
  </si>
  <si>
    <t>R5598217</t>
  </si>
  <si>
    <t>N6328197</t>
  </si>
  <si>
    <t>Q7325784</t>
  </si>
  <si>
    <t>S5928312</t>
  </si>
  <si>
    <t>J2879786</t>
  </si>
  <si>
    <t>D1693828</t>
  </si>
  <si>
    <t>T3785742</t>
  </si>
  <si>
    <t>U2438732</t>
  </si>
  <si>
    <t>A1364195</t>
  </si>
  <si>
    <t>G8356428</t>
  </si>
  <si>
    <t>S1416633</t>
  </si>
  <si>
    <t>J7392376</t>
  </si>
  <si>
    <t>C1399154</t>
  </si>
  <si>
    <t>H4621793</t>
  </si>
  <si>
    <t>N6224778</t>
  </si>
  <si>
    <t>Z2534767</t>
  </si>
  <si>
    <t>T6453148</t>
  </si>
  <si>
    <t>L3957813</t>
  </si>
  <si>
    <t>M4397289</t>
  </si>
  <si>
    <t>M3274314</t>
  </si>
  <si>
    <t>A7333563</t>
  </si>
  <si>
    <t>B8488829</t>
  </si>
  <si>
    <t>G4775536</t>
  </si>
  <si>
    <t>C6953114</t>
  </si>
  <si>
    <t>A9411955</t>
  </si>
  <si>
    <t>B3969392</t>
  </si>
  <si>
    <t>M1473499</t>
  </si>
  <si>
    <t>R8534987</t>
  </si>
  <si>
    <t>X6889169</t>
  </si>
  <si>
    <t>J6694597</t>
  </si>
  <si>
    <t>F5791884</t>
  </si>
  <si>
    <t>H1977163</t>
  </si>
  <si>
    <t>A9269724</t>
  </si>
  <si>
    <t>X9459897</t>
  </si>
  <si>
    <t>I6122445</t>
  </si>
  <si>
    <t>P9359856</t>
  </si>
  <si>
    <t>Q3662322</t>
  </si>
  <si>
    <t>Q9284457</t>
  </si>
  <si>
    <t>H8574782</t>
  </si>
  <si>
    <t>R1227125</t>
  </si>
  <si>
    <t>H8678394</t>
  </si>
  <si>
    <t>Z4878913</t>
  </si>
  <si>
    <t>X2852598</t>
  </si>
  <si>
    <t>A9536513</t>
  </si>
  <si>
    <t>T8439468</t>
  </si>
  <si>
    <t>F4765249</t>
  </si>
  <si>
    <t>T4988966</t>
  </si>
  <si>
    <t>U5665344</t>
  </si>
  <si>
    <t>A6376342</t>
  </si>
  <si>
    <t>N2782868</t>
  </si>
  <si>
    <t>X3676847</t>
  </si>
  <si>
    <t>I4288743</t>
  </si>
  <si>
    <t>S7628184</t>
  </si>
  <si>
    <t>E3377629</t>
  </si>
  <si>
    <t>C5874822</t>
  </si>
  <si>
    <t>O8849172</t>
  </si>
  <si>
    <t>I5237144</t>
  </si>
  <si>
    <t>X3569365</t>
  </si>
  <si>
    <t>G4454582</t>
  </si>
  <si>
    <t>V3242676</t>
  </si>
  <si>
    <t>Q2568737</t>
  </si>
  <si>
    <t>F3735346</t>
  </si>
  <si>
    <t>G8768141</t>
  </si>
  <si>
    <t>A9692359</t>
  </si>
  <si>
    <t>S5166364</t>
  </si>
  <si>
    <t>P1473853</t>
  </si>
  <si>
    <t>I9768578</t>
  </si>
  <si>
    <t>R7955583</t>
  </si>
  <si>
    <t>C7916546</t>
  </si>
  <si>
    <t>A7688862</t>
  </si>
  <si>
    <t>Q5879715</t>
  </si>
  <si>
    <t>P2832886</t>
  </si>
  <si>
    <t>H3297915</t>
  </si>
  <si>
    <t>L6724873</t>
  </si>
  <si>
    <t>Z2133615</t>
  </si>
  <si>
    <t>H3377367</t>
  </si>
  <si>
    <t>F6728996</t>
  </si>
  <si>
    <t>B2339651</t>
  </si>
  <si>
    <t>G9989172</t>
  </si>
  <si>
    <t>G8327758</t>
  </si>
  <si>
    <t>P5138525</t>
  </si>
  <si>
    <t>C8996841</t>
  </si>
  <si>
    <t>Q5597931</t>
  </si>
  <si>
    <t>Q4689253</t>
  </si>
  <si>
    <t>C5374456</t>
  </si>
  <si>
    <t>O7677319</t>
  </si>
  <si>
    <t>F4912534</t>
  </si>
  <si>
    <t>A6428939</t>
  </si>
  <si>
    <t>G4645963</t>
  </si>
  <si>
    <t>T1367538</t>
  </si>
  <si>
    <t>O3292385</t>
  </si>
  <si>
    <t>U1376338</t>
  </si>
  <si>
    <t>O5319291</t>
  </si>
  <si>
    <t>R8316272</t>
  </si>
  <si>
    <t>O2265415</t>
  </si>
  <si>
    <t>Q9464456</t>
  </si>
  <si>
    <t>L8698127</t>
  </si>
  <si>
    <t>T8863918</t>
  </si>
  <si>
    <t>X3471829</t>
  </si>
  <si>
    <t>G2621856</t>
  </si>
  <si>
    <t>Q2736547</t>
  </si>
  <si>
    <t>T5175217</t>
  </si>
  <si>
    <t>Z1326868</t>
  </si>
  <si>
    <t>L6859913</t>
  </si>
  <si>
    <t>C8853934</t>
  </si>
  <si>
    <t>T5932237</t>
  </si>
  <si>
    <t>S7743256</t>
  </si>
  <si>
    <t>F3426772</t>
  </si>
  <si>
    <t>N7128655</t>
  </si>
  <si>
    <t>E9785968</t>
  </si>
  <si>
    <t>R5991497</t>
  </si>
  <si>
    <t>Estoque &lt; 550</t>
  </si>
  <si>
    <t>G8738464</t>
  </si>
  <si>
    <t>550 &lt;= Estoque &lt; 800</t>
  </si>
  <si>
    <t>Q8579714</t>
  </si>
  <si>
    <t>800 &lt;= Estoque</t>
  </si>
  <si>
    <t>G4897447</t>
  </si>
  <si>
    <t>Sinal</t>
  </si>
  <si>
    <t>Quatidade Estoque</t>
  </si>
  <si>
    <t>Quantidade Produção</t>
  </si>
  <si>
    <t>Quantidade Estoque</t>
  </si>
  <si>
    <t>Código Produto</t>
  </si>
  <si>
    <t>Fábrica SP</t>
  </si>
  <si>
    <t>Sombras Ivo's</t>
  </si>
  <si>
    <t>Produto 168</t>
  </si>
  <si>
    <t>Produto 167</t>
  </si>
  <si>
    <t>Martins Shampoo</t>
  </si>
  <si>
    <t>Produto 166</t>
  </si>
  <si>
    <t>Fábrica RJ</t>
  </si>
  <si>
    <t>Produto 165</t>
  </si>
  <si>
    <t>Produto 164</t>
  </si>
  <si>
    <t>Produto 163</t>
  </si>
  <si>
    <t>Produto 162</t>
  </si>
  <si>
    <t>Produto 161</t>
  </si>
  <si>
    <t>Produto 160</t>
  </si>
  <si>
    <t>Produto 159</t>
  </si>
  <si>
    <t>Fábrica MG</t>
  </si>
  <si>
    <t>Produto 158</t>
  </si>
  <si>
    <t>Produto 157</t>
  </si>
  <si>
    <t>Produto 156</t>
  </si>
  <si>
    <t>Produto 155</t>
  </si>
  <si>
    <t>Produto 154</t>
  </si>
  <si>
    <t>Produto 153</t>
  </si>
  <si>
    <t>Produto 152</t>
  </si>
  <si>
    <t>Produto 151</t>
  </si>
  <si>
    <t>Produto 150</t>
  </si>
  <si>
    <t>Produto 149</t>
  </si>
  <si>
    <t>Produto 148</t>
  </si>
  <si>
    <t>Produto 147</t>
  </si>
  <si>
    <t>Produto 146</t>
  </si>
  <si>
    <t>Produto 145</t>
  </si>
  <si>
    <t>Produto 144</t>
  </si>
  <si>
    <t>Produto 143</t>
  </si>
  <si>
    <t>Produto 142</t>
  </si>
  <si>
    <t>Produto 141</t>
  </si>
  <si>
    <t>Produto 140</t>
  </si>
  <si>
    <t>Produto 139</t>
  </si>
  <si>
    <t>Produto 138</t>
  </si>
  <si>
    <t>Produto 137</t>
  </si>
  <si>
    <t>Produto 136</t>
  </si>
  <si>
    <t>Produto 135</t>
  </si>
  <si>
    <t>Produto 134</t>
  </si>
  <si>
    <t>Produto 133</t>
  </si>
  <si>
    <t>Produto 132</t>
  </si>
  <si>
    <t>Produto 131</t>
  </si>
  <si>
    <t>Produto 130</t>
  </si>
  <si>
    <t>Produto 129</t>
  </si>
  <si>
    <t>Produto 128</t>
  </si>
  <si>
    <t>Produto 127</t>
  </si>
  <si>
    <t>Produto 126</t>
  </si>
  <si>
    <t>Produto 125</t>
  </si>
  <si>
    <t>Produto 124</t>
  </si>
  <si>
    <t>Produto 123</t>
  </si>
  <si>
    <t>Produto 122</t>
  </si>
  <si>
    <t>Lira Batom</t>
  </si>
  <si>
    <t>Produto 121</t>
  </si>
  <si>
    <t>Produto 120</t>
  </si>
  <si>
    <t>Produto 119</t>
  </si>
  <si>
    <t>Produto 118</t>
  </si>
  <si>
    <t>Produto 117</t>
  </si>
  <si>
    <t>Produto 116</t>
  </si>
  <si>
    <t>Produto 115</t>
  </si>
  <si>
    <t>Produto 114</t>
  </si>
  <si>
    <t>Produto 113</t>
  </si>
  <si>
    <t>Produto 112</t>
  </si>
  <si>
    <t>Produto 111</t>
  </si>
  <si>
    <t>Produto 110</t>
  </si>
  <si>
    <t>Produto 109</t>
  </si>
  <si>
    <t>Produto 108</t>
  </si>
  <si>
    <t>Produto 107</t>
  </si>
  <si>
    <t>Produto 106</t>
  </si>
  <si>
    <t>Produto 105</t>
  </si>
  <si>
    <t>Produto 104</t>
  </si>
  <si>
    <t>Produto 103</t>
  </si>
  <si>
    <t>Produto 102</t>
  </si>
  <si>
    <t>Produto 101</t>
  </si>
  <si>
    <t>Produto 100</t>
  </si>
  <si>
    <t>Produto 99</t>
  </si>
  <si>
    <t>Produto 98</t>
  </si>
  <si>
    <t>Produto 97</t>
  </si>
  <si>
    <t>Produto 96</t>
  </si>
  <si>
    <t>Produto 95</t>
  </si>
  <si>
    <t>Produto 94</t>
  </si>
  <si>
    <t>Produto 93</t>
  </si>
  <si>
    <t>Produto 92</t>
  </si>
  <si>
    <t>Produto 91</t>
  </si>
  <si>
    <t>Produto 90</t>
  </si>
  <si>
    <t>Produto 89</t>
  </si>
  <si>
    <t>Produto 88</t>
  </si>
  <si>
    <t>Sabom Paes Leme</t>
  </si>
  <si>
    <t>Produto 87</t>
  </si>
  <si>
    <t>Produto 86</t>
  </si>
  <si>
    <t>Produto 85</t>
  </si>
  <si>
    <t>Produto 84</t>
  </si>
  <si>
    <t>Produto 83</t>
  </si>
  <si>
    <t>Produto 82</t>
  </si>
  <si>
    <t>Produto 81</t>
  </si>
  <si>
    <t>Produto 80</t>
  </si>
  <si>
    <t>Produto 79</t>
  </si>
  <si>
    <t>Produto 78</t>
  </si>
  <si>
    <t>Produto 77</t>
  </si>
  <si>
    <t>Produto 76</t>
  </si>
  <si>
    <t>Produto 75</t>
  </si>
  <si>
    <t>Produto 74</t>
  </si>
  <si>
    <t>Produto 73</t>
  </si>
  <si>
    <t>Produto 72</t>
  </si>
  <si>
    <t>Produto 71</t>
  </si>
  <si>
    <t>Produto 70</t>
  </si>
  <si>
    <t>Produto 69</t>
  </si>
  <si>
    <t>Produto 68</t>
  </si>
  <si>
    <t>Produto 67</t>
  </si>
  <si>
    <t>Produto 66</t>
  </si>
  <si>
    <t>Produto 65</t>
  </si>
  <si>
    <t>Produto 64</t>
  </si>
  <si>
    <t>Produto 63</t>
  </si>
  <si>
    <t>Produto 62</t>
  </si>
  <si>
    <t>Produto 61</t>
  </si>
  <si>
    <t>Produto 60</t>
  </si>
  <si>
    <t>Produto 59</t>
  </si>
  <si>
    <t>Produto 58</t>
  </si>
  <si>
    <t>Produto 57</t>
  </si>
  <si>
    <t>Produto 56</t>
  </si>
  <si>
    <t>Produto 55</t>
  </si>
  <si>
    <t>Produto 54</t>
  </si>
  <si>
    <t>Produto 53</t>
  </si>
  <si>
    <t>Produto 52</t>
  </si>
  <si>
    <t>Produto 51</t>
  </si>
  <si>
    <t>Produto 50</t>
  </si>
  <si>
    <t>Produto 49</t>
  </si>
  <si>
    <t>Produto 48</t>
  </si>
  <si>
    <t>Produto 47</t>
  </si>
  <si>
    <t>Produto 46</t>
  </si>
  <si>
    <t>Produto 45</t>
  </si>
  <si>
    <t>Produto 44</t>
  </si>
  <si>
    <t>Produto 43</t>
  </si>
  <si>
    <t>Produto 42</t>
  </si>
  <si>
    <t>Produto 41</t>
  </si>
  <si>
    <t>Produto 40</t>
  </si>
  <si>
    <t>Produto 39</t>
  </si>
  <si>
    <t>Produto 38</t>
  </si>
  <si>
    <t>Produto 37</t>
  </si>
  <si>
    <t>Produto 36</t>
  </si>
  <si>
    <t>Produto 35</t>
  </si>
  <si>
    <t>Produto 34</t>
  </si>
  <si>
    <t>Produto 33</t>
  </si>
  <si>
    <t>Produto 32</t>
  </si>
  <si>
    <t>Produto 31</t>
  </si>
  <si>
    <t>Produto 30</t>
  </si>
  <si>
    <t>Produto 29</t>
  </si>
  <si>
    <t>Produto 28</t>
  </si>
  <si>
    <t>Produto 27</t>
  </si>
  <si>
    <t>Produto 26</t>
  </si>
  <si>
    <t>Produto 25</t>
  </si>
  <si>
    <t>Produto 24</t>
  </si>
  <si>
    <t>Produto 23</t>
  </si>
  <si>
    <t>Produto 22</t>
  </si>
  <si>
    <t>Produto 21</t>
  </si>
  <si>
    <t>Produto 20</t>
  </si>
  <si>
    <t>Produto 19</t>
  </si>
  <si>
    <t>Produto 18</t>
  </si>
  <si>
    <t>Produto 17</t>
  </si>
  <si>
    <t>Produto 16</t>
  </si>
  <si>
    <t>Produto 15</t>
  </si>
  <si>
    <t>Produto 14</t>
  </si>
  <si>
    <t>Produto 13</t>
  </si>
  <si>
    <t>Produto 12</t>
  </si>
  <si>
    <t>Produto 11</t>
  </si>
  <si>
    <t>Produto 10</t>
  </si>
  <si>
    <t>Produto 9</t>
  </si>
  <si>
    <t>Produto 8</t>
  </si>
  <si>
    <t>Produto 7</t>
  </si>
  <si>
    <t>Produto 6</t>
  </si>
  <si>
    <t>Produto 5</t>
  </si>
  <si>
    <t>Produto 4</t>
  </si>
  <si>
    <t>Produto 3</t>
  </si>
  <si>
    <t>Fábrica</t>
  </si>
  <si>
    <t>Produto 2</t>
  </si>
  <si>
    <t>Produto 1</t>
  </si>
  <si>
    <r>
      <t xml:space="preserve">Monte um quadro gerencial analisando </t>
    </r>
    <r>
      <rPr>
        <b/>
        <sz val="10"/>
        <color rgb="FFFF0000"/>
        <rFont val="Calibri"/>
        <family val="2"/>
        <scheme val="minor"/>
      </rPr>
      <t>valor total</t>
    </r>
    <r>
      <rPr>
        <b/>
        <sz val="10"/>
        <color theme="1"/>
        <rFont val="Calibri"/>
        <family val="2"/>
        <scheme val="minor"/>
      </rPr>
      <t xml:space="preserve"> faturado de cada grife/ por fábrica</t>
    </r>
  </si>
  <si>
    <t>Faturado</t>
  </si>
  <si>
    <t>Grife</t>
  </si>
  <si>
    <t>Descrição</t>
  </si>
  <si>
    <t>Código</t>
  </si>
  <si>
    <t>Produto</t>
  </si>
  <si>
    <t>Quantidade</t>
  </si>
  <si>
    <t>Preço Unitário</t>
  </si>
  <si>
    <t>Vendedor</t>
  </si>
  <si>
    <t>Meta Qtde</t>
  </si>
  <si>
    <t>Comissão %</t>
  </si>
  <si>
    <t>Teclado</t>
  </si>
  <si>
    <t>Acessório</t>
  </si>
  <si>
    <t>Carlos</t>
  </si>
  <si>
    <t>5%</t>
  </si>
  <si>
    <t>Mouse</t>
  </si>
  <si>
    <t>Daniele</t>
  </si>
  <si>
    <t>7%</t>
  </si>
  <si>
    <t>Monitor</t>
  </si>
  <si>
    <t>Periférico</t>
  </si>
  <si>
    <t>Impressora</t>
  </si>
  <si>
    <t>Webcam</t>
  </si>
  <si>
    <t>Bruno</t>
  </si>
  <si>
    <t>Notebook</t>
  </si>
  <si>
    <t>Computador</t>
  </si>
  <si>
    <t>Cabo HDMI</t>
  </si>
  <si>
    <t>HD Externo</t>
  </si>
  <si>
    <t>Ana</t>
  </si>
  <si>
    <t>Pen Drive</t>
  </si>
  <si>
    <t>Scanner</t>
  </si>
  <si>
    <t>Fone de Ouvido</t>
  </si>
  <si>
    <t>4%</t>
  </si>
  <si>
    <t>Caixa de Som</t>
  </si>
  <si>
    <t>6%</t>
  </si>
  <si>
    <t>Placa de Vídeo</t>
  </si>
  <si>
    <t>Processador</t>
  </si>
  <si>
    <t>Fonte</t>
  </si>
  <si>
    <t>Cooler</t>
  </si>
  <si>
    <t>Estabilizador</t>
  </si>
  <si>
    <t>Roteador</t>
  </si>
  <si>
    <t>Switch</t>
  </si>
  <si>
    <t>SSD</t>
  </si>
  <si>
    <t>Webcam Full HD</t>
  </si>
  <si>
    <t>Tablete Digital</t>
  </si>
  <si>
    <t>Gabinete Gamer</t>
  </si>
  <si>
    <t>Leitor de Cartão</t>
  </si>
  <si>
    <t>Notebook 15"</t>
  </si>
  <si>
    <t>Microfone USB</t>
  </si>
  <si>
    <t>Impressora Laser</t>
  </si>
  <si>
    <t>Memória RAM 16GB</t>
  </si>
  <si>
    <t>Hub USB 3.0</t>
  </si>
  <si>
    <t>Caixa de Som BT</t>
  </si>
  <si>
    <t>Valor Total</t>
  </si>
  <si>
    <t>Status Meta</t>
  </si>
  <si>
    <t>Valor Comissão</t>
  </si>
  <si>
    <t>Vendas por categoria</t>
  </si>
  <si>
    <t>Vendas por região</t>
  </si>
  <si>
    <t>Vendas por vendedor</t>
  </si>
  <si>
    <t>Comissão por vendedor</t>
  </si>
  <si>
    <t>Valor</t>
  </si>
  <si>
    <t>Comissão</t>
  </si>
  <si>
    <t xml:space="preserve">Sudesde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</si>
</sst>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&quot;.&quot;000&quot;.&quot;000\-00"/>
    <numFmt numFmtId="165" formatCode="&quot;R$&quot;\ #,##0"/>
    <numFmt numFmtId="166" formatCode="_-&quot;R$&quot;* #,##0.00_-;\-&quot;R$&quot;* #,##0.00_-;_-&quot;R$&quot;* &quot;-&quot;??_-;_-@_-"/>
    <numFmt numFmtId="167" formatCode="_-&quot;R$&quot;* #,##0_-;\-&quot;R$&quot;* #,##0_-;_-&quot;R$&quot;* &quot;-&quot;??_-;_-@_-"/>
    <numFmt numFmtId="168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7" borderId="1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0" xfId="0" applyFont="1"/>
    <xf numFmtId="165" fontId="6" fillId="0" borderId="1" xfId="0" applyNumberFormat="1" applyFont="1" applyBorder="1"/>
    <xf numFmtId="0" fontId="6" fillId="0" borderId="1" xfId="0" applyFont="1" applyBorder="1"/>
    <xf numFmtId="0" fontId="8" fillId="0" borderId="1" xfId="2" applyFont="1" applyBorder="1" applyAlignment="1" applyProtection="1">
      <alignment horizontal="left"/>
      <protection hidden="1"/>
    </xf>
    <xf numFmtId="167" fontId="6" fillId="0" borderId="1" xfId="1" applyNumberFormat="1" applyFont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6" fillId="8" borderId="1" xfId="2" applyFont="1" applyFill="1" applyBorder="1" applyAlignment="1" applyProtection="1">
      <alignment horizontal="center" vertical="center"/>
      <protection hidden="1"/>
    </xf>
    <xf numFmtId="0" fontId="9" fillId="9" borderId="1" xfId="0" applyFont="1" applyFill="1" applyBorder="1" applyAlignment="1">
      <alignment horizontal="center" vertical="center"/>
    </xf>
    <xf numFmtId="0" fontId="9" fillId="0" borderId="0" xfId="0" applyFont="1"/>
    <xf numFmtId="0" fontId="9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center" vertical="center"/>
    </xf>
    <xf numFmtId="166" fontId="5" fillId="11" borderId="2" xfId="1" applyFont="1" applyFill="1" applyBorder="1" applyAlignment="1">
      <alignment horizontal="center" vertical="top"/>
    </xf>
    <xf numFmtId="0" fontId="12" fillId="0" borderId="0" xfId="0" applyFont="1"/>
    <xf numFmtId="0" fontId="11" fillId="0" borderId="1" xfId="0" applyFont="1" applyBorder="1"/>
    <xf numFmtId="0" fontId="12" fillId="0" borderId="1" xfId="0" applyFont="1" applyBorder="1"/>
    <xf numFmtId="166" fontId="12" fillId="0" borderId="1" xfId="1" applyFont="1" applyBorder="1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5" fillId="11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0" fontId="2" fillId="4" borderId="1" xfId="0" applyFont="1" applyFill="1" applyBorder="1"/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8" fontId="0" fillId="5" borderId="1" xfId="0" applyNumberFormat="1" applyFill="1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5" fillId="11" borderId="5" xfId="0" applyFont="1" applyFill="1" applyBorder="1" applyAlignment="1">
      <alignment horizontal="center" vertical="top"/>
    </xf>
    <xf numFmtId="166" fontId="5" fillId="11" borderId="4" xfId="1" applyFont="1" applyFill="1" applyBorder="1" applyAlignment="1">
      <alignment horizontal="center" vertical="top"/>
    </xf>
    <xf numFmtId="0" fontId="0" fillId="0" borderId="8" xfId="0" applyBorder="1"/>
    <xf numFmtId="0" fontId="0" fillId="0" borderId="3" xfId="0" applyBorder="1"/>
    <xf numFmtId="0" fontId="0" fillId="0" borderId="3" xfId="0" applyBorder="1" applyAlignment="1">
      <alignment horizontal="left"/>
    </xf>
    <xf numFmtId="9" fontId="0" fillId="0" borderId="3" xfId="0" applyNumberFormat="1" applyBorder="1" applyAlignment="1">
      <alignment horizontal="center" vertical="center"/>
    </xf>
    <xf numFmtId="0" fontId="0" fillId="0" borderId="9" xfId="0" applyBorder="1"/>
    <xf numFmtId="0" fontId="11" fillId="11" borderId="1" xfId="0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left"/>
    </xf>
    <xf numFmtId="0" fontId="0" fillId="0" borderId="11" xfId="0" applyBorder="1"/>
  </cellXfs>
  <cellStyles count="4">
    <cellStyle name="Cancel 14" xfId="3"/>
    <cellStyle name="Cancel 2" xfId="2"/>
    <cellStyle name="Moeda 2" xfId="1"/>
    <cellStyle name="Normal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</dxfs>
  <tableStyles count="1" defaultTableStyle="TableStyleMedium2" defaultPivotStyle="PivotStyleLight16">
    <tableStyle name="Nenhum" pivot="0" count="0"/>
  </tableStyles>
  <colors>
    <mruColors>
      <color rgb="FFFF00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L31" totalsRowShown="0" tableBorderDxfId="12">
  <autoFilter ref="A1:L31"/>
  <tableColumns count="12">
    <tableColumn id="1" name="Código" dataDxfId="11"/>
    <tableColumn id="2" name="Produto" dataDxfId="10"/>
    <tableColumn id="3" name="Categoria" dataDxfId="9"/>
    <tableColumn id="4" name="Quantidade" dataDxfId="8"/>
    <tableColumn id="5" name="Preço Unitário" dataDxfId="7"/>
    <tableColumn id="6" name="Vendedor" dataDxfId="6"/>
    <tableColumn id="7" name="Região" dataDxfId="5"/>
    <tableColumn id="8" name="Meta Qtde" dataDxfId="4"/>
    <tableColumn id="9" name="Comissão %" dataDxfId="3"/>
    <tableColumn id="10" name="Valor Total" dataDxfId="2">
      <calculatedColumnFormula>PRODUCT(D2,E2)</calculatedColumnFormula>
    </tableColumn>
    <tableColumn id="11" name="Status Meta" dataDxfId="1">
      <calculatedColumnFormula>IF(D2&gt;H2,"Acima da meta", IF( D2&lt; H2,"Abaixo da meta","Na meta"))</calculatedColumnFormula>
    </tableColumn>
    <tableColumn id="12" name="Valor Comissão" dataDxfId="0">
      <calculatedColumnFormula>J2*I2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8"/>
  <sheetViews>
    <sheetView showGridLines="0" tabSelected="1" zoomScale="120" zoomScaleNormal="120" workbookViewId="0">
      <selection activeCell="B1" sqref="B1:B1048576"/>
    </sheetView>
  </sheetViews>
  <sheetFormatPr defaultRowHeight="15" x14ac:dyDescent="0.25"/>
  <cols>
    <col min="1" max="1" width="19.570312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6" customWidth="1"/>
  </cols>
  <sheetData>
    <row r="1" spans="1:12" x14ac:dyDescent="0.25">
      <c r="A1" s="38" t="s">
        <v>1</v>
      </c>
      <c r="B1" s="39" t="s">
        <v>0</v>
      </c>
      <c r="C1" s="39" t="s">
        <v>633</v>
      </c>
      <c r="D1" s="39" t="s">
        <v>9</v>
      </c>
      <c r="E1" s="38" t="s">
        <v>669</v>
      </c>
      <c r="F1" s="39" t="s">
        <v>625</v>
      </c>
      <c r="G1" s="39" t="s">
        <v>632</v>
      </c>
      <c r="H1" s="39" t="s">
        <v>668</v>
      </c>
      <c r="J1" s="44" t="s">
        <v>1</v>
      </c>
      <c r="K1" s="45" t="s">
        <v>677</v>
      </c>
    </row>
    <row r="2" spans="1:12" x14ac:dyDescent="0.25">
      <c r="A2" s="31" t="s">
        <v>875</v>
      </c>
      <c r="B2" s="40">
        <v>30614</v>
      </c>
      <c r="C2" s="41">
        <v>38765277172</v>
      </c>
      <c r="D2" s="31" t="s">
        <v>211</v>
      </c>
      <c r="E2" s="31" t="s">
        <v>4</v>
      </c>
      <c r="F2" s="31" t="s">
        <v>626</v>
      </c>
      <c r="G2" s="42">
        <v>28000</v>
      </c>
      <c r="H2" s="31" t="s">
        <v>655</v>
      </c>
      <c r="J2" s="44" t="s">
        <v>625</v>
      </c>
      <c r="K2" s="46" t="str">
        <f>VLOOKUP(K1,A1:H618,6,FALSE)</f>
        <v>Marketing</v>
      </c>
    </row>
    <row r="3" spans="1:12" x14ac:dyDescent="0.25">
      <c r="A3" s="31" t="s">
        <v>784</v>
      </c>
      <c r="B3" s="40">
        <v>25685</v>
      </c>
      <c r="C3" s="41">
        <v>49583766504</v>
      </c>
      <c r="D3" s="31" t="s">
        <v>120</v>
      </c>
      <c r="E3" s="31" t="s">
        <v>2</v>
      </c>
      <c r="F3" s="31" t="s">
        <v>630</v>
      </c>
      <c r="G3" s="42">
        <v>28000</v>
      </c>
      <c r="H3" s="31" t="s">
        <v>651</v>
      </c>
      <c r="J3" s="44" t="s">
        <v>668</v>
      </c>
      <c r="K3" s="47" t="str">
        <f>VLOOKUP(K1,A1:H618,8,FALSE)</f>
        <v>Alagoas</v>
      </c>
    </row>
    <row r="4" spans="1:12" x14ac:dyDescent="0.25">
      <c r="A4" s="31" t="s">
        <v>1139</v>
      </c>
      <c r="B4" s="40">
        <v>32516</v>
      </c>
      <c r="C4" s="41">
        <v>38663706143</v>
      </c>
      <c r="D4" s="31" t="s">
        <v>475</v>
      </c>
      <c r="E4" s="31" t="s">
        <v>2</v>
      </c>
      <c r="F4" s="31" t="s">
        <v>626</v>
      </c>
      <c r="G4" s="42">
        <v>28000</v>
      </c>
      <c r="H4" s="31" t="s">
        <v>640</v>
      </c>
    </row>
    <row r="5" spans="1:12" x14ac:dyDescent="0.25">
      <c r="A5" s="31" t="s">
        <v>756</v>
      </c>
      <c r="B5" s="40">
        <v>36183</v>
      </c>
      <c r="C5" s="41">
        <v>61846080738</v>
      </c>
      <c r="D5" s="31" t="s">
        <v>92</v>
      </c>
      <c r="E5" s="31" t="s">
        <v>4</v>
      </c>
      <c r="F5" s="31" t="s">
        <v>626</v>
      </c>
      <c r="G5" s="42">
        <v>28000</v>
      </c>
      <c r="H5" s="31" t="s">
        <v>665</v>
      </c>
      <c r="J5" s="44" t="s">
        <v>633</v>
      </c>
      <c r="K5" s="48">
        <v>10238376841</v>
      </c>
    </row>
    <row r="6" spans="1:12" x14ac:dyDescent="0.25">
      <c r="A6" s="31" t="s">
        <v>1222</v>
      </c>
      <c r="B6" s="40">
        <v>19769</v>
      </c>
      <c r="C6" s="41">
        <v>12694870030</v>
      </c>
      <c r="D6" s="31" t="s">
        <v>558</v>
      </c>
      <c r="E6" s="31" t="s">
        <v>4</v>
      </c>
      <c r="F6" s="31" t="s">
        <v>629</v>
      </c>
      <c r="G6" s="42">
        <v>28000</v>
      </c>
      <c r="H6" s="31" t="s">
        <v>645</v>
      </c>
      <c r="J6" s="44" t="s">
        <v>9</v>
      </c>
      <c r="K6" s="46" t="str">
        <f>VLOOKUP(K5,C1:H618,2,FALSE)</f>
        <v>fernandosantos@gmail.com</v>
      </c>
    </row>
    <row r="7" spans="1:12" x14ac:dyDescent="0.25">
      <c r="A7" s="31" t="s">
        <v>1168</v>
      </c>
      <c r="B7" s="40">
        <v>26879</v>
      </c>
      <c r="C7" s="41">
        <v>21573180514</v>
      </c>
      <c r="D7" s="31" t="s">
        <v>504</v>
      </c>
      <c r="E7" s="31" t="s">
        <v>4</v>
      </c>
      <c r="F7" s="31" t="s">
        <v>629</v>
      </c>
      <c r="G7" s="42">
        <v>27750</v>
      </c>
      <c r="H7" s="31" t="s">
        <v>636</v>
      </c>
      <c r="J7" s="44" t="s">
        <v>632</v>
      </c>
      <c r="K7" s="47">
        <f>VLOOKUP(K5,C1:H618,5,FALSE)</f>
        <v>2500</v>
      </c>
    </row>
    <row r="8" spans="1:12" x14ac:dyDescent="0.25">
      <c r="A8" s="31" t="s">
        <v>1058</v>
      </c>
      <c r="B8" s="40">
        <v>19259</v>
      </c>
      <c r="C8" s="41">
        <v>12941109105</v>
      </c>
      <c r="D8" s="31" t="s">
        <v>394</v>
      </c>
      <c r="E8" s="31" t="s">
        <v>4</v>
      </c>
      <c r="F8" s="31" t="s">
        <v>626</v>
      </c>
      <c r="G8" s="42">
        <v>27750</v>
      </c>
      <c r="H8" s="31" t="s">
        <v>665</v>
      </c>
      <c r="I8" s="51"/>
      <c r="J8" s="52"/>
      <c r="K8" s="52"/>
      <c r="L8" s="53"/>
    </row>
    <row r="9" spans="1:12" x14ac:dyDescent="0.25">
      <c r="A9" s="31" t="s">
        <v>693</v>
      </c>
      <c r="B9" s="40">
        <v>35155</v>
      </c>
      <c r="C9" s="41">
        <v>67621928659</v>
      </c>
      <c r="D9" s="31" t="s">
        <v>29</v>
      </c>
      <c r="E9" s="31" t="s">
        <v>2</v>
      </c>
      <c r="F9" s="31" t="s">
        <v>629</v>
      </c>
      <c r="G9" s="42">
        <v>27500</v>
      </c>
      <c r="H9" s="31" t="s">
        <v>639</v>
      </c>
      <c r="J9" s="44" t="s">
        <v>1</v>
      </c>
      <c r="K9" s="45" t="s">
        <v>726</v>
      </c>
    </row>
    <row r="10" spans="1:12" x14ac:dyDescent="0.25">
      <c r="A10" s="31" t="s">
        <v>1056</v>
      </c>
      <c r="B10" s="40">
        <v>33543</v>
      </c>
      <c r="C10" s="41">
        <v>35444329707</v>
      </c>
      <c r="D10" s="31" t="s">
        <v>392</v>
      </c>
      <c r="E10" s="31" t="s">
        <v>2</v>
      </c>
      <c r="F10" s="31" t="s">
        <v>1293</v>
      </c>
      <c r="G10" s="42">
        <v>27500</v>
      </c>
      <c r="H10" s="31" t="s">
        <v>638</v>
      </c>
      <c r="J10" s="44" t="s">
        <v>625</v>
      </c>
      <c r="K10" s="46" t="str">
        <f>VLOOKUP(K9,A1:H618,6,FALSE)</f>
        <v>Gestão</v>
      </c>
    </row>
    <row r="11" spans="1:12" x14ac:dyDescent="0.25">
      <c r="A11" s="31" t="s">
        <v>719</v>
      </c>
      <c r="B11" s="40">
        <v>25250</v>
      </c>
      <c r="C11" s="41">
        <v>68175503431</v>
      </c>
      <c r="D11" s="31" t="s">
        <v>55</v>
      </c>
      <c r="E11" s="31" t="s">
        <v>4</v>
      </c>
      <c r="F11" s="31" t="s">
        <v>630</v>
      </c>
      <c r="G11" s="42">
        <v>27500</v>
      </c>
      <c r="H11" s="31" t="s">
        <v>655</v>
      </c>
      <c r="J11" s="44" t="s">
        <v>668</v>
      </c>
      <c r="K11" s="47" t="str">
        <f>VLOOKUP(K9,A1:H618,8,FALSE)</f>
        <v>São Paulo</v>
      </c>
    </row>
    <row r="12" spans="1:12" x14ac:dyDescent="0.25">
      <c r="A12" s="31" t="s">
        <v>1248</v>
      </c>
      <c r="B12" s="40">
        <v>25839</v>
      </c>
      <c r="C12" s="41">
        <v>51379408897</v>
      </c>
      <c r="D12" s="31" t="s">
        <v>584</v>
      </c>
      <c r="E12" s="31" t="s">
        <v>3</v>
      </c>
      <c r="F12" s="31" t="s">
        <v>1293</v>
      </c>
      <c r="G12" s="42">
        <v>27500</v>
      </c>
      <c r="H12" s="31" t="s">
        <v>654</v>
      </c>
      <c r="I12" s="51"/>
      <c r="J12" s="52"/>
      <c r="K12" s="52"/>
    </row>
    <row r="13" spans="1:12" x14ac:dyDescent="0.25">
      <c r="A13" s="31" t="s">
        <v>808</v>
      </c>
      <c r="B13" s="40">
        <v>33756</v>
      </c>
      <c r="C13" s="41">
        <v>15363331353</v>
      </c>
      <c r="D13" s="31" t="s">
        <v>144</v>
      </c>
      <c r="E13" s="31" t="s">
        <v>4</v>
      </c>
      <c r="F13" s="31" t="s">
        <v>629</v>
      </c>
      <c r="G13" s="42">
        <v>27250</v>
      </c>
      <c r="H13" s="31" t="s">
        <v>646</v>
      </c>
      <c r="J13" s="44" t="s">
        <v>633</v>
      </c>
      <c r="K13" s="48">
        <v>89367008880</v>
      </c>
    </row>
    <row r="14" spans="1:12" x14ac:dyDescent="0.25">
      <c r="A14" s="31" t="s">
        <v>790</v>
      </c>
      <c r="B14" s="40">
        <v>36909</v>
      </c>
      <c r="C14" s="41">
        <v>25033599978</v>
      </c>
      <c r="D14" s="31" t="s">
        <v>126</v>
      </c>
      <c r="E14" s="31" t="s">
        <v>4</v>
      </c>
      <c r="F14" s="31" t="s">
        <v>629</v>
      </c>
      <c r="G14" s="42">
        <v>27250</v>
      </c>
      <c r="H14" s="31" t="s">
        <v>665</v>
      </c>
      <c r="J14" s="44" t="s">
        <v>9</v>
      </c>
      <c r="K14" s="46" t="str">
        <f>VLOOKUP(K13,C1:H618,2,FALSE)</f>
        <v>felipecoutinho@gmail.com</v>
      </c>
      <c r="L14" s="51"/>
    </row>
    <row r="15" spans="1:12" x14ac:dyDescent="0.25">
      <c r="A15" s="31" t="s">
        <v>761</v>
      </c>
      <c r="B15" s="40">
        <v>28025</v>
      </c>
      <c r="C15" s="41">
        <v>71065814865</v>
      </c>
      <c r="D15" s="31" t="s">
        <v>97</v>
      </c>
      <c r="E15" s="31" t="s">
        <v>4</v>
      </c>
      <c r="F15" s="31" t="s">
        <v>626</v>
      </c>
      <c r="G15" s="42">
        <v>27000</v>
      </c>
      <c r="H15" s="31" t="s">
        <v>649</v>
      </c>
      <c r="J15" s="44" t="s">
        <v>632</v>
      </c>
      <c r="K15" s="47">
        <f>VLOOKUP(K13,C1:H618,5,FALSE)</f>
        <v>6500</v>
      </c>
    </row>
    <row r="16" spans="1:12" x14ac:dyDescent="0.25">
      <c r="A16" s="31" t="s">
        <v>696</v>
      </c>
      <c r="B16" s="40">
        <v>35245</v>
      </c>
      <c r="C16" s="41">
        <v>95672170218</v>
      </c>
      <c r="D16" s="31" t="s">
        <v>32</v>
      </c>
      <c r="E16" s="31" t="s">
        <v>4</v>
      </c>
      <c r="F16" s="31" t="s">
        <v>627</v>
      </c>
      <c r="G16" s="42">
        <v>27000</v>
      </c>
      <c r="H16" s="31" t="s">
        <v>649</v>
      </c>
      <c r="I16" s="51"/>
      <c r="J16" s="52"/>
      <c r="K16" s="52"/>
    </row>
    <row r="17" spans="1:13" x14ac:dyDescent="0.25">
      <c r="A17" s="31" t="s">
        <v>1178</v>
      </c>
      <c r="B17" s="40">
        <v>36644</v>
      </c>
      <c r="C17" s="41">
        <v>66241391221</v>
      </c>
      <c r="D17" s="31" t="s">
        <v>514</v>
      </c>
      <c r="E17" s="31" t="s">
        <v>3</v>
      </c>
      <c r="F17" s="31" t="s">
        <v>628</v>
      </c>
      <c r="G17" s="42">
        <v>26750</v>
      </c>
      <c r="H17" s="31" t="s">
        <v>654</v>
      </c>
      <c r="J17" s="44" t="s">
        <v>1</v>
      </c>
      <c r="K17" s="45" t="s">
        <v>728</v>
      </c>
    </row>
    <row r="18" spans="1:13" x14ac:dyDescent="0.25">
      <c r="A18" s="31" t="s">
        <v>1171</v>
      </c>
      <c r="B18" s="40">
        <v>23389</v>
      </c>
      <c r="C18" s="41">
        <v>44738690299</v>
      </c>
      <c r="D18" s="31" t="s">
        <v>507</v>
      </c>
      <c r="E18" s="31" t="s">
        <v>5</v>
      </c>
      <c r="F18" s="31" t="s">
        <v>1293</v>
      </c>
      <c r="G18" s="42">
        <v>26500</v>
      </c>
      <c r="H18" s="31" t="s">
        <v>665</v>
      </c>
      <c r="J18" s="44" t="s">
        <v>625</v>
      </c>
      <c r="K18" s="46" t="str">
        <f>VLOOKUP(K17,A:H,6,FALSE)</f>
        <v>Administrativo</v>
      </c>
      <c r="M18" s="53"/>
    </row>
    <row r="19" spans="1:13" x14ac:dyDescent="0.25">
      <c r="A19" s="31" t="s">
        <v>862</v>
      </c>
      <c r="B19" s="40">
        <v>21850</v>
      </c>
      <c r="C19" s="41">
        <v>79606745636</v>
      </c>
      <c r="D19" s="31" t="s">
        <v>198</v>
      </c>
      <c r="E19" s="31" t="s">
        <v>6</v>
      </c>
      <c r="F19" s="31" t="s">
        <v>627</v>
      </c>
      <c r="G19" s="42">
        <v>26250</v>
      </c>
      <c r="H19" s="31" t="s">
        <v>649</v>
      </c>
      <c r="J19" s="44" t="s">
        <v>668</v>
      </c>
      <c r="K19" s="47" t="str">
        <f>VLOOKUP(K17,A:H,8,FALSE)</f>
        <v>Amazonas</v>
      </c>
      <c r="M19" s="29"/>
    </row>
    <row r="20" spans="1:13" x14ac:dyDescent="0.25">
      <c r="A20" s="31" t="s">
        <v>901</v>
      </c>
      <c r="B20" s="40">
        <v>36684</v>
      </c>
      <c r="C20" s="41">
        <v>97091873351</v>
      </c>
      <c r="D20" s="31" t="s">
        <v>237</v>
      </c>
      <c r="E20" s="31" t="s">
        <v>4</v>
      </c>
      <c r="F20" s="31" t="s">
        <v>626</v>
      </c>
      <c r="G20" s="42">
        <v>26250</v>
      </c>
      <c r="H20" s="31" t="s">
        <v>646</v>
      </c>
      <c r="I20" s="51"/>
      <c r="J20" s="52"/>
      <c r="K20" s="52"/>
    </row>
    <row r="21" spans="1:13" x14ac:dyDescent="0.25">
      <c r="A21" s="31" t="s">
        <v>766</v>
      </c>
      <c r="B21" s="40">
        <v>25779</v>
      </c>
      <c r="C21" s="41">
        <v>48577356973</v>
      </c>
      <c r="D21" s="31" t="s">
        <v>102</v>
      </c>
      <c r="E21" s="31" t="s">
        <v>3</v>
      </c>
      <c r="F21" s="31" t="s">
        <v>626</v>
      </c>
      <c r="G21" s="42">
        <v>26000</v>
      </c>
      <c r="H21" s="31" t="s">
        <v>651</v>
      </c>
      <c r="J21" s="44" t="s">
        <v>633</v>
      </c>
      <c r="K21" s="48">
        <v>31043619174</v>
      </c>
    </row>
    <row r="22" spans="1:13" x14ac:dyDescent="0.25">
      <c r="A22" s="31" t="s">
        <v>1098</v>
      </c>
      <c r="B22" s="40">
        <v>32917</v>
      </c>
      <c r="C22" s="41">
        <v>85211014900</v>
      </c>
      <c r="D22" s="31" t="s">
        <v>434</v>
      </c>
      <c r="E22" s="31" t="s">
        <v>8</v>
      </c>
      <c r="F22" s="31" t="s">
        <v>628</v>
      </c>
      <c r="G22" s="42">
        <v>26000</v>
      </c>
      <c r="H22" s="31" t="s">
        <v>642</v>
      </c>
      <c r="J22" s="44" t="s">
        <v>9</v>
      </c>
      <c r="K22" s="46" t="str">
        <f>VLOOKUP(K21,C:H,2,FALSE)</f>
        <v>fabiofeltrini@gmail.com</v>
      </c>
    </row>
    <row r="23" spans="1:13" x14ac:dyDescent="0.25">
      <c r="A23" s="31" t="s">
        <v>916</v>
      </c>
      <c r="B23" s="40">
        <v>34921</v>
      </c>
      <c r="C23" s="41">
        <v>62449205784</v>
      </c>
      <c r="D23" s="31" t="s">
        <v>252</v>
      </c>
      <c r="E23" s="31" t="s">
        <v>2</v>
      </c>
      <c r="F23" s="31" t="s">
        <v>629</v>
      </c>
      <c r="G23" s="42">
        <v>26000</v>
      </c>
      <c r="H23" s="31" t="s">
        <v>648</v>
      </c>
      <c r="J23" s="44" t="s">
        <v>632</v>
      </c>
      <c r="K23" s="47" t="str">
        <f>VLOOKUP(K21,C:H,2,FALSE)</f>
        <v>fabiofeltrini@gmail.com</v>
      </c>
    </row>
    <row r="24" spans="1:13" x14ac:dyDescent="0.25">
      <c r="A24" s="31" t="s">
        <v>1085</v>
      </c>
      <c r="B24" s="40">
        <v>22532</v>
      </c>
      <c r="C24" s="41">
        <v>47237808117</v>
      </c>
      <c r="D24" s="31" t="s">
        <v>421</v>
      </c>
      <c r="E24" s="31" t="s">
        <v>8</v>
      </c>
      <c r="F24" s="31" t="s">
        <v>631</v>
      </c>
      <c r="G24" s="42">
        <v>26000</v>
      </c>
      <c r="H24" s="31" t="s">
        <v>653</v>
      </c>
      <c r="I24" s="51"/>
      <c r="J24" s="52"/>
      <c r="K24" s="52"/>
    </row>
    <row r="25" spans="1:13" x14ac:dyDescent="0.25">
      <c r="A25" s="31" t="s">
        <v>1092</v>
      </c>
      <c r="B25" s="40">
        <v>31986</v>
      </c>
      <c r="C25" s="41">
        <v>22649921706</v>
      </c>
      <c r="D25" s="31" t="s">
        <v>428</v>
      </c>
      <c r="E25" s="31" t="s">
        <v>3</v>
      </c>
      <c r="F25" s="31" t="s">
        <v>627</v>
      </c>
      <c r="G25" s="42">
        <v>25750</v>
      </c>
      <c r="H25" s="31" t="s">
        <v>665</v>
      </c>
      <c r="J25" s="44" t="s">
        <v>1</v>
      </c>
      <c r="K25" s="45" t="s">
        <v>674</v>
      </c>
    </row>
    <row r="26" spans="1:13" x14ac:dyDescent="0.25">
      <c r="A26" s="31" t="s">
        <v>1070</v>
      </c>
      <c r="B26" s="40">
        <v>26217</v>
      </c>
      <c r="C26" s="41">
        <v>55290198973</v>
      </c>
      <c r="D26" s="31" t="s">
        <v>406</v>
      </c>
      <c r="E26" s="31" t="s">
        <v>4</v>
      </c>
      <c r="F26" s="31" t="s">
        <v>629</v>
      </c>
      <c r="G26" s="42">
        <v>25750</v>
      </c>
      <c r="H26" s="31" t="s">
        <v>639</v>
      </c>
      <c r="J26" s="44" t="s">
        <v>625</v>
      </c>
      <c r="K26" s="46" t="str">
        <f>VLOOKUP(K25,A:H,6,FALSE)</f>
        <v>Marketing</v>
      </c>
    </row>
    <row r="27" spans="1:13" x14ac:dyDescent="0.25">
      <c r="A27" s="31" t="s">
        <v>1184</v>
      </c>
      <c r="B27" s="40">
        <v>18941</v>
      </c>
      <c r="C27" s="41">
        <v>75508693499</v>
      </c>
      <c r="D27" s="31" t="s">
        <v>520</v>
      </c>
      <c r="E27" s="31" t="s">
        <v>2</v>
      </c>
      <c r="F27" s="31" t="s">
        <v>626</v>
      </c>
      <c r="G27" s="42">
        <v>25750</v>
      </c>
      <c r="H27" s="31" t="s">
        <v>639</v>
      </c>
      <c r="J27" s="44" t="s">
        <v>668</v>
      </c>
      <c r="K27" s="47" t="str">
        <f>VLOOKUP(K25,A:H,8,FALSE)</f>
        <v>São Paulo</v>
      </c>
    </row>
    <row r="28" spans="1:13" x14ac:dyDescent="0.25">
      <c r="A28" s="31" t="s">
        <v>1209</v>
      </c>
      <c r="B28" s="40">
        <v>33986</v>
      </c>
      <c r="C28" s="41">
        <v>12074306983</v>
      </c>
      <c r="D28" s="31" t="s">
        <v>545</v>
      </c>
      <c r="E28" s="31" t="s">
        <v>8</v>
      </c>
      <c r="F28" s="31" t="s">
        <v>626</v>
      </c>
      <c r="G28" s="42">
        <v>25500</v>
      </c>
      <c r="H28" s="31" t="s">
        <v>664</v>
      </c>
      <c r="I28" s="51"/>
      <c r="J28" s="52"/>
      <c r="K28" s="52"/>
    </row>
    <row r="29" spans="1:13" x14ac:dyDescent="0.25">
      <c r="A29" s="31" t="s">
        <v>751</v>
      </c>
      <c r="B29" s="40">
        <v>26375</v>
      </c>
      <c r="C29" s="41">
        <v>71477054525</v>
      </c>
      <c r="D29" s="31" t="s">
        <v>87</v>
      </c>
      <c r="E29" s="31" t="s">
        <v>4</v>
      </c>
      <c r="F29" s="31" t="s">
        <v>627</v>
      </c>
      <c r="G29" s="42">
        <v>25500</v>
      </c>
      <c r="H29" s="31" t="s">
        <v>648</v>
      </c>
      <c r="J29" s="44" t="s">
        <v>633</v>
      </c>
      <c r="K29" s="48">
        <v>87473215335</v>
      </c>
    </row>
    <row r="30" spans="1:13" x14ac:dyDescent="0.25">
      <c r="A30" s="31" t="s">
        <v>1068</v>
      </c>
      <c r="B30" s="40">
        <v>21221</v>
      </c>
      <c r="C30" s="41">
        <v>37736921502</v>
      </c>
      <c r="D30" s="31" t="s">
        <v>404</v>
      </c>
      <c r="E30" s="31" t="s">
        <v>7</v>
      </c>
      <c r="F30" s="31" t="s">
        <v>629</v>
      </c>
      <c r="G30" s="42">
        <v>25500</v>
      </c>
      <c r="H30" s="31" t="s">
        <v>651</v>
      </c>
      <c r="J30" s="44" t="s">
        <v>9</v>
      </c>
      <c r="K30" s="46" t="str">
        <f>VLOOKUP(K29,C:H,2,FALSE)</f>
        <v>italofreitas@hotmail.com</v>
      </c>
    </row>
    <row r="31" spans="1:13" x14ac:dyDescent="0.25">
      <c r="A31" s="31" t="s">
        <v>1199</v>
      </c>
      <c r="B31" s="40">
        <v>35356</v>
      </c>
      <c r="C31" s="41">
        <v>66532219133</v>
      </c>
      <c r="D31" s="31" t="s">
        <v>535</v>
      </c>
      <c r="E31" s="31" t="s">
        <v>4</v>
      </c>
      <c r="F31" s="31" t="s">
        <v>628</v>
      </c>
      <c r="G31" s="42">
        <v>25250</v>
      </c>
      <c r="H31" s="31" t="s">
        <v>664</v>
      </c>
      <c r="J31" s="44" t="s">
        <v>632</v>
      </c>
      <c r="K31" s="47">
        <f>VLOOKUP(K29,C:H,5,FALSE)</f>
        <v>3000</v>
      </c>
    </row>
    <row r="32" spans="1:13" x14ac:dyDescent="0.25">
      <c r="A32" s="31" t="s">
        <v>886</v>
      </c>
      <c r="B32" s="40">
        <v>27602</v>
      </c>
      <c r="C32" s="41">
        <v>54120063757</v>
      </c>
      <c r="D32" s="31" t="s">
        <v>222</v>
      </c>
      <c r="E32" s="31" t="s">
        <v>3</v>
      </c>
      <c r="F32" s="31" t="s">
        <v>631</v>
      </c>
      <c r="G32" s="42">
        <v>25250</v>
      </c>
      <c r="H32" s="31" t="s">
        <v>649</v>
      </c>
      <c r="I32" s="51"/>
      <c r="J32" s="52"/>
      <c r="K32" s="52"/>
    </row>
    <row r="33" spans="1:12" x14ac:dyDescent="0.25">
      <c r="A33" s="31" t="s">
        <v>1083</v>
      </c>
      <c r="B33" s="40">
        <v>31096</v>
      </c>
      <c r="C33" s="41">
        <v>27926647641</v>
      </c>
      <c r="D33" s="31" t="s">
        <v>419</v>
      </c>
      <c r="E33" s="31" t="s">
        <v>2</v>
      </c>
      <c r="F33" s="31" t="s">
        <v>626</v>
      </c>
      <c r="G33" s="42">
        <v>25250</v>
      </c>
      <c r="H33" s="31" t="s">
        <v>664</v>
      </c>
      <c r="J33" s="44" t="s">
        <v>1</v>
      </c>
      <c r="K33" s="45" t="s">
        <v>1031</v>
      </c>
    </row>
    <row r="34" spans="1:12" x14ac:dyDescent="0.25">
      <c r="A34" s="31" t="s">
        <v>687</v>
      </c>
      <c r="B34" s="40">
        <v>30263</v>
      </c>
      <c r="C34" s="41">
        <v>94282057954</v>
      </c>
      <c r="D34" s="31" t="s">
        <v>23</v>
      </c>
      <c r="E34" s="31" t="s">
        <v>6</v>
      </c>
      <c r="F34" s="31" t="s">
        <v>630</v>
      </c>
      <c r="G34" s="42">
        <v>25000</v>
      </c>
      <c r="H34" s="31" t="s">
        <v>651</v>
      </c>
      <c r="J34" s="44" t="s">
        <v>625</v>
      </c>
      <c r="K34" s="46" t="str">
        <f>VLOOKUP(K33,A:H,6,FALSE)</f>
        <v>Gestão</v>
      </c>
    </row>
    <row r="35" spans="1:12" x14ac:dyDescent="0.25">
      <c r="A35" s="31" t="s">
        <v>741</v>
      </c>
      <c r="B35" s="40">
        <v>20700</v>
      </c>
      <c r="C35" s="41">
        <v>82305744259</v>
      </c>
      <c r="D35" s="31" t="s">
        <v>77</v>
      </c>
      <c r="E35" s="31" t="s">
        <v>7</v>
      </c>
      <c r="F35" s="31" t="s">
        <v>629</v>
      </c>
      <c r="G35" s="42">
        <v>24750</v>
      </c>
      <c r="H35" s="31" t="s">
        <v>649</v>
      </c>
      <c r="J35" s="44" t="s">
        <v>668</v>
      </c>
      <c r="K35" s="47" t="str">
        <f>VLOOKUP(K33,A:H,8,FALSE)</f>
        <v>Rio Grande Do Sul</v>
      </c>
    </row>
    <row r="36" spans="1:12" x14ac:dyDescent="0.25">
      <c r="A36" s="31" t="s">
        <v>1110</v>
      </c>
      <c r="B36" s="40">
        <v>33699</v>
      </c>
      <c r="C36" s="41">
        <v>38397343991</v>
      </c>
      <c r="D36" s="31" t="s">
        <v>446</v>
      </c>
      <c r="E36" s="31" t="s">
        <v>4</v>
      </c>
      <c r="F36" s="31" t="s">
        <v>629</v>
      </c>
      <c r="G36" s="42">
        <v>24500</v>
      </c>
      <c r="H36" s="31" t="s">
        <v>665</v>
      </c>
      <c r="I36" s="51"/>
      <c r="J36" s="52"/>
      <c r="K36" s="52"/>
    </row>
    <row r="37" spans="1:12" x14ac:dyDescent="0.25">
      <c r="A37" s="31" t="s">
        <v>1089</v>
      </c>
      <c r="B37" s="40">
        <v>29783</v>
      </c>
      <c r="C37" s="41">
        <v>57963484553</v>
      </c>
      <c r="D37" s="31" t="s">
        <v>425</v>
      </c>
      <c r="E37" s="31" t="s">
        <v>6</v>
      </c>
      <c r="F37" s="31" t="s">
        <v>1293</v>
      </c>
      <c r="G37" s="42">
        <v>24500</v>
      </c>
      <c r="H37" s="31" t="s">
        <v>665</v>
      </c>
      <c r="J37" s="44" t="s">
        <v>633</v>
      </c>
      <c r="K37" s="48">
        <v>64649291164</v>
      </c>
    </row>
    <row r="38" spans="1:12" x14ac:dyDescent="0.25">
      <c r="A38" s="31" t="s">
        <v>691</v>
      </c>
      <c r="B38" s="40">
        <v>32295</v>
      </c>
      <c r="C38" s="41">
        <v>84054319372</v>
      </c>
      <c r="D38" s="31" t="s">
        <v>27</v>
      </c>
      <c r="E38" s="31" t="s">
        <v>4</v>
      </c>
      <c r="F38" s="31" t="s">
        <v>631</v>
      </c>
      <c r="G38" s="42">
        <v>24500</v>
      </c>
      <c r="H38" s="31" t="s">
        <v>664</v>
      </c>
      <c r="J38" s="44" t="s">
        <v>9</v>
      </c>
      <c r="K38" s="46" t="str">
        <f>VLOOKUP(K37,C:H,2,)</f>
        <v>sergiomatias@gmail.com</v>
      </c>
    </row>
    <row r="39" spans="1:12" x14ac:dyDescent="0.25">
      <c r="A39" s="31" t="s">
        <v>1249</v>
      </c>
      <c r="B39" s="40">
        <v>34829</v>
      </c>
      <c r="C39" s="41">
        <v>62322281321</v>
      </c>
      <c r="D39" s="31" t="s">
        <v>585</v>
      </c>
      <c r="E39" s="31" t="s">
        <v>2</v>
      </c>
      <c r="F39" s="31" t="s">
        <v>630</v>
      </c>
      <c r="G39" s="42">
        <v>24250</v>
      </c>
      <c r="H39" s="31" t="s">
        <v>649</v>
      </c>
      <c r="J39" s="44" t="s">
        <v>632</v>
      </c>
      <c r="K39" s="47">
        <f>VLOOKUP(K37,C:H,5,)</f>
        <v>9000</v>
      </c>
    </row>
    <row r="40" spans="1:12" x14ac:dyDescent="0.25">
      <c r="A40" s="31" t="s">
        <v>789</v>
      </c>
      <c r="B40" s="40">
        <v>35496</v>
      </c>
      <c r="C40" s="41">
        <v>58053605897</v>
      </c>
      <c r="D40" s="31" t="s">
        <v>125</v>
      </c>
      <c r="E40" s="31" t="s">
        <v>8</v>
      </c>
      <c r="F40" s="31" t="s">
        <v>626</v>
      </c>
      <c r="G40" s="42">
        <v>24250</v>
      </c>
      <c r="H40" s="31" t="s">
        <v>664</v>
      </c>
      <c r="I40" s="51"/>
      <c r="J40" s="52"/>
      <c r="K40" s="52"/>
    </row>
    <row r="41" spans="1:12" x14ac:dyDescent="0.25">
      <c r="A41" s="31" t="s">
        <v>980</v>
      </c>
      <c r="B41" s="40">
        <v>26394</v>
      </c>
      <c r="C41" s="41">
        <v>88032149234</v>
      </c>
      <c r="D41" s="31" t="s">
        <v>316</v>
      </c>
      <c r="E41" s="31" t="s">
        <v>4</v>
      </c>
      <c r="F41" s="31" t="s">
        <v>631</v>
      </c>
      <c r="G41" s="42">
        <v>24250</v>
      </c>
      <c r="H41" s="31" t="s">
        <v>639</v>
      </c>
      <c r="J41" s="44" t="s">
        <v>1</v>
      </c>
      <c r="K41" s="45" t="s">
        <v>1110</v>
      </c>
    </row>
    <row r="42" spans="1:12" x14ac:dyDescent="0.25">
      <c r="A42" s="31" t="s">
        <v>1280</v>
      </c>
      <c r="B42" s="40">
        <v>36869</v>
      </c>
      <c r="C42" s="41">
        <v>79731717173</v>
      </c>
      <c r="D42" s="31" t="s">
        <v>616</v>
      </c>
      <c r="E42" s="31" t="s">
        <v>4</v>
      </c>
      <c r="F42" s="31" t="s">
        <v>630</v>
      </c>
      <c r="G42" s="42">
        <v>24250</v>
      </c>
      <c r="H42" s="31" t="s">
        <v>645</v>
      </c>
      <c r="J42" s="44" t="s">
        <v>625</v>
      </c>
      <c r="K42" s="46" t="str">
        <f>VLOOKUP(K41,A:H,6,)</f>
        <v>Marketing</v>
      </c>
    </row>
    <row r="43" spans="1:12" x14ac:dyDescent="0.25">
      <c r="A43" s="31" t="s">
        <v>1180</v>
      </c>
      <c r="B43" s="40">
        <v>33399</v>
      </c>
      <c r="C43" s="41">
        <v>16407234961</v>
      </c>
      <c r="D43" s="31" t="s">
        <v>516</v>
      </c>
      <c r="E43" s="31" t="s">
        <v>4</v>
      </c>
      <c r="F43" s="31" t="s">
        <v>630</v>
      </c>
      <c r="G43" s="42">
        <v>24250</v>
      </c>
      <c r="H43" s="31" t="s">
        <v>646</v>
      </c>
      <c r="J43" s="44" t="s">
        <v>668</v>
      </c>
      <c r="K43" s="46" t="str">
        <f>VLOOKUP(K41,A:H,8,FALSE)</f>
        <v>Rio Grande Do Sul</v>
      </c>
    </row>
    <row r="44" spans="1:12" x14ac:dyDescent="0.25">
      <c r="A44" s="31" t="s">
        <v>684</v>
      </c>
      <c r="B44" s="40">
        <v>25196</v>
      </c>
      <c r="C44" s="41">
        <v>45724962709</v>
      </c>
      <c r="D44" s="31" t="s">
        <v>20</v>
      </c>
      <c r="E44" s="31" t="s">
        <v>8</v>
      </c>
      <c r="F44" s="31" t="s">
        <v>1293</v>
      </c>
      <c r="G44" s="42">
        <v>24250</v>
      </c>
      <c r="H44" s="31" t="s">
        <v>665</v>
      </c>
      <c r="I44" s="51"/>
      <c r="J44" s="52"/>
      <c r="K44" s="52"/>
    </row>
    <row r="45" spans="1:12" x14ac:dyDescent="0.25">
      <c r="A45" s="31" t="s">
        <v>1153</v>
      </c>
      <c r="B45" s="40">
        <v>30090</v>
      </c>
      <c r="C45" s="41">
        <v>96671342392</v>
      </c>
      <c r="D45" s="31" t="s">
        <v>489</v>
      </c>
      <c r="E45" s="31" t="s">
        <v>2</v>
      </c>
      <c r="F45" s="31" t="s">
        <v>630</v>
      </c>
      <c r="G45" s="42">
        <v>24250</v>
      </c>
      <c r="H45" s="31" t="s">
        <v>639</v>
      </c>
      <c r="J45" s="44" t="s">
        <v>633</v>
      </c>
      <c r="K45" s="48">
        <v>90451536689</v>
      </c>
    </row>
    <row r="46" spans="1:12" x14ac:dyDescent="0.25">
      <c r="A46" s="31" t="s">
        <v>908</v>
      </c>
      <c r="B46" s="40">
        <v>23686</v>
      </c>
      <c r="C46" s="41">
        <v>12838602938</v>
      </c>
      <c r="D46" s="31" t="s">
        <v>244</v>
      </c>
      <c r="E46" s="31" t="s">
        <v>4</v>
      </c>
      <c r="F46" s="31" t="s">
        <v>626</v>
      </c>
      <c r="G46" s="42">
        <v>24250</v>
      </c>
      <c r="H46" s="31" t="s">
        <v>654</v>
      </c>
      <c r="J46" s="44" t="s">
        <v>9</v>
      </c>
      <c r="K46" s="46" t="str">
        <f>VLOOKUP(K45,C:H,2,)</f>
        <v>alisonteixeira@uol.com</v>
      </c>
    </row>
    <row r="47" spans="1:12" x14ac:dyDescent="0.25">
      <c r="A47" s="31" t="s">
        <v>796</v>
      </c>
      <c r="B47" s="40">
        <v>24925</v>
      </c>
      <c r="C47" s="41">
        <v>55754199247</v>
      </c>
      <c r="D47" s="31" t="s">
        <v>132</v>
      </c>
      <c r="E47" s="31" t="s">
        <v>4</v>
      </c>
      <c r="F47" s="31" t="s">
        <v>627</v>
      </c>
      <c r="G47" s="42">
        <v>24250</v>
      </c>
      <c r="H47" s="31" t="s">
        <v>664</v>
      </c>
      <c r="J47" s="44" t="s">
        <v>632</v>
      </c>
      <c r="K47" s="47">
        <f>VLOOKUP(K45,C:H,5,)</f>
        <v>7250</v>
      </c>
    </row>
    <row r="48" spans="1:12" x14ac:dyDescent="0.25">
      <c r="A48" s="31" t="s">
        <v>1164</v>
      </c>
      <c r="B48" s="40">
        <v>29089</v>
      </c>
      <c r="C48" s="41">
        <v>78342429672</v>
      </c>
      <c r="D48" s="31" t="s">
        <v>500</v>
      </c>
      <c r="E48" s="31" t="s">
        <v>2</v>
      </c>
      <c r="F48" s="31" t="s">
        <v>630</v>
      </c>
      <c r="G48" s="42">
        <v>24000</v>
      </c>
      <c r="H48" s="31" t="s">
        <v>651</v>
      </c>
      <c r="I48" s="51"/>
      <c r="J48" s="52"/>
      <c r="K48" s="52"/>
      <c r="L48" s="53"/>
    </row>
    <row r="49" spans="1:11" x14ac:dyDescent="0.25">
      <c r="A49" s="31" t="s">
        <v>1255</v>
      </c>
      <c r="B49" s="40">
        <v>26138</v>
      </c>
      <c r="C49" s="41">
        <v>22480203836</v>
      </c>
      <c r="D49" s="31" t="s">
        <v>591</v>
      </c>
      <c r="E49" s="31" t="s">
        <v>8</v>
      </c>
      <c r="F49" s="31" t="s">
        <v>629</v>
      </c>
      <c r="G49" s="42">
        <v>24000</v>
      </c>
      <c r="H49" s="31" t="s">
        <v>645</v>
      </c>
      <c r="J49" s="44" t="s">
        <v>1</v>
      </c>
      <c r="K49" s="45" t="s">
        <v>1164</v>
      </c>
    </row>
    <row r="50" spans="1:11" x14ac:dyDescent="0.25">
      <c r="A50" s="31" t="s">
        <v>854</v>
      </c>
      <c r="B50" s="40">
        <v>32221</v>
      </c>
      <c r="C50" s="41">
        <v>22345906271</v>
      </c>
      <c r="D50" s="31" t="s">
        <v>190</v>
      </c>
      <c r="E50" s="31" t="s">
        <v>3</v>
      </c>
      <c r="F50" s="31" t="s">
        <v>630</v>
      </c>
      <c r="G50" s="42">
        <v>23750</v>
      </c>
      <c r="H50" s="31" t="s">
        <v>648</v>
      </c>
      <c r="J50" s="44" t="s">
        <v>625</v>
      </c>
      <c r="K50" s="46" t="str">
        <f>VLOOKUP(K49,A:H,6,FALSE)</f>
        <v>Gestão</v>
      </c>
    </row>
    <row r="51" spans="1:11" x14ac:dyDescent="0.25">
      <c r="A51" s="31" t="s">
        <v>1187</v>
      </c>
      <c r="B51" s="40">
        <v>22854</v>
      </c>
      <c r="C51" s="41">
        <v>75019315709</v>
      </c>
      <c r="D51" s="31" t="s">
        <v>523</v>
      </c>
      <c r="E51" s="31" t="s">
        <v>3</v>
      </c>
      <c r="F51" s="31" t="s">
        <v>626</v>
      </c>
      <c r="G51" s="42">
        <v>23750</v>
      </c>
      <c r="H51" s="31" t="s">
        <v>639</v>
      </c>
      <c r="J51" s="44" t="s">
        <v>668</v>
      </c>
      <c r="K51" s="47" t="str">
        <f>VLOOKUP(K49,A:H,8,FALSE)</f>
        <v>Rondônia</v>
      </c>
    </row>
    <row r="52" spans="1:11" x14ac:dyDescent="0.25">
      <c r="A52" s="31" t="s">
        <v>829</v>
      </c>
      <c r="B52" s="40">
        <v>33504</v>
      </c>
      <c r="C52" s="41">
        <v>42841298983</v>
      </c>
      <c r="D52" s="31" t="s">
        <v>165</v>
      </c>
      <c r="E52" s="31" t="s">
        <v>4</v>
      </c>
      <c r="F52" s="31" t="s">
        <v>626</v>
      </c>
      <c r="G52" s="42">
        <v>23750</v>
      </c>
      <c r="H52" s="31" t="s">
        <v>649</v>
      </c>
      <c r="I52" s="51"/>
      <c r="J52" s="52"/>
      <c r="K52" s="52"/>
    </row>
    <row r="53" spans="1:11" x14ac:dyDescent="0.25">
      <c r="A53" s="31" t="s">
        <v>912</v>
      </c>
      <c r="B53" s="40">
        <v>24049</v>
      </c>
      <c r="C53" s="41">
        <v>38642625309</v>
      </c>
      <c r="D53" s="31" t="s">
        <v>248</v>
      </c>
      <c r="E53" s="31" t="s">
        <v>4</v>
      </c>
      <c r="F53" s="31" t="s">
        <v>629</v>
      </c>
      <c r="G53" s="42">
        <v>23500</v>
      </c>
      <c r="H53" s="31" t="s">
        <v>640</v>
      </c>
      <c r="J53" s="44" t="s">
        <v>633</v>
      </c>
      <c r="K53" s="48">
        <v>16863127124</v>
      </c>
    </row>
    <row r="54" spans="1:11" x14ac:dyDescent="0.25">
      <c r="A54" s="31" t="s">
        <v>1081</v>
      </c>
      <c r="B54" s="40">
        <v>18441</v>
      </c>
      <c r="C54" s="41">
        <v>85001097823</v>
      </c>
      <c r="D54" s="31" t="s">
        <v>417</v>
      </c>
      <c r="E54" s="31" t="s">
        <v>2</v>
      </c>
      <c r="F54" s="31" t="s">
        <v>629</v>
      </c>
      <c r="G54" s="42">
        <v>23000</v>
      </c>
      <c r="H54" s="31" t="s">
        <v>651</v>
      </c>
      <c r="J54" s="44" t="s">
        <v>9</v>
      </c>
      <c r="K54" s="46" t="str">
        <f>VLOOKUP(K53,C:H,2,)</f>
        <v>jussaraalves@gmail.com</v>
      </c>
    </row>
    <row r="55" spans="1:11" x14ac:dyDescent="0.25">
      <c r="A55" s="31" t="s">
        <v>1033</v>
      </c>
      <c r="B55" s="40">
        <v>27162</v>
      </c>
      <c r="C55" s="41">
        <v>27025858157</v>
      </c>
      <c r="D55" s="31" t="s">
        <v>369</v>
      </c>
      <c r="E55" s="31" t="s">
        <v>4</v>
      </c>
      <c r="F55" s="31" t="s">
        <v>626</v>
      </c>
      <c r="G55" s="42">
        <v>23000</v>
      </c>
      <c r="H55" s="31" t="s">
        <v>648</v>
      </c>
      <c r="J55" s="44" t="s">
        <v>632</v>
      </c>
      <c r="K55" s="47">
        <f>VLOOKUP(K53,C:H,5,FALSE)</f>
        <v>6750</v>
      </c>
    </row>
    <row r="56" spans="1:11" x14ac:dyDescent="0.25">
      <c r="A56" s="31" t="s">
        <v>949</v>
      </c>
      <c r="B56" s="40">
        <v>25858</v>
      </c>
      <c r="C56" s="41">
        <v>65120886833</v>
      </c>
      <c r="D56" s="31" t="s">
        <v>285</v>
      </c>
      <c r="E56" s="31" t="s">
        <v>3</v>
      </c>
      <c r="F56" s="31" t="s">
        <v>628</v>
      </c>
      <c r="G56" s="42">
        <v>22750</v>
      </c>
      <c r="H56" s="31" t="s">
        <v>651</v>
      </c>
      <c r="I56" s="51"/>
      <c r="J56" s="52"/>
      <c r="K56" s="52"/>
    </row>
    <row r="57" spans="1:11" x14ac:dyDescent="0.25">
      <c r="A57" s="31" t="s">
        <v>701</v>
      </c>
      <c r="B57" s="40">
        <v>37318</v>
      </c>
      <c r="C57" s="41">
        <v>17731207219</v>
      </c>
      <c r="D57" s="31" t="s">
        <v>37</v>
      </c>
      <c r="E57" s="31" t="s">
        <v>8</v>
      </c>
      <c r="F57" s="31" t="s">
        <v>630</v>
      </c>
      <c r="G57" s="42">
        <v>22750</v>
      </c>
      <c r="H57" s="31" t="s">
        <v>645</v>
      </c>
      <c r="J57" s="44" t="s">
        <v>1</v>
      </c>
      <c r="K57" s="45" t="s">
        <v>1279</v>
      </c>
    </row>
    <row r="58" spans="1:11" x14ac:dyDescent="0.25">
      <c r="A58" s="31" t="s">
        <v>1283</v>
      </c>
      <c r="B58" s="40">
        <v>34059</v>
      </c>
      <c r="C58" s="41">
        <v>61054504872</v>
      </c>
      <c r="D58" s="31" t="s">
        <v>619</v>
      </c>
      <c r="E58" s="31" t="s">
        <v>2</v>
      </c>
      <c r="F58" s="31" t="s">
        <v>626</v>
      </c>
      <c r="G58" s="42">
        <v>22500</v>
      </c>
      <c r="H58" s="31" t="s">
        <v>639</v>
      </c>
      <c r="J58" s="44" t="s">
        <v>625</v>
      </c>
      <c r="K58" s="46" t="str">
        <f>VLOOKUP(K57,A:H,6,)</f>
        <v>Marketing</v>
      </c>
    </row>
    <row r="59" spans="1:11" x14ac:dyDescent="0.25">
      <c r="A59" s="31" t="s">
        <v>889</v>
      </c>
      <c r="B59" s="40">
        <v>22999</v>
      </c>
      <c r="C59" s="41">
        <v>34320356155</v>
      </c>
      <c r="D59" s="31" t="s">
        <v>225</v>
      </c>
      <c r="E59" s="31" t="s">
        <v>4</v>
      </c>
      <c r="F59" s="31" t="s">
        <v>1293</v>
      </c>
      <c r="G59" s="42">
        <v>22500</v>
      </c>
      <c r="H59" s="31" t="s">
        <v>649</v>
      </c>
      <c r="J59" s="44" t="s">
        <v>668</v>
      </c>
      <c r="K59" s="47" t="str">
        <f>VLOOKUP(K57,A:H,8,)</f>
        <v>Rio De Janeiro</v>
      </c>
    </row>
    <row r="60" spans="1:11" x14ac:dyDescent="0.25">
      <c r="A60" s="31" t="s">
        <v>981</v>
      </c>
      <c r="B60" s="40">
        <v>26856</v>
      </c>
      <c r="C60" s="41">
        <v>71166047552</v>
      </c>
      <c r="D60" s="31" t="s">
        <v>317</v>
      </c>
      <c r="E60" s="31" t="s">
        <v>3</v>
      </c>
      <c r="F60" s="31" t="s">
        <v>627</v>
      </c>
      <c r="G60" s="42">
        <v>22500</v>
      </c>
      <c r="H60" s="31" t="s">
        <v>655</v>
      </c>
      <c r="I60" s="51"/>
      <c r="J60" s="52"/>
      <c r="K60" s="64"/>
    </row>
    <row r="61" spans="1:11" x14ac:dyDescent="0.25">
      <c r="A61" s="31" t="s">
        <v>945</v>
      </c>
      <c r="B61" s="40">
        <v>30915</v>
      </c>
      <c r="C61" s="41">
        <v>24228274869</v>
      </c>
      <c r="D61" s="31" t="s">
        <v>281</v>
      </c>
      <c r="E61" s="31" t="s">
        <v>8</v>
      </c>
      <c r="F61" s="31" t="s">
        <v>1293</v>
      </c>
      <c r="G61" s="42">
        <v>22500</v>
      </c>
      <c r="H61" s="31" t="s">
        <v>647</v>
      </c>
      <c r="J61" s="44" t="s">
        <v>633</v>
      </c>
      <c r="K61" s="63">
        <v>42269505999</v>
      </c>
    </row>
    <row r="62" spans="1:11" x14ac:dyDescent="0.25">
      <c r="A62" s="31" t="s">
        <v>1246</v>
      </c>
      <c r="B62" s="40">
        <v>31668</v>
      </c>
      <c r="C62" s="41">
        <v>48746149377</v>
      </c>
      <c r="D62" s="31" t="s">
        <v>582</v>
      </c>
      <c r="E62" s="31" t="s">
        <v>4</v>
      </c>
      <c r="F62" s="31" t="s">
        <v>626</v>
      </c>
      <c r="G62" s="42">
        <v>22500</v>
      </c>
      <c r="H62" s="31" t="s">
        <v>664</v>
      </c>
      <c r="J62" s="44" t="s">
        <v>9</v>
      </c>
      <c r="K62" s="46" t="str">
        <f>VLOOKUP(K61,C:H,2,)</f>
        <v>marinagonçalves@terra.com</v>
      </c>
    </row>
    <row r="63" spans="1:11" x14ac:dyDescent="0.25">
      <c r="A63" s="31" t="s">
        <v>995</v>
      </c>
      <c r="B63" s="40">
        <v>19523</v>
      </c>
      <c r="C63" s="41">
        <v>67336301479</v>
      </c>
      <c r="D63" s="31" t="s">
        <v>331</v>
      </c>
      <c r="E63" s="31" t="s">
        <v>2</v>
      </c>
      <c r="F63" s="31" t="s">
        <v>626</v>
      </c>
      <c r="G63" s="42">
        <v>22250</v>
      </c>
      <c r="H63" s="31" t="s">
        <v>654</v>
      </c>
      <c r="J63" s="44" t="s">
        <v>632</v>
      </c>
      <c r="K63" s="47">
        <f>VLOOKUP(K61,C:H,5,)</f>
        <v>4500</v>
      </c>
    </row>
    <row r="64" spans="1:11" x14ac:dyDescent="0.25">
      <c r="A64" s="31" t="s">
        <v>816</v>
      </c>
      <c r="B64" s="40">
        <v>19779</v>
      </c>
      <c r="C64" s="41">
        <v>47818872094</v>
      </c>
      <c r="D64" s="31" t="s">
        <v>152</v>
      </c>
      <c r="E64" s="31" t="s">
        <v>4</v>
      </c>
      <c r="F64" s="31" t="s">
        <v>629</v>
      </c>
      <c r="G64" s="42">
        <v>22250</v>
      </c>
      <c r="H64" s="31" t="s">
        <v>664</v>
      </c>
      <c r="I64" s="51"/>
      <c r="J64" s="52"/>
      <c r="K64" s="52"/>
    </row>
    <row r="65" spans="1:11" x14ac:dyDescent="0.25">
      <c r="A65" s="31" t="s">
        <v>861</v>
      </c>
      <c r="B65" s="40">
        <v>23079</v>
      </c>
      <c r="C65" s="41">
        <v>39098891433</v>
      </c>
      <c r="D65" s="31" t="s">
        <v>197</v>
      </c>
      <c r="E65" s="31" t="s">
        <v>2</v>
      </c>
      <c r="F65" s="31" t="s">
        <v>630</v>
      </c>
      <c r="G65" s="42">
        <v>22250</v>
      </c>
      <c r="H65" s="31" t="s">
        <v>648</v>
      </c>
      <c r="J65" s="44" t="s">
        <v>1</v>
      </c>
      <c r="K65" s="45" t="s">
        <v>1089</v>
      </c>
    </row>
    <row r="66" spans="1:11" x14ac:dyDescent="0.25">
      <c r="A66" s="31" t="s">
        <v>841</v>
      </c>
      <c r="B66" s="40">
        <v>20046</v>
      </c>
      <c r="C66" s="41">
        <v>41619699220</v>
      </c>
      <c r="D66" s="31" t="s">
        <v>177</v>
      </c>
      <c r="E66" s="31" t="s">
        <v>6</v>
      </c>
      <c r="F66" s="31" t="s">
        <v>1293</v>
      </c>
      <c r="G66" s="42">
        <v>22000</v>
      </c>
      <c r="H66" s="31" t="s">
        <v>650</v>
      </c>
      <c r="J66" s="44" t="s">
        <v>625</v>
      </c>
      <c r="K66" s="46" t="str">
        <f>VLOOKUP(K65,A:H,6,)</f>
        <v>Financeiro</v>
      </c>
    </row>
    <row r="67" spans="1:11" x14ac:dyDescent="0.25">
      <c r="A67" s="31" t="s">
        <v>965</v>
      </c>
      <c r="B67" s="40">
        <v>28837</v>
      </c>
      <c r="C67" s="41">
        <v>20549899928</v>
      </c>
      <c r="D67" s="31" t="s">
        <v>301</v>
      </c>
      <c r="E67" s="31" t="s">
        <v>3</v>
      </c>
      <c r="F67" s="31" t="s">
        <v>1293</v>
      </c>
      <c r="G67" s="42">
        <v>22000</v>
      </c>
      <c r="H67" s="31" t="s">
        <v>645</v>
      </c>
      <c r="J67" s="44" t="s">
        <v>668</v>
      </c>
      <c r="K67" s="46" t="str">
        <f>VLOOKUP(K65,A:H,8,)</f>
        <v>Rio Grande Do Sul</v>
      </c>
    </row>
    <row r="68" spans="1:11" x14ac:dyDescent="0.25">
      <c r="A68" s="31" t="s">
        <v>686</v>
      </c>
      <c r="B68" s="40">
        <v>23090</v>
      </c>
      <c r="C68" s="41">
        <v>16681076052</v>
      </c>
      <c r="D68" s="31" t="s">
        <v>22</v>
      </c>
      <c r="E68" s="31" t="s">
        <v>4</v>
      </c>
      <c r="F68" s="31" t="s">
        <v>627</v>
      </c>
      <c r="G68" s="42">
        <v>21750</v>
      </c>
      <c r="H68" s="31" t="s">
        <v>637</v>
      </c>
      <c r="I68" s="51"/>
      <c r="J68" s="52"/>
      <c r="K68" s="52"/>
    </row>
    <row r="69" spans="1:11" x14ac:dyDescent="0.25">
      <c r="A69" s="31" t="s">
        <v>1000</v>
      </c>
      <c r="B69" s="40">
        <v>36643</v>
      </c>
      <c r="C69" s="41">
        <v>60392701040</v>
      </c>
      <c r="D69" s="31" t="s">
        <v>336</v>
      </c>
      <c r="E69" s="31" t="s">
        <v>2</v>
      </c>
      <c r="F69" s="31" t="s">
        <v>626</v>
      </c>
      <c r="G69" s="42">
        <v>21500</v>
      </c>
      <c r="H69" s="31" t="s">
        <v>645</v>
      </c>
      <c r="J69" s="44" t="s">
        <v>633</v>
      </c>
      <c r="K69" s="48">
        <v>28223796592</v>
      </c>
    </row>
    <row r="70" spans="1:11" x14ac:dyDescent="0.25">
      <c r="A70" s="31" t="s">
        <v>1045</v>
      </c>
      <c r="B70" s="40">
        <v>24235</v>
      </c>
      <c r="C70" s="41">
        <v>17132975517</v>
      </c>
      <c r="D70" s="31" t="s">
        <v>381</v>
      </c>
      <c r="E70" s="31" t="s">
        <v>4</v>
      </c>
      <c r="F70" s="31" t="s">
        <v>626</v>
      </c>
      <c r="G70" s="42">
        <v>21250</v>
      </c>
      <c r="H70" s="31" t="s">
        <v>651</v>
      </c>
      <c r="J70" s="44" t="s">
        <v>9</v>
      </c>
      <c r="K70" s="46" t="str">
        <f>VLOOKUP(K69,C:H,2,)</f>
        <v>ericsotelo@gmail.com</v>
      </c>
    </row>
    <row r="71" spans="1:11" x14ac:dyDescent="0.25">
      <c r="A71" s="31" t="s">
        <v>966</v>
      </c>
      <c r="B71" s="40">
        <v>26760</v>
      </c>
      <c r="C71" s="41">
        <v>87471371554</v>
      </c>
      <c r="D71" s="31" t="s">
        <v>302</v>
      </c>
      <c r="E71" s="31" t="s">
        <v>5</v>
      </c>
      <c r="F71" s="31" t="s">
        <v>626</v>
      </c>
      <c r="G71" s="42">
        <v>21250</v>
      </c>
      <c r="H71" s="31" t="s">
        <v>639</v>
      </c>
      <c r="J71" s="44" t="s">
        <v>632</v>
      </c>
      <c r="K71" s="47">
        <f>VLOOKUP(K69,C:H,5,)</f>
        <v>19000</v>
      </c>
    </row>
    <row r="72" spans="1:11" x14ac:dyDescent="0.25">
      <c r="A72" s="31" t="s">
        <v>967</v>
      </c>
      <c r="B72" s="40">
        <v>23275</v>
      </c>
      <c r="C72" s="41">
        <v>23947293537</v>
      </c>
      <c r="D72" s="31" t="s">
        <v>303</v>
      </c>
      <c r="E72" s="31" t="s">
        <v>6</v>
      </c>
      <c r="F72" s="31" t="s">
        <v>629</v>
      </c>
      <c r="G72" s="42">
        <v>20750</v>
      </c>
      <c r="H72" s="31" t="s">
        <v>664</v>
      </c>
      <c r="I72" s="51"/>
      <c r="J72" s="52"/>
      <c r="K72" s="52"/>
    </row>
    <row r="73" spans="1:11" x14ac:dyDescent="0.25">
      <c r="A73" s="31" t="s">
        <v>970</v>
      </c>
      <c r="B73" s="40">
        <v>33415</v>
      </c>
      <c r="C73" s="41">
        <v>59894232225</v>
      </c>
      <c r="D73" s="31" t="s">
        <v>306</v>
      </c>
      <c r="E73" s="31" t="s">
        <v>7</v>
      </c>
      <c r="F73" s="31" t="s">
        <v>631</v>
      </c>
      <c r="G73" s="42">
        <v>20750</v>
      </c>
      <c r="H73" s="31" t="s">
        <v>665</v>
      </c>
      <c r="J73" s="44" t="s">
        <v>1</v>
      </c>
      <c r="K73" s="45" t="s">
        <v>971</v>
      </c>
    </row>
    <row r="74" spans="1:11" x14ac:dyDescent="0.25">
      <c r="A74" s="31" t="s">
        <v>883</v>
      </c>
      <c r="B74" s="40">
        <v>21881</v>
      </c>
      <c r="C74" s="41">
        <v>11793945949</v>
      </c>
      <c r="D74" s="31" t="s">
        <v>219</v>
      </c>
      <c r="E74" s="31" t="s">
        <v>2</v>
      </c>
      <c r="F74" s="31" t="s">
        <v>630</v>
      </c>
      <c r="G74" s="42">
        <v>20750</v>
      </c>
      <c r="H74" s="31" t="s">
        <v>651</v>
      </c>
      <c r="J74" s="44" t="s">
        <v>625</v>
      </c>
      <c r="K74" s="46" t="str">
        <f>VLOOKUP(K73,A:H,6,)</f>
        <v>Comercial</v>
      </c>
    </row>
    <row r="75" spans="1:11" x14ac:dyDescent="0.25">
      <c r="A75" s="31" t="s">
        <v>708</v>
      </c>
      <c r="B75" s="40">
        <v>29910</v>
      </c>
      <c r="C75" s="41">
        <v>73086150908</v>
      </c>
      <c r="D75" s="31" t="s">
        <v>44</v>
      </c>
      <c r="E75" s="31" t="s">
        <v>6</v>
      </c>
      <c r="F75" s="31" t="s">
        <v>630</v>
      </c>
      <c r="G75" s="42">
        <v>20750</v>
      </c>
      <c r="H75" s="31" t="s">
        <v>639</v>
      </c>
      <c r="J75" s="44" t="s">
        <v>668</v>
      </c>
      <c r="K75" s="47" t="str">
        <f>VLOOKUP(K73,A:H,8,)</f>
        <v>Rondônia</v>
      </c>
    </row>
    <row r="76" spans="1:11" x14ac:dyDescent="0.25">
      <c r="A76" s="31" t="s">
        <v>933</v>
      </c>
      <c r="B76" s="40">
        <v>24417</v>
      </c>
      <c r="C76" s="41">
        <v>89782836571</v>
      </c>
      <c r="D76" s="31" t="s">
        <v>269</v>
      </c>
      <c r="E76" s="31" t="s">
        <v>3</v>
      </c>
      <c r="F76" s="31" t="s">
        <v>626</v>
      </c>
      <c r="G76" s="42">
        <v>20500</v>
      </c>
      <c r="H76" s="31" t="s">
        <v>651</v>
      </c>
      <c r="I76" s="51"/>
      <c r="J76" s="52"/>
      <c r="K76" s="52"/>
    </row>
    <row r="77" spans="1:11" x14ac:dyDescent="0.25">
      <c r="A77" s="31" t="s">
        <v>1061</v>
      </c>
      <c r="B77" s="40">
        <v>29755</v>
      </c>
      <c r="C77" s="41">
        <v>41840268137</v>
      </c>
      <c r="D77" s="31" t="s">
        <v>397</v>
      </c>
      <c r="E77" s="31" t="s">
        <v>7</v>
      </c>
      <c r="F77" s="31" t="s">
        <v>626</v>
      </c>
      <c r="G77" s="42">
        <v>20500</v>
      </c>
      <c r="H77" s="31" t="s">
        <v>649</v>
      </c>
      <c r="J77" s="44" t="s">
        <v>633</v>
      </c>
      <c r="K77" s="48">
        <v>33751657911</v>
      </c>
    </row>
    <row r="78" spans="1:11" x14ac:dyDescent="0.25">
      <c r="A78" s="31" t="s">
        <v>1196</v>
      </c>
      <c r="B78" s="40">
        <v>37418</v>
      </c>
      <c r="C78" s="41">
        <v>17524909033</v>
      </c>
      <c r="D78" s="31" t="s">
        <v>532</v>
      </c>
      <c r="E78" s="31" t="s">
        <v>6</v>
      </c>
      <c r="F78" s="31" t="s">
        <v>1293</v>
      </c>
      <c r="G78" s="42">
        <v>20500</v>
      </c>
      <c r="H78" s="31" t="s">
        <v>639</v>
      </c>
      <c r="J78" s="44" t="s">
        <v>9</v>
      </c>
      <c r="K78" s="46" t="str">
        <f>VLOOKUP(K77,C:H,2,)</f>
        <v>josécorrêa@hotmail.com</v>
      </c>
    </row>
    <row r="79" spans="1:11" x14ac:dyDescent="0.25">
      <c r="A79" s="31" t="s">
        <v>915</v>
      </c>
      <c r="B79" s="40">
        <v>21748</v>
      </c>
      <c r="C79" s="41">
        <v>63742541850</v>
      </c>
      <c r="D79" s="31" t="s">
        <v>251</v>
      </c>
      <c r="E79" s="31" t="s">
        <v>4</v>
      </c>
      <c r="F79" s="31" t="s">
        <v>627</v>
      </c>
      <c r="G79" s="42">
        <v>20250</v>
      </c>
      <c r="H79" s="31" t="s">
        <v>667</v>
      </c>
      <c r="J79" s="44" t="s">
        <v>632</v>
      </c>
      <c r="K79" s="47">
        <f>VLOOKUP(K77,C:H,5,)</f>
        <v>6000</v>
      </c>
    </row>
    <row r="80" spans="1:11" x14ac:dyDescent="0.25">
      <c r="A80" s="31" t="s">
        <v>1181</v>
      </c>
      <c r="B80" s="40">
        <v>35016</v>
      </c>
      <c r="C80" s="41">
        <v>49929886720</v>
      </c>
      <c r="D80" s="31" t="s">
        <v>517</v>
      </c>
      <c r="E80" s="31" t="s">
        <v>3</v>
      </c>
      <c r="F80" s="31" t="s">
        <v>1293</v>
      </c>
      <c r="G80" s="42">
        <v>20000</v>
      </c>
      <c r="H80" s="31" t="s">
        <v>635</v>
      </c>
      <c r="I80" s="51"/>
      <c r="J80" s="64"/>
      <c r="K80" s="52"/>
    </row>
    <row r="81" spans="1:11" x14ac:dyDescent="0.25">
      <c r="A81" s="31" t="s">
        <v>747</v>
      </c>
      <c r="B81" s="40">
        <v>26797</v>
      </c>
      <c r="C81" s="41">
        <v>61389567282</v>
      </c>
      <c r="D81" s="31" t="s">
        <v>83</v>
      </c>
      <c r="E81" s="31" t="s">
        <v>4</v>
      </c>
      <c r="F81" s="31" t="s">
        <v>1293</v>
      </c>
      <c r="G81" s="42">
        <v>20000</v>
      </c>
      <c r="H81" s="31" t="s">
        <v>662</v>
      </c>
      <c r="J81" s="44" t="s">
        <v>1</v>
      </c>
      <c r="K81" s="45" t="s">
        <v>1277</v>
      </c>
    </row>
    <row r="82" spans="1:11" x14ac:dyDescent="0.25">
      <c r="A82" s="31" t="s">
        <v>818</v>
      </c>
      <c r="B82" s="40">
        <v>28400</v>
      </c>
      <c r="C82" s="41">
        <v>93757828348</v>
      </c>
      <c r="D82" s="31" t="s">
        <v>154</v>
      </c>
      <c r="E82" s="31" t="s">
        <v>6</v>
      </c>
      <c r="F82" s="31" t="s">
        <v>631</v>
      </c>
      <c r="G82" s="42">
        <v>19750</v>
      </c>
      <c r="H82" s="31" t="s">
        <v>664</v>
      </c>
      <c r="J82" s="44" t="s">
        <v>625</v>
      </c>
      <c r="K82" s="46" t="str">
        <f>VLOOKUP(K81,A:H,6,)</f>
        <v>Administrativo</v>
      </c>
    </row>
    <row r="83" spans="1:11" x14ac:dyDescent="0.25">
      <c r="A83" s="31" t="s">
        <v>848</v>
      </c>
      <c r="B83" s="40">
        <v>30415</v>
      </c>
      <c r="C83" s="41">
        <v>54606874961</v>
      </c>
      <c r="D83" s="31" t="s">
        <v>184</v>
      </c>
      <c r="E83" s="31" t="s">
        <v>6</v>
      </c>
      <c r="F83" s="31" t="s">
        <v>630</v>
      </c>
      <c r="G83" s="42">
        <v>19750</v>
      </c>
      <c r="H83" s="31" t="s">
        <v>638</v>
      </c>
      <c r="J83" s="44" t="s">
        <v>668</v>
      </c>
      <c r="K83" s="47" t="str">
        <f>VLOOKUP(K81,A:H,8,)</f>
        <v>Rondônia</v>
      </c>
    </row>
    <row r="84" spans="1:11" x14ac:dyDescent="0.25">
      <c r="A84" s="31" t="s">
        <v>1051</v>
      </c>
      <c r="B84" s="40">
        <v>30197</v>
      </c>
      <c r="C84" s="41">
        <v>85667112382</v>
      </c>
      <c r="D84" s="31" t="s">
        <v>387</v>
      </c>
      <c r="E84" s="31" t="s">
        <v>3</v>
      </c>
      <c r="F84" s="31" t="s">
        <v>627</v>
      </c>
      <c r="G84" s="42">
        <v>19750</v>
      </c>
      <c r="H84" s="31" t="s">
        <v>654</v>
      </c>
      <c r="I84" s="51"/>
      <c r="J84" s="52"/>
      <c r="K84" s="52"/>
    </row>
    <row r="85" spans="1:11" x14ac:dyDescent="0.25">
      <c r="A85" s="31" t="s">
        <v>1107</v>
      </c>
      <c r="B85" s="40">
        <v>29226</v>
      </c>
      <c r="C85" s="41">
        <v>38348341967</v>
      </c>
      <c r="D85" s="31" t="s">
        <v>443</v>
      </c>
      <c r="E85" s="31" t="s">
        <v>3</v>
      </c>
      <c r="F85" s="31" t="s">
        <v>630</v>
      </c>
      <c r="G85" s="42">
        <v>19750</v>
      </c>
      <c r="H85" s="31" t="s">
        <v>639</v>
      </c>
      <c r="J85" s="44" t="s">
        <v>633</v>
      </c>
      <c r="K85" s="48">
        <v>13359000142</v>
      </c>
    </row>
    <row r="86" spans="1:11" x14ac:dyDescent="0.25">
      <c r="A86" s="31" t="s">
        <v>1186</v>
      </c>
      <c r="B86" s="40">
        <v>26277</v>
      </c>
      <c r="C86" s="41">
        <v>99731729614</v>
      </c>
      <c r="D86" s="31" t="s">
        <v>522</v>
      </c>
      <c r="E86" s="31" t="s">
        <v>2</v>
      </c>
      <c r="F86" s="31" t="s">
        <v>630</v>
      </c>
      <c r="G86" s="42">
        <v>19500</v>
      </c>
      <c r="H86" s="31" t="s">
        <v>648</v>
      </c>
      <c r="J86" s="44" t="s">
        <v>9</v>
      </c>
      <c r="K86" s="46" t="str">
        <f>VLOOKUP(K85,C:H,2,)</f>
        <v>joanalunardi@uol.com</v>
      </c>
    </row>
    <row r="87" spans="1:11" x14ac:dyDescent="0.25">
      <c r="A87" s="31" t="s">
        <v>1270</v>
      </c>
      <c r="B87" s="40">
        <v>34721</v>
      </c>
      <c r="C87" s="41">
        <v>76519307520</v>
      </c>
      <c r="D87" s="31" t="s">
        <v>606</v>
      </c>
      <c r="E87" s="31" t="s">
        <v>4</v>
      </c>
      <c r="F87" s="31" t="s">
        <v>628</v>
      </c>
      <c r="G87" s="42">
        <v>19500</v>
      </c>
      <c r="H87" s="31" t="s">
        <v>655</v>
      </c>
      <c r="J87" s="44" t="s">
        <v>632</v>
      </c>
      <c r="K87" s="49">
        <f>VLOOKUP(K85,C:H,5,)</f>
        <v>4750</v>
      </c>
    </row>
    <row r="88" spans="1:11" x14ac:dyDescent="0.25">
      <c r="A88" s="31" t="s">
        <v>858</v>
      </c>
      <c r="B88" s="40">
        <v>22585</v>
      </c>
      <c r="C88" s="41">
        <v>96081309286</v>
      </c>
      <c r="D88" s="31" t="s">
        <v>194</v>
      </c>
      <c r="E88" s="31" t="s">
        <v>2</v>
      </c>
      <c r="F88" s="31" t="s">
        <v>629</v>
      </c>
      <c r="G88" s="42">
        <v>19500</v>
      </c>
      <c r="H88" s="31" t="s">
        <v>645</v>
      </c>
    </row>
    <row r="89" spans="1:11" x14ac:dyDescent="0.25">
      <c r="A89" s="31" t="s">
        <v>1288</v>
      </c>
      <c r="B89" s="40">
        <v>33046</v>
      </c>
      <c r="C89" s="41">
        <v>87235393340</v>
      </c>
      <c r="D89" s="31" t="s">
        <v>624</v>
      </c>
      <c r="E89" s="31" t="s">
        <v>7</v>
      </c>
      <c r="F89" s="31" t="s">
        <v>631</v>
      </c>
      <c r="G89" s="42">
        <v>19500</v>
      </c>
      <c r="H89" s="31" t="s">
        <v>635</v>
      </c>
    </row>
    <row r="90" spans="1:11" x14ac:dyDescent="0.25">
      <c r="A90" s="31" t="s">
        <v>1183</v>
      </c>
      <c r="B90" s="40">
        <v>36887</v>
      </c>
      <c r="C90" s="41">
        <v>57805494978</v>
      </c>
      <c r="D90" s="31" t="s">
        <v>519</v>
      </c>
      <c r="E90" s="31" t="s">
        <v>4</v>
      </c>
      <c r="F90" s="31" t="s">
        <v>629</v>
      </c>
      <c r="G90" s="42">
        <v>19250</v>
      </c>
      <c r="H90" s="31" t="s">
        <v>651</v>
      </c>
    </row>
    <row r="91" spans="1:11" x14ac:dyDescent="0.25">
      <c r="A91" s="31" t="s">
        <v>962</v>
      </c>
      <c r="B91" s="40">
        <v>23023</v>
      </c>
      <c r="C91" s="41">
        <v>55778145824</v>
      </c>
      <c r="D91" s="31" t="s">
        <v>298</v>
      </c>
      <c r="E91" s="31" t="s">
        <v>6</v>
      </c>
      <c r="F91" s="31" t="s">
        <v>1293</v>
      </c>
      <c r="G91" s="42">
        <v>19250</v>
      </c>
      <c r="H91" s="31" t="s">
        <v>645</v>
      </c>
    </row>
    <row r="92" spans="1:11" x14ac:dyDescent="0.25">
      <c r="A92" s="31" t="s">
        <v>942</v>
      </c>
      <c r="B92" s="40">
        <v>31257</v>
      </c>
      <c r="C92" s="41">
        <v>87526843899</v>
      </c>
      <c r="D92" s="31" t="s">
        <v>278</v>
      </c>
      <c r="E92" s="31" t="s">
        <v>4</v>
      </c>
      <c r="F92" s="31" t="s">
        <v>1293</v>
      </c>
      <c r="G92" s="42">
        <v>19000</v>
      </c>
      <c r="H92" s="31" t="s">
        <v>664</v>
      </c>
    </row>
    <row r="93" spans="1:11" x14ac:dyDescent="0.25">
      <c r="A93" s="31" t="s">
        <v>1172</v>
      </c>
      <c r="B93" s="40">
        <v>21220</v>
      </c>
      <c r="C93" s="41">
        <v>28223796592</v>
      </c>
      <c r="D93" s="31" t="s">
        <v>508</v>
      </c>
      <c r="E93" s="31" t="s">
        <v>4</v>
      </c>
      <c r="F93" s="31" t="s">
        <v>629</v>
      </c>
      <c r="G93" s="42">
        <v>19000</v>
      </c>
      <c r="H93" s="31" t="s">
        <v>645</v>
      </c>
    </row>
    <row r="94" spans="1:11" x14ac:dyDescent="0.25">
      <c r="A94" s="31" t="s">
        <v>902</v>
      </c>
      <c r="B94" s="40">
        <v>31716</v>
      </c>
      <c r="C94" s="41">
        <v>70770408272</v>
      </c>
      <c r="D94" s="31" t="s">
        <v>238</v>
      </c>
      <c r="E94" s="31" t="s">
        <v>4</v>
      </c>
      <c r="F94" s="31" t="s">
        <v>1293</v>
      </c>
      <c r="G94" s="42">
        <v>19000</v>
      </c>
      <c r="H94" s="31" t="s">
        <v>645</v>
      </c>
    </row>
    <row r="95" spans="1:11" x14ac:dyDescent="0.25">
      <c r="A95" s="31" t="s">
        <v>941</v>
      </c>
      <c r="B95" s="40">
        <v>28870</v>
      </c>
      <c r="C95" s="41">
        <v>19707984684</v>
      </c>
      <c r="D95" s="31" t="s">
        <v>277</v>
      </c>
      <c r="E95" s="31" t="s">
        <v>7</v>
      </c>
      <c r="F95" s="31" t="s">
        <v>626</v>
      </c>
      <c r="G95" s="42">
        <v>18750</v>
      </c>
      <c r="H95" s="31" t="s">
        <v>637</v>
      </c>
    </row>
    <row r="96" spans="1:11" x14ac:dyDescent="0.25">
      <c r="A96" s="31" t="s">
        <v>770</v>
      </c>
      <c r="B96" s="40">
        <v>26157</v>
      </c>
      <c r="C96" s="41">
        <v>18938092946</v>
      </c>
      <c r="D96" s="31" t="s">
        <v>106</v>
      </c>
      <c r="E96" s="31" t="s">
        <v>3</v>
      </c>
      <c r="F96" s="31" t="s">
        <v>629</v>
      </c>
      <c r="G96" s="42">
        <v>18750</v>
      </c>
      <c r="H96" s="31" t="s">
        <v>638</v>
      </c>
    </row>
    <row r="97" spans="1:8" x14ac:dyDescent="0.25">
      <c r="A97" s="31" t="s">
        <v>1276</v>
      </c>
      <c r="B97" s="40">
        <v>18914</v>
      </c>
      <c r="C97" s="41">
        <v>22104788007</v>
      </c>
      <c r="D97" s="31" t="s">
        <v>612</v>
      </c>
      <c r="E97" s="31" t="s">
        <v>8</v>
      </c>
      <c r="F97" s="31" t="s">
        <v>629</v>
      </c>
      <c r="G97" s="42">
        <v>18750</v>
      </c>
      <c r="H97" s="31" t="s">
        <v>644</v>
      </c>
    </row>
    <row r="98" spans="1:8" x14ac:dyDescent="0.25">
      <c r="A98" s="31" t="s">
        <v>897</v>
      </c>
      <c r="B98" s="40">
        <v>31519</v>
      </c>
      <c r="C98" s="41">
        <v>76874890107</v>
      </c>
      <c r="D98" s="31" t="s">
        <v>233</v>
      </c>
      <c r="E98" s="31" t="s">
        <v>2</v>
      </c>
      <c r="F98" s="31" t="s">
        <v>629</v>
      </c>
      <c r="G98" s="42">
        <v>18500</v>
      </c>
      <c r="H98" s="31" t="s">
        <v>638</v>
      </c>
    </row>
    <row r="99" spans="1:8" x14ac:dyDescent="0.25">
      <c r="A99" s="31" t="s">
        <v>1258</v>
      </c>
      <c r="B99" s="40">
        <v>20346</v>
      </c>
      <c r="C99" s="41">
        <v>42062957804</v>
      </c>
      <c r="D99" s="31" t="s">
        <v>594</v>
      </c>
      <c r="E99" s="31" t="s">
        <v>4</v>
      </c>
      <c r="F99" s="31" t="s">
        <v>626</v>
      </c>
      <c r="G99" s="42">
        <v>18500</v>
      </c>
      <c r="H99" s="31" t="s">
        <v>655</v>
      </c>
    </row>
    <row r="100" spans="1:8" x14ac:dyDescent="0.25">
      <c r="A100" s="31" t="s">
        <v>831</v>
      </c>
      <c r="B100" s="40">
        <v>33614</v>
      </c>
      <c r="C100" s="41">
        <v>75889019879</v>
      </c>
      <c r="D100" s="31" t="s">
        <v>167</v>
      </c>
      <c r="E100" s="31" t="s">
        <v>7</v>
      </c>
      <c r="F100" s="31" t="s">
        <v>628</v>
      </c>
      <c r="G100" s="42">
        <v>18250</v>
      </c>
      <c r="H100" s="31" t="s">
        <v>664</v>
      </c>
    </row>
    <row r="101" spans="1:8" x14ac:dyDescent="0.25">
      <c r="A101" s="31" t="s">
        <v>969</v>
      </c>
      <c r="B101" s="40">
        <v>27731</v>
      </c>
      <c r="C101" s="41">
        <v>67152306632</v>
      </c>
      <c r="D101" s="31" t="s">
        <v>305</v>
      </c>
      <c r="E101" s="31" t="s">
        <v>6</v>
      </c>
      <c r="F101" s="31" t="s">
        <v>629</v>
      </c>
      <c r="G101" s="42">
        <v>18250</v>
      </c>
      <c r="H101" s="31" t="s">
        <v>654</v>
      </c>
    </row>
    <row r="102" spans="1:8" x14ac:dyDescent="0.25">
      <c r="A102" s="31" t="s">
        <v>682</v>
      </c>
      <c r="B102" s="40">
        <v>20444</v>
      </c>
      <c r="C102" s="41">
        <v>57913796329</v>
      </c>
      <c r="D102" s="31" t="s">
        <v>18</v>
      </c>
      <c r="E102" s="31" t="s">
        <v>4</v>
      </c>
      <c r="F102" s="31" t="s">
        <v>626</v>
      </c>
      <c r="G102" s="42">
        <v>18250</v>
      </c>
      <c r="H102" s="31" t="s">
        <v>639</v>
      </c>
    </row>
    <row r="103" spans="1:8" x14ac:dyDescent="0.25">
      <c r="A103" s="31" t="s">
        <v>727</v>
      </c>
      <c r="B103" s="40">
        <v>27750</v>
      </c>
      <c r="C103" s="41">
        <v>26272106713</v>
      </c>
      <c r="D103" s="31" t="s">
        <v>63</v>
      </c>
      <c r="E103" s="31" t="s">
        <v>3</v>
      </c>
      <c r="F103" s="31" t="s">
        <v>631</v>
      </c>
      <c r="G103" s="42">
        <v>18000</v>
      </c>
      <c r="H103" s="31" t="s">
        <v>643</v>
      </c>
    </row>
    <row r="104" spans="1:8" x14ac:dyDescent="0.25">
      <c r="A104" s="31" t="s">
        <v>877</v>
      </c>
      <c r="B104" s="40">
        <v>26446</v>
      </c>
      <c r="C104" s="41">
        <v>40178617113</v>
      </c>
      <c r="D104" s="31" t="s">
        <v>213</v>
      </c>
      <c r="E104" s="31" t="s">
        <v>4</v>
      </c>
      <c r="F104" s="31" t="s">
        <v>1293</v>
      </c>
      <c r="G104" s="42">
        <v>18000</v>
      </c>
      <c r="H104" s="31" t="s">
        <v>655</v>
      </c>
    </row>
    <row r="105" spans="1:8" x14ac:dyDescent="0.25">
      <c r="A105" s="31" t="s">
        <v>689</v>
      </c>
      <c r="B105" s="40">
        <v>36321</v>
      </c>
      <c r="C105" s="41">
        <v>38695705451</v>
      </c>
      <c r="D105" s="31" t="s">
        <v>25</v>
      </c>
      <c r="E105" s="31" t="s">
        <v>5</v>
      </c>
      <c r="F105" s="31" t="s">
        <v>627</v>
      </c>
      <c r="G105" s="42">
        <v>18000</v>
      </c>
      <c r="H105" s="31" t="s">
        <v>664</v>
      </c>
    </row>
    <row r="106" spans="1:8" x14ac:dyDescent="0.25">
      <c r="A106" s="31" t="s">
        <v>1034</v>
      </c>
      <c r="B106" s="40">
        <v>32955</v>
      </c>
      <c r="C106" s="41">
        <v>70336315427</v>
      </c>
      <c r="D106" s="31" t="s">
        <v>370</v>
      </c>
      <c r="E106" s="31" t="s">
        <v>4</v>
      </c>
      <c r="F106" s="31" t="s">
        <v>626</v>
      </c>
      <c r="G106" s="42">
        <v>17750</v>
      </c>
      <c r="H106" s="31" t="s">
        <v>664</v>
      </c>
    </row>
    <row r="107" spans="1:8" x14ac:dyDescent="0.25">
      <c r="A107" s="31" t="s">
        <v>781</v>
      </c>
      <c r="B107" s="40">
        <v>20807</v>
      </c>
      <c r="C107" s="41">
        <v>41327324093</v>
      </c>
      <c r="D107" s="31" t="s">
        <v>117</v>
      </c>
      <c r="E107" s="31" t="s">
        <v>5</v>
      </c>
      <c r="F107" s="31" t="s">
        <v>630</v>
      </c>
      <c r="G107" s="42">
        <v>17750</v>
      </c>
      <c r="H107" s="31" t="s">
        <v>664</v>
      </c>
    </row>
    <row r="108" spans="1:8" x14ac:dyDescent="0.25">
      <c r="A108" s="31" t="s">
        <v>1086</v>
      </c>
      <c r="B108" s="40">
        <v>29466</v>
      </c>
      <c r="C108" s="41">
        <v>71206427910</v>
      </c>
      <c r="D108" s="31" t="s">
        <v>422</v>
      </c>
      <c r="E108" s="31" t="s">
        <v>2</v>
      </c>
      <c r="F108" s="31" t="s">
        <v>631</v>
      </c>
      <c r="G108" s="42">
        <v>17750</v>
      </c>
      <c r="H108" s="31" t="s">
        <v>651</v>
      </c>
    </row>
    <row r="109" spans="1:8" x14ac:dyDescent="0.25">
      <c r="A109" s="31" t="s">
        <v>799</v>
      </c>
      <c r="B109" s="40">
        <v>37239</v>
      </c>
      <c r="C109" s="41">
        <v>22570030348</v>
      </c>
      <c r="D109" s="31" t="s">
        <v>135</v>
      </c>
      <c r="E109" s="31" t="s">
        <v>7</v>
      </c>
      <c r="F109" s="31" t="s">
        <v>627</v>
      </c>
      <c r="G109" s="42">
        <v>17500</v>
      </c>
      <c r="H109" s="31" t="s">
        <v>645</v>
      </c>
    </row>
    <row r="110" spans="1:8" x14ac:dyDescent="0.25">
      <c r="A110" s="31" t="s">
        <v>1200</v>
      </c>
      <c r="B110" s="40">
        <v>25536</v>
      </c>
      <c r="C110" s="41">
        <v>54736133563</v>
      </c>
      <c r="D110" s="31" t="s">
        <v>536</v>
      </c>
      <c r="E110" s="31" t="s">
        <v>4</v>
      </c>
      <c r="F110" s="31" t="s">
        <v>626</v>
      </c>
      <c r="G110" s="42">
        <v>17500</v>
      </c>
      <c r="H110" s="31" t="s">
        <v>654</v>
      </c>
    </row>
    <row r="111" spans="1:8" x14ac:dyDescent="0.25">
      <c r="A111" s="31" t="s">
        <v>923</v>
      </c>
      <c r="B111" s="40">
        <v>22025</v>
      </c>
      <c r="C111" s="41">
        <v>17628505375</v>
      </c>
      <c r="D111" s="31" t="s">
        <v>259</v>
      </c>
      <c r="E111" s="31" t="s">
        <v>6</v>
      </c>
      <c r="F111" s="31" t="s">
        <v>1293</v>
      </c>
      <c r="G111" s="42">
        <v>17500</v>
      </c>
      <c r="H111" s="31" t="s">
        <v>644</v>
      </c>
    </row>
    <row r="112" spans="1:8" x14ac:dyDescent="0.25">
      <c r="A112" s="31" t="s">
        <v>1155</v>
      </c>
      <c r="B112" s="40">
        <v>27102</v>
      </c>
      <c r="C112" s="41">
        <v>53335697115</v>
      </c>
      <c r="D112" s="31" t="s">
        <v>491</v>
      </c>
      <c r="E112" s="31" t="s">
        <v>2</v>
      </c>
      <c r="F112" s="31" t="s">
        <v>628</v>
      </c>
      <c r="G112" s="42">
        <v>17250</v>
      </c>
      <c r="H112" s="31" t="s">
        <v>639</v>
      </c>
    </row>
    <row r="113" spans="1:8" x14ac:dyDescent="0.25">
      <c r="A113" s="31" t="s">
        <v>754</v>
      </c>
      <c r="B113" s="40">
        <v>28573</v>
      </c>
      <c r="C113" s="41">
        <v>20417714452</v>
      </c>
      <c r="D113" s="31" t="s">
        <v>90</v>
      </c>
      <c r="E113" s="31" t="s">
        <v>7</v>
      </c>
      <c r="F113" s="31" t="s">
        <v>1293</v>
      </c>
      <c r="G113" s="42">
        <v>17000</v>
      </c>
      <c r="H113" s="31" t="s">
        <v>665</v>
      </c>
    </row>
    <row r="114" spans="1:8" x14ac:dyDescent="0.25">
      <c r="A114" s="31" t="s">
        <v>748</v>
      </c>
      <c r="B114" s="40">
        <v>34716</v>
      </c>
      <c r="C114" s="41">
        <v>15074309942</v>
      </c>
      <c r="D114" s="31" t="s">
        <v>84</v>
      </c>
      <c r="E114" s="31" t="s">
        <v>4</v>
      </c>
      <c r="F114" s="31" t="s">
        <v>626</v>
      </c>
      <c r="G114" s="42">
        <v>17000</v>
      </c>
      <c r="H114" s="31" t="s">
        <v>664</v>
      </c>
    </row>
    <row r="115" spans="1:8" x14ac:dyDescent="0.25">
      <c r="A115" s="31" t="s">
        <v>871</v>
      </c>
      <c r="B115" s="40">
        <v>27474</v>
      </c>
      <c r="C115" s="41">
        <v>48822445868</v>
      </c>
      <c r="D115" s="31" t="s">
        <v>207</v>
      </c>
      <c r="E115" s="31" t="s">
        <v>2</v>
      </c>
      <c r="F115" s="31" t="s">
        <v>626</v>
      </c>
      <c r="G115" s="42">
        <v>17000</v>
      </c>
      <c r="H115" s="31" t="s">
        <v>639</v>
      </c>
    </row>
    <row r="116" spans="1:8" x14ac:dyDescent="0.25">
      <c r="A116" s="31" t="s">
        <v>1093</v>
      </c>
      <c r="B116" s="40">
        <v>19916</v>
      </c>
      <c r="C116" s="41">
        <v>70489441058</v>
      </c>
      <c r="D116" s="31" t="s">
        <v>429</v>
      </c>
      <c r="E116" s="31" t="s">
        <v>8</v>
      </c>
      <c r="F116" s="31" t="s">
        <v>629</v>
      </c>
      <c r="G116" s="42">
        <v>17000</v>
      </c>
      <c r="H116" s="31" t="s">
        <v>645</v>
      </c>
    </row>
    <row r="117" spans="1:8" x14ac:dyDescent="0.25">
      <c r="A117" s="31" t="s">
        <v>944</v>
      </c>
      <c r="B117" s="40">
        <v>31704</v>
      </c>
      <c r="C117" s="41">
        <v>55870534232</v>
      </c>
      <c r="D117" s="31" t="s">
        <v>280</v>
      </c>
      <c r="E117" s="31" t="s">
        <v>4</v>
      </c>
      <c r="F117" s="31" t="s">
        <v>630</v>
      </c>
      <c r="G117" s="42">
        <v>17000</v>
      </c>
      <c r="H117" s="31" t="s">
        <v>649</v>
      </c>
    </row>
    <row r="118" spans="1:8" x14ac:dyDescent="0.25">
      <c r="A118" s="31" t="s">
        <v>1262</v>
      </c>
      <c r="B118" s="40">
        <v>21153</v>
      </c>
      <c r="C118" s="41">
        <v>44638701181</v>
      </c>
      <c r="D118" s="31" t="s">
        <v>598</v>
      </c>
      <c r="E118" s="31" t="s">
        <v>3</v>
      </c>
      <c r="F118" s="31" t="s">
        <v>630</v>
      </c>
      <c r="G118" s="42">
        <v>16750</v>
      </c>
      <c r="H118" s="31" t="s">
        <v>664</v>
      </c>
    </row>
    <row r="119" spans="1:8" x14ac:dyDescent="0.25">
      <c r="A119" s="31" t="s">
        <v>876</v>
      </c>
      <c r="B119" s="40">
        <v>24518</v>
      </c>
      <c r="C119" s="41">
        <v>22151651047</v>
      </c>
      <c r="D119" s="31" t="s">
        <v>212</v>
      </c>
      <c r="E119" s="31" t="s">
        <v>5</v>
      </c>
      <c r="F119" s="31" t="s">
        <v>628</v>
      </c>
      <c r="G119" s="42">
        <v>16750</v>
      </c>
      <c r="H119" s="31" t="s">
        <v>664</v>
      </c>
    </row>
    <row r="120" spans="1:8" x14ac:dyDescent="0.25">
      <c r="A120" s="31" t="s">
        <v>1129</v>
      </c>
      <c r="B120" s="40">
        <v>22904</v>
      </c>
      <c r="C120" s="41">
        <v>56015659478</v>
      </c>
      <c r="D120" s="31" t="s">
        <v>465</v>
      </c>
      <c r="E120" s="31" t="s">
        <v>2</v>
      </c>
      <c r="F120" s="31" t="s">
        <v>1293</v>
      </c>
      <c r="G120" s="42">
        <v>16500</v>
      </c>
      <c r="H120" s="31" t="s">
        <v>664</v>
      </c>
    </row>
    <row r="121" spans="1:8" x14ac:dyDescent="0.25">
      <c r="A121" s="31" t="s">
        <v>996</v>
      </c>
      <c r="B121" s="40">
        <v>25716</v>
      </c>
      <c r="C121" s="41">
        <v>51209809596</v>
      </c>
      <c r="D121" s="31" t="s">
        <v>332</v>
      </c>
      <c r="E121" s="31" t="s">
        <v>5</v>
      </c>
      <c r="F121" s="31" t="s">
        <v>626</v>
      </c>
      <c r="G121" s="42">
        <v>16500</v>
      </c>
      <c r="H121" s="31" t="s">
        <v>639</v>
      </c>
    </row>
    <row r="122" spans="1:8" x14ac:dyDescent="0.25">
      <c r="A122" s="31" t="s">
        <v>730</v>
      </c>
      <c r="B122" s="40">
        <v>30186</v>
      </c>
      <c r="C122" s="41">
        <v>63855105112</v>
      </c>
      <c r="D122" s="31" t="s">
        <v>66</v>
      </c>
      <c r="E122" s="31" t="s">
        <v>5</v>
      </c>
      <c r="F122" s="31" t="s">
        <v>626</v>
      </c>
      <c r="G122" s="42">
        <v>16250</v>
      </c>
      <c r="H122" s="31" t="s">
        <v>664</v>
      </c>
    </row>
    <row r="123" spans="1:8" x14ac:dyDescent="0.25">
      <c r="A123" s="31" t="s">
        <v>762</v>
      </c>
      <c r="B123" s="40">
        <v>28761</v>
      </c>
      <c r="C123" s="41">
        <v>51614731346</v>
      </c>
      <c r="D123" s="31" t="s">
        <v>98</v>
      </c>
      <c r="E123" s="31" t="s">
        <v>2</v>
      </c>
      <c r="F123" s="31" t="s">
        <v>630</v>
      </c>
      <c r="G123" s="42">
        <v>16000</v>
      </c>
      <c r="H123" s="31" t="s">
        <v>664</v>
      </c>
    </row>
    <row r="124" spans="1:8" x14ac:dyDescent="0.25">
      <c r="A124" s="31" t="s">
        <v>1046</v>
      </c>
      <c r="B124" s="40">
        <v>26014</v>
      </c>
      <c r="C124" s="41">
        <v>95210769394</v>
      </c>
      <c r="D124" s="31" t="s">
        <v>382</v>
      </c>
      <c r="E124" s="31" t="s">
        <v>4</v>
      </c>
      <c r="F124" s="31" t="s">
        <v>626</v>
      </c>
      <c r="G124" s="42">
        <v>16000</v>
      </c>
      <c r="H124" s="31" t="s">
        <v>648</v>
      </c>
    </row>
    <row r="125" spans="1:8" x14ac:dyDescent="0.25">
      <c r="A125" s="31" t="s">
        <v>976</v>
      </c>
      <c r="B125" s="40">
        <v>31716</v>
      </c>
      <c r="C125" s="41">
        <v>33810267137</v>
      </c>
      <c r="D125" s="31" t="s">
        <v>312</v>
      </c>
      <c r="E125" s="31" t="s">
        <v>2</v>
      </c>
      <c r="F125" s="31" t="s">
        <v>626</v>
      </c>
      <c r="G125" s="42">
        <v>15750</v>
      </c>
      <c r="H125" s="31" t="s">
        <v>638</v>
      </c>
    </row>
    <row r="126" spans="1:8" x14ac:dyDescent="0.25">
      <c r="A126" s="31" t="s">
        <v>864</v>
      </c>
      <c r="B126" s="40">
        <v>20213</v>
      </c>
      <c r="C126" s="41">
        <v>52093896316</v>
      </c>
      <c r="D126" s="31" t="s">
        <v>200</v>
      </c>
      <c r="E126" s="31" t="s">
        <v>5</v>
      </c>
      <c r="F126" s="31" t="s">
        <v>630</v>
      </c>
      <c r="G126" s="42">
        <v>15250</v>
      </c>
      <c r="H126" s="31" t="s">
        <v>655</v>
      </c>
    </row>
    <row r="127" spans="1:8" x14ac:dyDescent="0.25">
      <c r="A127" s="31" t="s">
        <v>833</v>
      </c>
      <c r="B127" s="40">
        <v>22827</v>
      </c>
      <c r="C127" s="41">
        <v>63200120300</v>
      </c>
      <c r="D127" s="31" t="s">
        <v>169</v>
      </c>
      <c r="E127" s="31" t="s">
        <v>5</v>
      </c>
      <c r="F127" s="31" t="s">
        <v>626</v>
      </c>
      <c r="G127" s="42">
        <v>15250</v>
      </c>
      <c r="H127" s="31" t="s">
        <v>664</v>
      </c>
    </row>
    <row r="128" spans="1:8" x14ac:dyDescent="0.25">
      <c r="A128" s="31" t="s">
        <v>1259</v>
      </c>
      <c r="B128" s="40">
        <v>28936</v>
      </c>
      <c r="C128" s="41">
        <v>34124935182</v>
      </c>
      <c r="D128" s="31" t="s">
        <v>595</v>
      </c>
      <c r="E128" s="31" t="s">
        <v>3</v>
      </c>
      <c r="F128" s="31" t="s">
        <v>627</v>
      </c>
      <c r="G128" s="42">
        <v>15250</v>
      </c>
      <c r="H128" s="31" t="s">
        <v>651</v>
      </c>
    </row>
    <row r="129" spans="1:8" x14ac:dyDescent="0.25">
      <c r="A129" s="31" t="s">
        <v>847</v>
      </c>
      <c r="B129" s="40">
        <v>20339</v>
      </c>
      <c r="C129" s="41">
        <v>55922388613</v>
      </c>
      <c r="D129" s="31" t="s">
        <v>183</v>
      </c>
      <c r="E129" s="31" t="s">
        <v>5</v>
      </c>
      <c r="F129" s="31" t="s">
        <v>1293</v>
      </c>
      <c r="G129" s="42">
        <v>15250</v>
      </c>
      <c r="H129" s="31" t="s">
        <v>642</v>
      </c>
    </row>
    <row r="130" spans="1:8" x14ac:dyDescent="0.25">
      <c r="A130" s="31" t="s">
        <v>1192</v>
      </c>
      <c r="B130" s="40">
        <v>29628</v>
      </c>
      <c r="C130" s="41">
        <v>34508520247</v>
      </c>
      <c r="D130" s="31" t="s">
        <v>528</v>
      </c>
      <c r="E130" s="31" t="s">
        <v>4</v>
      </c>
      <c r="F130" s="31" t="s">
        <v>627</v>
      </c>
      <c r="G130" s="42">
        <v>15250</v>
      </c>
      <c r="H130" s="31" t="s">
        <v>648</v>
      </c>
    </row>
    <row r="131" spans="1:8" x14ac:dyDescent="0.25">
      <c r="A131" s="31" t="s">
        <v>1014</v>
      </c>
      <c r="B131" s="40">
        <v>20488</v>
      </c>
      <c r="C131" s="41">
        <v>39981604781</v>
      </c>
      <c r="D131" s="31" t="s">
        <v>350</v>
      </c>
      <c r="E131" s="31" t="s">
        <v>4</v>
      </c>
      <c r="F131" s="31" t="s">
        <v>628</v>
      </c>
      <c r="G131" s="42">
        <v>15250</v>
      </c>
      <c r="H131" s="31" t="s">
        <v>639</v>
      </c>
    </row>
    <row r="132" spans="1:8" x14ac:dyDescent="0.25">
      <c r="A132" s="31" t="s">
        <v>1146</v>
      </c>
      <c r="B132" s="40">
        <v>21698</v>
      </c>
      <c r="C132" s="41">
        <v>12025974316</v>
      </c>
      <c r="D132" s="31" t="s">
        <v>482</v>
      </c>
      <c r="E132" s="31" t="s">
        <v>3</v>
      </c>
      <c r="F132" s="31" t="s">
        <v>630</v>
      </c>
      <c r="G132" s="42">
        <v>15000</v>
      </c>
      <c r="H132" s="31" t="s">
        <v>649</v>
      </c>
    </row>
    <row r="133" spans="1:8" x14ac:dyDescent="0.25">
      <c r="A133" s="31" t="s">
        <v>874</v>
      </c>
      <c r="B133" s="40">
        <v>31158</v>
      </c>
      <c r="C133" s="41">
        <v>33025006743</v>
      </c>
      <c r="D133" s="31" t="s">
        <v>210</v>
      </c>
      <c r="E133" s="31" t="s">
        <v>3</v>
      </c>
      <c r="F133" s="31" t="s">
        <v>630</v>
      </c>
      <c r="G133" s="42">
        <v>15000</v>
      </c>
      <c r="H133" s="31" t="s">
        <v>637</v>
      </c>
    </row>
    <row r="134" spans="1:8" x14ac:dyDescent="0.25">
      <c r="A134" s="31" t="s">
        <v>1277</v>
      </c>
      <c r="B134" s="40">
        <v>26992</v>
      </c>
      <c r="C134" s="41">
        <v>98988768340</v>
      </c>
      <c r="D134" s="31" t="s">
        <v>613</v>
      </c>
      <c r="E134" s="31" t="s">
        <v>3</v>
      </c>
      <c r="F134" s="31" t="s">
        <v>627</v>
      </c>
      <c r="G134" s="42">
        <v>14750</v>
      </c>
      <c r="H134" s="31" t="s">
        <v>651</v>
      </c>
    </row>
    <row r="135" spans="1:8" x14ac:dyDescent="0.25">
      <c r="A135" s="31" t="s">
        <v>1054</v>
      </c>
      <c r="B135" s="40">
        <v>20854</v>
      </c>
      <c r="C135" s="41">
        <v>80858394139</v>
      </c>
      <c r="D135" s="31" t="s">
        <v>390</v>
      </c>
      <c r="E135" s="31" t="s">
        <v>5</v>
      </c>
      <c r="F135" s="31" t="s">
        <v>626</v>
      </c>
      <c r="G135" s="42">
        <v>14750</v>
      </c>
      <c r="H135" s="31" t="s">
        <v>649</v>
      </c>
    </row>
    <row r="136" spans="1:8" x14ac:dyDescent="0.25">
      <c r="A136" s="31" t="s">
        <v>1057</v>
      </c>
      <c r="B136" s="40">
        <v>32567</v>
      </c>
      <c r="C136" s="41">
        <v>40542180838</v>
      </c>
      <c r="D136" s="31" t="s">
        <v>393</v>
      </c>
      <c r="E136" s="31" t="s">
        <v>7</v>
      </c>
      <c r="F136" s="31" t="s">
        <v>629</v>
      </c>
      <c r="G136" s="42">
        <v>14500</v>
      </c>
      <c r="H136" s="31" t="s">
        <v>638</v>
      </c>
    </row>
    <row r="137" spans="1:8" x14ac:dyDescent="0.25">
      <c r="A137" s="31" t="s">
        <v>1240</v>
      </c>
      <c r="B137" s="40">
        <v>25958</v>
      </c>
      <c r="C137" s="41">
        <v>37847754612</v>
      </c>
      <c r="D137" s="31" t="s">
        <v>576</v>
      </c>
      <c r="E137" s="31" t="s">
        <v>4</v>
      </c>
      <c r="F137" s="31" t="s">
        <v>629</v>
      </c>
      <c r="G137" s="42">
        <v>14250</v>
      </c>
      <c r="H137" s="31" t="s">
        <v>648</v>
      </c>
    </row>
    <row r="138" spans="1:8" x14ac:dyDescent="0.25">
      <c r="A138" s="31" t="s">
        <v>986</v>
      </c>
      <c r="B138" s="40">
        <v>36155</v>
      </c>
      <c r="C138" s="41">
        <v>56807893965</v>
      </c>
      <c r="D138" s="31" t="s">
        <v>322</v>
      </c>
      <c r="E138" s="31" t="s">
        <v>3</v>
      </c>
      <c r="F138" s="31" t="s">
        <v>630</v>
      </c>
      <c r="G138" s="42">
        <v>14250</v>
      </c>
      <c r="H138" s="31" t="s">
        <v>638</v>
      </c>
    </row>
    <row r="139" spans="1:8" x14ac:dyDescent="0.25">
      <c r="A139" s="31" t="s">
        <v>1210</v>
      </c>
      <c r="B139" s="40">
        <v>37139</v>
      </c>
      <c r="C139" s="41">
        <v>85175695236</v>
      </c>
      <c r="D139" s="31" t="s">
        <v>546</v>
      </c>
      <c r="E139" s="31" t="s">
        <v>4</v>
      </c>
      <c r="F139" s="31" t="s">
        <v>626</v>
      </c>
      <c r="G139" s="42">
        <v>13750</v>
      </c>
      <c r="H139" s="31" t="s">
        <v>640</v>
      </c>
    </row>
    <row r="140" spans="1:8" x14ac:dyDescent="0.25">
      <c r="A140" s="31" t="s">
        <v>1170</v>
      </c>
      <c r="B140" s="40">
        <v>21518</v>
      </c>
      <c r="C140" s="41">
        <v>53422658053</v>
      </c>
      <c r="D140" s="31" t="s">
        <v>506</v>
      </c>
      <c r="E140" s="31" t="s">
        <v>6</v>
      </c>
      <c r="F140" s="31" t="s">
        <v>626</v>
      </c>
      <c r="G140" s="42">
        <v>13750</v>
      </c>
      <c r="H140" s="31" t="s">
        <v>639</v>
      </c>
    </row>
    <row r="141" spans="1:8" x14ac:dyDescent="0.25">
      <c r="A141" s="31" t="s">
        <v>804</v>
      </c>
      <c r="B141" s="40">
        <v>20301</v>
      </c>
      <c r="C141" s="41">
        <v>64169127811</v>
      </c>
      <c r="D141" s="31" t="s">
        <v>140</v>
      </c>
      <c r="E141" s="31" t="s">
        <v>3</v>
      </c>
      <c r="F141" s="31" t="s">
        <v>629</v>
      </c>
      <c r="G141" s="42">
        <v>13750</v>
      </c>
      <c r="H141" s="31" t="s">
        <v>651</v>
      </c>
    </row>
    <row r="142" spans="1:8" x14ac:dyDescent="0.25">
      <c r="A142" s="31" t="s">
        <v>1201</v>
      </c>
      <c r="B142" s="40">
        <v>34966</v>
      </c>
      <c r="C142" s="41">
        <v>84924716781</v>
      </c>
      <c r="D142" s="31" t="s">
        <v>537</v>
      </c>
      <c r="E142" s="31" t="s">
        <v>6</v>
      </c>
      <c r="F142" s="31" t="s">
        <v>630</v>
      </c>
      <c r="G142" s="42">
        <v>13500</v>
      </c>
      <c r="H142" s="31" t="s">
        <v>645</v>
      </c>
    </row>
    <row r="143" spans="1:8" x14ac:dyDescent="0.25">
      <c r="A143" s="31" t="s">
        <v>811</v>
      </c>
      <c r="B143" s="40">
        <v>24906</v>
      </c>
      <c r="C143" s="41">
        <v>18484567461</v>
      </c>
      <c r="D143" s="31" t="s">
        <v>147</v>
      </c>
      <c r="E143" s="31" t="s">
        <v>3</v>
      </c>
      <c r="F143" s="31" t="s">
        <v>631</v>
      </c>
      <c r="G143" s="42">
        <v>13250</v>
      </c>
      <c r="H143" s="31" t="s">
        <v>639</v>
      </c>
    </row>
    <row r="144" spans="1:8" x14ac:dyDescent="0.25">
      <c r="A144" s="31" t="s">
        <v>1017</v>
      </c>
      <c r="B144" s="40">
        <v>34335</v>
      </c>
      <c r="C144" s="41">
        <v>41497461070</v>
      </c>
      <c r="D144" s="31" t="s">
        <v>353</v>
      </c>
      <c r="E144" s="31" t="s">
        <v>7</v>
      </c>
      <c r="F144" s="31" t="s">
        <v>629</v>
      </c>
      <c r="G144" s="42">
        <v>13250</v>
      </c>
      <c r="H144" s="31" t="s">
        <v>651</v>
      </c>
    </row>
    <row r="145" spans="1:8" x14ac:dyDescent="0.25">
      <c r="A145" s="31" t="s">
        <v>798</v>
      </c>
      <c r="B145" s="40">
        <v>28078</v>
      </c>
      <c r="C145" s="41">
        <v>31043619174</v>
      </c>
      <c r="D145" s="31" t="s">
        <v>134</v>
      </c>
      <c r="E145" s="31" t="s">
        <v>4</v>
      </c>
      <c r="F145" s="31" t="s">
        <v>1293</v>
      </c>
      <c r="G145" s="42">
        <v>13000</v>
      </c>
      <c r="H145" s="31" t="s">
        <v>638</v>
      </c>
    </row>
    <row r="146" spans="1:8" x14ac:dyDescent="0.25">
      <c r="A146" s="31" t="s">
        <v>1166</v>
      </c>
      <c r="B146" s="40">
        <v>29195</v>
      </c>
      <c r="C146" s="41">
        <v>33311864551</v>
      </c>
      <c r="D146" s="31" t="s">
        <v>502</v>
      </c>
      <c r="E146" s="31" t="s">
        <v>4</v>
      </c>
      <c r="F146" s="31" t="s">
        <v>629</v>
      </c>
      <c r="G146" s="42">
        <v>13000</v>
      </c>
      <c r="H146" s="31" t="s">
        <v>648</v>
      </c>
    </row>
    <row r="147" spans="1:8" x14ac:dyDescent="0.25">
      <c r="A147" s="31" t="s">
        <v>803</v>
      </c>
      <c r="B147" s="40">
        <v>23362</v>
      </c>
      <c r="C147" s="41">
        <v>81887275223</v>
      </c>
      <c r="D147" s="31" t="s">
        <v>139</v>
      </c>
      <c r="E147" s="31" t="s">
        <v>4</v>
      </c>
      <c r="F147" s="31" t="s">
        <v>1293</v>
      </c>
      <c r="G147" s="42">
        <v>12750</v>
      </c>
      <c r="H147" s="31" t="s">
        <v>647</v>
      </c>
    </row>
    <row r="148" spans="1:8" x14ac:dyDescent="0.25">
      <c r="A148" s="31" t="s">
        <v>872</v>
      </c>
      <c r="B148" s="40">
        <v>21973</v>
      </c>
      <c r="C148" s="41">
        <v>30659838222</v>
      </c>
      <c r="D148" s="31" t="s">
        <v>208</v>
      </c>
      <c r="E148" s="31" t="s">
        <v>7</v>
      </c>
      <c r="F148" s="31" t="s">
        <v>630</v>
      </c>
      <c r="G148" s="42">
        <v>12250</v>
      </c>
      <c r="H148" s="31" t="s">
        <v>638</v>
      </c>
    </row>
    <row r="149" spans="1:8" x14ac:dyDescent="0.25">
      <c r="A149" s="31" t="s">
        <v>775</v>
      </c>
      <c r="B149" s="40">
        <v>36936</v>
      </c>
      <c r="C149" s="41">
        <v>37450849863</v>
      </c>
      <c r="D149" s="31" t="s">
        <v>111</v>
      </c>
      <c r="E149" s="31" t="s">
        <v>4</v>
      </c>
      <c r="F149" s="31" t="s">
        <v>629</v>
      </c>
      <c r="G149" s="42">
        <v>12250</v>
      </c>
      <c r="H149" s="31" t="s">
        <v>656</v>
      </c>
    </row>
    <row r="150" spans="1:8" x14ac:dyDescent="0.25">
      <c r="A150" s="31" t="s">
        <v>948</v>
      </c>
      <c r="B150" s="40">
        <v>33164</v>
      </c>
      <c r="C150" s="41">
        <v>94190178021</v>
      </c>
      <c r="D150" s="31" t="s">
        <v>284</v>
      </c>
      <c r="E150" s="31" t="s">
        <v>8</v>
      </c>
      <c r="F150" s="31" t="s">
        <v>626</v>
      </c>
      <c r="G150" s="42">
        <v>12250</v>
      </c>
      <c r="H150" s="31" t="s">
        <v>654</v>
      </c>
    </row>
    <row r="151" spans="1:8" x14ac:dyDescent="0.25">
      <c r="A151" s="31" t="s">
        <v>958</v>
      </c>
      <c r="B151" s="40">
        <v>21451</v>
      </c>
      <c r="C151" s="41">
        <v>34460894708</v>
      </c>
      <c r="D151" s="31" t="s">
        <v>294</v>
      </c>
      <c r="E151" s="31" t="s">
        <v>4</v>
      </c>
      <c r="F151" s="31" t="s">
        <v>626</v>
      </c>
      <c r="G151" s="42">
        <v>12000</v>
      </c>
      <c r="H151" s="31" t="s">
        <v>638</v>
      </c>
    </row>
    <row r="152" spans="1:8" x14ac:dyDescent="0.25">
      <c r="A152" s="31" t="s">
        <v>1010</v>
      </c>
      <c r="B152" s="40">
        <v>21901</v>
      </c>
      <c r="C152" s="41">
        <v>28660589879</v>
      </c>
      <c r="D152" s="31" t="s">
        <v>346</v>
      </c>
      <c r="E152" s="31" t="s">
        <v>6</v>
      </c>
      <c r="F152" s="31" t="s">
        <v>629</v>
      </c>
      <c r="G152" s="42">
        <v>12000</v>
      </c>
      <c r="H152" s="31" t="s">
        <v>664</v>
      </c>
    </row>
    <row r="153" spans="1:8" x14ac:dyDescent="0.25">
      <c r="A153" s="31" t="s">
        <v>1237</v>
      </c>
      <c r="B153" s="40">
        <v>27382</v>
      </c>
      <c r="C153" s="41">
        <v>10067658426</v>
      </c>
      <c r="D153" s="31" t="s">
        <v>573</v>
      </c>
      <c r="E153" s="31" t="s">
        <v>3</v>
      </c>
      <c r="F153" s="31" t="s">
        <v>629</v>
      </c>
      <c r="G153" s="42">
        <v>12000</v>
      </c>
      <c r="H153" s="31" t="s">
        <v>639</v>
      </c>
    </row>
    <row r="154" spans="1:8" x14ac:dyDescent="0.25">
      <c r="A154" s="31" t="s">
        <v>1272</v>
      </c>
      <c r="B154" s="40">
        <v>23538</v>
      </c>
      <c r="C154" s="41">
        <v>92978826082</v>
      </c>
      <c r="D154" s="31" t="s">
        <v>608</v>
      </c>
      <c r="E154" s="31" t="s">
        <v>6</v>
      </c>
      <c r="F154" s="31" t="s">
        <v>629</v>
      </c>
      <c r="G154" s="42">
        <v>12000</v>
      </c>
      <c r="H154" s="31" t="s">
        <v>664</v>
      </c>
    </row>
    <row r="155" spans="1:8" x14ac:dyDescent="0.25">
      <c r="A155" s="31" t="s">
        <v>1131</v>
      </c>
      <c r="B155" s="40">
        <v>35982</v>
      </c>
      <c r="C155" s="41">
        <v>10595895909</v>
      </c>
      <c r="D155" s="31" t="s">
        <v>467</v>
      </c>
      <c r="E155" s="31" t="s">
        <v>8</v>
      </c>
      <c r="F155" s="31" t="s">
        <v>1293</v>
      </c>
      <c r="G155" s="42">
        <v>11750</v>
      </c>
      <c r="H155" s="31" t="s">
        <v>638</v>
      </c>
    </row>
    <row r="156" spans="1:8" x14ac:dyDescent="0.25">
      <c r="A156" s="31" t="s">
        <v>707</v>
      </c>
      <c r="B156" s="40">
        <v>36612</v>
      </c>
      <c r="C156" s="41">
        <v>16210070334</v>
      </c>
      <c r="D156" s="31" t="s">
        <v>43</v>
      </c>
      <c r="E156" s="31" t="s">
        <v>3</v>
      </c>
      <c r="F156" s="31" t="s">
        <v>629</v>
      </c>
      <c r="G156" s="42">
        <v>11750</v>
      </c>
      <c r="H156" s="31" t="s">
        <v>654</v>
      </c>
    </row>
    <row r="157" spans="1:8" x14ac:dyDescent="0.25">
      <c r="A157" s="31" t="s">
        <v>1203</v>
      </c>
      <c r="B157" s="40">
        <v>34910</v>
      </c>
      <c r="C157" s="41">
        <v>28690501662</v>
      </c>
      <c r="D157" s="31" t="s">
        <v>539</v>
      </c>
      <c r="E157" s="31" t="s">
        <v>8</v>
      </c>
      <c r="F157" s="31" t="s">
        <v>629</v>
      </c>
      <c r="G157" s="42">
        <v>11750</v>
      </c>
      <c r="H157" s="31" t="s">
        <v>637</v>
      </c>
    </row>
    <row r="158" spans="1:8" x14ac:dyDescent="0.25">
      <c r="A158" s="31" t="s">
        <v>679</v>
      </c>
      <c r="B158" s="40">
        <v>21554</v>
      </c>
      <c r="C158" s="41">
        <v>59441083150</v>
      </c>
      <c r="D158" s="31" t="s">
        <v>15</v>
      </c>
      <c r="E158" s="31" t="s">
        <v>2</v>
      </c>
      <c r="F158" s="31" t="s">
        <v>626</v>
      </c>
      <c r="G158" s="42">
        <v>11250</v>
      </c>
      <c r="H158" s="31" t="s">
        <v>638</v>
      </c>
    </row>
    <row r="159" spans="1:8" x14ac:dyDescent="0.25">
      <c r="A159" s="31" t="s">
        <v>1049</v>
      </c>
      <c r="B159" s="40">
        <v>28533</v>
      </c>
      <c r="C159" s="41">
        <v>95398594907</v>
      </c>
      <c r="D159" s="31" t="s">
        <v>385</v>
      </c>
      <c r="E159" s="31" t="s">
        <v>7</v>
      </c>
      <c r="F159" s="31" t="s">
        <v>630</v>
      </c>
      <c r="G159" s="42">
        <v>11000</v>
      </c>
      <c r="H159" s="31" t="s">
        <v>662</v>
      </c>
    </row>
    <row r="160" spans="1:8" x14ac:dyDescent="0.25">
      <c r="A160" s="31" t="s">
        <v>1279</v>
      </c>
      <c r="B160" s="40">
        <v>30470</v>
      </c>
      <c r="C160" s="41">
        <v>64020722865</v>
      </c>
      <c r="D160" s="31" t="s">
        <v>615</v>
      </c>
      <c r="E160" s="31" t="s">
        <v>4</v>
      </c>
      <c r="F160" s="31" t="s">
        <v>629</v>
      </c>
      <c r="G160" s="42">
        <v>10750</v>
      </c>
      <c r="H160" s="31" t="s">
        <v>664</v>
      </c>
    </row>
    <row r="161" spans="1:8" x14ac:dyDescent="0.25">
      <c r="A161" s="31" t="s">
        <v>1227</v>
      </c>
      <c r="B161" s="40">
        <v>26181</v>
      </c>
      <c r="C161" s="41">
        <v>19466047161</v>
      </c>
      <c r="D161" s="31" t="s">
        <v>563</v>
      </c>
      <c r="E161" s="31" t="s">
        <v>2</v>
      </c>
      <c r="F161" s="31" t="s">
        <v>629</v>
      </c>
      <c r="G161" s="42">
        <v>10750</v>
      </c>
      <c r="H161" s="31" t="s">
        <v>638</v>
      </c>
    </row>
    <row r="162" spans="1:8" x14ac:dyDescent="0.25">
      <c r="A162" s="31" t="s">
        <v>746</v>
      </c>
      <c r="B162" s="40">
        <v>36121</v>
      </c>
      <c r="C162" s="41">
        <v>75565879530</v>
      </c>
      <c r="D162" s="31" t="s">
        <v>82</v>
      </c>
      <c r="E162" s="31" t="s">
        <v>4</v>
      </c>
      <c r="F162" s="31" t="s">
        <v>627</v>
      </c>
      <c r="G162" s="42">
        <v>10750</v>
      </c>
      <c r="H162" s="31" t="s">
        <v>665</v>
      </c>
    </row>
    <row r="163" spans="1:8" x14ac:dyDescent="0.25">
      <c r="A163" s="31" t="s">
        <v>832</v>
      </c>
      <c r="B163" s="40">
        <v>30616</v>
      </c>
      <c r="C163" s="41">
        <v>70425658937</v>
      </c>
      <c r="D163" s="31" t="s">
        <v>168</v>
      </c>
      <c r="E163" s="31" t="s">
        <v>7</v>
      </c>
      <c r="F163" s="31" t="s">
        <v>630</v>
      </c>
      <c r="G163" s="42">
        <v>10500</v>
      </c>
      <c r="H163" s="31" t="s">
        <v>641</v>
      </c>
    </row>
    <row r="164" spans="1:8" x14ac:dyDescent="0.25">
      <c r="A164" s="31" t="s">
        <v>680</v>
      </c>
      <c r="B164" s="40">
        <v>25395</v>
      </c>
      <c r="C164" s="41">
        <v>73121169441</v>
      </c>
      <c r="D164" s="31" t="s">
        <v>16</v>
      </c>
      <c r="E164" s="31" t="s">
        <v>4</v>
      </c>
      <c r="F164" s="31" t="s">
        <v>627</v>
      </c>
      <c r="G164" s="42">
        <v>10500</v>
      </c>
      <c r="H164" s="31" t="s">
        <v>645</v>
      </c>
    </row>
    <row r="165" spans="1:8" x14ac:dyDescent="0.25">
      <c r="A165" s="31" t="s">
        <v>728</v>
      </c>
      <c r="B165" s="40">
        <v>34820</v>
      </c>
      <c r="C165" s="41">
        <v>49447054697</v>
      </c>
      <c r="D165" s="31" t="s">
        <v>64</v>
      </c>
      <c r="E165" s="31" t="s">
        <v>5</v>
      </c>
      <c r="F165" s="31" t="s">
        <v>627</v>
      </c>
      <c r="G165" s="42">
        <v>10250</v>
      </c>
      <c r="H165" s="31" t="s">
        <v>638</v>
      </c>
    </row>
    <row r="166" spans="1:8" x14ac:dyDescent="0.25">
      <c r="A166" s="31" t="s">
        <v>677</v>
      </c>
      <c r="B166" s="40">
        <v>33924</v>
      </c>
      <c r="C166" s="41">
        <v>12345678921</v>
      </c>
      <c r="D166" s="31" t="s">
        <v>13</v>
      </c>
      <c r="E166" s="31" t="s">
        <v>7</v>
      </c>
      <c r="F166" s="31" t="s">
        <v>629</v>
      </c>
      <c r="G166" s="42">
        <v>10250</v>
      </c>
      <c r="H166" s="31" t="s">
        <v>636</v>
      </c>
    </row>
    <row r="167" spans="1:8" x14ac:dyDescent="0.25">
      <c r="A167" s="31" t="s">
        <v>1053</v>
      </c>
      <c r="B167" s="40">
        <v>21496</v>
      </c>
      <c r="C167" s="41">
        <v>58571879203</v>
      </c>
      <c r="D167" s="31" t="s">
        <v>389</v>
      </c>
      <c r="E167" s="31" t="s">
        <v>2</v>
      </c>
      <c r="F167" s="31" t="s">
        <v>628</v>
      </c>
      <c r="G167" s="42">
        <v>10250</v>
      </c>
      <c r="H167" s="31" t="s">
        <v>639</v>
      </c>
    </row>
    <row r="168" spans="1:8" x14ac:dyDescent="0.25">
      <c r="A168" s="31" t="s">
        <v>1144</v>
      </c>
      <c r="B168" s="40">
        <v>20030</v>
      </c>
      <c r="C168" s="41">
        <v>45966740127</v>
      </c>
      <c r="D168" s="31" t="s">
        <v>480</v>
      </c>
      <c r="E168" s="31" t="s">
        <v>4</v>
      </c>
      <c r="F168" s="31" t="s">
        <v>631</v>
      </c>
      <c r="G168" s="42">
        <v>9750</v>
      </c>
      <c r="H168" s="31" t="s">
        <v>645</v>
      </c>
    </row>
    <row r="169" spans="1:8" x14ac:dyDescent="0.25">
      <c r="A169" s="31" t="s">
        <v>765</v>
      </c>
      <c r="B169" s="40">
        <v>32092</v>
      </c>
      <c r="C169" s="41">
        <v>65142115572</v>
      </c>
      <c r="D169" s="31" t="s">
        <v>101</v>
      </c>
      <c r="E169" s="31" t="s">
        <v>2</v>
      </c>
      <c r="F169" s="31" t="s">
        <v>631</v>
      </c>
      <c r="G169" s="42">
        <v>9750</v>
      </c>
      <c r="H169" s="31" t="s">
        <v>643</v>
      </c>
    </row>
    <row r="170" spans="1:8" x14ac:dyDescent="0.25">
      <c r="A170" s="31" t="s">
        <v>1095</v>
      </c>
      <c r="B170" s="40">
        <v>18357</v>
      </c>
      <c r="C170" s="41">
        <v>59122424422</v>
      </c>
      <c r="D170" s="31" t="s">
        <v>431</v>
      </c>
      <c r="E170" s="31" t="s">
        <v>3</v>
      </c>
      <c r="F170" s="31" t="s">
        <v>626</v>
      </c>
      <c r="G170" s="42">
        <v>9750</v>
      </c>
      <c r="H170" s="31" t="s">
        <v>638</v>
      </c>
    </row>
    <row r="171" spans="1:8" x14ac:dyDescent="0.25">
      <c r="A171" s="31" t="s">
        <v>1274</v>
      </c>
      <c r="B171" s="40">
        <v>31408</v>
      </c>
      <c r="C171" s="41">
        <v>63868801303</v>
      </c>
      <c r="D171" s="31" t="s">
        <v>610</v>
      </c>
      <c r="E171" s="31" t="s">
        <v>5</v>
      </c>
      <c r="F171" s="31" t="s">
        <v>1293</v>
      </c>
      <c r="G171" s="42">
        <v>9750</v>
      </c>
      <c r="H171" s="31" t="s">
        <v>655</v>
      </c>
    </row>
    <row r="172" spans="1:8" x14ac:dyDescent="0.25">
      <c r="A172" s="31" t="s">
        <v>867</v>
      </c>
      <c r="B172" s="40">
        <v>22879</v>
      </c>
      <c r="C172" s="41">
        <v>68045762538</v>
      </c>
      <c r="D172" s="31" t="s">
        <v>203</v>
      </c>
      <c r="E172" s="31" t="s">
        <v>4</v>
      </c>
      <c r="F172" s="31" t="s">
        <v>627</v>
      </c>
      <c r="G172" s="42">
        <v>9750</v>
      </c>
      <c r="H172" s="31" t="s">
        <v>639</v>
      </c>
    </row>
    <row r="173" spans="1:8" x14ac:dyDescent="0.25">
      <c r="A173" s="31" t="s">
        <v>706</v>
      </c>
      <c r="B173" s="40">
        <v>32724</v>
      </c>
      <c r="C173" s="41">
        <v>56106674649</v>
      </c>
      <c r="D173" s="31" t="s">
        <v>42</v>
      </c>
      <c r="E173" s="31" t="s">
        <v>2</v>
      </c>
      <c r="F173" s="31" t="s">
        <v>628</v>
      </c>
      <c r="G173" s="42">
        <v>9500</v>
      </c>
      <c r="H173" s="31" t="s">
        <v>664</v>
      </c>
    </row>
    <row r="174" spans="1:8" x14ac:dyDescent="0.25">
      <c r="A174" s="31" t="s">
        <v>890</v>
      </c>
      <c r="B174" s="40">
        <v>35689</v>
      </c>
      <c r="C174" s="41">
        <v>65162427273</v>
      </c>
      <c r="D174" s="31" t="s">
        <v>226</v>
      </c>
      <c r="E174" s="31" t="s">
        <v>7</v>
      </c>
      <c r="F174" s="31" t="s">
        <v>627</v>
      </c>
      <c r="G174" s="42">
        <v>9500</v>
      </c>
      <c r="H174" s="31" t="s">
        <v>648</v>
      </c>
    </row>
    <row r="175" spans="1:8" x14ac:dyDescent="0.25">
      <c r="A175" s="31" t="s">
        <v>891</v>
      </c>
      <c r="B175" s="40">
        <v>33271</v>
      </c>
      <c r="C175" s="41">
        <v>24148962435</v>
      </c>
      <c r="D175" s="31" t="s">
        <v>227</v>
      </c>
      <c r="E175" s="31" t="s">
        <v>2</v>
      </c>
      <c r="F175" s="31" t="s">
        <v>629</v>
      </c>
      <c r="G175" s="42">
        <v>9500</v>
      </c>
      <c r="H175" s="31" t="s">
        <v>639</v>
      </c>
    </row>
    <row r="176" spans="1:8" x14ac:dyDescent="0.25">
      <c r="A176" s="31" t="s">
        <v>1062</v>
      </c>
      <c r="B176" s="40">
        <v>36603</v>
      </c>
      <c r="C176" s="41">
        <v>39722500958</v>
      </c>
      <c r="D176" s="31" t="s">
        <v>398</v>
      </c>
      <c r="E176" s="31" t="s">
        <v>4</v>
      </c>
      <c r="F176" s="31" t="s">
        <v>1293</v>
      </c>
      <c r="G176" s="42">
        <v>9250</v>
      </c>
      <c r="H176" s="31" t="s">
        <v>645</v>
      </c>
    </row>
    <row r="177" spans="1:8" x14ac:dyDescent="0.25">
      <c r="A177" s="31" t="s">
        <v>1114</v>
      </c>
      <c r="B177" s="40">
        <v>18506</v>
      </c>
      <c r="C177" s="41">
        <v>42479280899</v>
      </c>
      <c r="D177" s="31" t="s">
        <v>450</v>
      </c>
      <c r="E177" s="31" t="s">
        <v>3</v>
      </c>
      <c r="F177" s="31" t="s">
        <v>630</v>
      </c>
      <c r="G177" s="42">
        <v>9250</v>
      </c>
      <c r="H177" s="31" t="s">
        <v>639</v>
      </c>
    </row>
    <row r="178" spans="1:8" x14ac:dyDescent="0.25">
      <c r="A178" s="31" t="s">
        <v>1082</v>
      </c>
      <c r="B178" s="40">
        <v>35831</v>
      </c>
      <c r="C178" s="41">
        <v>64612983906</v>
      </c>
      <c r="D178" s="31" t="s">
        <v>418</v>
      </c>
      <c r="E178" s="31" t="s">
        <v>4</v>
      </c>
      <c r="F178" s="31" t="s">
        <v>626</v>
      </c>
      <c r="G178" s="42">
        <v>9000</v>
      </c>
      <c r="H178" s="31" t="s">
        <v>649</v>
      </c>
    </row>
    <row r="179" spans="1:8" x14ac:dyDescent="0.25">
      <c r="A179" s="31" t="s">
        <v>1206</v>
      </c>
      <c r="B179" s="40">
        <v>19678</v>
      </c>
      <c r="C179" s="41">
        <v>61726991014</v>
      </c>
      <c r="D179" s="31" t="s">
        <v>542</v>
      </c>
      <c r="E179" s="31" t="s">
        <v>8</v>
      </c>
      <c r="F179" s="31" t="s">
        <v>629</v>
      </c>
      <c r="G179" s="42">
        <v>9000</v>
      </c>
      <c r="H179" s="31" t="s">
        <v>654</v>
      </c>
    </row>
    <row r="180" spans="1:8" x14ac:dyDescent="0.25">
      <c r="A180" s="31" t="s">
        <v>989</v>
      </c>
      <c r="B180" s="40">
        <v>32674</v>
      </c>
      <c r="C180" s="41">
        <v>94394937703</v>
      </c>
      <c r="D180" s="31" t="s">
        <v>325</v>
      </c>
      <c r="E180" s="31" t="s">
        <v>7</v>
      </c>
      <c r="F180" s="31" t="s">
        <v>629</v>
      </c>
      <c r="G180" s="42">
        <v>9000</v>
      </c>
      <c r="H180" s="31" t="s">
        <v>648</v>
      </c>
    </row>
    <row r="181" spans="1:8" x14ac:dyDescent="0.25">
      <c r="A181" s="31" t="s">
        <v>863</v>
      </c>
      <c r="B181" s="40">
        <v>28485</v>
      </c>
      <c r="C181" s="41">
        <v>37413394584</v>
      </c>
      <c r="D181" s="31" t="s">
        <v>199</v>
      </c>
      <c r="E181" s="31" t="s">
        <v>4</v>
      </c>
      <c r="F181" s="31" t="s">
        <v>627</v>
      </c>
      <c r="G181" s="42">
        <v>9000</v>
      </c>
      <c r="H181" s="31" t="s">
        <v>642</v>
      </c>
    </row>
    <row r="182" spans="1:8" x14ac:dyDescent="0.25">
      <c r="A182" s="31" t="s">
        <v>994</v>
      </c>
      <c r="B182" s="40">
        <v>29767</v>
      </c>
      <c r="C182" s="41">
        <v>64649291164</v>
      </c>
      <c r="D182" s="31" t="s">
        <v>330</v>
      </c>
      <c r="E182" s="31" t="s">
        <v>4</v>
      </c>
      <c r="F182" s="31" t="s">
        <v>630</v>
      </c>
      <c r="G182" s="42">
        <v>9000</v>
      </c>
      <c r="H182" s="31" t="s">
        <v>639</v>
      </c>
    </row>
    <row r="183" spans="1:8" x14ac:dyDescent="0.25">
      <c r="A183" s="31" t="s">
        <v>720</v>
      </c>
      <c r="B183" s="40">
        <v>21119</v>
      </c>
      <c r="C183" s="41">
        <v>23579878741</v>
      </c>
      <c r="D183" s="31" t="s">
        <v>56</v>
      </c>
      <c r="E183" s="31" t="s">
        <v>4</v>
      </c>
      <c r="F183" s="31" t="s">
        <v>626</v>
      </c>
      <c r="G183" s="42">
        <v>8750</v>
      </c>
      <c r="H183" s="31" t="s">
        <v>654</v>
      </c>
    </row>
    <row r="184" spans="1:8" x14ac:dyDescent="0.25">
      <c r="A184" s="31" t="s">
        <v>963</v>
      </c>
      <c r="B184" s="40">
        <v>33214</v>
      </c>
      <c r="C184" s="41">
        <v>37411896322</v>
      </c>
      <c r="D184" s="31" t="s">
        <v>299</v>
      </c>
      <c r="E184" s="31" t="s">
        <v>4</v>
      </c>
      <c r="F184" s="31" t="s">
        <v>626</v>
      </c>
      <c r="G184" s="42">
        <v>8750</v>
      </c>
      <c r="H184" s="31" t="s">
        <v>639</v>
      </c>
    </row>
    <row r="185" spans="1:8" x14ac:dyDescent="0.25">
      <c r="A185" s="31" t="s">
        <v>1019</v>
      </c>
      <c r="B185" s="40">
        <v>22733</v>
      </c>
      <c r="C185" s="41">
        <v>94133153920</v>
      </c>
      <c r="D185" s="31" t="s">
        <v>355</v>
      </c>
      <c r="E185" s="31" t="s">
        <v>8</v>
      </c>
      <c r="F185" s="31" t="s">
        <v>628</v>
      </c>
      <c r="G185" s="42">
        <v>8500</v>
      </c>
      <c r="H185" s="31" t="s">
        <v>656</v>
      </c>
    </row>
    <row r="186" spans="1:8" x14ac:dyDescent="0.25">
      <c r="A186" s="31" t="s">
        <v>907</v>
      </c>
      <c r="B186" s="40">
        <v>36915</v>
      </c>
      <c r="C186" s="41">
        <v>43681698630</v>
      </c>
      <c r="D186" s="31" t="s">
        <v>243</v>
      </c>
      <c r="E186" s="31" t="s">
        <v>4</v>
      </c>
      <c r="F186" s="31" t="s">
        <v>629</v>
      </c>
      <c r="G186" s="42">
        <v>8500</v>
      </c>
      <c r="H186" s="31" t="s">
        <v>654</v>
      </c>
    </row>
    <row r="187" spans="1:8" x14ac:dyDescent="0.25">
      <c r="A187" s="31" t="s">
        <v>787</v>
      </c>
      <c r="B187" s="40">
        <v>30188</v>
      </c>
      <c r="C187" s="41">
        <v>58818297807</v>
      </c>
      <c r="D187" s="31" t="s">
        <v>123</v>
      </c>
      <c r="E187" s="31" t="s">
        <v>5</v>
      </c>
      <c r="F187" s="31" t="s">
        <v>629</v>
      </c>
      <c r="G187" s="42">
        <v>8500</v>
      </c>
      <c r="H187" s="31" t="s">
        <v>660</v>
      </c>
    </row>
    <row r="188" spans="1:8" x14ac:dyDescent="0.25">
      <c r="A188" s="31" t="s">
        <v>1177</v>
      </c>
      <c r="B188" s="40">
        <v>18629</v>
      </c>
      <c r="C188" s="41">
        <v>97133368411</v>
      </c>
      <c r="D188" s="31" t="s">
        <v>513</v>
      </c>
      <c r="E188" s="31" t="s">
        <v>5</v>
      </c>
      <c r="F188" s="31" t="s">
        <v>630</v>
      </c>
      <c r="G188" s="42">
        <v>8500</v>
      </c>
      <c r="H188" s="31" t="s">
        <v>645</v>
      </c>
    </row>
    <row r="189" spans="1:8" x14ac:dyDescent="0.25">
      <c r="A189" s="31" t="s">
        <v>960</v>
      </c>
      <c r="B189" s="40">
        <v>32701</v>
      </c>
      <c r="C189" s="41">
        <v>51028025250</v>
      </c>
      <c r="D189" s="31" t="s">
        <v>296</v>
      </c>
      <c r="E189" s="31" t="s">
        <v>4</v>
      </c>
      <c r="F189" s="31" t="s">
        <v>626</v>
      </c>
      <c r="G189" s="42">
        <v>8500</v>
      </c>
      <c r="H189" s="31" t="s">
        <v>664</v>
      </c>
    </row>
    <row r="190" spans="1:8" x14ac:dyDescent="0.25">
      <c r="A190" s="31" t="s">
        <v>711</v>
      </c>
      <c r="B190" s="40">
        <v>21042</v>
      </c>
      <c r="C190" s="41">
        <v>36381273892</v>
      </c>
      <c r="D190" s="31" t="s">
        <v>47</v>
      </c>
      <c r="E190" s="31" t="s">
        <v>7</v>
      </c>
      <c r="F190" s="31" t="s">
        <v>1293</v>
      </c>
      <c r="G190" s="42">
        <v>8500</v>
      </c>
      <c r="H190" s="31" t="s">
        <v>639</v>
      </c>
    </row>
    <row r="191" spans="1:8" x14ac:dyDescent="0.25">
      <c r="A191" s="31" t="s">
        <v>1134</v>
      </c>
      <c r="B191" s="40">
        <v>32016</v>
      </c>
      <c r="C191" s="41">
        <v>42847529671</v>
      </c>
      <c r="D191" s="31" t="s">
        <v>470</v>
      </c>
      <c r="E191" s="31" t="s">
        <v>5</v>
      </c>
      <c r="F191" s="31" t="s">
        <v>626</v>
      </c>
      <c r="G191" s="42">
        <v>8500</v>
      </c>
      <c r="H191" s="31" t="s">
        <v>645</v>
      </c>
    </row>
    <row r="192" spans="1:8" x14ac:dyDescent="0.25">
      <c r="A192" s="31" t="s">
        <v>1012</v>
      </c>
      <c r="B192" s="40">
        <v>27601</v>
      </c>
      <c r="C192" s="41">
        <v>22578876507</v>
      </c>
      <c r="D192" s="31" t="s">
        <v>348</v>
      </c>
      <c r="E192" s="31" t="s">
        <v>2</v>
      </c>
      <c r="F192" s="31" t="s">
        <v>626</v>
      </c>
      <c r="G192" s="42">
        <v>8500</v>
      </c>
      <c r="H192" s="31" t="s">
        <v>645</v>
      </c>
    </row>
    <row r="193" spans="1:8" x14ac:dyDescent="0.25">
      <c r="A193" s="31" t="s">
        <v>846</v>
      </c>
      <c r="B193" s="40">
        <v>21996</v>
      </c>
      <c r="C193" s="41">
        <v>29359876474</v>
      </c>
      <c r="D193" s="31" t="s">
        <v>182</v>
      </c>
      <c r="E193" s="31" t="s">
        <v>3</v>
      </c>
      <c r="F193" s="31" t="s">
        <v>631</v>
      </c>
      <c r="G193" s="42">
        <v>8500</v>
      </c>
      <c r="H193" s="31" t="s">
        <v>654</v>
      </c>
    </row>
    <row r="194" spans="1:8" x14ac:dyDescent="0.25">
      <c r="A194" s="31" t="s">
        <v>1165</v>
      </c>
      <c r="B194" s="40">
        <v>30992</v>
      </c>
      <c r="C194" s="41">
        <v>80467265930</v>
      </c>
      <c r="D194" s="31" t="s">
        <v>501</v>
      </c>
      <c r="E194" s="31" t="s">
        <v>8</v>
      </c>
      <c r="F194" s="31" t="s">
        <v>629</v>
      </c>
      <c r="G194" s="42">
        <v>8250</v>
      </c>
      <c r="H194" s="31" t="s">
        <v>654</v>
      </c>
    </row>
    <row r="195" spans="1:8" x14ac:dyDescent="0.25">
      <c r="A195" s="31" t="s">
        <v>809</v>
      </c>
      <c r="B195" s="40">
        <v>26053</v>
      </c>
      <c r="C195" s="41">
        <v>41285408083</v>
      </c>
      <c r="D195" s="31" t="s">
        <v>145</v>
      </c>
      <c r="E195" s="31" t="s">
        <v>5</v>
      </c>
      <c r="F195" s="31" t="s">
        <v>630</v>
      </c>
      <c r="G195" s="42">
        <v>8250</v>
      </c>
      <c r="H195" s="31" t="s">
        <v>651</v>
      </c>
    </row>
    <row r="196" spans="1:8" x14ac:dyDescent="0.25">
      <c r="A196" s="31" t="s">
        <v>918</v>
      </c>
      <c r="B196" s="40">
        <v>26289</v>
      </c>
      <c r="C196" s="41">
        <v>75901510794</v>
      </c>
      <c r="D196" s="31" t="s">
        <v>254</v>
      </c>
      <c r="E196" s="31" t="s">
        <v>5</v>
      </c>
      <c r="F196" s="31" t="s">
        <v>1293</v>
      </c>
      <c r="G196" s="42">
        <v>8250</v>
      </c>
      <c r="H196" s="31" t="s">
        <v>664</v>
      </c>
    </row>
    <row r="197" spans="1:8" x14ac:dyDescent="0.25">
      <c r="A197" s="31" t="s">
        <v>1216</v>
      </c>
      <c r="B197" s="40">
        <v>31356</v>
      </c>
      <c r="C197" s="41">
        <v>85996309121</v>
      </c>
      <c r="D197" s="31" t="s">
        <v>552</v>
      </c>
      <c r="E197" s="31" t="s">
        <v>6</v>
      </c>
      <c r="F197" s="31" t="s">
        <v>626</v>
      </c>
      <c r="G197" s="42">
        <v>8250</v>
      </c>
      <c r="H197" s="31" t="s">
        <v>665</v>
      </c>
    </row>
    <row r="198" spans="1:8" x14ac:dyDescent="0.25">
      <c r="A198" s="31" t="s">
        <v>1152</v>
      </c>
      <c r="B198" s="40">
        <v>19712</v>
      </c>
      <c r="C198" s="41">
        <v>72910554498</v>
      </c>
      <c r="D198" s="31" t="s">
        <v>488</v>
      </c>
      <c r="E198" s="31" t="s">
        <v>3</v>
      </c>
      <c r="F198" s="31" t="s">
        <v>626</v>
      </c>
      <c r="G198" s="42">
        <v>8250</v>
      </c>
      <c r="H198" s="31" t="s">
        <v>641</v>
      </c>
    </row>
    <row r="199" spans="1:8" x14ac:dyDescent="0.25">
      <c r="A199" s="31" t="s">
        <v>1147</v>
      </c>
      <c r="B199" s="40">
        <v>25910</v>
      </c>
      <c r="C199" s="41">
        <v>41187738382</v>
      </c>
      <c r="D199" s="31" t="s">
        <v>483</v>
      </c>
      <c r="E199" s="31" t="s">
        <v>6</v>
      </c>
      <c r="F199" s="31" t="s">
        <v>1293</v>
      </c>
      <c r="G199" s="42">
        <v>8250</v>
      </c>
      <c r="H199" s="31" t="s">
        <v>664</v>
      </c>
    </row>
    <row r="200" spans="1:8" x14ac:dyDescent="0.25">
      <c r="A200" s="31" t="s">
        <v>1100</v>
      </c>
      <c r="B200" s="40">
        <v>34948</v>
      </c>
      <c r="C200" s="41">
        <v>90195163585</v>
      </c>
      <c r="D200" s="31" t="s">
        <v>436</v>
      </c>
      <c r="E200" s="31" t="s">
        <v>8</v>
      </c>
      <c r="F200" s="31" t="s">
        <v>626</v>
      </c>
      <c r="G200" s="42">
        <v>8250</v>
      </c>
      <c r="H200" s="31" t="s">
        <v>646</v>
      </c>
    </row>
    <row r="201" spans="1:8" x14ac:dyDescent="0.25">
      <c r="A201" s="31" t="s">
        <v>988</v>
      </c>
      <c r="B201" s="40">
        <v>30031</v>
      </c>
      <c r="C201" s="41">
        <v>80744592358</v>
      </c>
      <c r="D201" s="31" t="s">
        <v>324</v>
      </c>
      <c r="E201" s="31" t="s">
        <v>3</v>
      </c>
      <c r="F201" s="31" t="s">
        <v>1293</v>
      </c>
      <c r="G201" s="42">
        <v>8250</v>
      </c>
      <c r="H201" s="31" t="s">
        <v>664</v>
      </c>
    </row>
    <row r="202" spans="1:8" x14ac:dyDescent="0.25">
      <c r="A202" s="31" t="s">
        <v>776</v>
      </c>
      <c r="B202" s="40">
        <v>28828</v>
      </c>
      <c r="C202" s="41">
        <v>68739503985</v>
      </c>
      <c r="D202" s="31" t="s">
        <v>112</v>
      </c>
      <c r="E202" s="31" t="s">
        <v>3</v>
      </c>
      <c r="F202" s="31" t="s">
        <v>629</v>
      </c>
      <c r="G202" s="42">
        <v>8250</v>
      </c>
      <c r="H202" s="31" t="s">
        <v>656</v>
      </c>
    </row>
    <row r="203" spans="1:8" x14ac:dyDescent="0.25">
      <c r="A203" s="31" t="s">
        <v>1015</v>
      </c>
      <c r="B203" s="40">
        <v>35791</v>
      </c>
      <c r="C203" s="41">
        <v>35918503150</v>
      </c>
      <c r="D203" s="31" t="s">
        <v>351</v>
      </c>
      <c r="E203" s="31" t="s">
        <v>4</v>
      </c>
      <c r="F203" s="31" t="s">
        <v>629</v>
      </c>
      <c r="G203" s="42">
        <v>8250</v>
      </c>
      <c r="H203" s="31" t="s">
        <v>648</v>
      </c>
    </row>
    <row r="204" spans="1:8" x14ac:dyDescent="0.25">
      <c r="A204" s="31" t="s">
        <v>895</v>
      </c>
      <c r="B204" s="40">
        <v>32744</v>
      </c>
      <c r="C204" s="41">
        <v>36423547041</v>
      </c>
      <c r="D204" s="31" t="s">
        <v>231</v>
      </c>
      <c r="E204" s="31" t="s">
        <v>4</v>
      </c>
      <c r="F204" s="31" t="s">
        <v>627</v>
      </c>
      <c r="G204" s="42">
        <v>8250</v>
      </c>
      <c r="H204" s="31" t="s">
        <v>644</v>
      </c>
    </row>
    <row r="205" spans="1:8" x14ac:dyDescent="0.25">
      <c r="A205" s="31" t="s">
        <v>1123</v>
      </c>
      <c r="B205" s="40">
        <v>19745</v>
      </c>
      <c r="C205" s="41">
        <v>50833965506</v>
      </c>
      <c r="D205" s="31" t="s">
        <v>459</v>
      </c>
      <c r="E205" s="31" t="s">
        <v>7</v>
      </c>
      <c r="F205" s="31" t="s">
        <v>629</v>
      </c>
      <c r="G205" s="42">
        <v>8250</v>
      </c>
      <c r="H205" s="31" t="s">
        <v>639</v>
      </c>
    </row>
    <row r="206" spans="1:8" x14ac:dyDescent="0.25">
      <c r="A206" s="31" t="s">
        <v>705</v>
      </c>
      <c r="B206" s="40">
        <v>25589</v>
      </c>
      <c r="C206" s="41">
        <v>55951610419</v>
      </c>
      <c r="D206" s="31" t="s">
        <v>41</v>
      </c>
      <c r="E206" s="31" t="s">
        <v>5</v>
      </c>
      <c r="F206" s="31" t="s">
        <v>1293</v>
      </c>
      <c r="G206" s="42">
        <v>8250</v>
      </c>
      <c r="H206" s="31" t="s">
        <v>645</v>
      </c>
    </row>
    <row r="207" spans="1:8" x14ac:dyDescent="0.25">
      <c r="A207" s="31" t="s">
        <v>853</v>
      </c>
      <c r="B207" s="40">
        <v>31213</v>
      </c>
      <c r="C207" s="41">
        <v>36343165740</v>
      </c>
      <c r="D207" s="31" t="s">
        <v>189</v>
      </c>
      <c r="E207" s="31" t="s">
        <v>4</v>
      </c>
      <c r="F207" s="31" t="s">
        <v>629</v>
      </c>
      <c r="G207" s="42">
        <v>8250</v>
      </c>
      <c r="H207" s="31" t="s">
        <v>654</v>
      </c>
    </row>
    <row r="208" spans="1:8" x14ac:dyDescent="0.25">
      <c r="A208" s="31" t="s">
        <v>909</v>
      </c>
      <c r="B208" s="40">
        <v>36881</v>
      </c>
      <c r="C208" s="41">
        <v>62502220902</v>
      </c>
      <c r="D208" s="31" t="s">
        <v>245</v>
      </c>
      <c r="E208" s="31" t="s">
        <v>8</v>
      </c>
      <c r="F208" s="31" t="s">
        <v>1293</v>
      </c>
      <c r="G208" s="42">
        <v>8250</v>
      </c>
      <c r="H208" s="31" t="s">
        <v>653</v>
      </c>
    </row>
    <row r="209" spans="1:8" x14ac:dyDescent="0.25">
      <c r="A209" s="31" t="s">
        <v>800</v>
      </c>
      <c r="B209" s="40">
        <v>19966</v>
      </c>
      <c r="C209" s="41">
        <v>46260544037</v>
      </c>
      <c r="D209" s="31" t="s">
        <v>136</v>
      </c>
      <c r="E209" s="31" t="s">
        <v>5</v>
      </c>
      <c r="F209" s="31" t="s">
        <v>629</v>
      </c>
      <c r="G209" s="42">
        <v>8000</v>
      </c>
      <c r="H209" s="31" t="s">
        <v>649</v>
      </c>
    </row>
    <row r="210" spans="1:8" x14ac:dyDescent="0.25">
      <c r="A210" s="31" t="s">
        <v>1007</v>
      </c>
      <c r="B210" s="40">
        <v>29343</v>
      </c>
      <c r="C210" s="41">
        <v>71287229001</v>
      </c>
      <c r="D210" s="31" t="s">
        <v>343</v>
      </c>
      <c r="E210" s="31" t="s">
        <v>8</v>
      </c>
      <c r="F210" s="31" t="s">
        <v>629</v>
      </c>
      <c r="G210" s="42">
        <v>8000</v>
      </c>
      <c r="H210" s="31" t="s">
        <v>654</v>
      </c>
    </row>
    <row r="211" spans="1:8" x14ac:dyDescent="0.25">
      <c r="A211" s="31" t="s">
        <v>1245</v>
      </c>
      <c r="B211" s="40">
        <v>20585</v>
      </c>
      <c r="C211" s="41">
        <v>86582596645</v>
      </c>
      <c r="D211" s="31" t="s">
        <v>581</v>
      </c>
      <c r="E211" s="31" t="s">
        <v>4</v>
      </c>
      <c r="F211" s="31" t="s">
        <v>629</v>
      </c>
      <c r="G211" s="42">
        <v>8000</v>
      </c>
      <c r="H211" s="31" t="s">
        <v>664</v>
      </c>
    </row>
    <row r="212" spans="1:8" x14ac:dyDescent="0.25">
      <c r="A212" s="31" t="s">
        <v>1231</v>
      </c>
      <c r="B212" s="40">
        <v>27052</v>
      </c>
      <c r="C212" s="41">
        <v>89463152125</v>
      </c>
      <c r="D212" s="31" t="s">
        <v>567</v>
      </c>
      <c r="E212" s="31" t="s">
        <v>8</v>
      </c>
      <c r="F212" s="31" t="s">
        <v>626</v>
      </c>
      <c r="G212" s="42">
        <v>8000</v>
      </c>
      <c r="H212" s="31" t="s">
        <v>664</v>
      </c>
    </row>
    <row r="213" spans="1:8" x14ac:dyDescent="0.25">
      <c r="A213" s="31" t="s">
        <v>1064</v>
      </c>
      <c r="B213" s="40">
        <v>29802</v>
      </c>
      <c r="C213" s="41">
        <v>19741646063</v>
      </c>
      <c r="D213" s="31" t="s">
        <v>400</v>
      </c>
      <c r="E213" s="31" t="s">
        <v>4</v>
      </c>
      <c r="F213" s="31" t="s">
        <v>630</v>
      </c>
      <c r="G213" s="42">
        <v>8000</v>
      </c>
      <c r="H213" s="31" t="s">
        <v>664</v>
      </c>
    </row>
    <row r="214" spans="1:8" x14ac:dyDescent="0.25">
      <c r="A214" s="31" t="s">
        <v>1265</v>
      </c>
      <c r="B214" s="40">
        <v>28463</v>
      </c>
      <c r="C214" s="41">
        <v>77733350313</v>
      </c>
      <c r="D214" s="31" t="s">
        <v>601</v>
      </c>
      <c r="E214" s="31" t="s">
        <v>3</v>
      </c>
      <c r="F214" s="31" t="s">
        <v>627</v>
      </c>
      <c r="G214" s="42">
        <v>8000</v>
      </c>
      <c r="H214" s="31" t="s">
        <v>639</v>
      </c>
    </row>
    <row r="215" spans="1:8" x14ac:dyDescent="0.25">
      <c r="A215" s="31" t="s">
        <v>767</v>
      </c>
      <c r="B215" s="40">
        <v>31308</v>
      </c>
      <c r="C215" s="41">
        <v>11783568705</v>
      </c>
      <c r="D215" s="31" t="s">
        <v>103</v>
      </c>
      <c r="E215" s="31" t="s">
        <v>3</v>
      </c>
      <c r="F215" s="31" t="s">
        <v>1293</v>
      </c>
      <c r="G215" s="42">
        <v>8000</v>
      </c>
      <c r="H215" s="31" t="s">
        <v>638</v>
      </c>
    </row>
    <row r="216" spans="1:8" x14ac:dyDescent="0.25">
      <c r="A216" s="31" t="s">
        <v>685</v>
      </c>
      <c r="B216" s="40">
        <v>29430</v>
      </c>
      <c r="C216" s="41">
        <v>43982778516</v>
      </c>
      <c r="D216" s="31" t="s">
        <v>21</v>
      </c>
      <c r="E216" s="31" t="s">
        <v>4</v>
      </c>
      <c r="F216" s="31" t="s">
        <v>629</v>
      </c>
      <c r="G216" s="42">
        <v>8000</v>
      </c>
      <c r="H216" s="31" t="s">
        <v>646</v>
      </c>
    </row>
    <row r="217" spans="1:8" x14ac:dyDescent="0.25">
      <c r="A217" s="31" t="s">
        <v>786</v>
      </c>
      <c r="B217" s="40">
        <v>23384</v>
      </c>
      <c r="C217" s="41">
        <v>13941384919</v>
      </c>
      <c r="D217" s="31" t="s">
        <v>122</v>
      </c>
      <c r="E217" s="31" t="s">
        <v>2</v>
      </c>
      <c r="F217" s="31" t="s">
        <v>629</v>
      </c>
      <c r="G217" s="42">
        <v>8000</v>
      </c>
      <c r="H217" s="31" t="s">
        <v>664</v>
      </c>
    </row>
    <row r="218" spans="1:8" x14ac:dyDescent="0.25">
      <c r="A218" s="31" t="s">
        <v>753</v>
      </c>
      <c r="B218" s="40">
        <v>22930</v>
      </c>
      <c r="C218" s="41">
        <v>41428083753</v>
      </c>
      <c r="D218" s="31" t="s">
        <v>89</v>
      </c>
      <c r="E218" s="31" t="s">
        <v>4</v>
      </c>
      <c r="F218" s="31" t="s">
        <v>626</v>
      </c>
      <c r="G218" s="42">
        <v>8000</v>
      </c>
      <c r="H218" s="31" t="s">
        <v>649</v>
      </c>
    </row>
    <row r="219" spans="1:8" x14ac:dyDescent="0.25">
      <c r="A219" s="31" t="s">
        <v>1039</v>
      </c>
      <c r="B219" s="40">
        <v>18663</v>
      </c>
      <c r="C219" s="41">
        <v>57024955697</v>
      </c>
      <c r="D219" s="31" t="s">
        <v>375</v>
      </c>
      <c r="E219" s="31" t="s">
        <v>4</v>
      </c>
      <c r="F219" s="31" t="s">
        <v>1293</v>
      </c>
      <c r="G219" s="42">
        <v>8000</v>
      </c>
      <c r="H219" s="31" t="s">
        <v>649</v>
      </c>
    </row>
    <row r="220" spans="1:8" x14ac:dyDescent="0.25">
      <c r="A220" s="31" t="s">
        <v>1004</v>
      </c>
      <c r="B220" s="40">
        <v>36993</v>
      </c>
      <c r="C220" s="41">
        <v>61934341168</v>
      </c>
      <c r="D220" s="31" t="s">
        <v>340</v>
      </c>
      <c r="E220" s="31" t="s">
        <v>7</v>
      </c>
      <c r="F220" s="31" t="s">
        <v>628</v>
      </c>
      <c r="G220" s="42">
        <v>8000</v>
      </c>
      <c r="H220" s="31" t="s">
        <v>642</v>
      </c>
    </row>
    <row r="221" spans="1:8" x14ac:dyDescent="0.25">
      <c r="A221" s="31" t="s">
        <v>911</v>
      </c>
      <c r="B221" s="40">
        <v>21507</v>
      </c>
      <c r="C221" s="41">
        <v>57027456666</v>
      </c>
      <c r="D221" s="31" t="s">
        <v>247</v>
      </c>
      <c r="E221" s="31" t="s">
        <v>8</v>
      </c>
      <c r="F221" s="31" t="s">
        <v>629</v>
      </c>
      <c r="G221" s="42">
        <v>8000</v>
      </c>
      <c r="H221" s="31" t="s">
        <v>664</v>
      </c>
    </row>
    <row r="222" spans="1:8" x14ac:dyDescent="0.25">
      <c r="A222" s="31" t="s">
        <v>1162</v>
      </c>
      <c r="B222" s="40">
        <v>26855</v>
      </c>
      <c r="C222" s="41">
        <v>71005227307</v>
      </c>
      <c r="D222" s="31" t="s">
        <v>498</v>
      </c>
      <c r="E222" s="31" t="s">
        <v>5</v>
      </c>
      <c r="F222" s="31" t="s">
        <v>626</v>
      </c>
      <c r="G222" s="42">
        <v>7750</v>
      </c>
      <c r="H222" s="31" t="s">
        <v>665</v>
      </c>
    </row>
    <row r="223" spans="1:8" x14ac:dyDescent="0.25">
      <c r="A223" s="31" t="s">
        <v>1254</v>
      </c>
      <c r="B223" s="40">
        <v>19961</v>
      </c>
      <c r="C223" s="41">
        <v>64313947342</v>
      </c>
      <c r="D223" s="31" t="s">
        <v>590</v>
      </c>
      <c r="E223" s="31" t="s">
        <v>5</v>
      </c>
      <c r="F223" s="31" t="s">
        <v>626</v>
      </c>
      <c r="G223" s="42">
        <v>7750</v>
      </c>
      <c r="H223" s="31" t="s">
        <v>664</v>
      </c>
    </row>
    <row r="224" spans="1:8" x14ac:dyDescent="0.25">
      <c r="A224" s="31" t="s">
        <v>1063</v>
      </c>
      <c r="B224" s="40">
        <v>32926</v>
      </c>
      <c r="C224" s="41">
        <v>54992348384</v>
      </c>
      <c r="D224" s="31" t="s">
        <v>399</v>
      </c>
      <c r="E224" s="31" t="s">
        <v>4</v>
      </c>
      <c r="F224" s="31" t="s">
        <v>631</v>
      </c>
      <c r="G224" s="42">
        <v>7750</v>
      </c>
      <c r="H224" s="31" t="s">
        <v>643</v>
      </c>
    </row>
    <row r="225" spans="1:8" x14ac:dyDescent="0.25">
      <c r="A225" s="31" t="s">
        <v>954</v>
      </c>
      <c r="B225" s="40">
        <v>35737</v>
      </c>
      <c r="C225" s="41">
        <v>20761773560</v>
      </c>
      <c r="D225" s="31" t="s">
        <v>290</v>
      </c>
      <c r="E225" s="31" t="s">
        <v>6</v>
      </c>
      <c r="F225" s="31" t="s">
        <v>626</v>
      </c>
      <c r="G225" s="42">
        <v>7750</v>
      </c>
      <c r="H225" s="31" t="s">
        <v>664</v>
      </c>
    </row>
    <row r="226" spans="1:8" x14ac:dyDescent="0.25">
      <c r="A226" s="31" t="s">
        <v>845</v>
      </c>
      <c r="B226" s="40">
        <v>36302</v>
      </c>
      <c r="C226" s="41">
        <v>10789963802</v>
      </c>
      <c r="D226" s="31" t="s">
        <v>181</v>
      </c>
      <c r="E226" s="31" t="s">
        <v>4</v>
      </c>
      <c r="F226" s="31" t="s">
        <v>626</v>
      </c>
      <c r="G226" s="42">
        <v>7750</v>
      </c>
      <c r="H226" s="31" t="s">
        <v>648</v>
      </c>
    </row>
    <row r="227" spans="1:8" x14ac:dyDescent="0.25">
      <c r="A227" s="31" t="s">
        <v>1269</v>
      </c>
      <c r="B227" s="40">
        <v>28103</v>
      </c>
      <c r="C227" s="41">
        <v>46175433988</v>
      </c>
      <c r="D227" s="31" t="s">
        <v>605</v>
      </c>
      <c r="E227" s="31" t="s">
        <v>7</v>
      </c>
      <c r="F227" s="31" t="s">
        <v>626</v>
      </c>
      <c r="G227" s="42">
        <v>7750</v>
      </c>
      <c r="H227" s="31" t="s">
        <v>647</v>
      </c>
    </row>
    <row r="228" spans="1:8" x14ac:dyDescent="0.25">
      <c r="A228" s="31" t="s">
        <v>927</v>
      </c>
      <c r="B228" s="40">
        <v>29035</v>
      </c>
      <c r="C228" s="41">
        <v>43793314325</v>
      </c>
      <c r="D228" s="31" t="s">
        <v>263</v>
      </c>
      <c r="E228" s="31" t="s">
        <v>4</v>
      </c>
      <c r="F228" s="31" t="s">
        <v>626</v>
      </c>
      <c r="G228" s="42">
        <v>7750</v>
      </c>
      <c r="H228" s="31" t="s">
        <v>654</v>
      </c>
    </row>
    <row r="229" spans="1:8" x14ac:dyDescent="0.25">
      <c r="A229" s="31" t="s">
        <v>925</v>
      </c>
      <c r="B229" s="40">
        <v>35433</v>
      </c>
      <c r="C229" s="41">
        <v>99445054768</v>
      </c>
      <c r="D229" s="31" t="s">
        <v>261</v>
      </c>
      <c r="E229" s="31" t="s">
        <v>4</v>
      </c>
      <c r="F229" s="31" t="s">
        <v>629</v>
      </c>
      <c r="G229" s="42">
        <v>7500</v>
      </c>
      <c r="H229" s="31" t="s">
        <v>665</v>
      </c>
    </row>
    <row r="230" spans="1:8" x14ac:dyDescent="0.25">
      <c r="A230" s="31" t="s">
        <v>1117</v>
      </c>
      <c r="B230" s="40">
        <v>23984</v>
      </c>
      <c r="C230" s="41">
        <v>76184040039</v>
      </c>
      <c r="D230" s="31" t="s">
        <v>453</v>
      </c>
      <c r="E230" s="31" t="s">
        <v>2</v>
      </c>
      <c r="F230" s="31" t="s">
        <v>630</v>
      </c>
      <c r="G230" s="42">
        <v>7500</v>
      </c>
      <c r="H230" s="31" t="s">
        <v>665</v>
      </c>
    </row>
    <row r="231" spans="1:8" x14ac:dyDescent="0.25">
      <c r="A231" s="31" t="s">
        <v>826</v>
      </c>
      <c r="B231" s="40">
        <v>26727</v>
      </c>
      <c r="C231" s="41">
        <v>70390039268</v>
      </c>
      <c r="D231" s="31" t="s">
        <v>162</v>
      </c>
      <c r="E231" s="31" t="s">
        <v>2</v>
      </c>
      <c r="F231" s="31" t="s">
        <v>630</v>
      </c>
      <c r="G231" s="42">
        <v>7500</v>
      </c>
      <c r="H231" s="31" t="s">
        <v>664</v>
      </c>
    </row>
    <row r="232" spans="1:8" x14ac:dyDescent="0.25">
      <c r="A232" s="31" t="s">
        <v>782</v>
      </c>
      <c r="B232" s="40">
        <v>19421</v>
      </c>
      <c r="C232" s="41">
        <v>78546521357</v>
      </c>
      <c r="D232" s="31" t="s">
        <v>118</v>
      </c>
      <c r="E232" s="31" t="s">
        <v>4</v>
      </c>
      <c r="F232" s="31" t="s">
        <v>1293</v>
      </c>
      <c r="G232" s="42">
        <v>7500</v>
      </c>
      <c r="H232" s="31" t="s">
        <v>651</v>
      </c>
    </row>
    <row r="233" spans="1:8" x14ac:dyDescent="0.25">
      <c r="A233" s="31" t="s">
        <v>1238</v>
      </c>
      <c r="B233" s="40">
        <v>25090</v>
      </c>
      <c r="C233" s="41">
        <v>64051990235</v>
      </c>
      <c r="D233" s="31" t="s">
        <v>574</v>
      </c>
      <c r="E233" s="31" t="s">
        <v>2</v>
      </c>
      <c r="F233" s="31" t="s">
        <v>629</v>
      </c>
      <c r="G233" s="42">
        <v>7500</v>
      </c>
      <c r="H233" s="31" t="s">
        <v>664</v>
      </c>
    </row>
    <row r="234" spans="1:8" x14ac:dyDescent="0.25">
      <c r="A234" s="31" t="s">
        <v>1032</v>
      </c>
      <c r="B234" s="40">
        <v>29135</v>
      </c>
      <c r="C234" s="41">
        <v>95396641547</v>
      </c>
      <c r="D234" s="31" t="s">
        <v>368</v>
      </c>
      <c r="E234" s="31" t="s">
        <v>4</v>
      </c>
      <c r="F234" s="31" t="s">
        <v>627</v>
      </c>
      <c r="G234" s="42">
        <v>7500</v>
      </c>
      <c r="H234" s="31" t="s">
        <v>664</v>
      </c>
    </row>
    <row r="235" spans="1:8" x14ac:dyDescent="0.25">
      <c r="A235" s="31" t="s">
        <v>1116</v>
      </c>
      <c r="B235" s="40">
        <v>30760</v>
      </c>
      <c r="C235" s="41">
        <v>74494461947</v>
      </c>
      <c r="D235" s="31" t="s">
        <v>452</v>
      </c>
      <c r="E235" s="31" t="s">
        <v>4</v>
      </c>
      <c r="F235" s="31" t="s">
        <v>628</v>
      </c>
      <c r="G235" s="42">
        <v>7500</v>
      </c>
      <c r="H235" s="31" t="s">
        <v>651</v>
      </c>
    </row>
    <row r="236" spans="1:8" x14ac:dyDescent="0.25">
      <c r="A236" s="31" t="s">
        <v>1031</v>
      </c>
      <c r="B236" s="40">
        <v>31140</v>
      </c>
      <c r="C236" s="41">
        <v>36395966442</v>
      </c>
      <c r="D236" s="31" t="s">
        <v>367</v>
      </c>
      <c r="E236" s="31" t="s">
        <v>8</v>
      </c>
      <c r="F236" s="31" t="s">
        <v>630</v>
      </c>
      <c r="G236" s="42">
        <v>7500</v>
      </c>
      <c r="H236" s="31" t="s">
        <v>665</v>
      </c>
    </row>
    <row r="237" spans="1:8" x14ac:dyDescent="0.25">
      <c r="A237" s="31" t="s">
        <v>1197</v>
      </c>
      <c r="B237" s="40">
        <v>26822</v>
      </c>
      <c r="C237" s="41">
        <v>64367810969</v>
      </c>
      <c r="D237" s="31" t="s">
        <v>533</v>
      </c>
      <c r="E237" s="31" t="s">
        <v>4</v>
      </c>
      <c r="F237" s="31" t="s">
        <v>627</v>
      </c>
      <c r="G237" s="42">
        <v>7500</v>
      </c>
      <c r="H237" s="31" t="s">
        <v>665</v>
      </c>
    </row>
    <row r="238" spans="1:8" x14ac:dyDescent="0.25">
      <c r="A238" s="31" t="s">
        <v>1242</v>
      </c>
      <c r="B238" s="40">
        <v>24736</v>
      </c>
      <c r="C238" s="41">
        <v>93505189515</v>
      </c>
      <c r="D238" s="31" t="s">
        <v>578</v>
      </c>
      <c r="E238" s="31" t="s">
        <v>4</v>
      </c>
      <c r="F238" s="31" t="s">
        <v>629</v>
      </c>
      <c r="G238" s="42">
        <v>7250</v>
      </c>
      <c r="H238" s="31" t="s">
        <v>639</v>
      </c>
    </row>
    <row r="239" spans="1:8" x14ac:dyDescent="0.25">
      <c r="A239" s="31" t="s">
        <v>1284</v>
      </c>
      <c r="B239" s="40">
        <v>30371</v>
      </c>
      <c r="C239" s="41">
        <v>90451536689</v>
      </c>
      <c r="D239" s="31" t="s">
        <v>620</v>
      </c>
      <c r="E239" s="31" t="s">
        <v>8</v>
      </c>
      <c r="F239" s="31" t="s">
        <v>1293</v>
      </c>
      <c r="G239" s="42">
        <v>7250</v>
      </c>
      <c r="H239" s="31" t="s">
        <v>638</v>
      </c>
    </row>
    <row r="240" spans="1:8" x14ac:dyDescent="0.25">
      <c r="A240" s="31" t="s">
        <v>1102</v>
      </c>
      <c r="B240" s="40">
        <v>37191</v>
      </c>
      <c r="C240" s="41">
        <v>78215257487</v>
      </c>
      <c r="D240" s="31" t="s">
        <v>438</v>
      </c>
      <c r="E240" s="31" t="s">
        <v>4</v>
      </c>
      <c r="F240" s="31" t="s">
        <v>626</v>
      </c>
      <c r="G240" s="42">
        <v>7250</v>
      </c>
      <c r="H240" s="31" t="s">
        <v>667</v>
      </c>
    </row>
    <row r="241" spans="1:8" x14ac:dyDescent="0.25">
      <c r="A241" s="31" t="s">
        <v>931</v>
      </c>
      <c r="B241" s="40">
        <v>22739</v>
      </c>
      <c r="C241" s="41">
        <v>28303751093</v>
      </c>
      <c r="D241" s="31" t="s">
        <v>267</v>
      </c>
      <c r="E241" s="31" t="s">
        <v>2</v>
      </c>
      <c r="F241" s="31" t="s">
        <v>1293</v>
      </c>
      <c r="G241" s="42">
        <v>7250</v>
      </c>
      <c r="H241" s="31" t="s">
        <v>645</v>
      </c>
    </row>
    <row r="242" spans="1:8" x14ac:dyDescent="0.25">
      <c r="A242" s="31" t="s">
        <v>964</v>
      </c>
      <c r="B242" s="40">
        <v>22598</v>
      </c>
      <c r="C242" s="41">
        <v>33818697608</v>
      </c>
      <c r="D242" s="31" t="s">
        <v>300</v>
      </c>
      <c r="E242" s="31" t="s">
        <v>4</v>
      </c>
      <c r="F242" s="31" t="s">
        <v>629</v>
      </c>
      <c r="G242" s="42">
        <v>7250</v>
      </c>
      <c r="H242" s="31" t="s">
        <v>664</v>
      </c>
    </row>
    <row r="243" spans="1:8" x14ac:dyDescent="0.25">
      <c r="A243" s="31" t="s">
        <v>992</v>
      </c>
      <c r="B243" s="40">
        <v>18709</v>
      </c>
      <c r="C243" s="41">
        <v>60838354504</v>
      </c>
      <c r="D243" s="31" t="s">
        <v>328</v>
      </c>
      <c r="E243" s="31" t="s">
        <v>2</v>
      </c>
      <c r="F243" s="31" t="s">
        <v>630</v>
      </c>
      <c r="G243" s="42">
        <v>7250</v>
      </c>
      <c r="H243" s="31" t="s">
        <v>637</v>
      </c>
    </row>
    <row r="244" spans="1:8" x14ac:dyDescent="0.25">
      <c r="A244" s="31" t="s">
        <v>688</v>
      </c>
      <c r="B244" s="40">
        <v>34892</v>
      </c>
      <c r="C244" s="41">
        <v>43799911329</v>
      </c>
      <c r="D244" s="31" t="s">
        <v>24</v>
      </c>
      <c r="E244" s="31" t="s">
        <v>3</v>
      </c>
      <c r="F244" s="31" t="s">
        <v>630</v>
      </c>
      <c r="G244" s="42">
        <v>7250</v>
      </c>
      <c r="H244" s="31" t="s">
        <v>638</v>
      </c>
    </row>
    <row r="245" spans="1:8" x14ac:dyDescent="0.25">
      <c r="A245" s="31" t="s">
        <v>792</v>
      </c>
      <c r="B245" s="40">
        <v>30842</v>
      </c>
      <c r="C245" s="41">
        <v>18831475747</v>
      </c>
      <c r="D245" s="31" t="s">
        <v>128</v>
      </c>
      <c r="E245" s="31" t="s">
        <v>3</v>
      </c>
      <c r="F245" s="31" t="s">
        <v>626</v>
      </c>
      <c r="G245" s="42">
        <v>7250</v>
      </c>
      <c r="H245" s="31" t="s">
        <v>651</v>
      </c>
    </row>
    <row r="246" spans="1:8" x14ac:dyDescent="0.25">
      <c r="A246" s="31" t="s">
        <v>1233</v>
      </c>
      <c r="B246" s="40">
        <v>33673</v>
      </c>
      <c r="C246" s="41">
        <v>72595634144</v>
      </c>
      <c r="D246" s="31" t="s">
        <v>569</v>
      </c>
      <c r="E246" s="31" t="s">
        <v>2</v>
      </c>
      <c r="F246" s="31" t="s">
        <v>629</v>
      </c>
      <c r="G246" s="42">
        <v>7250</v>
      </c>
      <c r="H246" s="31" t="s">
        <v>656</v>
      </c>
    </row>
    <row r="247" spans="1:8" x14ac:dyDescent="0.25">
      <c r="A247" s="31" t="s">
        <v>959</v>
      </c>
      <c r="B247" s="40">
        <v>20569</v>
      </c>
      <c r="C247" s="41">
        <v>69291605660</v>
      </c>
      <c r="D247" s="31" t="s">
        <v>295</v>
      </c>
      <c r="E247" s="31" t="s">
        <v>8</v>
      </c>
      <c r="F247" s="31" t="s">
        <v>626</v>
      </c>
      <c r="G247" s="42">
        <v>7250</v>
      </c>
      <c r="H247" s="31" t="s">
        <v>664</v>
      </c>
    </row>
    <row r="248" spans="1:8" x14ac:dyDescent="0.25">
      <c r="A248" s="31" t="s">
        <v>795</v>
      </c>
      <c r="B248" s="40">
        <v>24381</v>
      </c>
      <c r="C248" s="41">
        <v>26710700798</v>
      </c>
      <c r="D248" s="31" t="s">
        <v>131</v>
      </c>
      <c r="E248" s="31" t="s">
        <v>6</v>
      </c>
      <c r="F248" s="31" t="s">
        <v>630</v>
      </c>
      <c r="G248" s="42">
        <v>7250</v>
      </c>
      <c r="H248" s="31" t="s">
        <v>646</v>
      </c>
    </row>
    <row r="249" spans="1:8" x14ac:dyDescent="0.25">
      <c r="A249" s="31" t="s">
        <v>1106</v>
      </c>
      <c r="B249" s="40">
        <v>37188</v>
      </c>
      <c r="C249" s="41">
        <v>18149144897</v>
      </c>
      <c r="D249" s="31" t="s">
        <v>442</v>
      </c>
      <c r="E249" s="31" t="s">
        <v>6</v>
      </c>
      <c r="F249" s="31" t="s">
        <v>629</v>
      </c>
      <c r="G249" s="42">
        <v>7250</v>
      </c>
      <c r="H249" s="31" t="s">
        <v>639</v>
      </c>
    </row>
    <row r="250" spans="1:8" x14ac:dyDescent="0.25">
      <c r="A250" s="31" t="s">
        <v>1208</v>
      </c>
      <c r="B250" s="40">
        <v>34369</v>
      </c>
      <c r="C250" s="41">
        <v>76340274138</v>
      </c>
      <c r="D250" s="31" t="s">
        <v>544</v>
      </c>
      <c r="E250" s="31" t="s">
        <v>4</v>
      </c>
      <c r="F250" s="31" t="s">
        <v>629</v>
      </c>
      <c r="G250" s="42">
        <v>7250</v>
      </c>
      <c r="H250" s="31" t="s">
        <v>639</v>
      </c>
    </row>
    <row r="251" spans="1:8" x14ac:dyDescent="0.25">
      <c r="A251" s="31" t="s">
        <v>1207</v>
      </c>
      <c r="B251" s="40">
        <v>36331</v>
      </c>
      <c r="C251" s="41">
        <v>60096458238</v>
      </c>
      <c r="D251" s="31" t="s">
        <v>543</v>
      </c>
      <c r="E251" s="31" t="s">
        <v>4</v>
      </c>
      <c r="F251" s="31" t="s">
        <v>1293</v>
      </c>
      <c r="G251" s="42">
        <v>7250</v>
      </c>
      <c r="H251" s="31" t="s">
        <v>640</v>
      </c>
    </row>
    <row r="252" spans="1:8" x14ac:dyDescent="0.25">
      <c r="A252" s="31" t="s">
        <v>1271</v>
      </c>
      <c r="B252" s="40">
        <v>30681</v>
      </c>
      <c r="C252" s="41">
        <v>42381127541</v>
      </c>
      <c r="D252" s="31" t="s">
        <v>607</v>
      </c>
      <c r="E252" s="31" t="s">
        <v>5</v>
      </c>
      <c r="F252" s="31" t="s">
        <v>631</v>
      </c>
      <c r="G252" s="42">
        <v>7250</v>
      </c>
      <c r="H252" s="31" t="s">
        <v>635</v>
      </c>
    </row>
    <row r="253" spans="1:8" x14ac:dyDescent="0.25">
      <c r="A253" s="31" t="s">
        <v>888</v>
      </c>
      <c r="B253" s="40">
        <v>21522</v>
      </c>
      <c r="C253" s="41">
        <v>94060828713</v>
      </c>
      <c r="D253" s="31" t="s">
        <v>224</v>
      </c>
      <c r="E253" s="31" t="s">
        <v>2</v>
      </c>
      <c r="F253" s="31" t="s">
        <v>628</v>
      </c>
      <c r="G253" s="42">
        <v>7000</v>
      </c>
      <c r="H253" s="31" t="s">
        <v>638</v>
      </c>
    </row>
    <row r="254" spans="1:8" x14ac:dyDescent="0.25">
      <c r="A254" s="31" t="s">
        <v>940</v>
      </c>
      <c r="B254" s="40">
        <v>18533</v>
      </c>
      <c r="C254" s="41">
        <v>87536930649</v>
      </c>
      <c r="D254" s="31" t="s">
        <v>276</v>
      </c>
      <c r="E254" s="31" t="s">
        <v>3</v>
      </c>
      <c r="F254" s="31" t="s">
        <v>626</v>
      </c>
      <c r="G254" s="42">
        <v>7000</v>
      </c>
      <c r="H254" s="31" t="s">
        <v>649</v>
      </c>
    </row>
    <row r="255" spans="1:8" x14ac:dyDescent="0.25">
      <c r="A255" s="31" t="s">
        <v>1084</v>
      </c>
      <c r="B255" s="40">
        <v>28189</v>
      </c>
      <c r="C255" s="41">
        <v>24623795791</v>
      </c>
      <c r="D255" s="31" t="s">
        <v>420</v>
      </c>
      <c r="E255" s="31" t="s">
        <v>6</v>
      </c>
      <c r="F255" s="31" t="s">
        <v>630</v>
      </c>
      <c r="G255" s="42">
        <v>7000</v>
      </c>
      <c r="H255" s="31" t="s">
        <v>665</v>
      </c>
    </row>
    <row r="256" spans="1:8" x14ac:dyDescent="0.25">
      <c r="A256" s="31" t="s">
        <v>953</v>
      </c>
      <c r="B256" s="40">
        <v>25570</v>
      </c>
      <c r="C256" s="41">
        <v>26657797814</v>
      </c>
      <c r="D256" s="31" t="s">
        <v>289</v>
      </c>
      <c r="E256" s="31" t="s">
        <v>8</v>
      </c>
      <c r="F256" s="31" t="s">
        <v>627</v>
      </c>
      <c r="G256" s="42">
        <v>7000</v>
      </c>
      <c r="H256" s="31" t="s">
        <v>664</v>
      </c>
    </row>
    <row r="257" spans="1:8" x14ac:dyDescent="0.25">
      <c r="A257" s="31" t="s">
        <v>768</v>
      </c>
      <c r="B257" s="40">
        <v>19771</v>
      </c>
      <c r="C257" s="41">
        <v>92195557555</v>
      </c>
      <c r="D257" s="31" t="s">
        <v>104</v>
      </c>
      <c r="E257" s="31" t="s">
        <v>2</v>
      </c>
      <c r="F257" s="31" t="s">
        <v>1293</v>
      </c>
      <c r="G257" s="42">
        <v>7000</v>
      </c>
      <c r="H257" s="31" t="s">
        <v>638</v>
      </c>
    </row>
    <row r="258" spans="1:8" x14ac:dyDescent="0.25">
      <c r="A258" s="31" t="s">
        <v>1273</v>
      </c>
      <c r="B258" s="40">
        <v>27502</v>
      </c>
      <c r="C258" s="41">
        <v>23788558025</v>
      </c>
      <c r="D258" s="31" t="s">
        <v>609</v>
      </c>
      <c r="E258" s="31" t="s">
        <v>3</v>
      </c>
      <c r="F258" s="31" t="s">
        <v>629</v>
      </c>
      <c r="G258" s="42">
        <v>7000</v>
      </c>
      <c r="H258" s="31" t="s">
        <v>651</v>
      </c>
    </row>
    <row r="259" spans="1:8" x14ac:dyDescent="0.25">
      <c r="A259" s="31" t="s">
        <v>735</v>
      </c>
      <c r="B259" s="40">
        <v>36623</v>
      </c>
      <c r="C259" s="41">
        <v>18032171342</v>
      </c>
      <c r="D259" s="31" t="s">
        <v>71</v>
      </c>
      <c r="E259" s="31" t="s">
        <v>2</v>
      </c>
      <c r="F259" s="31" t="s">
        <v>626</v>
      </c>
      <c r="G259" s="42">
        <v>7000</v>
      </c>
      <c r="H259" s="31" t="s">
        <v>662</v>
      </c>
    </row>
    <row r="260" spans="1:8" x14ac:dyDescent="0.25">
      <c r="A260" s="31" t="s">
        <v>1157</v>
      </c>
      <c r="B260" s="40">
        <v>34526</v>
      </c>
      <c r="C260" s="41">
        <v>98416388821</v>
      </c>
      <c r="D260" s="31" t="s">
        <v>493</v>
      </c>
      <c r="E260" s="31" t="s">
        <v>6</v>
      </c>
      <c r="F260" s="31" t="s">
        <v>630</v>
      </c>
      <c r="G260" s="42">
        <v>7000</v>
      </c>
      <c r="H260" s="31" t="s">
        <v>649</v>
      </c>
    </row>
    <row r="261" spans="1:8" x14ac:dyDescent="0.25">
      <c r="A261" s="31" t="s">
        <v>956</v>
      </c>
      <c r="B261" s="40">
        <v>28018</v>
      </c>
      <c r="C261" s="41">
        <v>35750860943</v>
      </c>
      <c r="D261" s="31" t="s">
        <v>292</v>
      </c>
      <c r="E261" s="31" t="s">
        <v>3</v>
      </c>
      <c r="F261" s="31" t="s">
        <v>630</v>
      </c>
      <c r="G261" s="42">
        <v>7000</v>
      </c>
      <c r="H261" s="31" t="s">
        <v>645</v>
      </c>
    </row>
    <row r="262" spans="1:8" x14ac:dyDescent="0.25">
      <c r="A262" s="31" t="s">
        <v>926</v>
      </c>
      <c r="B262" s="40">
        <v>33823</v>
      </c>
      <c r="C262" s="41">
        <v>42928480128</v>
      </c>
      <c r="D262" s="31" t="s">
        <v>262</v>
      </c>
      <c r="E262" s="31" t="s">
        <v>2</v>
      </c>
      <c r="F262" s="31" t="s">
        <v>629</v>
      </c>
      <c r="G262" s="42">
        <v>7000</v>
      </c>
      <c r="H262" s="31" t="s">
        <v>649</v>
      </c>
    </row>
    <row r="263" spans="1:8" x14ac:dyDescent="0.25">
      <c r="A263" s="31" t="s">
        <v>1263</v>
      </c>
      <c r="B263" s="40">
        <v>24192</v>
      </c>
      <c r="C263" s="41">
        <v>18535636255</v>
      </c>
      <c r="D263" s="31" t="s">
        <v>599</v>
      </c>
      <c r="E263" s="31" t="s">
        <v>4</v>
      </c>
      <c r="F263" s="31" t="s">
        <v>629</v>
      </c>
      <c r="G263" s="42">
        <v>7000</v>
      </c>
      <c r="H263" s="31" t="s">
        <v>665</v>
      </c>
    </row>
    <row r="264" spans="1:8" x14ac:dyDescent="0.25">
      <c r="A264" s="31" t="s">
        <v>971</v>
      </c>
      <c r="B264" s="40">
        <v>32585</v>
      </c>
      <c r="C264" s="41">
        <v>64479174986</v>
      </c>
      <c r="D264" s="31" t="s">
        <v>307</v>
      </c>
      <c r="E264" s="31" t="s">
        <v>2</v>
      </c>
      <c r="F264" s="31" t="s">
        <v>626</v>
      </c>
      <c r="G264" s="42">
        <v>7000</v>
      </c>
      <c r="H264" s="31" t="s">
        <v>651</v>
      </c>
    </row>
    <row r="265" spans="1:8" x14ac:dyDescent="0.25">
      <c r="A265" s="31" t="s">
        <v>1069</v>
      </c>
      <c r="B265" s="40">
        <v>21524</v>
      </c>
      <c r="C265" s="41">
        <v>54924506190</v>
      </c>
      <c r="D265" s="31" t="s">
        <v>405</v>
      </c>
      <c r="E265" s="31" t="s">
        <v>4</v>
      </c>
      <c r="F265" s="31" t="s">
        <v>630</v>
      </c>
      <c r="G265" s="42">
        <v>6750</v>
      </c>
      <c r="H265" s="31" t="s">
        <v>651</v>
      </c>
    </row>
    <row r="266" spans="1:8" x14ac:dyDescent="0.25">
      <c r="A266" s="31" t="s">
        <v>1229</v>
      </c>
      <c r="B266" s="40">
        <v>22647</v>
      </c>
      <c r="C266" s="41">
        <v>22758930642</v>
      </c>
      <c r="D266" s="31" t="s">
        <v>565</v>
      </c>
      <c r="E266" s="31" t="s">
        <v>3</v>
      </c>
      <c r="F266" s="31" t="s">
        <v>626</v>
      </c>
      <c r="G266" s="42">
        <v>6750</v>
      </c>
      <c r="H266" s="31" t="s">
        <v>645</v>
      </c>
    </row>
    <row r="267" spans="1:8" x14ac:dyDescent="0.25">
      <c r="A267" s="31" t="s">
        <v>835</v>
      </c>
      <c r="B267" s="40">
        <v>29693</v>
      </c>
      <c r="C267" s="41">
        <v>42633478746</v>
      </c>
      <c r="D267" s="31" t="s">
        <v>171</v>
      </c>
      <c r="E267" s="31" t="s">
        <v>6</v>
      </c>
      <c r="F267" s="31" t="s">
        <v>626</v>
      </c>
      <c r="G267" s="42">
        <v>6750</v>
      </c>
      <c r="H267" s="31" t="s">
        <v>648</v>
      </c>
    </row>
    <row r="268" spans="1:8" x14ac:dyDescent="0.25">
      <c r="A268" s="31" t="s">
        <v>957</v>
      </c>
      <c r="B268" s="40">
        <v>24877</v>
      </c>
      <c r="C268" s="41">
        <v>18694747211</v>
      </c>
      <c r="D268" s="31" t="s">
        <v>293</v>
      </c>
      <c r="E268" s="31" t="s">
        <v>8</v>
      </c>
      <c r="F268" s="31" t="s">
        <v>626</v>
      </c>
      <c r="G268" s="42">
        <v>6750</v>
      </c>
      <c r="H268" s="31" t="s">
        <v>664</v>
      </c>
    </row>
    <row r="269" spans="1:8" x14ac:dyDescent="0.25">
      <c r="A269" s="31" t="s">
        <v>1113</v>
      </c>
      <c r="B269" s="40">
        <v>26981</v>
      </c>
      <c r="C269" s="41">
        <v>96588161854</v>
      </c>
      <c r="D269" s="31" t="s">
        <v>449</v>
      </c>
      <c r="E269" s="31" t="s">
        <v>5</v>
      </c>
      <c r="F269" s="31" t="s">
        <v>630</v>
      </c>
      <c r="G269" s="42">
        <v>6750</v>
      </c>
      <c r="H269" s="31" t="s">
        <v>654</v>
      </c>
    </row>
    <row r="270" spans="1:8" x14ac:dyDescent="0.25">
      <c r="A270" s="31" t="s">
        <v>1125</v>
      </c>
      <c r="B270" s="40">
        <v>25190</v>
      </c>
      <c r="C270" s="41">
        <v>49663183177</v>
      </c>
      <c r="D270" s="31" t="s">
        <v>461</v>
      </c>
      <c r="E270" s="31" t="s">
        <v>2</v>
      </c>
      <c r="F270" s="31" t="s">
        <v>630</v>
      </c>
      <c r="G270" s="42">
        <v>6750</v>
      </c>
      <c r="H270" s="31" t="s">
        <v>646</v>
      </c>
    </row>
    <row r="271" spans="1:8" x14ac:dyDescent="0.25">
      <c r="A271" s="31" t="s">
        <v>797</v>
      </c>
      <c r="B271" s="40">
        <v>31311</v>
      </c>
      <c r="C271" s="41">
        <v>51395841523</v>
      </c>
      <c r="D271" s="31" t="s">
        <v>133</v>
      </c>
      <c r="E271" s="31" t="s">
        <v>8</v>
      </c>
      <c r="F271" s="31" t="s">
        <v>626</v>
      </c>
      <c r="G271" s="42">
        <v>6750</v>
      </c>
      <c r="H271" s="31" t="s">
        <v>636</v>
      </c>
    </row>
    <row r="272" spans="1:8" x14ac:dyDescent="0.25">
      <c r="A272" s="31" t="s">
        <v>1193</v>
      </c>
      <c r="B272" s="40">
        <v>21605</v>
      </c>
      <c r="C272" s="41">
        <v>46855953588</v>
      </c>
      <c r="D272" s="31" t="s">
        <v>529</v>
      </c>
      <c r="E272" s="31" t="s">
        <v>6</v>
      </c>
      <c r="F272" s="31" t="s">
        <v>629</v>
      </c>
      <c r="G272" s="42">
        <v>6750</v>
      </c>
      <c r="H272" s="31" t="s">
        <v>649</v>
      </c>
    </row>
    <row r="273" spans="1:8" x14ac:dyDescent="0.25">
      <c r="A273" s="31" t="s">
        <v>1182</v>
      </c>
      <c r="B273" s="40">
        <v>24375</v>
      </c>
      <c r="C273" s="41">
        <v>16863127124</v>
      </c>
      <c r="D273" s="31" t="s">
        <v>518</v>
      </c>
      <c r="E273" s="31" t="s">
        <v>4</v>
      </c>
      <c r="F273" s="31" t="s">
        <v>626</v>
      </c>
      <c r="G273" s="42">
        <v>6750</v>
      </c>
      <c r="H273" s="31" t="s">
        <v>664</v>
      </c>
    </row>
    <row r="274" spans="1:8" x14ac:dyDescent="0.25">
      <c r="A274" s="31" t="s">
        <v>1002</v>
      </c>
      <c r="B274" s="40">
        <v>29150</v>
      </c>
      <c r="C274" s="41">
        <v>28486682906</v>
      </c>
      <c r="D274" s="31" t="s">
        <v>338</v>
      </c>
      <c r="E274" s="31" t="s">
        <v>3</v>
      </c>
      <c r="F274" s="31" t="s">
        <v>627</v>
      </c>
      <c r="G274" s="42">
        <v>6750</v>
      </c>
      <c r="H274" s="31" t="s">
        <v>645</v>
      </c>
    </row>
    <row r="275" spans="1:8" x14ac:dyDescent="0.25">
      <c r="A275" s="31" t="s">
        <v>919</v>
      </c>
      <c r="B275" s="40">
        <v>26714</v>
      </c>
      <c r="C275" s="41">
        <v>31653482035</v>
      </c>
      <c r="D275" s="31" t="s">
        <v>255</v>
      </c>
      <c r="E275" s="31" t="s">
        <v>7</v>
      </c>
      <c r="F275" s="31" t="s">
        <v>1293</v>
      </c>
      <c r="G275" s="42">
        <v>6750</v>
      </c>
      <c r="H275" s="31" t="s">
        <v>664</v>
      </c>
    </row>
    <row r="276" spans="1:8" x14ac:dyDescent="0.25">
      <c r="A276" s="31" t="s">
        <v>1204</v>
      </c>
      <c r="B276" s="40">
        <v>21567</v>
      </c>
      <c r="C276" s="41">
        <v>78001416355</v>
      </c>
      <c r="D276" s="31" t="s">
        <v>540</v>
      </c>
      <c r="E276" s="31" t="s">
        <v>8</v>
      </c>
      <c r="F276" s="31" t="s">
        <v>626</v>
      </c>
      <c r="G276" s="42">
        <v>6750</v>
      </c>
      <c r="H276" s="31" t="s">
        <v>639</v>
      </c>
    </row>
    <row r="277" spans="1:8" x14ac:dyDescent="0.25">
      <c r="A277" s="31" t="s">
        <v>1251</v>
      </c>
      <c r="B277" s="40">
        <v>22548</v>
      </c>
      <c r="C277" s="41">
        <v>60469738183</v>
      </c>
      <c r="D277" s="31" t="s">
        <v>587</v>
      </c>
      <c r="E277" s="31" t="s">
        <v>4</v>
      </c>
      <c r="F277" s="31" t="s">
        <v>629</v>
      </c>
      <c r="G277" s="42">
        <v>6750</v>
      </c>
      <c r="H277" s="31" t="s">
        <v>647</v>
      </c>
    </row>
    <row r="278" spans="1:8" x14ac:dyDescent="0.25">
      <c r="A278" s="31" t="s">
        <v>1005</v>
      </c>
      <c r="B278" s="40">
        <v>25981</v>
      </c>
      <c r="C278" s="41">
        <v>50838655342</v>
      </c>
      <c r="D278" s="31" t="s">
        <v>341</v>
      </c>
      <c r="E278" s="31" t="s">
        <v>4</v>
      </c>
      <c r="F278" s="31" t="s">
        <v>627</v>
      </c>
      <c r="G278" s="42">
        <v>6750</v>
      </c>
      <c r="H278" s="31" t="s">
        <v>655</v>
      </c>
    </row>
    <row r="279" spans="1:8" x14ac:dyDescent="0.25">
      <c r="A279" s="31" t="s">
        <v>1097</v>
      </c>
      <c r="B279" s="40">
        <v>18710</v>
      </c>
      <c r="C279" s="41">
        <v>70581933427</v>
      </c>
      <c r="D279" s="31" t="s">
        <v>433</v>
      </c>
      <c r="E279" s="31" t="s">
        <v>4</v>
      </c>
      <c r="F279" s="31" t="s">
        <v>626</v>
      </c>
      <c r="G279" s="42">
        <v>6750</v>
      </c>
      <c r="H279" s="31" t="s">
        <v>664</v>
      </c>
    </row>
    <row r="280" spans="1:8" x14ac:dyDescent="0.25">
      <c r="A280" s="31" t="s">
        <v>1161</v>
      </c>
      <c r="B280" s="40">
        <v>34842</v>
      </c>
      <c r="C280" s="41">
        <v>87063673331</v>
      </c>
      <c r="D280" s="31" t="s">
        <v>497</v>
      </c>
      <c r="E280" s="31" t="s">
        <v>7</v>
      </c>
      <c r="F280" s="31" t="s">
        <v>630</v>
      </c>
      <c r="G280" s="42">
        <v>6750</v>
      </c>
      <c r="H280" s="31" t="s">
        <v>653</v>
      </c>
    </row>
    <row r="281" spans="1:8" x14ac:dyDescent="0.25">
      <c r="A281" s="31" t="s">
        <v>745</v>
      </c>
      <c r="B281" s="40">
        <v>20593</v>
      </c>
      <c r="C281" s="41">
        <v>77929222243</v>
      </c>
      <c r="D281" s="31" t="s">
        <v>81</v>
      </c>
      <c r="E281" s="31" t="s">
        <v>4</v>
      </c>
      <c r="F281" s="31" t="s">
        <v>626</v>
      </c>
      <c r="G281" s="42">
        <v>6750</v>
      </c>
      <c r="H281" s="31" t="s">
        <v>654</v>
      </c>
    </row>
    <row r="282" spans="1:8" x14ac:dyDescent="0.25">
      <c r="A282" s="31" t="s">
        <v>899</v>
      </c>
      <c r="B282" s="40">
        <v>33977</v>
      </c>
      <c r="C282" s="41">
        <v>94841225939</v>
      </c>
      <c r="D282" s="31" t="s">
        <v>235</v>
      </c>
      <c r="E282" s="31" t="s">
        <v>4</v>
      </c>
      <c r="F282" s="31" t="s">
        <v>628</v>
      </c>
      <c r="G282" s="42">
        <v>6500</v>
      </c>
      <c r="H282" s="31" t="s">
        <v>654</v>
      </c>
    </row>
    <row r="283" spans="1:8" x14ac:dyDescent="0.25">
      <c r="A283" s="31" t="s">
        <v>1214</v>
      </c>
      <c r="B283" s="40">
        <v>33185</v>
      </c>
      <c r="C283" s="41">
        <v>50137451803</v>
      </c>
      <c r="D283" s="31" t="s">
        <v>550</v>
      </c>
      <c r="E283" s="31" t="s">
        <v>3</v>
      </c>
      <c r="F283" s="31" t="s">
        <v>626</v>
      </c>
      <c r="G283" s="42">
        <v>6500</v>
      </c>
      <c r="H283" s="31" t="s">
        <v>639</v>
      </c>
    </row>
    <row r="284" spans="1:8" x14ac:dyDescent="0.25">
      <c r="A284" s="31" t="s">
        <v>725</v>
      </c>
      <c r="B284" s="40">
        <v>28041</v>
      </c>
      <c r="C284" s="41">
        <v>93658135889</v>
      </c>
      <c r="D284" s="31" t="s">
        <v>61</v>
      </c>
      <c r="E284" s="31" t="s">
        <v>4</v>
      </c>
      <c r="F284" s="31" t="s">
        <v>629</v>
      </c>
      <c r="G284" s="42">
        <v>6500</v>
      </c>
      <c r="H284" s="31" t="s">
        <v>636</v>
      </c>
    </row>
    <row r="285" spans="1:8" x14ac:dyDescent="0.25">
      <c r="A285" s="31" t="s">
        <v>997</v>
      </c>
      <c r="B285" s="40">
        <v>31241</v>
      </c>
      <c r="C285" s="41">
        <v>44121360179</v>
      </c>
      <c r="D285" s="31" t="s">
        <v>333</v>
      </c>
      <c r="E285" s="31" t="s">
        <v>4</v>
      </c>
      <c r="F285" s="31" t="s">
        <v>626</v>
      </c>
      <c r="G285" s="42">
        <v>6500</v>
      </c>
      <c r="H285" s="31" t="s">
        <v>651</v>
      </c>
    </row>
    <row r="286" spans="1:8" x14ac:dyDescent="0.25">
      <c r="A286" s="31" t="s">
        <v>815</v>
      </c>
      <c r="B286" s="40">
        <v>28819</v>
      </c>
      <c r="C286" s="41">
        <v>48648919116</v>
      </c>
      <c r="D286" s="31" t="s">
        <v>151</v>
      </c>
      <c r="E286" s="31" t="s">
        <v>4</v>
      </c>
      <c r="F286" s="31" t="s">
        <v>629</v>
      </c>
      <c r="G286" s="42">
        <v>6500</v>
      </c>
      <c r="H286" s="31" t="s">
        <v>639</v>
      </c>
    </row>
    <row r="287" spans="1:8" x14ac:dyDescent="0.25">
      <c r="A287" s="31" t="s">
        <v>1261</v>
      </c>
      <c r="B287" s="40">
        <v>20107</v>
      </c>
      <c r="C287" s="41">
        <v>88146075802</v>
      </c>
      <c r="D287" s="31" t="s">
        <v>597</v>
      </c>
      <c r="E287" s="31" t="s">
        <v>2</v>
      </c>
      <c r="F287" s="31" t="s">
        <v>626</v>
      </c>
      <c r="G287" s="42">
        <v>6500</v>
      </c>
      <c r="H287" s="31" t="s">
        <v>638</v>
      </c>
    </row>
    <row r="288" spans="1:8" x14ac:dyDescent="0.25">
      <c r="A288" s="31" t="s">
        <v>695</v>
      </c>
      <c r="B288" s="40">
        <v>26559</v>
      </c>
      <c r="C288" s="41">
        <v>89367008880</v>
      </c>
      <c r="D288" s="31" t="s">
        <v>31</v>
      </c>
      <c r="E288" s="31" t="s">
        <v>4</v>
      </c>
      <c r="F288" s="31" t="s">
        <v>1293</v>
      </c>
      <c r="G288" s="42">
        <v>6500</v>
      </c>
      <c r="H288" s="31" t="s">
        <v>639</v>
      </c>
    </row>
    <row r="289" spans="1:8" x14ac:dyDescent="0.25">
      <c r="A289" s="31" t="s">
        <v>834</v>
      </c>
      <c r="B289" s="40">
        <v>34526</v>
      </c>
      <c r="C289" s="41">
        <v>27603969131</v>
      </c>
      <c r="D289" s="31" t="s">
        <v>170</v>
      </c>
      <c r="E289" s="31" t="s">
        <v>2</v>
      </c>
      <c r="F289" s="31" t="s">
        <v>627</v>
      </c>
      <c r="G289" s="42">
        <v>6500</v>
      </c>
      <c r="H289" s="31" t="s">
        <v>639</v>
      </c>
    </row>
    <row r="290" spans="1:8" x14ac:dyDescent="0.25">
      <c r="A290" s="31" t="s">
        <v>749</v>
      </c>
      <c r="B290" s="40">
        <v>37256</v>
      </c>
      <c r="C290" s="41">
        <v>13494797117</v>
      </c>
      <c r="D290" s="31" t="s">
        <v>85</v>
      </c>
      <c r="E290" s="31" t="s">
        <v>3</v>
      </c>
      <c r="F290" s="31" t="s">
        <v>629</v>
      </c>
      <c r="G290" s="42">
        <v>6500</v>
      </c>
      <c r="H290" s="31" t="s">
        <v>639</v>
      </c>
    </row>
    <row r="291" spans="1:8" x14ac:dyDescent="0.25">
      <c r="A291" s="31" t="s">
        <v>943</v>
      </c>
      <c r="B291" s="40">
        <v>19057</v>
      </c>
      <c r="C291" s="41">
        <v>39250031916</v>
      </c>
      <c r="D291" s="31" t="s">
        <v>279</v>
      </c>
      <c r="E291" s="31" t="s">
        <v>6</v>
      </c>
      <c r="F291" s="31" t="s">
        <v>629</v>
      </c>
      <c r="G291" s="42">
        <v>6500</v>
      </c>
      <c r="H291" s="31" t="s">
        <v>646</v>
      </c>
    </row>
    <row r="292" spans="1:8" x14ac:dyDescent="0.25">
      <c r="A292" s="31" t="s">
        <v>1088</v>
      </c>
      <c r="B292" s="40">
        <v>37155</v>
      </c>
      <c r="C292" s="41">
        <v>86737179178</v>
      </c>
      <c r="D292" s="31" t="s">
        <v>424</v>
      </c>
      <c r="E292" s="31" t="s">
        <v>4</v>
      </c>
      <c r="F292" s="31" t="s">
        <v>627</v>
      </c>
      <c r="G292" s="42">
        <v>6500</v>
      </c>
      <c r="H292" s="31" t="s">
        <v>639</v>
      </c>
    </row>
    <row r="293" spans="1:8" x14ac:dyDescent="0.25">
      <c r="A293" s="31" t="s">
        <v>1059</v>
      </c>
      <c r="B293" s="40">
        <v>35539</v>
      </c>
      <c r="C293" s="41">
        <v>43190843848</v>
      </c>
      <c r="D293" s="31" t="s">
        <v>395</v>
      </c>
      <c r="E293" s="31" t="s">
        <v>7</v>
      </c>
      <c r="F293" s="31" t="s">
        <v>628</v>
      </c>
      <c r="G293" s="42">
        <v>6500</v>
      </c>
      <c r="H293" s="31" t="s">
        <v>639</v>
      </c>
    </row>
    <row r="294" spans="1:8" x14ac:dyDescent="0.25">
      <c r="A294" s="31" t="s">
        <v>1217</v>
      </c>
      <c r="B294" s="40">
        <v>34769</v>
      </c>
      <c r="C294" s="41">
        <v>64723197888</v>
      </c>
      <c r="D294" s="31" t="s">
        <v>553</v>
      </c>
      <c r="E294" s="31" t="s">
        <v>7</v>
      </c>
      <c r="F294" s="31" t="s">
        <v>626</v>
      </c>
      <c r="G294" s="42">
        <v>6500</v>
      </c>
      <c r="H294" s="31" t="s">
        <v>639</v>
      </c>
    </row>
    <row r="295" spans="1:8" x14ac:dyDescent="0.25">
      <c r="A295" s="31" t="s">
        <v>910</v>
      </c>
      <c r="B295" s="40">
        <v>33942</v>
      </c>
      <c r="C295" s="41">
        <v>71293300998</v>
      </c>
      <c r="D295" s="31" t="s">
        <v>246</v>
      </c>
      <c r="E295" s="31" t="s">
        <v>7</v>
      </c>
      <c r="F295" s="31" t="s">
        <v>629</v>
      </c>
      <c r="G295" s="42">
        <v>6500</v>
      </c>
      <c r="H295" s="31" t="s">
        <v>640</v>
      </c>
    </row>
    <row r="296" spans="1:8" x14ac:dyDescent="0.25">
      <c r="A296" s="31" t="s">
        <v>1119</v>
      </c>
      <c r="B296" s="40">
        <v>30728</v>
      </c>
      <c r="C296" s="41">
        <v>19427941007</v>
      </c>
      <c r="D296" s="31" t="s">
        <v>455</v>
      </c>
      <c r="E296" s="31" t="s">
        <v>6</v>
      </c>
      <c r="F296" s="31" t="s">
        <v>1293</v>
      </c>
      <c r="G296" s="42">
        <v>6500</v>
      </c>
      <c r="H296" s="31" t="s">
        <v>638</v>
      </c>
    </row>
    <row r="297" spans="1:8" x14ac:dyDescent="0.25">
      <c r="A297" s="31" t="s">
        <v>1101</v>
      </c>
      <c r="B297" s="40">
        <v>29926</v>
      </c>
      <c r="C297" s="41">
        <v>82936045024</v>
      </c>
      <c r="D297" s="31" t="s">
        <v>437</v>
      </c>
      <c r="E297" s="31" t="s">
        <v>4</v>
      </c>
      <c r="F297" s="31" t="s">
        <v>1293</v>
      </c>
      <c r="G297" s="42">
        <v>6500</v>
      </c>
      <c r="H297" s="31" t="s">
        <v>664</v>
      </c>
    </row>
    <row r="298" spans="1:8" x14ac:dyDescent="0.25">
      <c r="A298" s="31" t="s">
        <v>950</v>
      </c>
      <c r="B298" s="40">
        <v>24566</v>
      </c>
      <c r="C298" s="41">
        <v>84311823835</v>
      </c>
      <c r="D298" s="31" t="s">
        <v>286</v>
      </c>
      <c r="E298" s="31" t="s">
        <v>4</v>
      </c>
      <c r="F298" s="31" t="s">
        <v>626</v>
      </c>
      <c r="G298" s="42">
        <v>6500</v>
      </c>
      <c r="H298" s="31" t="s">
        <v>665</v>
      </c>
    </row>
    <row r="299" spans="1:8" x14ac:dyDescent="0.25">
      <c r="A299" s="31" t="s">
        <v>692</v>
      </c>
      <c r="B299" s="40">
        <v>36117</v>
      </c>
      <c r="C299" s="41">
        <v>60299459440</v>
      </c>
      <c r="D299" s="31" t="s">
        <v>28</v>
      </c>
      <c r="E299" s="31" t="s">
        <v>3</v>
      </c>
      <c r="F299" s="31" t="s">
        <v>629</v>
      </c>
      <c r="G299" s="42">
        <v>6500</v>
      </c>
      <c r="H299" s="31" t="s">
        <v>651</v>
      </c>
    </row>
    <row r="300" spans="1:8" x14ac:dyDescent="0.25">
      <c r="A300" s="31" t="s">
        <v>1016</v>
      </c>
      <c r="B300" s="40">
        <v>24529</v>
      </c>
      <c r="C300" s="41">
        <v>69977746152</v>
      </c>
      <c r="D300" s="31" t="s">
        <v>352</v>
      </c>
      <c r="E300" s="31" t="s">
        <v>6</v>
      </c>
      <c r="F300" s="31" t="s">
        <v>630</v>
      </c>
      <c r="G300" s="42">
        <v>6500</v>
      </c>
      <c r="H300" s="31" t="s">
        <v>667</v>
      </c>
    </row>
    <row r="301" spans="1:8" x14ac:dyDescent="0.25">
      <c r="A301" s="31" t="s">
        <v>1105</v>
      </c>
      <c r="B301" s="40">
        <v>24331</v>
      </c>
      <c r="C301" s="41">
        <v>93103272581</v>
      </c>
      <c r="D301" s="31" t="s">
        <v>441</v>
      </c>
      <c r="E301" s="31" t="s">
        <v>4</v>
      </c>
      <c r="F301" s="31" t="s">
        <v>626</v>
      </c>
      <c r="G301" s="42">
        <v>6500</v>
      </c>
      <c r="H301" s="31" t="s">
        <v>636</v>
      </c>
    </row>
    <row r="302" spans="1:8" x14ac:dyDescent="0.25">
      <c r="A302" s="31" t="s">
        <v>704</v>
      </c>
      <c r="B302" s="40">
        <v>22248</v>
      </c>
      <c r="C302" s="41">
        <v>31116728765</v>
      </c>
      <c r="D302" s="31" t="s">
        <v>40</v>
      </c>
      <c r="E302" s="31" t="s">
        <v>5</v>
      </c>
      <c r="F302" s="31" t="s">
        <v>629</v>
      </c>
      <c r="G302" s="42">
        <v>6500</v>
      </c>
      <c r="H302" s="31" t="s">
        <v>639</v>
      </c>
    </row>
    <row r="303" spans="1:8" x14ac:dyDescent="0.25">
      <c r="A303" s="31" t="s">
        <v>885</v>
      </c>
      <c r="B303" s="40">
        <v>25814</v>
      </c>
      <c r="C303" s="41">
        <v>93602827844</v>
      </c>
      <c r="D303" s="31" t="s">
        <v>221</v>
      </c>
      <c r="E303" s="31" t="s">
        <v>7</v>
      </c>
      <c r="F303" s="31" t="s">
        <v>626</v>
      </c>
      <c r="G303" s="42">
        <v>6500</v>
      </c>
      <c r="H303" s="31" t="s">
        <v>654</v>
      </c>
    </row>
    <row r="304" spans="1:8" x14ac:dyDescent="0.25">
      <c r="A304" s="31" t="s">
        <v>1075</v>
      </c>
      <c r="B304" s="40">
        <v>35097</v>
      </c>
      <c r="C304" s="41">
        <v>75493596866</v>
      </c>
      <c r="D304" s="31" t="s">
        <v>411</v>
      </c>
      <c r="E304" s="31" t="s">
        <v>4</v>
      </c>
      <c r="F304" s="31" t="s">
        <v>626</v>
      </c>
      <c r="G304" s="42">
        <v>6500</v>
      </c>
      <c r="H304" s="31" t="s">
        <v>649</v>
      </c>
    </row>
    <row r="305" spans="1:8" x14ac:dyDescent="0.25">
      <c r="A305" s="31" t="s">
        <v>1287</v>
      </c>
      <c r="B305" s="40">
        <v>18467</v>
      </c>
      <c r="C305" s="41">
        <v>85426673338</v>
      </c>
      <c r="D305" s="31" t="s">
        <v>623</v>
      </c>
      <c r="E305" s="31" t="s">
        <v>3</v>
      </c>
      <c r="F305" s="31" t="s">
        <v>629</v>
      </c>
      <c r="G305" s="42">
        <v>6500</v>
      </c>
      <c r="H305" s="31" t="s">
        <v>638</v>
      </c>
    </row>
    <row r="306" spans="1:8" x14ac:dyDescent="0.25">
      <c r="A306" s="31" t="s">
        <v>873</v>
      </c>
      <c r="B306" s="40">
        <v>33750</v>
      </c>
      <c r="C306" s="41">
        <v>13059315560</v>
      </c>
      <c r="D306" s="31" t="s">
        <v>209</v>
      </c>
      <c r="E306" s="31" t="s">
        <v>6</v>
      </c>
      <c r="F306" s="31" t="s">
        <v>626</v>
      </c>
      <c r="G306" s="42">
        <v>6500</v>
      </c>
      <c r="H306" s="31" t="s">
        <v>653</v>
      </c>
    </row>
    <row r="307" spans="1:8" x14ac:dyDescent="0.25">
      <c r="A307" s="31" t="s">
        <v>894</v>
      </c>
      <c r="B307" s="40">
        <v>31826</v>
      </c>
      <c r="C307" s="41">
        <v>32502644000</v>
      </c>
      <c r="D307" s="31" t="s">
        <v>230</v>
      </c>
      <c r="E307" s="31" t="s">
        <v>6</v>
      </c>
      <c r="F307" s="31" t="s">
        <v>626</v>
      </c>
      <c r="G307" s="42">
        <v>6250</v>
      </c>
      <c r="H307" s="31" t="s">
        <v>639</v>
      </c>
    </row>
    <row r="308" spans="1:8" x14ac:dyDescent="0.25">
      <c r="A308" s="31" t="s">
        <v>1211</v>
      </c>
      <c r="B308" s="40">
        <v>28210</v>
      </c>
      <c r="C308" s="41">
        <v>64966600088</v>
      </c>
      <c r="D308" s="31" t="s">
        <v>547</v>
      </c>
      <c r="E308" s="31" t="s">
        <v>3</v>
      </c>
      <c r="F308" s="31" t="s">
        <v>631</v>
      </c>
      <c r="G308" s="42">
        <v>6250</v>
      </c>
      <c r="H308" s="31" t="s">
        <v>645</v>
      </c>
    </row>
    <row r="309" spans="1:8" x14ac:dyDescent="0.25">
      <c r="A309" s="31" t="s">
        <v>1154</v>
      </c>
      <c r="B309" s="40">
        <v>18321</v>
      </c>
      <c r="C309" s="41">
        <v>16648589571</v>
      </c>
      <c r="D309" s="31" t="s">
        <v>490</v>
      </c>
      <c r="E309" s="31" t="s">
        <v>2</v>
      </c>
      <c r="F309" s="31" t="s">
        <v>629</v>
      </c>
      <c r="G309" s="42">
        <v>6250</v>
      </c>
      <c r="H309" s="31" t="s">
        <v>645</v>
      </c>
    </row>
    <row r="310" spans="1:8" x14ac:dyDescent="0.25">
      <c r="A310" s="31" t="s">
        <v>694</v>
      </c>
      <c r="B310" s="40">
        <v>20702</v>
      </c>
      <c r="C310" s="41">
        <v>41740936485</v>
      </c>
      <c r="D310" s="31" t="s">
        <v>30</v>
      </c>
      <c r="E310" s="31" t="s">
        <v>2</v>
      </c>
      <c r="F310" s="31" t="s">
        <v>1293</v>
      </c>
      <c r="G310" s="42">
        <v>6250</v>
      </c>
      <c r="H310" s="31" t="s">
        <v>652</v>
      </c>
    </row>
    <row r="311" spans="1:8" x14ac:dyDescent="0.25">
      <c r="A311" s="31" t="s">
        <v>715</v>
      </c>
      <c r="B311" s="40">
        <v>18378</v>
      </c>
      <c r="C311" s="41">
        <v>70083538168</v>
      </c>
      <c r="D311" s="31" t="s">
        <v>51</v>
      </c>
      <c r="E311" s="31" t="s">
        <v>3</v>
      </c>
      <c r="F311" s="31" t="s">
        <v>629</v>
      </c>
      <c r="G311" s="42">
        <v>6250</v>
      </c>
      <c r="H311" s="31" t="s">
        <v>664</v>
      </c>
    </row>
    <row r="312" spans="1:8" x14ac:dyDescent="0.25">
      <c r="A312" s="31" t="s">
        <v>739</v>
      </c>
      <c r="B312" s="40">
        <v>19585</v>
      </c>
      <c r="C312" s="41">
        <v>28931127922</v>
      </c>
      <c r="D312" s="31" t="s">
        <v>75</v>
      </c>
      <c r="E312" s="31" t="s">
        <v>4</v>
      </c>
      <c r="F312" s="31" t="s">
        <v>630</v>
      </c>
      <c r="G312" s="42">
        <v>6250</v>
      </c>
      <c r="H312" s="31" t="s">
        <v>664</v>
      </c>
    </row>
    <row r="313" spans="1:8" x14ac:dyDescent="0.25">
      <c r="A313" s="31" t="s">
        <v>972</v>
      </c>
      <c r="B313" s="40">
        <v>33555</v>
      </c>
      <c r="C313" s="41">
        <v>95597970460</v>
      </c>
      <c r="D313" s="31" t="s">
        <v>308</v>
      </c>
      <c r="E313" s="31" t="s">
        <v>4</v>
      </c>
      <c r="F313" s="31" t="s">
        <v>629</v>
      </c>
      <c r="G313" s="42">
        <v>6250</v>
      </c>
      <c r="H313" s="31" t="s">
        <v>664</v>
      </c>
    </row>
    <row r="314" spans="1:8" x14ac:dyDescent="0.25">
      <c r="A314" s="31" t="s">
        <v>999</v>
      </c>
      <c r="B314" s="40">
        <v>33072</v>
      </c>
      <c r="C314" s="41">
        <v>96277488324</v>
      </c>
      <c r="D314" s="31" t="s">
        <v>335</v>
      </c>
      <c r="E314" s="31" t="s">
        <v>4</v>
      </c>
      <c r="F314" s="31" t="s">
        <v>627</v>
      </c>
      <c r="G314" s="42">
        <v>6250</v>
      </c>
      <c r="H314" s="31" t="s">
        <v>664</v>
      </c>
    </row>
    <row r="315" spans="1:8" x14ac:dyDescent="0.25">
      <c r="A315" s="31" t="s">
        <v>763</v>
      </c>
      <c r="B315" s="40">
        <v>23842</v>
      </c>
      <c r="C315" s="41">
        <v>14269234440</v>
      </c>
      <c r="D315" s="31" t="s">
        <v>99</v>
      </c>
      <c r="E315" s="31" t="s">
        <v>3</v>
      </c>
      <c r="F315" s="31" t="s">
        <v>627</v>
      </c>
      <c r="G315" s="42">
        <v>6250</v>
      </c>
      <c r="H315" s="31" t="s">
        <v>660</v>
      </c>
    </row>
    <row r="316" spans="1:8" x14ac:dyDescent="0.25">
      <c r="A316" s="31" t="s">
        <v>802</v>
      </c>
      <c r="B316" s="40">
        <v>32191</v>
      </c>
      <c r="C316" s="41">
        <v>87152861779</v>
      </c>
      <c r="D316" s="31" t="s">
        <v>138</v>
      </c>
      <c r="E316" s="31" t="s">
        <v>4</v>
      </c>
      <c r="F316" s="31" t="s">
        <v>1293</v>
      </c>
      <c r="G316" s="42">
        <v>6250</v>
      </c>
      <c r="H316" s="31" t="s">
        <v>648</v>
      </c>
    </row>
    <row r="317" spans="1:8" x14ac:dyDescent="0.25">
      <c r="A317" s="31" t="s">
        <v>823</v>
      </c>
      <c r="B317" s="40">
        <v>22188</v>
      </c>
      <c r="C317" s="41">
        <v>72811212003</v>
      </c>
      <c r="D317" s="31" t="s">
        <v>159</v>
      </c>
      <c r="E317" s="31" t="s">
        <v>5</v>
      </c>
      <c r="F317" s="31" t="s">
        <v>627</v>
      </c>
      <c r="G317" s="42">
        <v>6250</v>
      </c>
      <c r="H317" s="31" t="s">
        <v>654</v>
      </c>
    </row>
    <row r="318" spans="1:8" x14ac:dyDescent="0.25">
      <c r="A318" s="31" t="s">
        <v>1028</v>
      </c>
      <c r="B318" s="40">
        <v>35870</v>
      </c>
      <c r="C318" s="41">
        <v>44153485258</v>
      </c>
      <c r="D318" s="31" t="s">
        <v>364</v>
      </c>
      <c r="E318" s="31" t="s">
        <v>6</v>
      </c>
      <c r="F318" s="31" t="s">
        <v>626</v>
      </c>
      <c r="G318" s="42">
        <v>6250</v>
      </c>
      <c r="H318" s="31" t="s">
        <v>649</v>
      </c>
    </row>
    <row r="319" spans="1:8" x14ac:dyDescent="0.25">
      <c r="A319" s="31" t="s">
        <v>717</v>
      </c>
      <c r="B319" s="40">
        <v>34215</v>
      </c>
      <c r="C319" s="41">
        <v>54051224931</v>
      </c>
      <c r="D319" s="31" t="s">
        <v>53</v>
      </c>
      <c r="E319" s="31" t="s">
        <v>7</v>
      </c>
      <c r="F319" s="31" t="s">
        <v>627</v>
      </c>
      <c r="G319" s="42">
        <v>6250</v>
      </c>
      <c r="H319" s="31" t="s">
        <v>650</v>
      </c>
    </row>
    <row r="320" spans="1:8" x14ac:dyDescent="0.25">
      <c r="A320" s="31" t="s">
        <v>1133</v>
      </c>
      <c r="B320" s="40">
        <v>31882</v>
      </c>
      <c r="C320" s="41">
        <v>54400642104</v>
      </c>
      <c r="D320" s="31" t="s">
        <v>469</v>
      </c>
      <c r="E320" s="31" t="s">
        <v>6</v>
      </c>
      <c r="F320" s="31" t="s">
        <v>1293</v>
      </c>
      <c r="G320" s="42">
        <v>6250</v>
      </c>
      <c r="H320" s="31" t="s">
        <v>639</v>
      </c>
    </row>
    <row r="321" spans="1:8" x14ac:dyDescent="0.25">
      <c r="A321" s="31" t="s">
        <v>1118</v>
      </c>
      <c r="B321" s="40">
        <v>35317</v>
      </c>
      <c r="C321" s="41">
        <v>26084252634</v>
      </c>
      <c r="D321" s="31" t="s">
        <v>454</v>
      </c>
      <c r="E321" s="31" t="s">
        <v>7</v>
      </c>
      <c r="F321" s="31" t="s">
        <v>630</v>
      </c>
      <c r="G321" s="42">
        <v>6250</v>
      </c>
      <c r="H321" s="31" t="s">
        <v>641</v>
      </c>
    </row>
    <row r="322" spans="1:8" x14ac:dyDescent="0.25">
      <c r="A322" s="31" t="s">
        <v>1243</v>
      </c>
      <c r="B322" s="40">
        <v>25475</v>
      </c>
      <c r="C322" s="41">
        <v>45644783967</v>
      </c>
      <c r="D322" s="31" t="s">
        <v>579</v>
      </c>
      <c r="E322" s="31" t="s">
        <v>2</v>
      </c>
      <c r="F322" s="31" t="s">
        <v>626</v>
      </c>
      <c r="G322" s="42">
        <v>6000</v>
      </c>
      <c r="H322" s="31" t="s">
        <v>665</v>
      </c>
    </row>
    <row r="323" spans="1:8" x14ac:dyDescent="0.25">
      <c r="A323" s="31" t="s">
        <v>1137</v>
      </c>
      <c r="B323" s="40">
        <v>37528</v>
      </c>
      <c r="C323" s="41">
        <v>44142199859</v>
      </c>
      <c r="D323" s="31" t="s">
        <v>473</v>
      </c>
      <c r="E323" s="31" t="s">
        <v>4</v>
      </c>
      <c r="F323" s="31" t="s">
        <v>627</v>
      </c>
      <c r="G323" s="42">
        <v>6000</v>
      </c>
      <c r="H323" s="31" t="s">
        <v>664</v>
      </c>
    </row>
    <row r="324" spans="1:8" x14ac:dyDescent="0.25">
      <c r="A324" s="31" t="s">
        <v>837</v>
      </c>
      <c r="B324" s="40">
        <v>22404</v>
      </c>
      <c r="C324" s="41">
        <v>96403264059</v>
      </c>
      <c r="D324" s="31" t="s">
        <v>173</v>
      </c>
      <c r="E324" s="31" t="s">
        <v>4</v>
      </c>
      <c r="F324" s="31" t="s">
        <v>626</v>
      </c>
      <c r="G324" s="42">
        <v>6000</v>
      </c>
      <c r="H324" s="31" t="s">
        <v>664</v>
      </c>
    </row>
    <row r="325" spans="1:8" x14ac:dyDescent="0.25">
      <c r="A325" s="31" t="s">
        <v>819</v>
      </c>
      <c r="B325" s="40">
        <v>22320</v>
      </c>
      <c r="C325" s="41">
        <v>95539516896</v>
      </c>
      <c r="D325" s="31" t="s">
        <v>155</v>
      </c>
      <c r="E325" s="31" t="s">
        <v>3</v>
      </c>
      <c r="F325" s="31" t="s">
        <v>630</v>
      </c>
      <c r="G325" s="42">
        <v>6000</v>
      </c>
      <c r="H325" s="31" t="s">
        <v>665</v>
      </c>
    </row>
    <row r="326" spans="1:8" x14ac:dyDescent="0.25">
      <c r="A326" s="31" t="s">
        <v>1099</v>
      </c>
      <c r="B326" s="40">
        <v>37557</v>
      </c>
      <c r="C326" s="41">
        <v>48733398628</v>
      </c>
      <c r="D326" s="31" t="s">
        <v>435</v>
      </c>
      <c r="E326" s="31" t="s">
        <v>3</v>
      </c>
      <c r="F326" s="31" t="s">
        <v>1293</v>
      </c>
      <c r="G326" s="42">
        <v>6000</v>
      </c>
      <c r="H326" s="31" t="s">
        <v>664</v>
      </c>
    </row>
    <row r="327" spans="1:8" x14ac:dyDescent="0.25">
      <c r="A327" s="31" t="s">
        <v>771</v>
      </c>
      <c r="B327" s="40">
        <v>37342</v>
      </c>
      <c r="C327" s="41">
        <v>45956662420</v>
      </c>
      <c r="D327" s="31" t="s">
        <v>107</v>
      </c>
      <c r="E327" s="31" t="s">
        <v>5</v>
      </c>
      <c r="F327" s="31" t="s">
        <v>630</v>
      </c>
      <c r="G327" s="42">
        <v>6000</v>
      </c>
      <c r="H327" s="31" t="s">
        <v>650</v>
      </c>
    </row>
    <row r="328" spans="1:8" x14ac:dyDescent="0.25">
      <c r="A328" s="31" t="s">
        <v>1087</v>
      </c>
      <c r="B328" s="40">
        <v>30776</v>
      </c>
      <c r="C328" s="41">
        <v>15035941420</v>
      </c>
      <c r="D328" s="31" t="s">
        <v>423</v>
      </c>
      <c r="E328" s="31" t="s">
        <v>5</v>
      </c>
      <c r="F328" s="31" t="s">
        <v>627</v>
      </c>
      <c r="G328" s="42">
        <v>6000</v>
      </c>
      <c r="H328" s="31" t="s">
        <v>665</v>
      </c>
    </row>
    <row r="329" spans="1:8" x14ac:dyDescent="0.25">
      <c r="A329" s="31" t="s">
        <v>975</v>
      </c>
      <c r="B329" s="40">
        <v>28398</v>
      </c>
      <c r="C329" s="41">
        <v>19043925282</v>
      </c>
      <c r="D329" s="31" t="s">
        <v>311</v>
      </c>
      <c r="E329" s="31" t="s">
        <v>4</v>
      </c>
      <c r="F329" s="31" t="s">
        <v>626</v>
      </c>
      <c r="G329" s="42">
        <v>6000</v>
      </c>
      <c r="H329" s="31" t="s">
        <v>654</v>
      </c>
    </row>
    <row r="330" spans="1:8" x14ac:dyDescent="0.25">
      <c r="A330" s="31" t="s">
        <v>1132</v>
      </c>
      <c r="B330" s="40">
        <v>34354</v>
      </c>
      <c r="C330" s="41">
        <v>76178018439</v>
      </c>
      <c r="D330" s="31" t="s">
        <v>468</v>
      </c>
      <c r="E330" s="31" t="s">
        <v>7</v>
      </c>
      <c r="F330" s="31" t="s">
        <v>1293</v>
      </c>
      <c r="G330" s="42">
        <v>6000</v>
      </c>
      <c r="H330" s="31" t="s">
        <v>649</v>
      </c>
    </row>
    <row r="331" spans="1:8" x14ac:dyDescent="0.25">
      <c r="A331" s="31" t="s">
        <v>1066</v>
      </c>
      <c r="B331" s="40">
        <v>19059</v>
      </c>
      <c r="C331" s="41">
        <v>57772918372</v>
      </c>
      <c r="D331" s="31" t="s">
        <v>402</v>
      </c>
      <c r="E331" s="31" t="s">
        <v>5</v>
      </c>
      <c r="F331" s="31" t="s">
        <v>627</v>
      </c>
      <c r="G331" s="42">
        <v>6000</v>
      </c>
      <c r="H331" s="31" t="s">
        <v>649</v>
      </c>
    </row>
    <row r="332" spans="1:8" x14ac:dyDescent="0.25">
      <c r="A332" s="31" t="s">
        <v>807</v>
      </c>
      <c r="B332" s="40">
        <v>24140</v>
      </c>
      <c r="C332" s="41">
        <v>48502454447</v>
      </c>
      <c r="D332" s="31" t="s">
        <v>143</v>
      </c>
      <c r="E332" s="31" t="s">
        <v>5</v>
      </c>
      <c r="F332" s="31" t="s">
        <v>627</v>
      </c>
      <c r="G332" s="42">
        <v>6000</v>
      </c>
      <c r="H332" s="31" t="s">
        <v>655</v>
      </c>
    </row>
    <row r="333" spans="1:8" x14ac:dyDescent="0.25">
      <c r="A333" s="31" t="s">
        <v>851</v>
      </c>
      <c r="B333" s="40">
        <v>36962</v>
      </c>
      <c r="C333" s="41">
        <v>72218535801</v>
      </c>
      <c r="D333" s="31" t="s">
        <v>187</v>
      </c>
      <c r="E333" s="31" t="s">
        <v>5</v>
      </c>
      <c r="F333" s="31" t="s">
        <v>631</v>
      </c>
      <c r="G333" s="42">
        <v>6000</v>
      </c>
      <c r="H333" s="31" t="s">
        <v>664</v>
      </c>
    </row>
    <row r="334" spans="1:8" x14ac:dyDescent="0.25">
      <c r="A334" s="31" t="s">
        <v>1244</v>
      </c>
      <c r="B334" s="40">
        <v>23067</v>
      </c>
      <c r="C334" s="41">
        <v>33751657911</v>
      </c>
      <c r="D334" s="31" t="s">
        <v>580</v>
      </c>
      <c r="E334" s="31" t="s">
        <v>5</v>
      </c>
      <c r="F334" s="31" t="s">
        <v>1293</v>
      </c>
      <c r="G334" s="42">
        <v>6000</v>
      </c>
      <c r="H334" s="31" t="s">
        <v>651</v>
      </c>
    </row>
    <row r="335" spans="1:8" x14ac:dyDescent="0.25">
      <c r="A335" s="31" t="s">
        <v>724</v>
      </c>
      <c r="B335" s="40">
        <v>35300</v>
      </c>
      <c r="C335" s="41">
        <v>16218810936</v>
      </c>
      <c r="D335" s="31" t="s">
        <v>60</v>
      </c>
      <c r="E335" s="31" t="s">
        <v>3</v>
      </c>
      <c r="F335" s="31" t="s">
        <v>629</v>
      </c>
      <c r="G335" s="42">
        <v>6000</v>
      </c>
      <c r="H335" s="31" t="s">
        <v>638</v>
      </c>
    </row>
    <row r="336" spans="1:8" x14ac:dyDescent="0.25">
      <c r="A336" s="31" t="s">
        <v>1195</v>
      </c>
      <c r="B336" s="40">
        <v>28087</v>
      </c>
      <c r="C336" s="41">
        <v>15197864481</v>
      </c>
      <c r="D336" s="31" t="s">
        <v>531</v>
      </c>
      <c r="E336" s="31" t="s">
        <v>3</v>
      </c>
      <c r="F336" s="31" t="s">
        <v>626</v>
      </c>
      <c r="G336" s="42">
        <v>6000</v>
      </c>
      <c r="H336" s="31" t="s">
        <v>664</v>
      </c>
    </row>
    <row r="337" spans="1:8" x14ac:dyDescent="0.25">
      <c r="A337" s="31" t="s">
        <v>1218</v>
      </c>
      <c r="B337" s="40">
        <v>22118</v>
      </c>
      <c r="C337" s="41">
        <v>51401281606</v>
      </c>
      <c r="D337" s="31" t="s">
        <v>554</v>
      </c>
      <c r="E337" s="31" t="s">
        <v>5</v>
      </c>
      <c r="F337" s="31" t="s">
        <v>626</v>
      </c>
      <c r="G337" s="42">
        <v>6000</v>
      </c>
      <c r="H337" s="31" t="s">
        <v>638</v>
      </c>
    </row>
    <row r="338" spans="1:8" x14ac:dyDescent="0.25">
      <c r="A338" s="31" t="s">
        <v>934</v>
      </c>
      <c r="B338" s="40">
        <v>22502</v>
      </c>
      <c r="C338" s="41">
        <v>62036643240</v>
      </c>
      <c r="D338" s="31" t="s">
        <v>270</v>
      </c>
      <c r="E338" s="31" t="s">
        <v>3</v>
      </c>
      <c r="F338" s="31" t="s">
        <v>626</v>
      </c>
      <c r="G338" s="42">
        <v>6000</v>
      </c>
      <c r="H338" s="31" t="s">
        <v>639</v>
      </c>
    </row>
    <row r="339" spans="1:8" x14ac:dyDescent="0.25">
      <c r="A339" s="31" t="s">
        <v>1021</v>
      </c>
      <c r="B339" s="40">
        <v>19190</v>
      </c>
      <c r="C339" s="41">
        <v>18413811876</v>
      </c>
      <c r="D339" s="31" t="s">
        <v>357</v>
      </c>
      <c r="E339" s="31" t="s">
        <v>4</v>
      </c>
      <c r="F339" s="31" t="s">
        <v>629</v>
      </c>
      <c r="G339" s="42">
        <v>6000</v>
      </c>
      <c r="H339" s="31" t="s">
        <v>639</v>
      </c>
    </row>
    <row r="340" spans="1:8" x14ac:dyDescent="0.25">
      <c r="A340" s="31" t="s">
        <v>1128</v>
      </c>
      <c r="B340" s="40">
        <v>24139</v>
      </c>
      <c r="C340" s="41">
        <v>21930411422</v>
      </c>
      <c r="D340" s="31" t="s">
        <v>464</v>
      </c>
      <c r="E340" s="31" t="s">
        <v>7</v>
      </c>
      <c r="F340" s="31" t="s">
        <v>628</v>
      </c>
      <c r="G340" s="42">
        <v>6000</v>
      </c>
      <c r="H340" s="31" t="s">
        <v>665</v>
      </c>
    </row>
    <row r="341" spans="1:8" x14ac:dyDescent="0.25">
      <c r="A341" s="31" t="s">
        <v>1174</v>
      </c>
      <c r="B341" s="40">
        <v>34792</v>
      </c>
      <c r="C341" s="41">
        <v>18234665925</v>
      </c>
      <c r="D341" s="31" t="s">
        <v>510</v>
      </c>
      <c r="E341" s="31" t="s">
        <v>4</v>
      </c>
      <c r="F341" s="31" t="s">
        <v>628</v>
      </c>
      <c r="G341" s="42">
        <v>6000</v>
      </c>
      <c r="H341" s="31" t="s">
        <v>648</v>
      </c>
    </row>
    <row r="342" spans="1:8" x14ac:dyDescent="0.25">
      <c r="A342" s="31" t="s">
        <v>1241</v>
      </c>
      <c r="B342" s="40">
        <v>34336</v>
      </c>
      <c r="C342" s="41">
        <v>44294409197</v>
      </c>
      <c r="D342" s="31" t="s">
        <v>577</v>
      </c>
      <c r="E342" s="31" t="s">
        <v>2</v>
      </c>
      <c r="F342" s="31" t="s">
        <v>626</v>
      </c>
      <c r="G342" s="42">
        <v>6000</v>
      </c>
      <c r="H342" s="31" t="s">
        <v>640</v>
      </c>
    </row>
    <row r="343" spans="1:8" x14ac:dyDescent="0.25">
      <c r="A343" s="31" t="s">
        <v>1167</v>
      </c>
      <c r="B343" s="40">
        <v>23588</v>
      </c>
      <c r="C343" s="41">
        <v>97881049192</v>
      </c>
      <c r="D343" s="31" t="s">
        <v>503</v>
      </c>
      <c r="E343" s="31" t="s">
        <v>8</v>
      </c>
      <c r="F343" s="31" t="s">
        <v>629</v>
      </c>
      <c r="G343" s="42">
        <v>6000</v>
      </c>
      <c r="H343" s="31" t="s">
        <v>664</v>
      </c>
    </row>
    <row r="344" spans="1:8" x14ac:dyDescent="0.25">
      <c r="A344" s="31" t="s">
        <v>1194</v>
      </c>
      <c r="B344" s="40">
        <v>20957</v>
      </c>
      <c r="C344" s="41">
        <v>47951023346</v>
      </c>
      <c r="D344" s="31" t="s">
        <v>530</v>
      </c>
      <c r="E344" s="31" t="s">
        <v>4</v>
      </c>
      <c r="F344" s="31" t="s">
        <v>629</v>
      </c>
      <c r="G344" s="42">
        <v>6000</v>
      </c>
      <c r="H344" s="31" t="s">
        <v>649</v>
      </c>
    </row>
    <row r="345" spans="1:8" x14ac:dyDescent="0.25">
      <c r="A345" s="31" t="s">
        <v>718</v>
      </c>
      <c r="B345" s="40">
        <v>36270</v>
      </c>
      <c r="C345" s="41">
        <v>61092682408</v>
      </c>
      <c r="D345" s="31" t="s">
        <v>54</v>
      </c>
      <c r="E345" s="31" t="s">
        <v>3</v>
      </c>
      <c r="F345" s="31" t="s">
        <v>629</v>
      </c>
      <c r="G345" s="42">
        <v>6000</v>
      </c>
      <c r="H345" s="31" t="s">
        <v>654</v>
      </c>
    </row>
    <row r="346" spans="1:8" x14ac:dyDescent="0.25">
      <c r="A346" s="31" t="s">
        <v>1230</v>
      </c>
      <c r="B346" s="40">
        <v>21975</v>
      </c>
      <c r="C346" s="41">
        <v>83330697571</v>
      </c>
      <c r="D346" s="31" t="s">
        <v>566</v>
      </c>
      <c r="E346" s="31" t="s">
        <v>4</v>
      </c>
      <c r="F346" s="31" t="s">
        <v>629</v>
      </c>
      <c r="G346" s="42">
        <v>5750</v>
      </c>
      <c r="H346" s="31" t="s">
        <v>664</v>
      </c>
    </row>
    <row r="347" spans="1:8" x14ac:dyDescent="0.25">
      <c r="A347" s="31" t="s">
        <v>1122</v>
      </c>
      <c r="B347" s="40">
        <v>35884</v>
      </c>
      <c r="C347" s="41">
        <v>48109654994</v>
      </c>
      <c r="D347" s="31" t="s">
        <v>458</v>
      </c>
      <c r="E347" s="31" t="s">
        <v>3</v>
      </c>
      <c r="F347" s="31" t="s">
        <v>629</v>
      </c>
      <c r="G347" s="42">
        <v>5750</v>
      </c>
      <c r="H347" s="31" t="s">
        <v>654</v>
      </c>
    </row>
    <row r="348" spans="1:8" x14ac:dyDescent="0.25">
      <c r="A348" s="31" t="s">
        <v>1150</v>
      </c>
      <c r="B348" s="40">
        <v>27126</v>
      </c>
      <c r="C348" s="41">
        <v>77833246990</v>
      </c>
      <c r="D348" s="31" t="s">
        <v>486</v>
      </c>
      <c r="E348" s="31" t="s">
        <v>4</v>
      </c>
      <c r="F348" s="31" t="s">
        <v>627</v>
      </c>
      <c r="G348" s="42">
        <v>5750</v>
      </c>
      <c r="H348" s="31" t="s">
        <v>645</v>
      </c>
    </row>
    <row r="349" spans="1:8" x14ac:dyDescent="0.25">
      <c r="A349" s="31" t="s">
        <v>843</v>
      </c>
      <c r="B349" s="40">
        <v>23716</v>
      </c>
      <c r="C349" s="41">
        <v>55673974790</v>
      </c>
      <c r="D349" s="31" t="s">
        <v>179</v>
      </c>
      <c r="E349" s="31" t="s">
        <v>6</v>
      </c>
      <c r="F349" s="31" t="s">
        <v>1293</v>
      </c>
      <c r="G349" s="42">
        <v>5750</v>
      </c>
      <c r="H349" s="31" t="s">
        <v>654</v>
      </c>
    </row>
    <row r="350" spans="1:8" x14ac:dyDescent="0.25">
      <c r="A350" s="31" t="s">
        <v>1091</v>
      </c>
      <c r="B350" s="40">
        <v>28502</v>
      </c>
      <c r="C350" s="41">
        <v>78782283549</v>
      </c>
      <c r="D350" s="31" t="s">
        <v>427</v>
      </c>
      <c r="E350" s="31" t="s">
        <v>7</v>
      </c>
      <c r="F350" s="31" t="s">
        <v>628</v>
      </c>
      <c r="G350" s="42">
        <v>5750</v>
      </c>
      <c r="H350" s="31" t="s">
        <v>654</v>
      </c>
    </row>
    <row r="351" spans="1:8" x14ac:dyDescent="0.25">
      <c r="A351" s="31" t="s">
        <v>860</v>
      </c>
      <c r="B351" s="40">
        <v>32931</v>
      </c>
      <c r="C351" s="41">
        <v>35475810546</v>
      </c>
      <c r="D351" s="31" t="s">
        <v>196</v>
      </c>
      <c r="E351" s="31" t="s">
        <v>4</v>
      </c>
      <c r="F351" s="31" t="s">
        <v>626</v>
      </c>
      <c r="G351" s="42">
        <v>5750</v>
      </c>
      <c r="H351" s="31" t="s">
        <v>664</v>
      </c>
    </row>
    <row r="352" spans="1:8" x14ac:dyDescent="0.25">
      <c r="A352" s="31" t="s">
        <v>1074</v>
      </c>
      <c r="B352" s="40">
        <v>31164</v>
      </c>
      <c r="C352" s="41">
        <v>85754330041</v>
      </c>
      <c r="D352" s="31" t="s">
        <v>410</v>
      </c>
      <c r="E352" s="31" t="s">
        <v>2</v>
      </c>
      <c r="F352" s="31" t="s">
        <v>1293</v>
      </c>
      <c r="G352" s="42">
        <v>5750</v>
      </c>
      <c r="H352" s="31" t="s">
        <v>650</v>
      </c>
    </row>
    <row r="353" spans="1:8" x14ac:dyDescent="0.25">
      <c r="A353" s="31" t="s">
        <v>1141</v>
      </c>
      <c r="B353" s="40">
        <v>35956</v>
      </c>
      <c r="C353" s="41">
        <v>59580805377</v>
      </c>
      <c r="D353" s="31" t="s">
        <v>477</v>
      </c>
      <c r="E353" s="31" t="s">
        <v>6</v>
      </c>
      <c r="F353" s="31" t="s">
        <v>628</v>
      </c>
      <c r="G353" s="42">
        <v>5750</v>
      </c>
      <c r="H353" s="31" t="s">
        <v>645</v>
      </c>
    </row>
    <row r="354" spans="1:8" x14ac:dyDescent="0.25">
      <c r="A354" s="31" t="s">
        <v>892</v>
      </c>
      <c r="B354" s="40">
        <v>22098</v>
      </c>
      <c r="C354" s="41">
        <v>38640166468</v>
      </c>
      <c r="D354" s="31" t="s">
        <v>228</v>
      </c>
      <c r="E354" s="31" t="s">
        <v>4</v>
      </c>
      <c r="F354" s="31" t="s">
        <v>1293</v>
      </c>
      <c r="G354" s="42">
        <v>5750</v>
      </c>
      <c r="H354" s="31" t="s">
        <v>648</v>
      </c>
    </row>
    <row r="355" spans="1:8" x14ac:dyDescent="0.25">
      <c r="A355" s="31" t="s">
        <v>938</v>
      </c>
      <c r="B355" s="40">
        <v>32720</v>
      </c>
      <c r="C355" s="41">
        <v>68585641044</v>
      </c>
      <c r="D355" s="31" t="s">
        <v>274</v>
      </c>
      <c r="E355" s="31" t="s">
        <v>4</v>
      </c>
      <c r="F355" s="31" t="s">
        <v>630</v>
      </c>
      <c r="G355" s="42">
        <v>5750</v>
      </c>
      <c r="H355" s="31" t="s">
        <v>664</v>
      </c>
    </row>
    <row r="356" spans="1:8" x14ac:dyDescent="0.25">
      <c r="A356" s="31" t="s">
        <v>932</v>
      </c>
      <c r="B356" s="40">
        <v>21386</v>
      </c>
      <c r="C356" s="41">
        <v>14297963456</v>
      </c>
      <c r="D356" s="31" t="s">
        <v>268</v>
      </c>
      <c r="E356" s="31" t="s">
        <v>5</v>
      </c>
      <c r="F356" s="31" t="s">
        <v>626</v>
      </c>
      <c r="G356" s="42">
        <v>5750</v>
      </c>
      <c r="H356" s="31" t="s">
        <v>649</v>
      </c>
    </row>
    <row r="357" spans="1:8" x14ac:dyDescent="0.25">
      <c r="A357" s="31" t="s">
        <v>760</v>
      </c>
      <c r="B357" s="40">
        <v>36190</v>
      </c>
      <c r="C357" s="41">
        <v>67627170295</v>
      </c>
      <c r="D357" s="31" t="s">
        <v>96</v>
      </c>
      <c r="E357" s="31" t="s">
        <v>5</v>
      </c>
      <c r="F357" s="31" t="s">
        <v>626</v>
      </c>
      <c r="G357" s="42">
        <v>5750</v>
      </c>
      <c r="H357" s="31" t="s">
        <v>648</v>
      </c>
    </row>
    <row r="358" spans="1:8" x14ac:dyDescent="0.25">
      <c r="A358" s="31" t="s">
        <v>1226</v>
      </c>
      <c r="B358" s="40">
        <v>21586</v>
      </c>
      <c r="C358" s="41">
        <v>98830224778</v>
      </c>
      <c r="D358" s="31" t="s">
        <v>562</v>
      </c>
      <c r="E358" s="31" t="s">
        <v>8</v>
      </c>
      <c r="F358" s="31" t="s">
        <v>629</v>
      </c>
      <c r="G358" s="42">
        <v>5750</v>
      </c>
      <c r="H358" s="31" t="s">
        <v>639</v>
      </c>
    </row>
    <row r="359" spans="1:8" x14ac:dyDescent="0.25">
      <c r="A359" s="31" t="s">
        <v>1151</v>
      </c>
      <c r="B359" s="40">
        <v>36217</v>
      </c>
      <c r="C359" s="41">
        <v>18519550262</v>
      </c>
      <c r="D359" s="31" t="s">
        <v>487</v>
      </c>
      <c r="E359" s="31" t="s">
        <v>4</v>
      </c>
      <c r="F359" s="31" t="s">
        <v>626</v>
      </c>
      <c r="G359" s="42">
        <v>5750</v>
      </c>
      <c r="H359" s="31" t="s">
        <v>660</v>
      </c>
    </row>
    <row r="360" spans="1:8" x14ac:dyDescent="0.25">
      <c r="A360" s="31" t="s">
        <v>791</v>
      </c>
      <c r="B360" s="40">
        <v>31179</v>
      </c>
      <c r="C360" s="41">
        <v>67327682800</v>
      </c>
      <c r="D360" s="31" t="s">
        <v>127</v>
      </c>
      <c r="E360" s="31" t="s">
        <v>4</v>
      </c>
      <c r="F360" s="31" t="s">
        <v>1293</v>
      </c>
      <c r="G360" s="42">
        <v>5750</v>
      </c>
      <c r="H360" s="31" t="s">
        <v>664</v>
      </c>
    </row>
    <row r="361" spans="1:8" x14ac:dyDescent="0.25">
      <c r="A361" s="31" t="s">
        <v>1078</v>
      </c>
      <c r="B361" s="40">
        <v>28077</v>
      </c>
      <c r="C361" s="41">
        <v>67546737322</v>
      </c>
      <c r="D361" s="31" t="s">
        <v>414</v>
      </c>
      <c r="E361" s="31" t="s">
        <v>2</v>
      </c>
      <c r="F361" s="31" t="s">
        <v>631</v>
      </c>
      <c r="G361" s="42">
        <v>5750</v>
      </c>
      <c r="H361" s="31" t="s">
        <v>640</v>
      </c>
    </row>
    <row r="362" spans="1:8" x14ac:dyDescent="0.25">
      <c r="A362" s="31" t="s">
        <v>859</v>
      </c>
      <c r="B362" s="40">
        <v>21885</v>
      </c>
      <c r="C362" s="41">
        <v>60810885310</v>
      </c>
      <c r="D362" s="31" t="s">
        <v>195</v>
      </c>
      <c r="E362" s="31" t="s">
        <v>3</v>
      </c>
      <c r="F362" s="31" t="s">
        <v>629</v>
      </c>
      <c r="G362" s="42">
        <v>5750</v>
      </c>
      <c r="H362" s="31" t="s">
        <v>653</v>
      </c>
    </row>
    <row r="363" spans="1:8" x14ac:dyDescent="0.25">
      <c r="A363" s="31" t="s">
        <v>674</v>
      </c>
      <c r="B363" s="40">
        <v>36058</v>
      </c>
      <c r="C363" s="41">
        <v>75350759869</v>
      </c>
      <c r="D363" s="31" t="s">
        <v>10</v>
      </c>
      <c r="E363" s="31" t="s">
        <v>4</v>
      </c>
      <c r="F363" s="31" t="s">
        <v>629</v>
      </c>
      <c r="G363" s="42">
        <v>5750</v>
      </c>
      <c r="H363" s="31" t="s">
        <v>654</v>
      </c>
    </row>
    <row r="364" spans="1:8" x14ac:dyDescent="0.25">
      <c r="A364" s="31" t="s">
        <v>1044</v>
      </c>
      <c r="B364" s="40">
        <v>19965</v>
      </c>
      <c r="C364" s="41">
        <v>27308151881</v>
      </c>
      <c r="D364" s="31" t="s">
        <v>380</v>
      </c>
      <c r="E364" s="31" t="s">
        <v>8</v>
      </c>
      <c r="F364" s="31" t="s">
        <v>627</v>
      </c>
      <c r="G364" s="42">
        <v>5750</v>
      </c>
      <c r="H364" s="31" t="s">
        <v>638</v>
      </c>
    </row>
    <row r="365" spans="1:8" x14ac:dyDescent="0.25">
      <c r="A365" s="31" t="s">
        <v>806</v>
      </c>
      <c r="B365" s="40">
        <v>34554</v>
      </c>
      <c r="C365" s="41">
        <v>14563963412</v>
      </c>
      <c r="D365" s="31" t="s">
        <v>142</v>
      </c>
      <c r="E365" s="31" t="s">
        <v>5</v>
      </c>
      <c r="F365" s="31" t="s">
        <v>629</v>
      </c>
      <c r="G365" s="42">
        <v>5750</v>
      </c>
      <c r="H365" s="31" t="s">
        <v>664</v>
      </c>
    </row>
    <row r="366" spans="1:8" x14ac:dyDescent="0.25">
      <c r="A366" s="31" t="s">
        <v>857</v>
      </c>
      <c r="B366" s="40">
        <v>37512</v>
      </c>
      <c r="C366" s="41">
        <v>99103407212</v>
      </c>
      <c r="D366" s="31" t="s">
        <v>193</v>
      </c>
      <c r="E366" s="31" t="s">
        <v>8</v>
      </c>
      <c r="F366" s="31" t="s">
        <v>626</v>
      </c>
      <c r="G366" s="42">
        <v>5750</v>
      </c>
      <c r="H366" s="31" t="s">
        <v>648</v>
      </c>
    </row>
    <row r="367" spans="1:8" x14ac:dyDescent="0.25">
      <c r="A367" s="31" t="s">
        <v>951</v>
      </c>
      <c r="B367" s="40">
        <v>28785</v>
      </c>
      <c r="C367" s="41">
        <v>33180204343</v>
      </c>
      <c r="D367" s="31" t="s">
        <v>287</v>
      </c>
      <c r="E367" s="31" t="s">
        <v>4</v>
      </c>
      <c r="F367" s="31" t="s">
        <v>629</v>
      </c>
      <c r="G367" s="42">
        <v>5500</v>
      </c>
      <c r="H367" s="31" t="s">
        <v>648</v>
      </c>
    </row>
    <row r="368" spans="1:8" x14ac:dyDescent="0.25">
      <c r="A368" s="31" t="s">
        <v>1047</v>
      </c>
      <c r="B368" s="40">
        <v>22918</v>
      </c>
      <c r="C368" s="41">
        <v>34162720378</v>
      </c>
      <c r="D368" s="31" t="s">
        <v>383</v>
      </c>
      <c r="E368" s="31" t="s">
        <v>8</v>
      </c>
      <c r="F368" s="31" t="s">
        <v>626</v>
      </c>
      <c r="G368" s="42">
        <v>5500</v>
      </c>
      <c r="H368" s="31" t="s">
        <v>649</v>
      </c>
    </row>
    <row r="369" spans="1:8" x14ac:dyDescent="0.25">
      <c r="A369" s="31" t="s">
        <v>946</v>
      </c>
      <c r="B369" s="40">
        <v>23646</v>
      </c>
      <c r="C369" s="41">
        <v>99946283194</v>
      </c>
      <c r="D369" s="31" t="s">
        <v>282</v>
      </c>
      <c r="E369" s="31" t="s">
        <v>4</v>
      </c>
      <c r="F369" s="31" t="s">
        <v>630</v>
      </c>
      <c r="G369" s="42">
        <v>5500</v>
      </c>
      <c r="H369" s="31" t="s">
        <v>640</v>
      </c>
    </row>
    <row r="370" spans="1:8" x14ac:dyDescent="0.25">
      <c r="A370" s="31" t="s">
        <v>1006</v>
      </c>
      <c r="B370" s="40">
        <v>28479</v>
      </c>
      <c r="C370" s="41">
        <v>91931699727</v>
      </c>
      <c r="D370" s="31" t="s">
        <v>342</v>
      </c>
      <c r="E370" s="31" t="s">
        <v>4</v>
      </c>
      <c r="F370" s="31" t="s">
        <v>627</v>
      </c>
      <c r="G370" s="42">
        <v>5500</v>
      </c>
      <c r="H370" s="31" t="s">
        <v>646</v>
      </c>
    </row>
    <row r="371" spans="1:8" x14ac:dyDescent="0.25">
      <c r="A371" s="31" t="s">
        <v>1142</v>
      </c>
      <c r="B371" s="40">
        <v>22806</v>
      </c>
      <c r="C371" s="41">
        <v>62628063227</v>
      </c>
      <c r="D371" s="31" t="s">
        <v>478</v>
      </c>
      <c r="E371" s="31" t="s">
        <v>7</v>
      </c>
      <c r="F371" s="31" t="s">
        <v>629</v>
      </c>
      <c r="G371" s="42">
        <v>5500</v>
      </c>
      <c r="H371" s="31" t="s">
        <v>638</v>
      </c>
    </row>
    <row r="372" spans="1:8" x14ac:dyDescent="0.25">
      <c r="A372" s="31" t="s">
        <v>1257</v>
      </c>
      <c r="B372" s="40">
        <v>33117</v>
      </c>
      <c r="C372" s="41">
        <v>31639024740</v>
      </c>
      <c r="D372" s="31" t="s">
        <v>593</v>
      </c>
      <c r="E372" s="31" t="s">
        <v>2</v>
      </c>
      <c r="F372" s="31" t="s">
        <v>629</v>
      </c>
      <c r="G372" s="42">
        <v>5500</v>
      </c>
      <c r="H372" s="31" t="s">
        <v>664</v>
      </c>
    </row>
    <row r="373" spans="1:8" x14ac:dyDescent="0.25">
      <c r="A373" s="31" t="s">
        <v>702</v>
      </c>
      <c r="B373" s="40">
        <v>36935</v>
      </c>
      <c r="C373" s="41">
        <v>69490861300</v>
      </c>
      <c r="D373" s="31" t="s">
        <v>38</v>
      </c>
      <c r="E373" s="31" t="s">
        <v>4</v>
      </c>
      <c r="F373" s="31" t="s">
        <v>626</v>
      </c>
      <c r="G373" s="42">
        <v>5500</v>
      </c>
      <c r="H373" s="31" t="s">
        <v>655</v>
      </c>
    </row>
    <row r="374" spans="1:8" x14ac:dyDescent="0.25">
      <c r="A374" s="31" t="s">
        <v>729</v>
      </c>
      <c r="B374" s="40">
        <v>30623</v>
      </c>
      <c r="C374" s="41">
        <v>90301042698</v>
      </c>
      <c r="D374" s="31" t="s">
        <v>65</v>
      </c>
      <c r="E374" s="31" t="s">
        <v>8</v>
      </c>
      <c r="F374" s="31" t="s">
        <v>628</v>
      </c>
      <c r="G374" s="42">
        <v>5500</v>
      </c>
      <c r="H374" s="31" t="s">
        <v>639</v>
      </c>
    </row>
    <row r="375" spans="1:8" x14ac:dyDescent="0.25">
      <c r="A375" s="31" t="s">
        <v>842</v>
      </c>
      <c r="B375" s="40">
        <v>22556</v>
      </c>
      <c r="C375" s="41">
        <v>54515408972</v>
      </c>
      <c r="D375" s="31" t="s">
        <v>178</v>
      </c>
      <c r="E375" s="31" t="s">
        <v>4</v>
      </c>
      <c r="F375" s="31" t="s">
        <v>1293</v>
      </c>
      <c r="G375" s="42">
        <v>5500</v>
      </c>
      <c r="H375" s="31" t="s">
        <v>640</v>
      </c>
    </row>
    <row r="376" spans="1:8" x14ac:dyDescent="0.25">
      <c r="A376" s="31" t="s">
        <v>1030</v>
      </c>
      <c r="B376" s="40">
        <v>26373</v>
      </c>
      <c r="C376" s="41">
        <v>90585857122</v>
      </c>
      <c r="D376" s="31" t="s">
        <v>366</v>
      </c>
      <c r="E376" s="31" t="s">
        <v>4</v>
      </c>
      <c r="F376" s="31" t="s">
        <v>629</v>
      </c>
      <c r="G376" s="42">
        <v>5500</v>
      </c>
      <c r="H376" s="31" t="s">
        <v>641</v>
      </c>
    </row>
    <row r="377" spans="1:8" x14ac:dyDescent="0.25">
      <c r="A377" s="31" t="s">
        <v>1027</v>
      </c>
      <c r="B377" s="40">
        <v>19185</v>
      </c>
      <c r="C377" s="41">
        <v>35527905616</v>
      </c>
      <c r="D377" s="31" t="s">
        <v>363</v>
      </c>
      <c r="E377" s="31" t="s">
        <v>8</v>
      </c>
      <c r="F377" s="31" t="s">
        <v>629</v>
      </c>
      <c r="G377" s="42">
        <v>5500</v>
      </c>
      <c r="H377" s="31" t="s">
        <v>651</v>
      </c>
    </row>
    <row r="378" spans="1:8" x14ac:dyDescent="0.25">
      <c r="A378" s="31" t="s">
        <v>733</v>
      </c>
      <c r="B378" s="40">
        <v>25204</v>
      </c>
      <c r="C378" s="41">
        <v>31086065243</v>
      </c>
      <c r="D378" s="31" t="s">
        <v>69</v>
      </c>
      <c r="E378" s="31" t="s">
        <v>4</v>
      </c>
      <c r="F378" s="31" t="s">
        <v>631</v>
      </c>
      <c r="G378" s="42">
        <v>5500</v>
      </c>
      <c r="H378" s="31" t="s">
        <v>637</v>
      </c>
    </row>
    <row r="379" spans="1:8" x14ac:dyDescent="0.25">
      <c r="A379" s="31" t="s">
        <v>1052</v>
      </c>
      <c r="B379" s="40">
        <v>26875</v>
      </c>
      <c r="C379" s="41">
        <v>75971261060</v>
      </c>
      <c r="D379" s="31" t="s">
        <v>388</v>
      </c>
      <c r="E379" s="31" t="s">
        <v>2</v>
      </c>
      <c r="F379" s="31" t="s">
        <v>626</v>
      </c>
      <c r="G379" s="42">
        <v>5500</v>
      </c>
      <c r="H379" s="31" t="s">
        <v>654</v>
      </c>
    </row>
    <row r="380" spans="1:8" x14ac:dyDescent="0.25">
      <c r="A380" s="31" t="s">
        <v>1073</v>
      </c>
      <c r="B380" s="40">
        <v>25456</v>
      </c>
      <c r="C380" s="41">
        <v>10541032858</v>
      </c>
      <c r="D380" s="31" t="s">
        <v>409</v>
      </c>
      <c r="E380" s="31" t="s">
        <v>7</v>
      </c>
      <c r="F380" s="31" t="s">
        <v>629</v>
      </c>
      <c r="G380" s="42">
        <v>5500</v>
      </c>
      <c r="H380" s="31" t="s">
        <v>654</v>
      </c>
    </row>
    <row r="381" spans="1:8" x14ac:dyDescent="0.25">
      <c r="A381" s="31" t="s">
        <v>723</v>
      </c>
      <c r="B381" s="40">
        <v>28536</v>
      </c>
      <c r="C381" s="41">
        <v>14853973689</v>
      </c>
      <c r="D381" s="31" t="s">
        <v>59</v>
      </c>
      <c r="E381" s="31" t="s">
        <v>2</v>
      </c>
      <c r="F381" s="31" t="s">
        <v>626</v>
      </c>
      <c r="G381" s="42">
        <v>5500</v>
      </c>
      <c r="H381" s="31" t="s">
        <v>665</v>
      </c>
    </row>
    <row r="382" spans="1:8" x14ac:dyDescent="0.25">
      <c r="A382" s="31" t="s">
        <v>1018</v>
      </c>
      <c r="B382" s="40">
        <v>36476</v>
      </c>
      <c r="C382" s="41">
        <v>63076828461</v>
      </c>
      <c r="D382" s="31" t="s">
        <v>354</v>
      </c>
      <c r="E382" s="31" t="s">
        <v>4</v>
      </c>
      <c r="F382" s="31" t="s">
        <v>629</v>
      </c>
      <c r="G382" s="42">
        <v>5500</v>
      </c>
      <c r="H382" s="31" t="s">
        <v>653</v>
      </c>
    </row>
    <row r="383" spans="1:8" x14ac:dyDescent="0.25">
      <c r="A383" s="31" t="s">
        <v>721</v>
      </c>
      <c r="B383" s="40">
        <v>23360</v>
      </c>
      <c r="C383" s="41">
        <v>18175600123</v>
      </c>
      <c r="D383" s="31" t="s">
        <v>57</v>
      </c>
      <c r="E383" s="31" t="s">
        <v>8</v>
      </c>
      <c r="F383" s="31" t="s">
        <v>1293</v>
      </c>
      <c r="G383" s="42">
        <v>5500</v>
      </c>
      <c r="H383" s="31" t="s">
        <v>638</v>
      </c>
    </row>
    <row r="384" spans="1:8" x14ac:dyDescent="0.25">
      <c r="A384" s="31" t="s">
        <v>984</v>
      </c>
      <c r="B384" s="40">
        <v>35227</v>
      </c>
      <c r="C384" s="41">
        <v>60271584792</v>
      </c>
      <c r="D384" s="31" t="s">
        <v>320</v>
      </c>
      <c r="E384" s="31" t="s">
        <v>7</v>
      </c>
      <c r="F384" s="31" t="s">
        <v>630</v>
      </c>
      <c r="G384" s="42">
        <v>5500</v>
      </c>
      <c r="H384" s="31" t="s">
        <v>638</v>
      </c>
    </row>
    <row r="385" spans="1:8" x14ac:dyDescent="0.25">
      <c r="A385" s="31" t="s">
        <v>1176</v>
      </c>
      <c r="B385" s="40">
        <v>20493</v>
      </c>
      <c r="C385" s="41">
        <v>48149812251</v>
      </c>
      <c r="D385" s="31" t="s">
        <v>512</v>
      </c>
      <c r="E385" s="31" t="s">
        <v>8</v>
      </c>
      <c r="F385" s="31" t="s">
        <v>629</v>
      </c>
      <c r="G385" s="42">
        <v>5500</v>
      </c>
      <c r="H385" s="31" t="s">
        <v>646</v>
      </c>
    </row>
    <row r="386" spans="1:8" x14ac:dyDescent="0.25">
      <c r="A386" s="31" t="s">
        <v>780</v>
      </c>
      <c r="B386" s="40">
        <v>31115</v>
      </c>
      <c r="C386" s="41">
        <v>57108286356</v>
      </c>
      <c r="D386" s="31" t="s">
        <v>116</v>
      </c>
      <c r="E386" s="31" t="s">
        <v>8</v>
      </c>
      <c r="F386" s="31" t="s">
        <v>628</v>
      </c>
      <c r="G386" s="42">
        <v>5500</v>
      </c>
      <c r="H386" s="31" t="s">
        <v>639</v>
      </c>
    </row>
    <row r="387" spans="1:8" x14ac:dyDescent="0.25">
      <c r="A387" s="31" t="s">
        <v>868</v>
      </c>
      <c r="B387" s="40">
        <v>30272</v>
      </c>
      <c r="C387" s="41">
        <v>77924057789</v>
      </c>
      <c r="D387" s="31" t="s">
        <v>204</v>
      </c>
      <c r="E387" s="31" t="s">
        <v>6</v>
      </c>
      <c r="F387" s="31" t="s">
        <v>627</v>
      </c>
      <c r="G387" s="42">
        <v>5500</v>
      </c>
      <c r="H387" s="31" t="s">
        <v>648</v>
      </c>
    </row>
    <row r="388" spans="1:8" x14ac:dyDescent="0.25">
      <c r="A388" s="31" t="s">
        <v>779</v>
      </c>
      <c r="B388" s="40">
        <v>19214</v>
      </c>
      <c r="C388" s="41">
        <v>49884815570</v>
      </c>
      <c r="D388" s="31" t="s">
        <v>115</v>
      </c>
      <c r="E388" s="31" t="s">
        <v>4</v>
      </c>
      <c r="F388" s="31" t="s">
        <v>629</v>
      </c>
      <c r="G388" s="42">
        <v>5500</v>
      </c>
      <c r="H388" s="31" t="s">
        <v>665</v>
      </c>
    </row>
    <row r="389" spans="1:8" x14ac:dyDescent="0.25">
      <c r="A389" s="31" t="s">
        <v>824</v>
      </c>
      <c r="B389" s="40">
        <v>22086</v>
      </c>
      <c r="C389" s="41">
        <v>90731126383</v>
      </c>
      <c r="D389" s="31" t="s">
        <v>160</v>
      </c>
      <c r="E389" s="31" t="s">
        <v>2</v>
      </c>
      <c r="F389" s="31" t="s">
        <v>626</v>
      </c>
      <c r="G389" s="42">
        <v>5500</v>
      </c>
      <c r="H389" s="31" t="s">
        <v>638</v>
      </c>
    </row>
    <row r="390" spans="1:8" x14ac:dyDescent="0.25">
      <c r="A390" s="31" t="s">
        <v>838</v>
      </c>
      <c r="B390" s="40">
        <v>37181</v>
      </c>
      <c r="C390" s="41">
        <v>45810062644</v>
      </c>
      <c r="D390" s="31" t="s">
        <v>174</v>
      </c>
      <c r="E390" s="31" t="s">
        <v>2</v>
      </c>
      <c r="F390" s="31" t="s">
        <v>630</v>
      </c>
      <c r="G390" s="42">
        <v>5500</v>
      </c>
      <c r="H390" s="31" t="s">
        <v>638</v>
      </c>
    </row>
    <row r="391" spans="1:8" x14ac:dyDescent="0.25">
      <c r="A391" s="31" t="s">
        <v>855</v>
      </c>
      <c r="B391" s="40">
        <v>37500</v>
      </c>
      <c r="C391" s="41">
        <v>38961680952</v>
      </c>
      <c r="D391" s="31" t="s">
        <v>191</v>
      </c>
      <c r="E391" s="31" t="s">
        <v>3</v>
      </c>
      <c r="F391" s="31" t="s">
        <v>626</v>
      </c>
      <c r="G391" s="42">
        <v>5250</v>
      </c>
      <c r="H391" s="31" t="s">
        <v>664</v>
      </c>
    </row>
    <row r="392" spans="1:8" x14ac:dyDescent="0.25">
      <c r="A392" s="31" t="s">
        <v>973</v>
      </c>
      <c r="B392" s="40">
        <v>26895</v>
      </c>
      <c r="C392" s="41">
        <v>66722556466</v>
      </c>
      <c r="D392" s="31" t="s">
        <v>309</v>
      </c>
      <c r="E392" s="31" t="s">
        <v>3</v>
      </c>
      <c r="F392" s="31" t="s">
        <v>1293</v>
      </c>
      <c r="G392" s="42">
        <v>5250</v>
      </c>
      <c r="H392" s="31" t="s">
        <v>636</v>
      </c>
    </row>
    <row r="393" spans="1:8" x14ac:dyDescent="0.25">
      <c r="A393" s="31" t="s">
        <v>979</v>
      </c>
      <c r="B393" s="40">
        <v>23045</v>
      </c>
      <c r="C393" s="41">
        <v>52812649112</v>
      </c>
      <c r="D393" s="31" t="s">
        <v>315</v>
      </c>
      <c r="E393" s="31" t="s">
        <v>4</v>
      </c>
      <c r="F393" s="31" t="s">
        <v>626</v>
      </c>
      <c r="G393" s="42">
        <v>5250</v>
      </c>
      <c r="H393" s="31" t="s">
        <v>639</v>
      </c>
    </row>
    <row r="394" spans="1:8" x14ac:dyDescent="0.25">
      <c r="A394" s="31" t="s">
        <v>759</v>
      </c>
      <c r="B394" s="40">
        <v>31769</v>
      </c>
      <c r="C394" s="41">
        <v>31472409393</v>
      </c>
      <c r="D394" s="31" t="s">
        <v>95</v>
      </c>
      <c r="E394" s="31" t="s">
        <v>5</v>
      </c>
      <c r="F394" s="31" t="s">
        <v>629</v>
      </c>
      <c r="G394" s="42">
        <v>5250</v>
      </c>
      <c r="H394" s="31" t="s">
        <v>654</v>
      </c>
    </row>
    <row r="395" spans="1:8" x14ac:dyDescent="0.25">
      <c r="A395" s="31" t="s">
        <v>1077</v>
      </c>
      <c r="B395" s="40">
        <v>29017</v>
      </c>
      <c r="C395" s="41">
        <v>49276482440</v>
      </c>
      <c r="D395" s="31" t="s">
        <v>413</v>
      </c>
      <c r="E395" s="31" t="s">
        <v>7</v>
      </c>
      <c r="F395" s="31" t="s">
        <v>629</v>
      </c>
      <c r="G395" s="42">
        <v>5250</v>
      </c>
      <c r="H395" s="31" t="s">
        <v>635</v>
      </c>
    </row>
    <row r="396" spans="1:8" x14ac:dyDescent="0.25">
      <c r="A396" s="31" t="s">
        <v>884</v>
      </c>
      <c r="B396" s="40">
        <v>36364</v>
      </c>
      <c r="C396" s="41">
        <v>89054529852</v>
      </c>
      <c r="D396" s="31" t="s">
        <v>220</v>
      </c>
      <c r="E396" s="31" t="s">
        <v>2</v>
      </c>
      <c r="F396" s="31" t="s">
        <v>626</v>
      </c>
      <c r="G396" s="42">
        <v>5250</v>
      </c>
      <c r="H396" s="31" t="s">
        <v>645</v>
      </c>
    </row>
    <row r="397" spans="1:8" x14ac:dyDescent="0.25">
      <c r="A397" s="31" t="s">
        <v>1037</v>
      </c>
      <c r="B397" s="40">
        <v>29774</v>
      </c>
      <c r="C397" s="41">
        <v>39835419264</v>
      </c>
      <c r="D397" s="31" t="s">
        <v>373</v>
      </c>
      <c r="E397" s="31" t="s">
        <v>4</v>
      </c>
      <c r="F397" s="31" t="s">
        <v>631</v>
      </c>
      <c r="G397" s="42">
        <v>5250</v>
      </c>
      <c r="H397" s="31" t="s">
        <v>639</v>
      </c>
    </row>
    <row r="398" spans="1:8" x14ac:dyDescent="0.25">
      <c r="A398" s="31" t="s">
        <v>744</v>
      </c>
      <c r="B398" s="40">
        <v>29381</v>
      </c>
      <c r="C398" s="41">
        <v>80396849425</v>
      </c>
      <c r="D398" s="31" t="s">
        <v>80</v>
      </c>
      <c r="E398" s="31" t="s">
        <v>4</v>
      </c>
      <c r="F398" s="31" t="s">
        <v>630</v>
      </c>
      <c r="G398" s="42">
        <v>5250</v>
      </c>
      <c r="H398" s="31" t="s">
        <v>642</v>
      </c>
    </row>
    <row r="399" spans="1:8" x14ac:dyDescent="0.25">
      <c r="A399" s="31" t="s">
        <v>1104</v>
      </c>
      <c r="B399" s="40">
        <v>20699</v>
      </c>
      <c r="C399" s="41">
        <v>91607321980</v>
      </c>
      <c r="D399" s="31" t="s">
        <v>440</v>
      </c>
      <c r="E399" s="31" t="s">
        <v>2</v>
      </c>
      <c r="F399" s="31" t="s">
        <v>629</v>
      </c>
      <c r="G399" s="42">
        <v>5250</v>
      </c>
      <c r="H399" s="31" t="s">
        <v>638</v>
      </c>
    </row>
    <row r="400" spans="1:8" x14ac:dyDescent="0.25">
      <c r="A400" s="31" t="s">
        <v>974</v>
      </c>
      <c r="B400" s="40">
        <v>30404</v>
      </c>
      <c r="C400" s="41">
        <v>29936047820</v>
      </c>
      <c r="D400" s="31" t="s">
        <v>310</v>
      </c>
      <c r="E400" s="31" t="s">
        <v>7</v>
      </c>
      <c r="F400" s="31" t="s">
        <v>1293</v>
      </c>
      <c r="G400" s="42">
        <v>5250</v>
      </c>
      <c r="H400" s="31" t="s">
        <v>643</v>
      </c>
    </row>
    <row r="401" spans="1:8" x14ac:dyDescent="0.25">
      <c r="A401" s="31" t="s">
        <v>930</v>
      </c>
      <c r="B401" s="40">
        <v>36522</v>
      </c>
      <c r="C401" s="41">
        <v>33969364183</v>
      </c>
      <c r="D401" s="31" t="s">
        <v>266</v>
      </c>
      <c r="E401" s="31" t="s">
        <v>4</v>
      </c>
      <c r="F401" s="31" t="s">
        <v>630</v>
      </c>
      <c r="G401" s="42">
        <v>5250</v>
      </c>
      <c r="H401" s="31" t="s">
        <v>665</v>
      </c>
    </row>
    <row r="402" spans="1:8" x14ac:dyDescent="0.25">
      <c r="A402" s="31" t="s">
        <v>1175</v>
      </c>
      <c r="B402" s="40">
        <v>18651</v>
      </c>
      <c r="C402" s="41">
        <v>91088730685</v>
      </c>
      <c r="D402" s="31" t="s">
        <v>511</v>
      </c>
      <c r="E402" s="31" t="s">
        <v>7</v>
      </c>
      <c r="F402" s="31" t="s">
        <v>626</v>
      </c>
      <c r="G402" s="42">
        <v>5250</v>
      </c>
      <c r="H402" s="31" t="s">
        <v>651</v>
      </c>
    </row>
    <row r="403" spans="1:8" x14ac:dyDescent="0.25">
      <c r="A403" s="31" t="s">
        <v>1025</v>
      </c>
      <c r="B403" s="40">
        <v>30734</v>
      </c>
      <c r="C403" s="41">
        <v>33356765342</v>
      </c>
      <c r="D403" s="31" t="s">
        <v>361</v>
      </c>
      <c r="E403" s="31" t="s">
        <v>4</v>
      </c>
      <c r="F403" s="31" t="s">
        <v>629</v>
      </c>
      <c r="G403" s="42">
        <v>5250</v>
      </c>
      <c r="H403" s="31" t="s">
        <v>638</v>
      </c>
    </row>
    <row r="404" spans="1:8" x14ac:dyDescent="0.25">
      <c r="A404" s="31" t="s">
        <v>920</v>
      </c>
      <c r="B404" s="40">
        <v>35026</v>
      </c>
      <c r="C404" s="41">
        <v>56844793630</v>
      </c>
      <c r="D404" s="31" t="s">
        <v>256</v>
      </c>
      <c r="E404" s="31" t="s">
        <v>3</v>
      </c>
      <c r="F404" s="31" t="s">
        <v>627</v>
      </c>
      <c r="G404" s="42">
        <v>5250</v>
      </c>
      <c r="H404" s="31" t="s">
        <v>656</v>
      </c>
    </row>
    <row r="405" spans="1:8" x14ac:dyDescent="0.25">
      <c r="A405" s="31" t="s">
        <v>703</v>
      </c>
      <c r="B405" s="40">
        <v>30589</v>
      </c>
      <c r="C405" s="41">
        <v>64636675183</v>
      </c>
      <c r="D405" s="31" t="s">
        <v>39</v>
      </c>
      <c r="E405" s="31" t="s">
        <v>8</v>
      </c>
      <c r="F405" s="31" t="s">
        <v>626</v>
      </c>
      <c r="G405" s="42">
        <v>5250</v>
      </c>
      <c r="H405" s="31" t="s">
        <v>637</v>
      </c>
    </row>
    <row r="406" spans="1:8" x14ac:dyDescent="0.25">
      <c r="A406" s="31" t="s">
        <v>850</v>
      </c>
      <c r="B406" s="40">
        <v>34470</v>
      </c>
      <c r="C406" s="41">
        <v>71300849665</v>
      </c>
      <c r="D406" s="31" t="s">
        <v>186</v>
      </c>
      <c r="E406" s="31" t="s">
        <v>4</v>
      </c>
      <c r="F406" s="31" t="s">
        <v>626</v>
      </c>
      <c r="G406" s="42">
        <v>5250</v>
      </c>
      <c r="H406" s="31" t="s">
        <v>638</v>
      </c>
    </row>
    <row r="407" spans="1:8" x14ac:dyDescent="0.25">
      <c r="A407" s="31" t="s">
        <v>1173</v>
      </c>
      <c r="B407" s="40">
        <v>34082</v>
      </c>
      <c r="C407" s="41">
        <v>95462623662</v>
      </c>
      <c r="D407" s="31" t="s">
        <v>509</v>
      </c>
      <c r="E407" s="31" t="s">
        <v>4</v>
      </c>
      <c r="F407" s="31" t="s">
        <v>627</v>
      </c>
      <c r="G407" s="42">
        <v>5250</v>
      </c>
      <c r="H407" s="31" t="s">
        <v>651</v>
      </c>
    </row>
    <row r="408" spans="1:8" x14ac:dyDescent="0.25">
      <c r="A408" s="31" t="s">
        <v>777</v>
      </c>
      <c r="B408" s="40">
        <v>30125</v>
      </c>
      <c r="C408" s="41">
        <v>31075365328</v>
      </c>
      <c r="D408" s="31" t="s">
        <v>113</v>
      </c>
      <c r="E408" s="31" t="s">
        <v>4</v>
      </c>
      <c r="F408" s="31" t="s">
        <v>630</v>
      </c>
      <c r="G408" s="42">
        <v>5250</v>
      </c>
      <c r="H408" s="31" t="s">
        <v>644</v>
      </c>
    </row>
    <row r="409" spans="1:8" x14ac:dyDescent="0.25">
      <c r="A409" s="31" t="s">
        <v>898</v>
      </c>
      <c r="B409" s="40">
        <v>21872</v>
      </c>
      <c r="C409" s="41">
        <v>35302493147</v>
      </c>
      <c r="D409" s="31" t="s">
        <v>234</v>
      </c>
      <c r="E409" s="31" t="s">
        <v>7</v>
      </c>
      <c r="F409" s="31" t="s">
        <v>1293</v>
      </c>
      <c r="G409" s="42">
        <v>5250</v>
      </c>
      <c r="H409" s="31" t="s">
        <v>645</v>
      </c>
    </row>
    <row r="410" spans="1:8" x14ac:dyDescent="0.25">
      <c r="A410" s="31" t="s">
        <v>773</v>
      </c>
      <c r="B410" s="40">
        <v>33714</v>
      </c>
      <c r="C410" s="41">
        <v>11214226039</v>
      </c>
      <c r="D410" s="31" t="s">
        <v>109</v>
      </c>
      <c r="E410" s="31" t="s">
        <v>5</v>
      </c>
      <c r="F410" s="31" t="s">
        <v>627</v>
      </c>
      <c r="G410" s="42">
        <v>5250</v>
      </c>
      <c r="H410" s="31" t="s">
        <v>664</v>
      </c>
    </row>
    <row r="411" spans="1:8" x14ac:dyDescent="0.25">
      <c r="A411" s="31" t="s">
        <v>1143</v>
      </c>
      <c r="B411" s="40">
        <v>20113</v>
      </c>
      <c r="C411" s="41">
        <v>65236313741</v>
      </c>
      <c r="D411" s="31" t="s">
        <v>479</v>
      </c>
      <c r="E411" s="31" t="s">
        <v>4</v>
      </c>
      <c r="F411" s="31" t="s">
        <v>630</v>
      </c>
      <c r="G411" s="42">
        <v>5250</v>
      </c>
      <c r="H411" s="31" t="s">
        <v>649</v>
      </c>
    </row>
    <row r="412" spans="1:8" x14ac:dyDescent="0.25">
      <c r="A412" s="31" t="s">
        <v>734</v>
      </c>
      <c r="B412" s="40">
        <v>24210</v>
      </c>
      <c r="C412" s="41">
        <v>90196448716</v>
      </c>
      <c r="D412" s="31" t="s">
        <v>70</v>
      </c>
      <c r="E412" s="31" t="s">
        <v>3</v>
      </c>
      <c r="F412" s="31" t="s">
        <v>1293</v>
      </c>
      <c r="G412" s="42">
        <v>5000</v>
      </c>
      <c r="H412" s="31" t="s">
        <v>651</v>
      </c>
    </row>
    <row r="413" spans="1:8" x14ac:dyDescent="0.25">
      <c r="A413" s="31" t="s">
        <v>801</v>
      </c>
      <c r="B413" s="40">
        <v>28450</v>
      </c>
      <c r="C413" s="41">
        <v>69334854484</v>
      </c>
      <c r="D413" s="31" t="s">
        <v>137</v>
      </c>
      <c r="E413" s="31" t="s">
        <v>3</v>
      </c>
      <c r="F413" s="31" t="s">
        <v>626</v>
      </c>
      <c r="G413" s="42">
        <v>5000</v>
      </c>
      <c r="H413" s="31" t="s">
        <v>639</v>
      </c>
    </row>
    <row r="414" spans="1:8" x14ac:dyDescent="0.25">
      <c r="A414" s="31" t="s">
        <v>738</v>
      </c>
      <c r="B414" s="40">
        <v>25282</v>
      </c>
      <c r="C414" s="41">
        <v>60567246498</v>
      </c>
      <c r="D414" s="31" t="s">
        <v>74</v>
      </c>
      <c r="E414" s="31" t="s">
        <v>6</v>
      </c>
      <c r="F414" s="31" t="s">
        <v>631</v>
      </c>
      <c r="G414" s="42">
        <v>5000</v>
      </c>
      <c r="H414" s="31" t="s">
        <v>664</v>
      </c>
    </row>
    <row r="415" spans="1:8" x14ac:dyDescent="0.25">
      <c r="A415" s="31" t="s">
        <v>737</v>
      </c>
      <c r="B415" s="40">
        <v>20133</v>
      </c>
      <c r="C415" s="41">
        <v>99203652028</v>
      </c>
      <c r="D415" s="31" t="s">
        <v>73</v>
      </c>
      <c r="E415" s="31" t="s">
        <v>3</v>
      </c>
      <c r="F415" s="31" t="s">
        <v>627</v>
      </c>
      <c r="G415" s="42">
        <v>5000</v>
      </c>
      <c r="H415" s="31" t="s">
        <v>651</v>
      </c>
    </row>
    <row r="416" spans="1:8" x14ac:dyDescent="0.25">
      <c r="A416" s="31" t="s">
        <v>1264</v>
      </c>
      <c r="B416" s="40">
        <v>19400</v>
      </c>
      <c r="C416" s="41">
        <v>35462820146</v>
      </c>
      <c r="D416" s="31" t="s">
        <v>600</v>
      </c>
      <c r="E416" s="31" t="s">
        <v>6</v>
      </c>
      <c r="F416" s="31" t="s">
        <v>630</v>
      </c>
      <c r="G416" s="42">
        <v>5000</v>
      </c>
      <c r="H416" s="31" t="s">
        <v>651</v>
      </c>
    </row>
    <row r="417" spans="1:8" x14ac:dyDescent="0.25">
      <c r="A417" s="31" t="s">
        <v>830</v>
      </c>
      <c r="B417" s="40">
        <v>31871</v>
      </c>
      <c r="C417" s="41">
        <v>48446262374</v>
      </c>
      <c r="D417" s="31" t="s">
        <v>166</v>
      </c>
      <c r="E417" s="31" t="s">
        <v>3</v>
      </c>
      <c r="F417" s="31" t="s">
        <v>628</v>
      </c>
      <c r="G417" s="42">
        <v>5000</v>
      </c>
      <c r="H417" s="31" t="s">
        <v>664</v>
      </c>
    </row>
    <row r="418" spans="1:8" x14ac:dyDescent="0.25">
      <c r="A418" s="31" t="s">
        <v>977</v>
      </c>
      <c r="B418" s="40">
        <v>32426</v>
      </c>
      <c r="C418" s="41">
        <v>86580110590</v>
      </c>
      <c r="D418" s="31" t="s">
        <v>313</v>
      </c>
      <c r="E418" s="31" t="s">
        <v>4</v>
      </c>
      <c r="F418" s="31" t="s">
        <v>626</v>
      </c>
      <c r="G418" s="42">
        <v>5000</v>
      </c>
      <c r="H418" s="31" t="s">
        <v>645</v>
      </c>
    </row>
    <row r="419" spans="1:8" x14ac:dyDescent="0.25">
      <c r="A419" s="31" t="s">
        <v>961</v>
      </c>
      <c r="B419" s="40">
        <v>34745</v>
      </c>
      <c r="C419" s="41">
        <v>35735663636</v>
      </c>
      <c r="D419" s="31" t="s">
        <v>297</v>
      </c>
      <c r="E419" s="31" t="s">
        <v>8</v>
      </c>
      <c r="F419" s="31" t="s">
        <v>627</v>
      </c>
      <c r="G419" s="42">
        <v>5000</v>
      </c>
      <c r="H419" s="31" t="s">
        <v>649</v>
      </c>
    </row>
    <row r="420" spans="1:8" x14ac:dyDescent="0.25">
      <c r="A420" s="31" t="s">
        <v>1282</v>
      </c>
      <c r="B420" s="40">
        <v>28423</v>
      </c>
      <c r="C420" s="41">
        <v>53184001864</v>
      </c>
      <c r="D420" s="31" t="s">
        <v>618</v>
      </c>
      <c r="E420" s="31" t="s">
        <v>4</v>
      </c>
      <c r="F420" s="31" t="s">
        <v>1293</v>
      </c>
      <c r="G420" s="42">
        <v>5000</v>
      </c>
      <c r="H420" s="31" t="s">
        <v>639</v>
      </c>
    </row>
    <row r="421" spans="1:8" x14ac:dyDescent="0.25">
      <c r="A421" s="31" t="s">
        <v>675</v>
      </c>
      <c r="B421" s="40">
        <v>21112</v>
      </c>
      <c r="C421" s="41">
        <v>98785271043</v>
      </c>
      <c r="D421" s="31" t="s">
        <v>11</v>
      </c>
      <c r="E421" s="31" t="s">
        <v>6</v>
      </c>
      <c r="F421" s="31" t="s">
        <v>631</v>
      </c>
      <c r="G421" s="42">
        <v>5000</v>
      </c>
      <c r="H421" s="31" t="s">
        <v>664</v>
      </c>
    </row>
    <row r="422" spans="1:8" x14ac:dyDescent="0.25">
      <c r="A422" s="31" t="s">
        <v>1275</v>
      </c>
      <c r="B422" s="40">
        <v>24419</v>
      </c>
      <c r="C422" s="41">
        <v>52937451535</v>
      </c>
      <c r="D422" s="31" t="s">
        <v>611</v>
      </c>
      <c r="E422" s="31" t="s">
        <v>8</v>
      </c>
      <c r="F422" s="31" t="s">
        <v>1293</v>
      </c>
      <c r="G422" s="42">
        <v>5000</v>
      </c>
      <c r="H422" s="31" t="s">
        <v>638</v>
      </c>
    </row>
    <row r="423" spans="1:8" x14ac:dyDescent="0.25">
      <c r="A423" s="31" t="s">
        <v>821</v>
      </c>
      <c r="B423" s="40">
        <v>32786</v>
      </c>
      <c r="C423" s="41">
        <v>86487952632</v>
      </c>
      <c r="D423" s="31" t="s">
        <v>157</v>
      </c>
      <c r="E423" s="31" t="s">
        <v>3</v>
      </c>
      <c r="F423" s="31" t="s">
        <v>1293</v>
      </c>
      <c r="G423" s="42">
        <v>5000</v>
      </c>
      <c r="H423" s="31" t="s">
        <v>664</v>
      </c>
    </row>
    <row r="424" spans="1:8" x14ac:dyDescent="0.25">
      <c r="A424" s="31" t="s">
        <v>1050</v>
      </c>
      <c r="B424" s="40">
        <v>28535</v>
      </c>
      <c r="C424" s="41">
        <v>17416716845</v>
      </c>
      <c r="D424" s="31" t="s">
        <v>386</v>
      </c>
      <c r="E424" s="31" t="s">
        <v>4</v>
      </c>
      <c r="F424" s="31" t="s">
        <v>631</v>
      </c>
      <c r="G424" s="42">
        <v>5000</v>
      </c>
      <c r="H424" s="31" t="s">
        <v>654</v>
      </c>
    </row>
    <row r="425" spans="1:8" x14ac:dyDescent="0.25">
      <c r="A425" s="31" t="s">
        <v>893</v>
      </c>
      <c r="B425" s="40">
        <v>32181</v>
      </c>
      <c r="C425" s="41">
        <v>96812234255</v>
      </c>
      <c r="D425" s="31" t="s">
        <v>229</v>
      </c>
      <c r="E425" s="31" t="s">
        <v>7</v>
      </c>
      <c r="F425" s="31" t="s">
        <v>627</v>
      </c>
      <c r="G425" s="42">
        <v>5000</v>
      </c>
      <c r="H425" s="31" t="s">
        <v>647</v>
      </c>
    </row>
    <row r="426" spans="1:8" x14ac:dyDescent="0.25">
      <c r="A426" s="31" t="s">
        <v>1008</v>
      </c>
      <c r="B426" s="40">
        <v>34126</v>
      </c>
      <c r="C426" s="41">
        <v>20931130735</v>
      </c>
      <c r="D426" s="31" t="s">
        <v>344</v>
      </c>
      <c r="E426" s="31" t="s">
        <v>4</v>
      </c>
      <c r="F426" s="31" t="s">
        <v>629</v>
      </c>
      <c r="G426" s="42">
        <v>5000</v>
      </c>
      <c r="H426" s="31" t="s">
        <v>645</v>
      </c>
    </row>
    <row r="427" spans="1:8" x14ac:dyDescent="0.25">
      <c r="A427" s="31" t="s">
        <v>714</v>
      </c>
      <c r="B427" s="40">
        <v>31223</v>
      </c>
      <c r="C427" s="41">
        <v>65947937688</v>
      </c>
      <c r="D427" s="31" t="s">
        <v>50</v>
      </c>
      <c r="E427" s="31" t="s">
        <v>5</v>
      </c>
      <c r="F427" s="31" t="s">
        <v>629</v>
      </c>
      <c r="G427" s="42">
        <v>5000</v>
      </c>
      <c r="H427" s="31" t="s">
        <v>664</v>
      </c>
    </row>
    <row r="428" spans="1:8" x14ac:dyDescent="0.25">
      <c r="A428" s="31" t="s">
        <v>1076</v>
      </c>
      <c r="B428" s="40">
        <v>32278</v>
      </c>
      <c r="C428" s="41">
        <v>11283032595</v>
      </c>
      <c r="D428" s="31" t="s">
        <v>412</v>
      </c>
      <c r="E428" s="31" t="s">
        <v>4</v>
      </c>
      <c r="F428" s="31" t="s">
        <v>629</v>
      </c>
      <c r="G428" s="42">
        <v>5000</v>
      </c>
      <c r="H428" s="31" t="s">
        <v>664</v>
      </c>
    </row>
    <row r="429" spans="1:8" x14ac:dyDescent="0.25">
      <c r="A429" s="31" t="s">
        <v>743</v>
      </c>
      <c r="B429" s="40">
        <v>34069</v>
      </c>
      <c r="C429" s="41">
        <v>64286060097</v>
      </c>
      <c r="D429" s="31" t="s">
        <v>79</v>
      </c>
      <c r="E429" s="31" t="s">
        <v>4</v>
      </c>
      <c r="F429" s="31" t="s">
        <v>627</v>
      </c>
      <c r="G429" s="42">
        <v>5000</v>
      </c>
      <c r="H429" s="31" t="s">
        <v>650</v>
      </c>
    </row>
    <row r="430" spans="1:8" x14ac:dyDescent="0.25">
      <c r="A430" s="31" t="s">
        <v>827</v>
      </c>
      <c r="B430" s="40">
        <v>35183</v>
      </c>
      <c r="C430" s="41">
        <v>23278469617</v>
      </c>
      <c r="D430" s="31" t="s">
        <v>163</v>
      </c>
      <c r="E430" s="31" t="s">
        <v>4</v>
      </c>
      <c r="F430" s="31" t="s">
        <v>628</v>
      </c>
      <c r="G430" s="42">
        <v>5000</v>
      </c>
      <c r="H430" s="31" t="s">
        <v>639</v>
      </c>
    </row>
    <row r="431" spans="1:8" x14ac:dyDescent="0.25">
      <c r="A431" s="31" t="s">
        <v>762</v>
      </c>
      <c r="B431" s="40">
        <v>30433</v>
      </c>
      <c r="C431" s="41">
        <v>48594665035</v>
      </c>
      <c r="D431" s="31" t="s">
        <v>98</v>
      </c>
      <c r="E431" s="31" t="s">
        <v>2</v>
      </c>
      <c r="F431" s="31" t="s">
        <v>630</v>
      </c>
      <c r="G431" s="42">
        <v>5000</v>
      </c>
      <c r="H431" s="31" t="s">
        <v>638</v>
      </c>
    </row>
    <row r="432" spans="1:8" x14ac:dyDescent="0.25">
      <c r="A432" s="31" t="s">
        <v>1179</v>
      </c>
      <c r="B432" s="40">
        <v>22965</v>
      </c>
      <c r="C432" s="41">
        <v>17910602441</v>
      </c>
      <c r="D432" s="31" t="s">
        <v>515</v>
      </c>
      <c r="E432" s="31" t="s">
        <v>2</v>
      </c>
      <c r="F432" s="31" t="s">
        <v>1293</v>
      </c>
      <c r="G432" s="42">
        <v>5000</v>
      </c>
      <c r="H432" s="31" t="s">
        <v>635</v>
      </c>
    </row>
    <row r="433" spans="1:8" x14ac:dyDescent="0.25">
      <c r="A433" s="31" t="s">
        <v>1267</v>
      </c>
      <c r="B433" s="40">
        <v>20289</v>
      </c>
      <c r="C433" s="41">
        <v>89930825816</v>
      </c>
      <c r="D433" s="31" t="s">
        <v>603</v>
      </c>
      <c r="E433" s="31" t="s">
        <v>4</v>
      </c>
      <c r="F433" s="31" t="s">
        <v>629</v>
      </c>
      <c r="G433" s="42">
        <v>5000</v>
      </c>
      <c r="H433" s="31" t="s">
        <v>654</v>
      </c>
    </row>
    <row r="434" spans="1:8" x14ac:dyDescent="0.25">
      <c r="A434" s="31" t="s">
        <v>929</v>
      </c>
      <c r="B434" s="40">
        <v>23046</v>
      </c>
      <c r="C434" s="41">
        <v>52372259171</v>
      </c>
      <c r="D434" s="31" t="s">
        <v>265</v>
      </c>
      <c r="E434" s="31" t="s">
        <v>2</v>
      </c>
      <c r="F434" s="31" t="s">
        <v>1293</v>
      </c>
      <c r="G434" s="42">
        <v>5000</v>
      </c>
      <c r="H434" s="31" t="s">
        <v>662</v>
      </c>
    </row>
    <row r="435" spans="1:8" x14ac:dyDescent="0.25">
      <c r="A435" s="31" t="s">
        <v>750</v>
      </c>
      <c r="B435" s="40">
        <v>29996</v>
      </c>
      <c r="C435" s="41">
        <v>52694671105</v>
      </c>
      <c r="D435" s="31" t="s">
        <v>86</v>
      </c>
      <c r="E435" s="31" t="s">
        <v>8</v>
      </c>
      <c r="F435" s="31" t="s">
        <v>627</v>
      </c>
      <c r="G435" s="42">
        <v>5000</v>
      </c>
      <c r="H435" s="31" t="s">
        <v>649</v>
      </c>
    </row>
    <row r="436" spans="1:8" x14ac:dyDescent="0.25">
      <c r="A436" s="31" t="s">
        <v>1169</v>
      </c>
      <c r="B436" s="40">
        <v>29916</v>
      </c>
      <c r="C436" s="41">
        <v>17565355802</v>
      </c>
      <c r="D436" s="31" t="s">
        <v>505</v>
      </c>
      <c r="E436" s="31" t="s">
        <v>4</v>
      </c>
      <c r="F436" s="31" t="s">
        <v>627</v>
      </c>
      <c r="G436" s="42">
        <v>5000</v>
      </c>
      <c r="H436" s="31" t="s">
        <v>654</v>
      </c>
    </row>
    <row r="437" spans="1:8" x14ac:dyDescent="0.25">
      <c r="A437" s="31" t="s">
        <v>914</v>
      </c>
      <c r="B437" s="40">
        <v>31011</v>
      </c>
      <c r="C437" s="41">
        <v>67154438727</v>
      </c>
      <c r="D437" s="31" t="s">
        <v>250</v>
      </c>
      <c r="E437" s="31" t="s">
        <v>2</v>
      </c>
      <c r="F437" s="31" t="s">
        <v>628</v>
      </c>
      <c r="G437" s="42">
        <v>5000</v>
      </c>
      <c r="H437" s="31" t="s">
        <v>639</v>
      </c>
    </row>
    <row r="438" spans="1:8" x14ac:dyDescent="0.25">
      <c r="A438" s="31" t="s">
        <v>697</v>
      </c>
      <c r="B438" s="40">
        <v>21181</v>
      </c>
      <c r="C438" s="41">
        <v>13583292238</v>
      </c>
      <c r="D438" s="31" t="s">
        <v>33</v>
      </c>
      <c r="E438" s="31" t="s">
        <v>5</v>
      </c>
      <c r="F438" s="31" t="s">
        <v>1293</v>
      </c>
      <c r="G438" s="42">
        <v>4750</v>
      </c>
      <c r="H438" s="31" t="s">
        <v>654</v>
      </c>
    </row>
    <row r="439" spans="1:8" x14ac:dyDescent="0.25">
      <c r="A439" s="31" t="s">
        <v>1072</v>
      </c>
      <c r="B439" s="40">
        <v>27811</v>
      </c>
      <c r="C439" s="41">
        <v>73829884043</v>
      </c>
      <c r="D439" s="31" t="s">
        <v>408</v>
      </c>
      <c r="E439" s="31" t="s">
        <v>4</v>
      </c>
      <c r="F439" s="31" t="s">
        <v>629</v>
      </c>
      <c r="G439" s="42">
        <v>4750</v>
      </c>
      <c r="H439" s="31" t="s">
        <v>638</v>
      </c>
    </row>
    <row r="440" spans="1:8" x14ac:dyDescent="0.25">
      <c r="A440" s="31" t="s">
        <v>917</v>
      </c>
      <c r="B440" s="40">
        <v>19589</v>
      </c>
      <c r="C440" s="41">
        <v>62986595755</v>
      </c>
      <c r="D440" s="31" t="s">
        <v>253</v>
      </c>
      <c r="E440" s="31" t="s">
        <v>4</v>
      </c>
      <c r="F440" s="31" t="s">
        <v>626</v>
      </c>
      <c r="G440" s="42">
        <v>4750</v>
      </c>
      <c r="H440" s="31" t="s">
        <v>647</v>
      </c>
    </row>
    <row r="441" spans="1:8" x14ac:dyDescent="0.25">
      <c r="A441" s="31" t="s">
        <v>1185</v>
      </c>
      <c r="B441" s="40">
        <v>19551</v>
      </c>
      <c r="C441" s="41">
        <v>80283273676</v>
      </c>
      <c r="D441" s="31" t="s">
        <v>521</v>
      </c>
      <c r="E441" s="31" t="s">
        <v>3</v>
      </c>
      <c r="F441" s="31" t="s">
        <v>629</v>
      </c>
      <c r="G441" s="42">
        <v>4750</v>
      </c>
      <c r="H441" s="31" t="s">
        <v>648</v>
      </c>
    </row>
    <row r="442" spans="1:8" x14ac:dyDescent="0.25">
      <c r="A442" s="31" t="s">
        <v>985</v>
      </c>
      <c r="B442" s="40">
        <v>25567</v>
      </c>
      <c r="C442" s="41">
        <v>89342628088</v>
      </c>
      <c r="D442" s="31" t="s">
        <v>321</v>
      </c>
      <c r="E442" s="31" t="s">
        <v>8</v>
      </c>
      <c r="F442" s="31" t="s">
        <v>626</v>
      </c>
      <c r="G442" s="42">
        <v>4750</v>
      </c>
      <c r="H442" s="31" t="s">
        <v>651</v>
      </c>
    </row>
    <row r="443" spans="1:8" x14ac:dyDescent="0.25">
      <c r="A443" s="31" t="s">
        <v>1285</v>
      </c>
      <c r="B443" s="40">
        <v>34266</v>
      </c>
      <c r="C443" s="41">
        <v>56884466767</v>
      </c>
      <c r="D443" s="31" t="s">
        <v>621</v>
      </c>
      <c r="E443" s="31" t="s">
        <v>4</v>
      </c>
      <c r="F443" s="31" t="s">
        <v>629</v>
      </c>
      <c r="G443" s="42">
        <v>4750</v>
      </c>
      <c r="H443" s="31" t="s">
        <v>649</v>
      </c>
    </row>
    <row r="444" spans="1:8" x14ac:dyDescent="0.25">
      <c r="A444" s="31" t="s">
        <v>709</v>
      </c>
      <c r="B444" s="40">
        <v>31071</v>
      </c>
      <c r="C444" s="41">
        <v>48886277566</v>
      </c>
      <c r="D444" s="31" t="s">
        <v>45</v>
      </c>
      <c r="E444" s="31" t="s">
        <v>6</v>
      </c>
      <c r="F444" s="31" t="s">
        <v>626</v>
      </c>
      <c r="G444" s="42">
        <v>4750</v>
      </c>
      <c r="H444" s="31" t="s">
        <v>654</v>
      </c>
    </row>
    <row r="445" spans="1:8" x14ac:dyDescent="0.25">
      <c r="A445" s="31" t="s">
        <v>1115</v>
      </c>
      <c r="B445" s="40">
        <v>23133</v>
      </c>
      <c r="C445" s="41">
        <v>59177358421</v>
      </c>
      <c r="D445" s="31" t="s">
        <v>451</v>
      </c>
      <c r="E445" s="31" t="s">
        <v>8</v>
      </c>
      <c r="F445" s="31" t="s">
        <v>629</v>
      </c>
      <c r="G445" s="42">
        <v>4750</v>
      </c>
      <c r="H445" s="31" t="s">
        <v>664</v>
      </c>
    </row>
    <row r="446" spans="1:8" x14ac:dyDescent="0.25">
      <c r="A446" s="31" t="s">
        <v>998</v>
      </c>
      <c r="B446" s="40">
        <v>27261</v>
      </c>
      <c r="C446" s="41">
        <v>16825547632</v>
      </c>
      <c r="D446" s="31" t="s">
        <v>334</v>
      </c>
      <c r="E446" s="31" t="s">
        <v>7</v>
      </c>
      <c r="F446" s="31" t="s">
        <v>627</v>
      </c>
      <c r="G446" s="42">
        <v>4750</v>
      </c>
      <c r="H446" s="31" t="s">
        <v>664</v>
      </c>
    </row>
    <row r="447" spans="1:8" x14ac:dyDescent="0.25">
      <c r="A447" s="31" t="s">
        <v>1145</v>
      </c>
      <c r="B447" s="40">
        <v>26115</v>
      </c>
      <c r="C447" s="41">
        <v>13259609482</v>
      </c>
      <c r="D447" s="31" t="s">
        <v>481</v>
      </c>
      <c r="E447" s="31" t="s">
        <v>4</v>
      </c>
      <c r="F447" s="31" t="s">
        <v>629</v>
      </c>
      <c r="G447" s="42">
        <v>4750</v>
      </c>
      <c r="H447" s="31" t="s">
        <v>645</v>
      </c>
    </row>
    <row r="448" spans="1:8" x14ac:dyDescent="0.25">
      <c r="A448" s="31" t="s">
        <v>678</v>
      </c>
      <c r="B448" s="40">
        <v>20588</v>
      </c>
      <c r="C448" s="41">
        <v>59284889952</v>
      </c>
      <c r="D448" s="31" t="s">
        <v>14</v>
      </c>
      <c r="E448" s="31" t="s">
        <v>7</v>
      </c>
      <c r="F448" s="31" t="s">
        <v>629</v>
      </c>
      <c r="G448" s="42">
        <v>4750</v>
      </c>
      <c r="H448" s="31" t="s">
        <v>651</v>
      </c>
    </row>
    <row r="449" spans="1:8" x14ac:dyDescent="0.25">
      <c r="A449" s="31" t="s">
        <v>1250</v>
      </c>
      <c r="B449" s="40">
        <v>35602</v>
      </c>
      <c r="C449" s="41">
        <v>55263966724</v>
      </c>
      <c r="D449" s="31" t="s">
        <v>586</v>
      </c>
      <c r="E449" s="31" t="s">
        <v>6</v>
      </c>
      <c r="F449" s="31" t="s">
        <v>630</v>
      </c>
      <c r="G449" s="42">
        <v>4750</v>
      </c>
      <c r="H449" s="31" t="s">
        <v>649</v>
      </c>
    </row>
    <row r="450" spans="1:8" x14ac:dyDescent="0.25">
      <c r="A450" s="31" t="s">
        <v>769</v>
      </c>
      <c r="B450" s="40">
        <v>30052</v>
      </c>
      <c r="C450" s="41">
        <v>27491089979</v>
      </c>
      <c r="D450" s="31" t="s">
        <v>105</v>
      </c>
      <c r="E450" s="31" t="s">
        <v>8</v>
      </c>
      <c r="F450" s="31" t="s">
        <v>1293</v>
      </c>
      <c r="G450" s="42">
        <v>4750</v>
      </c>
      <c r="H450" s="31" t="s">
        <v>664</v>
      </c>
    </row>
    <row r="451" spans="1:8" x14ac:dyDescent="0.25">
      <c r="A451" s="31" t="s">
        <v>755</v>
      </c>
      <c r="B451" s="40">
        <v>22572</v>
      </c>
      <c r="C451" s="41">
        <v>13359000142</v>
      </c>
      <c r="D451" s="31" t="s">
        <v>91</v>
      </c>
      <c r="E451" s="31" t="s">
        <v>8</v>
      </c>
      <c r="F451" s="31" t="s">
        <v>627</v>
      </c>
      <c r="G451" s="42">
        <v>4750</v>
      </c>
      <c r="H451" s="31" t="s">
        <v>656</v>
      </c>
    </row>
    <row r="452" spans="1:8" x14ac:dyDescent="0.25">
      <c r="A452" s="31" t="s">
        <v>812</v>
      </c>
      <c r="B452" s="40">
        <v>36318</v>
      </c>
      <c r="C452" s="41">
        <v>48698404133</v>
      </c>
      <c r="D452" s="31" t="s">
        <v>148</v>
      </c>
      <c r="E452" s="31" t="s">
        <v>7</v>
      </c>
      <c r="F452" s="31" t="s">
        <v>1293</v>
      </c>
      <c r="G452" s="42">
        <v>4750</v>
      </c>
      <c r="H452" s="31" t="s">
        <v>639</v>
      </c>
    </row>
    <row r="453" spans="1:8" x14ac:dyDescent="0.25">
      <c r="A453" s="31" t="s">
        <v>881</v>
      </c>
      <c r="B453" s="40">
        <v>34608</v>
      </c>
      <c r="C453" s="41">
        <v>75172474192</v>
      </c>
      <c r="D453" s="31" t="s">
        <v>217</v>
      </c>
      <c r="E453" s="31" t="s">
        <v>2</v>
      </c>
      <c r="F453" s="31" t="s">
        <v>629</v>
      </c>
      <c r="G453" s="42">
        <v>4750</v>
      </c>
      <c r="H453" s="31" t="s">
        <v>638</v>
      </c>
    </row>
    <row r="454" spans="1:8" x14ac:dyDescent="0.25">
      <c r="A454" s="31" t="s">
        <v>1213</v>
      </c>
      <c r="B454" s="40">
        <v>32574</v>
      </c>
      <c r="C454" s="41">
        <v>68161740766</v>
      </c>
      <c r="D454" s="31" t="s">
        <v>549</v>
      </c>
      <c r="E454" s="31" t="s">
        <v>4</v>
      </c>
      <c r="F454" s="31" t="s">
        <v>1293</v>
      </c>
      <c r="G454" s="42">
        <v>4750</v>
      </c>
      <c r="H454" s="31" t="s">
        <v>654</v>
      </c>
    </row>
    <row r="455" spans="1:8" x14ac:dyDescent="0.25">
      <c r="A455" s="31" t="s">
        <v>1121</v>
      </c>
      <c r="B455" s="40">
        <v>31333</v>
      </c>
      <c r="C455" s="41">
        <v>48449686215</v>
      </c>
      <c r="D455" s="31" t="s">
        <v>457</v>
      </c>
      <c r="E455" s="31" t="s">
        <v>8</v>
      </c>
      <c r="F455" s="31" t="s">
        <v>629</v>
      </c>
      <c r="G455" s="42">
        <v>4750</v>
      </c>
      <c r="H455" s="31" t="s">
        <v>660</v>
      </c>
    </row>
    <row r="456" spans="1:8" x14ac:dyDescent="0.25">
      <c r="A456" s="31" t="s">
        <v>1268</v>
      </c>
      <c r="B456" s="40">
        <v>34165</v>
      </c>
      <c r="C456" s="41">
        <v>41093673609</v>
      </c>
      <c r="D456" s="31" t="s">
        <v>604</v>
      </c>
      <c r="E456" s="31" t="s">
        <v>8</v>
      </c>
      <c r="F456" s="31" t="s">
        <v>627</v>
      </c>
      <c r="G456" s="42">
        <v>4750</v>
      </c>
      <c r="H456" s="31" t="s">
        <v>639</v>
      </c>
    </row>
    <row r="457" spans="1:8" x14ac:dyDescent="0.25">
      <c r="A457" s="31" t="s">
        <v>1011</v>
      </c>
      <c r="B457" s="40">
        <v>36744</v>
      </c>
      <c r="C457" s="41">
        <v>30866276423</v>
      </c>
      <c r="D457" s="31" t="s">
        <v>347</v>
      </c>
      <c r="E457" s="31" t="s">
        <v>5</v>
      </c>
      <c r="F457" s="31" t="s">
        <v>627</v>
      </c>
      <c r="G457" s="42">
        <v>4750</v>
      </c>
      <c r="H457" s="31" t="s">
        <v>651</v>
      </c>
    </row>
    <row r="458" spans="1:8" x14ac:dyDescent="0.25">
      <c r="A458" s="31" t="s">
        <v>991</v>
      </c>
      <c r="B458" s="40">
        <v>34688</v>
      </c>
      <c r="C458" s="41">
        <v>14206817886</v>
      </c>
      <c r="D458" s="31" t="s">
        <v>327</v>
      </c>
      <c r="E458" s="31" t="s">
        <v>3</v>
      </c>
      <c r="F458" s="31" t="s">
        <v>627</v>
      </c>
      <c r="G458" s="42">
        <v>4750</v>
      </c>
      <c r="H458" s="31" t="s">
        <v>645</v>
      </c>
    </row>
    <row r="459" spans="1:8" x14ac:dyDescent="0.25">
      <c r="A459" s="31" t="s">
        <v>1026</v>
      </c>
      <c r="B459" s="40">
        <v>31864</v>
      </c>
      <c r="C459" s="41">
        <v>89540596770</v>
      </c>
      <c r="D459" s="31" t="s">
        <v>362</v>
      </c>
      <c r="E459" s="31" t="s">
        <v>4</v>
      </c>
      <c r="F459" s="31" t="s">
        <v>630</v>
      </c>
      <c r="G459" s="42">
        <v>4750</v>
      </c>
      <c r="H459" s="31" t="s">
        <v>646</v>
      </c>
    </row>
    <row r="460" spans="1:8" x14ac:dyDescent="0.25">
      <c r="A460" s="31" t="s">
        <v>740</v>
      </c>
      <c r="B460" s="40">
        <v>31685</v>
      </c>
      <c r="C460" s="41">
        <v>84694581589</v>
      </c>
      <c r="D460" s="31" t="s">
        <v>76</v>
      </c>
      <c r="E460" s="31" t="s">
        <v>4</v>
      </c>
      <c r="F460" s="31" t="s">
        <v>631</v>
      </c>
      <c r="G460" s="42">
        <v>4750</v>
      </c>
      <c r="H460" s="31" t="s">
        <v>656</v>
      </c>
    </row>
    <row r="461" spans="1:8" x14ac:dyDescent="0.25">
      <c r="A461" s="31" t="s">
        <v>935</v>
      </c>
      <c r="B461" s="40">
        <v>31366</v>
      </c>
      <c r="C461" s="41">
        <v>78462291359</v>
      </c>
      <c r="D461" s="31" t="s">
        <v>271</v>
      </c>
      <c r="E461" s="31" t="s">
        <v>2</v>
      </c>
      <c r="F461" s="31" t="s">
        <v>630</v>
      </c>
      <c r="G461" s="42">
        <v>4750</v>
      </c>
      <c r="H461" s="31" t="s">
        <v>650</v>
      </c>
    </row>
    <row r="462" spans="1:8" x14ac:dyDescent="0.25">
      <c r="A462" s="31" t="s">
        <v>968</v>
      </c>
      <c r="B462" s="40">
        <v>23935</v>
      </c>
      <c r="C462" s="41">
        <v>74758981619</v>
      </c>
      <c r="D462" s="31" t="s">
        <v>304</v>
      </c>
      <c r="E462" s="31" t="s">
        <v>4</v>
      </c>
      <c r="F462" s="31" t="s">
        <v>630</v>
      </c>
      <c r="G462" s="42">
        <v>4500</v>
      </c>
      <c r="H462" s="31" t="s">
        <v>648</v>
      </c>
    </row>
    <row r="463" spans="1:8" x14ac:dyDescent="0.25">
      <c r="A463" s="31" t="s">
        <v>1001</v>
      </c>
      <c r="B463" s="40">
        <v>19133</v>
      </c>
      <c r="C463" s="41">
        <v>29852073250</v>
      </c>
      <c r="D463" s="31" t="s">
        <v>337</v>
      </c>
      <c r="E463" s="31" t="s">
        <v>7</v>
      </c>
      <c r="F463" s="31" t="s">
        <v>630</v>
      </c>
      <c r="G463" s="42">
        <v>4500</v>
      </c>
      <c r="H463" s="31" t="s">
        <v>664</v>
      </c>
    </row>
    <row r="464" spans="1:8" x14ac:dyDescent="0.25">
      <c r="A464" s="31" t="s">
        <v>713</v>
      </c>
      <c r="B464" s="40">
        <v>34347</v>
      </c>
      <c r="C464" s="41">
        <v>63908647478</v>
      </c>
      <c r="D464" s="31" t="s">
        <v>49</v>
      </c>
      <c r="E464" s="31" t="s">
        <v>3</v>
      </c>
      <c r="F464" s="31" t="s">
        <v>629</v>
      </c>
      <c r="G464" s="42">
        <v>4500</v>
      </c>
      <c r="H464" s="31" t="s">
        <v>641</v>
      </c>
    </row>
    <row r="465" spans="1:8" x14ac:dyDescent="0.25">
      <c r="A465" s="31" t="s">
        <v>1158</v>
      </c>
      <c r="B465" s="40">
        <v>23081</v>
      </c>
      <c r="C465" s="41">
        <v>45510869934</v>
      </c>
      <c r="D465" s="31" t="s">
        <v>494</v>
      </c>
      <c r="E465" s="31" t="s">
        <v>5</v>
      </c>
      <c r="F465" s="31" t="s">
        <v>629</v>
      </c>
      <c r="G465" s="42">
        <v>4500</v>
      </c>
      <c r="H465" s="31" t="s">
        <v>664</v>
      </c>
    </row>
    <row r="466" spans="1:8" x14ac:dyDescent="0.25">
      <c r="A466" s="31" t="s">
        <v>700</v>
      </c>
      <c r="B466" s="40">
        <v>29414</v>
      </c>
      <c r="C466" s="41">
        <v>35563012693</v>
      </c>
      <c r="D466" s="31" t="s">
        <v>36</v>
      </c>
      <c r="E466" s="31" t="s">
        <v>4</v>
      </c>
      <c r="F466" s="31" t="s">
        <v>626</v>
      </c>
      <c r="G466" s="42">
        <v>4500</v>
      </c>
      <c r="H466" s="31" t="s">
        <v>639</v>
      </c>
    </row>
    <row r="467" spans="1:8" x14ac:dyDescent="0.25">
      <c r="A467" s="31" t="s">
        <v>1055</v>
      </c>
      <c r="B467" s="40">
        <v>25958</v>
      </c>
      <c r="C467" s="41">
        <v>63139256025</v>
      </c>
      <c r="D467" s="31" t="s">
        <v>391</v>
      </c>
      <c r="E467" s="31" t="s">
        <v>3</v>
      </c>
      <c r="F467" s="31" t="s">
        <v>627</v>
      </c>
      <c r="G467" s="42">
        <v>4500</v>
      </c>
      <c r="H467" s="31" t="s">
        <v>654</v>
      </c>
    </row>
    <row r="468" spans="1:8" x14ac:dyDescent="0.25">
      <c r="A468" s="31" t="s">
        <v>939</v>
      </c>
      <c r="B468" s="40">
        <v>19573</v>
      </c>
      <c r="C468" s="41">
        <v>41131722538</v>
      </c>
      <c r="D468" s="31" t="s">
        <v>275</v>
      </c>
      <c r="E468" s="31" t="s">
        <v>4</v>
      </c>
      <c r="F468" s="31" t="s">
        <v>627</v>
      </c>
      <c r="G468" s="42">
        <v>4500</v>
      </c>
      <c r="H468" s="31" t="s">
        <v>650</v>
      </c>
    </row>
    <row r="469" spans="1:8" x14ac:dyDescent="0.25">
      <c r="A469" s="31" t="s">
        <v>683</v>
      </c>
      <c r="B469" s="40">
        <v>33128</v>
      </c>
      <c r="C469" s="41">
        <v>71719352055</v>
      </c>
      <c r="D469" s="31" t="s">
        <v>19</v>
      </c>
      <c r="E469" s="31" t="s">
        <v>3</v>
      </c>
      <c r="F469" s="31" t="s">
        <v>627</v>
      </c>
      <c r="G469" s="42">
        <v>4500</v>
      </c>
      <c r="H469" s="31" t="s">
        <v>665</v>
      </c>
    </row>
    <row r="470" spans="1:8" x14ac:dyDescent="0.25">
      <c r="A470" s="31" t="s">
        <v>856</v>
      </c>
      <c r="B470" s="40">
        <v>27292</v>
      </c>
      <c r="C470" s="41">
        <v>66178489190</v>
      </c>
      <c r="D470" s="31" t="s">
        <v>192</v>
      </c>
      <c r="E470" s="31" t="s">
        <v>4</v>
      </c>
      <c r="F470" s="31" t="s">
        <v>627</v>
      </c>
      <c r="G470" s="42">
        <v>4500</v>
      </c>
      <c r="H470" s="31" t="s">
        <v>645</v>
      </c>
    </row>
    <row r="471" spans="1:8" x14ac:dyDescent="0.25">
      <c r="A471" s="31" t="s">
        <v>1094</v>
      </c>
      <c r="B471" s="40">
        <v>22419</v>
      </c>
      <c r="C471" s="41">
        <v>13416098808</v>
      </c>
      <c r="D471" s="31" t="s">
        <v>430</v>
      </c>
      <c r="E471" s="31" t="s">
        <v>5</v>
      </c>
      <c r="F471" s="31" t="s">
        <v>627</v>
      </c>
      <c r="G471" s="42">
        <v>4500</v>
      </c>
      <c r="H471" s="31" t="s">
        <v>645</v>
      </c>
    </row>
    <row r="472" spans="1:8" x14ac:dyDescent="0.25">
      <c r="A472" s="31" t="s">
        <v>1036</v>
      </c>
      <c r="B472" s="40">
        <v>28962</v>
      </c>
      <c r="C472" s="41">
        <v>87692241888</v>
      </c>
      <c r="D472" s="31" t="s">
        <v>372</v>
      </c>
      <c r="E472" s="31" t="s">
        <v>8</v>
      </c>
      <c r="F472" s="31" t="s">
        <v>630</v>
      </c>
      <c r="G472" s="42">
        <v>4500</v>
      </c>
      <c r="H472" s="31" t="s">
        <v>662</v>
      </c>
    </row>
    <row r="473" spans="1:8" x14ac:dyDescent="0.25">
      <c r="A473" s="31" t="s">
        <v>1224</v>
      </c>
      <c r="B473" s="40">
        <v>30288</v>
      </c>
      <c r="C473" s="41">
        <v>62457471762</v>
      </c>
      <c r="D473" s="31" t="s">
        <v>560</v>
      </c>
      <c r="E473" s="31" t="s">
        <v>2</v>
      </c>
      <c r="F473" s="31" t="s">
        <v>1293</v>
      </c>
      <c r="G473" s="42">
        <v>4500</v>
      </c>
      <c r="H473" s="31" t="s">
        <v>664</v>
      </c>
    </row>
    <row r="474" spans="1:8" x14ac:dyDescent="0.25">
      <c r="A474" s="31" t="s">
        <v>913</v>
      </c>
      <c r="B474" s="40">
        <v>33190</v>
      </c>
      <c r="C474" s="41">
        <v>84498429325</v>
      </c>
      <c r="D474" s="31" t="s">
        <v>249</v>
      </c>
      <c r="E474" s="31" t="s">
        <v>6</v>
      </c>
      <c r="F474" s="31" t="s">
        <v>626</v>
      </c>
      <c r="G474" s="42">
        <v>4500</v>
      </c>
      <c r="H474" s="31" t="s">
        <v>651</v>
      </c>
    </row>
    <row r="475" spans="1:8" x14ac:dyDescent="0.25">
      <c r="A475" s="31" t="s">
        <v>1124</v>
      </c>
      <c r="B475" s="40">
        <v>21840</v>
      </c>
      <c r="C475" s="41">
        <v>42269505999</v>
      </c>
      <c r="D475" s="31" t="s">
        <v>460</v>
      </c>
      <c r="E475" s="31" t="s">
        <v>3</v>
      </c>
      <c r="F475" s="31" t="s">
        <v>627</v>
      </c>
      <c r="G475" s="42">
        <v>4500</v>
      </c>
      <c r="H475" s="31" t="s">
        <v>655</v>
      </c>
    </row>
    <row r="476" spans="1:8" x14ac:dyDescent="0.25">
      <c r="A476" s="31" t="s">
        <v>813</v>
      </c>
      <c r="B476" s="40">
        <v>30014</v>
      </c>
      <c r="C476" s="41">
        <v>90770096639</v>
      </c>
      <c r="D476" s="31" t="s">
        <v>149</v>
      </c>
      <c r="E476" s="31" t="s">
        <v>6</v>
      </c>
      <c r="F476" s="31" t="s">
        <v>630</v>
      </c>
      <c r="G476" s="42">
        <v>4500</v>
      </c>
      <c r="H476" s="31" t="s">
        <v>649</v>
      </c>
    </row>
    <row r="477" spans="1:8" x14ac:dyDescent="0.25">
      <c r="A477" s="31" t="s">
        <v>1232</v>
      </c>
      <c r="B477" s="40">
        <v>19942</v>
      </c>
      <c r="C477" s="41">
        <v>11658084110</v>
      </c>
      <c r="D477" s="31" t="s">
        <v>568</v>
      </c>
      <c r="E477" s="31" t="s">
        <v>4</v>
      </c>
      <c r="F477" s="31" t="s">
        <v>629</v>
      </c>
      <c r="G477" s="42">
        <v>4500</v>
      </c>
      <c r="H477" s="31" t="s">
        <v>638</v>
      </c>
    </row>
    <row r="478" spans="1:8" x14ac:dyDescent="0.25">
      <c r="A478" s="31" t="s">
        <v>1043</v>
      </c>
      <c r="B478" s="40">
        <v>20278</v>
      </c>
      <c r="C478" s="41">
        <v>64419677244</v>
      </c>
      <c r="D478" s="31" t="s">
        <v>379</v>
      </c>
      <c r="E478" s="31" t="s">
        <v>8</v>
      </c>
      <c r="F478" s="31" t="s">
        <v>626</v>
      </c>
      <c r="G478" s="42">
        <v>4500</v>
      </c>
      <c r="H478" s="31" t="s">
        <v>648</v>
      </c>
    </row>
    <row r="479" spans="1:8" x14ac:dyDescent="0.25">
      <c r="A479" s="31" t="s">
        <v>1111</v>
      </c>
      <c r="B479" s="40">
        <v>23807</v>
      </c>
      <c r="C479" s="41">
        <v>52969049162</v>
      </c>
      <c r="D479" s="31" t="s">
        <v>447</v>
      </c>
      <c r="E479" s="31" t="s">
        <v>4</v>
      </c>
      <c r="F479" s="31" t="s">
        <v>630</v>
      </c>
      <c r="G479" s="42">
        <v>4500</v>
      </c>
      <c r="H479" s="31" t="s">
        <v>664</v>
      </c>
    </row>
    <row r="480" spans="1:8" x14ac:dyDescent="0.25">
      <c r="A480" s="31" t="s">
        <v>793</v>
      </c>
      <c r="B480" s="40">
        <v>35339</v>
      </c>
      <c r="C480" s="41">
        <v>80929850324</v>
      </c>
      <c r="D480" s="31" t="s">
        <v>129</v>
      </c>
      <c r="E480" s="31" t="s">
        <v>3</v>
      </c>
      <c r="F480" s="31" t="s">
        <v>1293</v>
      </c>
      <c r="G480" s="42">
        <v>4500</v>
      </c>
      <c r="H480" s="31" t="s">
        <v>644</v>
      </c>
    </row>
    <row r="481" spans="1:8" x14ac:dyDescent="0.25">
      <c r="A481" s="31" t="s">
        <v>1188</v>
      </c>
      <c r="B481" s="40">
        <v>21773</v>
      </c>
      <c r="C481" s="41">
        <v>77056105724</v>
      </c>
      <c r="D481" s="31" t="s">
        <v>524</v>
      </c>
      <c r="E481" s="31" t="s">
        <v>4</v>
      </c>
      <c r="F481" s="31" t="s">
        <v>630</v>
      </c>
      <c r="G481" s="42">
        <v>4500</v>
      </c>
      <c r="H481" s="31" t="s">
        <v>654</v>
      </c>
    </row>
    <row r="482" spans="1:8" x14ac:dyDescent="0.25">
      <c r="A482" s="31" t="s">
        <v>772</v>
      </c>
      <c r="B482" s="40">
        <v>28539</v>
      </c>
      <c r="C482" s="41">
        <v>94218249603</v>
      </c>
      <c r="D482" s="31" t="s">
        <v>108</v>
      </c>
      <c r="E482" s="31" t="s">
        <v>4</v>
      </c>
      <c r="F482" s="31" t="s">
        <v>629</v>
      </c>
      <c r="G482" s="42">
        <v>4500</v>
      </c>
      <c r="H482" s="31" t="s">
        <v>665</v>
      </c>
    </row>
    <row r="483" spans="1:8" x14ac:dyDescent="0.25">
      <c r="A483" s="31" t="s">
        <v>698</v>
      </c>
      <c r="B483" s="40">
        <v>21953</v>
      </c>
      <c r="C483" s="41">
        <v>70667365994</v>
      </c>
      <c r="D483" s="31" t="s">
        <v>34</v>
      </c>
      <c r="E483" s="31" t="s">
        <v>6</v>
      </c>
      <c r="F483" s="31" t="s">
        <v>627</v>
      </c>
      <c r="G483" s="42">
        <v>4500</v>
      </c>
      <c r="H483" s="31" t="s">
        <v>637</v>
      </c>
    </row>
    <row r="484" spans="1:8" x14ac:dyDescent="0.25">
      <c r="A484" s="31" t="s">
        <v>794</v>
      </c>
      <c r="B484" s="40">
        <v>24956</v>
      </c>
      <c r="C484" s="41">
        <v>94524045183</v>
      </c>
      <c r="D484" s="31" t="s">
        <v>130</v>
      </c>
      <c r="E484" s="31" t="s">
        <v>5</v>
      </c>
      <c r="F484" s="31" t="s">
        <v>626</v>
      </c>
      <c r="G484" s="42">
        <v>4250</v>
      </c>
      <c r="H484" s="31" t="s">
        <v>649</v>
      </c>
    </row>
    <row r="485" spans="1:8" x14ac:dyDescent="0.25">
      <c r="A485" s="31" t="s">
        <v>1079</v>
      </c>
      <c r="B485" s="40">
        <v>31749</v>
      </c>
      <c r="C485" s="41">
        <v>56388710656</v>
      </c>
      <c r="D485" s="31" t="s">
        <v>415</v>
      </c>
      <c r="E485" s="31" t="s">
        <v>4</v>
      </c>
      <c r="F485" s="31" t="s">
        <v>628</v>
      </c>
      <c r="G485" s="42">
        <v>4250</v>
      </c>
      <c r="H485" s="31" t="s">
        <v>654</v>
      </c>
    </row>
    <row r="486" spans="1:8" x14ac:dyDescent="0.25">
      <c r="A486" s="31" t="s">
        <v>783</v>
      </c>
      <c r="B486" s="40">
        <v>22614</v>
      </c>
      <c r="C486" s="41">
        <v>41632424251</v>
      </c>
      <c r="D486" s="31" t="s">
        <v>119</v>
      </c>
      <c r="E486" s="31" t="s">
        <v>2</v>
      </c>
      <c r="F486" s="31" t="s">
        <v>1293</v>
      </c>
      <c r="G486" s="42">
        <v>4250</v>
      </c>
      <c r="H486" s="31" t="s">
        <v>649</v>
      </c>
    </row>
    <row r="487" spans="1:8" x14ac:dyDescent="0.25">
      <c r="A487" s="31" t="s">
        <v>1023</v>
      </c>
      <c r="B487" s="40">
        <v>30457</v>
      </c>
      <c r="C487" s="41">
        <v>11933571569</v>
      </c>
      <c r="D487" s="31" t="s">
        <v>359</v>
      </c>
      <c r="E487" s="31" t="s">
        <v>4</v>
      </c>
      <c r="F487" s="31" t="s">
        <v>629</v>
      </c>
      <c r="G487" s="42">
        <v>4250</v>
      </c>
      <c r="H487" s="31" t="s">
        <v>664</v>
      </c>
    </row>
    <row r="488" spans="1:8" x14ac:dyDescent="0.25">
      <c r="A488" s="31" t="s">
        <v>1205</v>
      </c>
      <c r="B488" s="40">
        <v>24460</v>
      </c>
      <c r="C488" s="41">
        <v>92463820306</v>
      </c>
      <c r="D488" s="31" t="s">
        <v>541</v>
      </c>
      <c r="E488" s="31" t="s">
        <v>3</v>
      </c>
      <c r="F488" s="31" t="s">
        <v>626</v>
      </c>
      <c r="G488" s="42">
        <v>4250</v>
      </c>
      <c r="H488" s="31" t="s">
        <v>638</v>
      </c>
    </row>
    <row r="489" spans="1:8" x14ac:dyDescent="0.25">
      <c r="A489" s="31" t="s">
        <v>879</v>
      </c>
      <c r="B489" s="40">
        <v>33454</v>
      </c>
      <c r="C489" s="41">
        <v>51757279492</v>
      </c>
      <c r="D489" s="31" t="s">
        <v>215</v>
      </c>
      <c r="E489" s="31" t="s">
        <v>3</v>
      </c>
      <c r="F489" s="31" t="s">
        <v>631</v>
      </c>
      <c r="G489" s="42">
        <v>4250</v>
      </c>
      <c r="H489" s="31" t="s">
        <v>654</v>
      </c>
    </row>
    <row r="490" spans="1:8" x14ac:dyDescent="0.25">
      <c r="A490" s="31" t="s">
        <v>710</v>
      </c>
      <c r="B490" s="40">
        <v>25917</v>
      </c>
      <c r="C490" s="41">
        <v>85490338628</v>
      </c>
      <c r="D490" s="31" t="s">
        <v>46</v>
      </c>
      <c r="E490" s="31" t="s">
        <v>8</v>
      </c>
      <c r="F490" s="31" t="s">
        <v>626</v>
      </c>
      <c r="G490" s="42">
        <v>4250</v>
      </c>
      <c r="H490" s="31" t="s">
        <v>638</v>
      </c>
    </row>
    <row r="491" spans="1:8" x14ac:dyDescent="0.25">
      <c r="A491" s="31" t="s">
        <v>1108</v>
      </c>
      <c r="B491" s="40">
        <v>32676</v>
      </c>
      <c r="C491" s="41">
        <v>19582593363</v>
      </c>
      <c r="D491" s="31" t="s">
        <v>444</v>
      </c>
      <c r="E491" s="31" t="s">
        <v>7</v>
      </c>
      <c r="F491" s="31" t="s">
        <v>626</v>
      </c>
      <c r="G491" s="42">
        <v>4250</v>
      </c>
      <c r="H491" s="31" t="s">
        <v>664</v>
      </c>
    </row>
    <row r="492" spans="1:8" x14ac:dyDescent="0.25">
      <c r="A492" s="31" t="s">
        <v>731</v>
      </c>
      <c r="B492" s="40">
        <v>26079</v>
      </c>
      <c r="C492" s="41">
        <v>60815753253</v>
      </c>
      <c r="D492" s="31" t="s">
        <v>67</v>
      </c>
      <c r="E492" s="31" t="s">
        <v>3</v>
      </c>
      <c r="F492" s="31" t="s">
        <v>627</v>
      </c>
      <c r="G492" s="42">
        <v>4250</v>
      </c>
      <c r="H492" s="31" t="s">
        <v>653</v>
      </c>
    </row>
    <row r="493" spans="1:8" x14ac:dyDescent="0.25">
      <c r="A493" s="31" t="s">
        <v>1220</v>
      </c>
      <c r="B493" s="40">
        <v>18441</v>
      </c>
      <c r="C493" s="41">
        <v>52343113725</v>
      </c>
      <c r="D493" s="31" t="s">
        <v>556</v>
      </c>
      <c r="E493" s="31" t="s">
        <v>4</v>
      </c>
      <c r="F493" s="31" t="s">
        <v>626</v>
      </c>
      <c r="G493" s="42">
        <v>4250</v>
      </c>
      <c r="H493" s="31" t="s">
        <v>651</v>
      </c>
    </row>
    <row r="494" spans="1:8" x14ac:dyDescent="0.25">
      <c r="A494" s="31" t="s">
        <v>1234</v>
      </c>
      <c r="B494" s="40">
        <v>23102</v>
      </c>
      <c r="C494" s="41">
        <v>73985886437</v>
      </c>
      <c r="D494" s="31" t="s">
        <v>570</v>
      </c>
      <c r="E494" s="31" t="s">
        <v>6</v>
      </c>
      <c r="F494" s="31" t="s">
        <v>626</v>
      </c>
      <c r="G494" s="42">
        <v>4250</v>
      </c>
      <c r="H494" s="31" t="s">
        <v>665</v>
      </c>
    </row>
    <row r="495" spans="1:8" x14ac:dyDescent="0.25">
      <c r="A495" s="31" t="s">
        <v>820</v>
      </c>
      <c r="B495" s="40">
        <v>32458</v>
      </c>
      <c r="C495" s="41">
        <v>14387816947</v>
      </c>
      <c r="D495" s="31" t="s">
        <v>156</v>
      </c>
      <c r="E495" s="31" t="s">
        <v>2</v>
      </c>
      <c r="F495" s="31" t="s">
        <v>626</v>
      </c>
      <c r="G495" s="42">
        <v>4250</v>
      </c>
      <c r="H495" s="31" t="s">
        <v>639</v>
      </c>
    </row>
    <row r="496" spans="1:8" x14ac:dyDescent="0.25">
      <c r="A496" s="31" t="s">
        <v>1212</v>
      </c>
      <c r="B496" s="40">
        <v>20997</v>
      </c>
      <c r="C496" s="41">
        <v>96213314308</v>
      </c>
      <c r="D496" s="31" t="s">
        <v>548</v>
      </c>
      <c r="E496" s="31" t="s">
        <v>7</v>
      </c>
      <c r="F496" s="31" t="s">
        <v>626</v>
      </c>
      <c r="G496" s="42">
        <v>4250</v>
      </c>
      <c r="H496" s="31" t="s">
        <v>645</v>
      </c>
    </row>
    <row r="497" spans="1:8" x14ac:dyDescent="0.25">
      <c r="A497" s="31" t="s">
        <v>1221</v>
      </c>
      <c r="B497" s="40">
        <v>33194</v>
      </c>
      <c r="C497" s="41">
        <v>90878810471</v>
      </c>
      <c r="D497" s="31" t="s">
        <v>557</v>
      </c>
      <c r="E497" s="31" t="s">
        <v>2</v>
      </c>
      <c r="F497" s="31" t="s">
        <v>629</v>
      </c>
      <c r="G497" s="42">
        <v>4000</v>
      </c>
      <c r="H497" s="31" t="s">
        <v>651</v>
      </c>
    </row>
    <row r="498" spans="1:8" x14ac:dyDescent="0.25">
      <c r="A498" s="31" t="s">
        <v>1109</v>
      </c>
      <c r="B498" s="40">
        <v>26168</v>
      </c>
      <c r="C498" s="41">
        <v>34948048214</v>
      </c>
      <c r="D498" s="31" t="s">
        <v>445</v>
      </c>
      <c r="E498" s="31" t="s">
        <v>2</v>
      </c>
      <c r="F498" s="31" t="s">
        <v>627</v>
      </c>
      <c r="G498" s="42">
        <v>4000</v>
      </c>
      <c r="H498" s="31" t="s">
        <v>645</v>
      </c>
    </row>
    <row r="499" spans="1:8" x14ac:dyDescent="0.25">
      <c r="A499" s="31" t="s">
        <v>1247</v>
      </c>
      <c r="B499" s="40">
        <v>35662</v>
      </c>
      <c r="C499" s="41">
        <v>82426493462</v>
      </c>
      <c r="D499" s="31" t="s">
        <v>583</v>
      </c>
      <c r="E499" s="31" t="s">
        <v>4</v>
      </c>
      <c r="F499" s="31" t="s">
        <v>629</v>
      </c>
      <c r="G499" s="42">
        <v>4000</v>
      </c>
      <c r="H499" s="31" t="s">
        <v>645</v>
      </c>
    </row>
    <row r="500" spans="1:8" x14ac:dyDescent="0.25">
      <c r="A500" s="31" t="s">
        <v>828</v>
      </c>
      <c r="B500" s="40">
        <v>30144</v>
      </c>
      <c r="C500" s="41">
        <v>32051323366</v>
      </c>
      <c r="D500" s="31" t="s">
        <v>164</v>
      </c>
      <c r="E500" s="31" t="s">
        <v>4</v>
      </c>
      <c r="F500" s="31" t="s">
        <v>629</v>
      </c>
      <c r="G500" s="42">
        <v>4000</v>
      </c>
      <c r="H500" s="31" t="s">
        <v>648</v>
      </c>
    </row>
    <row r="501" spans="1:8" x14ac:dyDescent="0.25">
      <c r="A501" s="31" t="s">
        <v>810</v>
      </c>
      <c r="B501" s="40">
        <v>33406</v>
      </c>
      <c r="C501" s="41">
        <v>18993224518</v>
      </c>
      <c r="D501" s="31" t="s">
        <v>146</v>
      </c>
      <c r="E501" s="31" t="s">
        <v>3</v>
      </c>
      <c r="F501" s="31" t="s">
        <v>631</v>
      </c>
      <c r="G501" s="42">
        <v>4000</v>
      </c>
      <c r="H501" s="31" t="s">
        <v>664</v>
      </c>
    </row>
    <row r="502" spans="1:8" x14ac:dyDescent="0.25">
      <c r="A502" s="31" t="s">
        <v>839</v>
      </c>
      <c r="B502" s="40">
        <v>27041</v>
      </c>
      <c r="C502" s="41">
        <v>67945925861</v>
      </c>
      <c r="D502" s="31" t="s">
        <v>175</v>
      </c>
      <c r="E502" s="31" t="s">
        <v>5</v>
      </c>
      <c r="F502" s="31" t="s">
        <v>630</v>
      </c>
      <c r="G502" s="42">
        <v>4000</v>
      </c>
      <c r="H502" s="31" t="s">
        <v>639</v>
      </c>
    </row>
    <row r="503" spans="1:8" x14ac:dyDescent="0.25">
      <c r="A503" s="31" t="s">
        <v>716</v>
      </c>
      <c r="B503" s="40">
        <v>24356</v>
      </c>
      <c r="C503" s="41">
        <v>82543239418</v>
      </c>
      <c r="D503" s="31" t="s">
        <v>52</v>
      </c>
      <c r="E503" s="31" t="s">
        <v>3</v>
      </c>
      <c r="F503" s="31" t="s">
        <v>627</v>
      </c>
      <c r="G503" s="42">
        <v>4000</v>
      </c>
      <c r="H503" s="31" t="s">
        <v>653</v>
      </c>
    </row>
    <row r="504" spans="1:8" x14ac:dyDescent="0.25">
      <c r="A504" s="31" t="s">
        <v>1202</v>
      </c>
      <c r="B504" s="40">
        <v>34868</v>
      </c>
      <c r="C504" s="41">
        <v>80476099251</v>
      </c>
      <c r="D504" s="31" t="s">
        <v>538</v>
      </c>
      <c r="E504" s="31" t="s">
        <v>2</v>
      </c>
      <c r="F504" s="31" t="s">
        <v>630</v>
      </c>
      <c r="G504" s="42">
        <v>4000</v>
      </c>
      <c r="H504" s="31" t="s">
        <v>645</v>
      </c>
    </row>
    <row r="505" spans="1:8" x14ac:dyDescent="0.25">
      <c r="A505" s="31" t="s">
        <v>690</v>
      </c>
      <c r="B505" s="40">
        <v>22460</v>
      </c>
      <c r="C505" s="41">
        <v>89224880035</v>
      </c>
      <c r="D505" s="31" t="s">
        <v>26</v>
      </c>
      <c r="E505" s="31" t="s">
        <v>8</v>
      </c>
      <c r="F505" s="31" t="s">
        <v>631</v>
      </c>
      <c r="G505" s="42">
        <v>4000</v>
      </c>
      <c r="H505" s="31" t="s">
        <v>639</v>
      </c>
    </row>
    <row r="506" spans="1:8" x14ac:dyDescent="0.25">
      <c r="A506" s="31" t="s">
        <v>1024</v>
      </c>
      <c r="B506" s="40">
        <v>28872</v>
      </c>
      <c r="C506" s="41">
        <v>34323329982</v>
      </c>
      <c r="D506" s="31" t="s">
        <v>360</v>
      </c>
      <c r="E506" s="31" t="s">
        <v>8</v>
      </c>
      <c r="F506" s="31" t="s">
        <v>627</v>
      </c>
      <c r="G506" s="42">
        <v>4000</v>
      </c>
      <c r="H506" s="31" t="s">
        <v>665</v>
      </c>
    </row>
    <row r="507" spans="1:8" x14ac:dyDescent="0.25">
      <c r="A507" s="31" t="s">
        <v>764</v>
      </c>
      <c r="B507" s="40">
        <v>19843</v>
      </c>
      <c r="C507" s="41">
        <v>62402615708</v>
      </c>
      <c r="D507" s="31" t="s">
        <v>100</v>
      </c>
      <c r="E507" s="31" t="s">
        <v>5</v>
      </c>
      <c r="F507" s="31" t="s">
        <v>626</v>
      </c>
      <c r="G507" s="42">
        <v>4000</v>
      </c>
      <c r="H507" s="31" t="s">
        <v>664</v>
      </c>
    </row>
    <row r="508" spans="1:8" x14ac:dyDescent="0.25">
      <c r="A508" s="31" t="s">
        <v>1013</v>
      </c>
      <c r="B508" s="40">
        <v>22745</v>
      </c>
      <c r="C508" s="41">
        <v>90214471977</v>
      </c>
      <c r="D508" s="31" t="s">
        <v>349</v>
      </c>
      <c r="E508" s="31" t="s">
        <v>2</v>
      </c>
      <c r="F508" s="31" t="s">
        <v>626</v>
      </c>
      <c r="G508" s="42">
        <v>4000</v>
      </c>
      <c r="H508" s="31" t="s">
        <v>664</v>
      </c>
    </row>
    <row r="509" spans="1:8" x14ac:dyDescent="0.25">
      <c r="A509" s="31" t="s">
        <v>817</v>
      </c>
      <c r="B509" s="40">
        <v>32753</v>
      </c>
      <c r="C509" s="41">
        <v>80674350428</v>
      </c>
      <c r="D509" s="31" t="s">
        <v>153</v>
      </c>
      <c r="E509" s="31" t="s">
        <v>4</v>
      </c>
      <c r="F509" s="31" t="s">
        <v>626</v>
      </c>
      <c r="G509" s="42">
        <v>4000</v>
      </c>
      <c r="H509" s="31" t="s">
        <v>664</v>
      </c>
    </row>
    <row r="510" spans="1:8" x14ac:dyDescent="0.25">
      <c r="A510" s="31" t="s">
        <v>903</v>
      </c>
      <c r="B510" s="40">
        <v>23040</v>
      </c>
      <c r="C510" s="41">
        <v>31282882675</v>
      </c>
      <c r="D510" s="31" t="s">
        <v>239</v>
      </c>
      <c r="E510" s="31" t="s">
        <v>4</v>
      </c>
      <c r="F510" s="31" t="s">
        <v>626</v>
      </c>
      <c r="G510" s="42">
        <v>3750</v>
      </c>
      <c r="H510" s="31" t="s">
        <v>635</v>
      </c>
    </row>
    <row r="511" spans="1:8" x14ac:dyDescent="0.25">
      <c r="A511" s="31" t="s">
        <v>1163</v>
      </c>
      <c r="B511" s="40">
        <v>28799</v>
      </c>
      <c r="C511" s="41">
        <v>31383661704</v>
      </c>
      <c r="D511" s="31" t="s">
        <v>499</v>
      </c>
      <c r="E511" s="31" t="s">
        <v>6</v>
      </c>
      <c r="F511" s="31" t="s">
        <v>627</v>
      </c>
      <c r="G511" s="42">
        <v>3750</v>
      </c>
      <c r="H511" s="31" t="s">
        <v>645</v>
      </c>
    </row>
    <row r="512" spans="1:8" x14ac:dyDescent="0.25">
      <c r="A512" s="31" t="s">
        <v>1253</v>
      </c>
      <c r="B512" s="40">
        <v>34256</v>
      </c>
      <c r="C512" s="41">
        <v>22324753081</v>
      </c>
      <c r="D512" s="31" t="s">
        <v>589</v>
      </c>
      <c r="E512" s="31" t="s">
        <v>2</v>
      </c>
      <c r="F512" s="31" t="s">
        <v>1293</v>
      </c>
      <c r="G512" s="42">
        <v>3750</v>
      </c>
      <c r="H512" s="31" t="s">
        <v>654</v>
      </c>
    </row>
    <row r="513" spans="1:8" x14ac:dyDescent="0.25">
      <c r="A513" s="31" t="s">
        <v>978</v>
      </c>
      <c r="B513" s="40">
        <v>33461</v>
      </c>
      <c r="C513" s="41">
        <v>17332620528</v>
      </c>
      <c r="D513" s="31" t="s">
        <v>314</v>
      </c>
      <c r="E513" s="31" t="s">
        <v>4</v>
      </c>
      <c r="F513" s="31" t="s">
        <v>627</v>
      </c>
      <c r="G513" s="42">
        <v>3750</v>
      </c>
      <c r="H513" s="31" t="s">
        <v>664</v>
      </c>
    </row>
    <row r="514" spans="1:8" x14ac:dyDescent="0.25">
      <c r="A514" s="31" t="s">
        <v>1067</v>
      </c>
      <c r="B514" s="40">
        <v>18652</v>
      </c>
      <c r="C514" s="41">
        <v>96396372063</v>
      </c>
      <c r="D514" s="31" t="s">
        <v>403</v>
      </c>
      <c r="E514" s="31" t="s">
        <v>6</v>
      </c>
      <c r="F514" s="31" t="s">
        <v>627</v>
      </c>
      <c r="G514" s="42">
        <v>3750</v>
      </c>
      <c r="H514" s="31" t="s">
        <v>664</v>
      </c>
    </row>
    <row r="515" spans="1:8" x14ac:dyDescent="0.25">
      <c r="A515" s="31" t="s">
        <v>921</v>
      </c>
      <c r="B515" s="40">
        <v>30803</v>
      </c>
      <c r="C515" s="41">
        <v>74984254260</v>
      </c>
      <c r="D515" s="31" t="s">
        <v>257</v>
      </c>
      <c r="E515" s="31" t="s">
        <v>4</v>
      </c>
      <c r="F515" s="31" t="s">
        <v>627</v>
      </c>
      <c r="G515" s="42">
        <v>3750</v>
      </c>
      <c r="H515" s="31" t="s">
        <v>655</v>
      </c>
    </row>
    <row r="516" spans="1:8" x14ac:dyDescent="0.25">
      <c r="A516" s="31" t="s">
        <v>1160</v>
      </c>
      <c r="B516" s="40">
        <v>29794</v>
      </c>
      <c r="C516" s="41">
        <v>23180169266</v>
      </c>
      <c r="D516" s="31" t="s">
        <v>496</v>
      </c>
      <c r="E516" s="31" t="s">
        <v>8</v>
      </c>
      <c r="F516" s="31" t="s">
        <v>629</v>
      </c>
      <c r="G516" s="42">
        <v>3750</v>
      </c>
      <c r="H516" s="31" t="s">
        <v>664</v>
      </c>
    </row>
    <row r="517" spans="1:8" x14ac:dyDescent="0.25">
      <c r="A517" s="31" t="s">
        <v>1003</v>
      </c>
      <c r="B517" s="40">
        <v>19006</v>
      </c>
      <c r="C517" s="41">
        <v>83144887406</v>
      </c>
      <c r="D517" s="31" t="s">
        <v>339</v>
      </c>
      <c r="E517" s="31" t="s">
        <v>5</v>
      </c>
      <c r="F517" s="31" t="s">
        <v>626</v>
      </c>
      <c r="G517" s="42">
        <v>3750</v>
      </c>
      <c r="H517" s="31" t="s">
        <v>639</v>
      </c>
    </row>
    <row r="518" spans="1:8" x14ac:dyDescent="0.25">
      <c r="A518" s="31" t="s">
        <v>1096</v>
      </c>
      <c r="B518" s="40">
        <v>29770</v>
      </c>
      <c r="C518" s="41">
        <v>14158930599</v>
      </c>
      <c r="D518" s="31" t="s">
        <v>432</v>
      </c>
      <c r="E518" s="31" t="s">
        <v>3</v>
      </c>
      <c r="F518" s="31" t="s">
        <v>627</v>
      </c>
      <c r="G518" s="42">
        <v>3750</v>
      </c>
      <c r="H518" s="31" t="s">
        <v>638</v>
      </c>
    </row>
    <row r="519" spans="1:8" x14ac:dyDescent="0.25">
      <c r="A519" s="31" t="s">
        <v>742</v>
      </c>
      <c r="B519" s="40">
        <v>27739</v>
      </c>
      <c r="C519" s="41">
        <v>94801977319</v>
      </c>
      <c r="D519" s="31" t="s">
        <v>78</v>
      </c>
      <c r="E519" s="31" t="s">
        <v>6</v>
      </c>
      <c r="F519" s="31" t="s">
        <v>1293</v>
      </c>
      <c r="G519" s="42">
        <v>3750</v>
      </c>
      <c r="H519" s="31" t="s">
        <v>664</v>
      </c>
    </row>
    <row r="520" spans="1:8" x14ac:dyDescent="0.25">
      <c r="A520" s="31" t="s">
        <v>936</v>
      </c>
      <c r="B520" s="40">
        <v>21109</v>
      </c>
      <c r="C520" s="41">
        <v>72569309905</v>
      </c>
      <c r="D520" s="31" t="s">
        <v>272</v>
      </c>
      <c r="E520" s="31" t="s">
        <v>4</v>
      </c>
      <c r="F520" s="31" t="s">
        <v>1293</v>
      </c>
      <c r="G520" s="42">
        <v>3750</v>
      </c>
      <c r="H520" s="31" t="s">
        <v>638</v>
      </c>
    </row>
    <row r="521" spans="1:8" x14ac:dyDescent="0.25">
      <c r="A521" s="31" t="s">
        <v>1252</v>
      </c>
      <c r="B521" s="40">
        <v>32402</v>
      </c>
      <c r="C521" s="41">
        <v>94452738276</v>
      </c>
      <c r="D521" s="31" t="s">
        <v>588</v>
      </c>
      <c r="E521" s="31" t="s">
        <v>7</v>
      </c>
      <c r="F521" s="31" t="s">
        <v>626</v>
      </c>
      <c r="G521" s="42">
        <v>3750</v>
      </c>
      <c r="H521" s="31" t="s">
        <v>639</v>
      </c>
    </row>
    <row r="522" spans="1:8" x14ac:dyDescent="0.25">
      <c r="A522" s="31" t="s">
        <v>1239</v>
      </c>
      <c r="B522" s="40">
        <v>24523</v>
      </c>
      <c r="C522" s="41">
        <v>92678433129</v>
      </c>
      <c r="D522" s="31" t="s">
        <v>575</v>
      </c>
      <c r="E522" s="31" t="s">
        <v>8</v>
      </c>
      <c r="F522" s="31" t="s">
        <v>626</v>
      </c>
      <c r="G522" s="42">
        <v>3750</v>
      </c>
      <c r="H522" s="31" t="s">
        <v>638</v>
      </c>
    </row>
    <row r="523" spans="1:8" x14ac:dyDescent="0.25">
      <c r="A523" s="31" t="s">
        <v>752</v>
      </c>
      <c r="B523" s="40">
        <v>23909</v>
      </c>
      <c r="C523" s="41">
        <v>80285413864</v>
      </c>
      <c r="D523" s="31" t="s">
        <v>88</v>
      </c>
      <c r="E523" s="31" t="s">
        <v>8</v>
      </c>
      <c r="F523" s="31" t="s">
        <v>627</v>
      </c>
      <c r="G523" s="42">
        <v>3750</v>
      </c>
      <c r="H523" s="31" t="s">
        <v>646</v>
      </c>
    </row>
    <row r="524" spans="1:8" x14ac:dyDescent="0.25">
      <c r="A524" s="31" t="s">
        <v>1041</v>
      </c>
      <c r="B524" s="40">
        <v>19844</v>
      </c>
      <c r="C524" s="41">
        <v>32364410351</v>
      </c>
      <c r="D524" s="31" t="s">
        <v>377</v>
      </c>
      <c r="E524" s="31" t="s">
        <v>8</v>
      </c>
      <c r="F524" s="31" t="s">
        <v>628</v>
      </c>
      <c r="G524" s="42">
        <v>3750</v>
      </c>
      <c r="H524" s="31" t="s">
        <v>651</v>
      </c>
    </row>
    <row r="525" spans="1:8" x14ac:dyDescent="0.25">
      <c r="A525" s="31" t="s">
        <v>732</v>
      </c>
      <c r="B525" s="40">
        <v>31078</v>
      </c>
      <c r="C525" s="41">
        <v>59861844303</v>
      </c>
      <c r="D525" s="31" t="s">
        <v>68</v>
      </c>
      <c r="E525" s="31" t="s">
        <v>4</v>
      </c>
      <c r="F525" s="31" t="s">
        <v>1293</v>
      </c>
      <c r="G525" s="42">
        <v>3750</v>
      </c>
      <c r="H525" s="31" t="s">
        <v>643</v>
      </c>
    </row>
    <row r="526" spans="1:8" x14ac:dyDescent="0.25">
      <c r="A526" s="31" t="s">
        <v>1219</v>
      </c>
      <c r="B526" s="40">
        <v>19346</v>
      </c>
      <c r="C526" s="41">
        <v>30320018897</v>
      </c>
      <c r="D526" s="31" t="s">
        <v>555</v>
      </c>
      <c r="E526" s="31" t="s">
        <v>4</v>
      </c>
      <c r="F526" s="31" t="s">
        <v>626</v>
      </c>
      <c r="G526" s="42">
        <v>3500</v>
      </c>
      <c r="H526" s="31" t="s">
        <v>656</v>
      </c>
    </row>
    <row r="527" spans="1:8" x14ac:dyDescent="0.25">
      <c r="A527" s="31" t="s">
        <v>1136</v>
      </c>
      <c r="B527" s="40">
        <v>22938</v>
      </c>
      <c r="C527" s="41">
        <v>79617824832</v>
      </c>
      <c r="D527" s="31" t="s">
        <v>472</v>
      </c>
      <c r="E527" s="31" t="s">
        <v>2</v>
      </c>
      <c r="F527" s="31" t="s">
        <v>626</v>
      </c>
      <c r="G527" s="42">
        <v>3500</v>
      </c>
      <c r="H527" s="31" t="s">
        <v>654</v>
      </c>
    </row>
    <row r="528" spans="1:8" x14ac:dyDescent="0.25">
      <c r="A528" s="31" t="s">
        <v>1090</v>
      </c>
      <c r="B528" s="40">
        <v>19600</v>
      </c>
      <c r="C528" s="41">
        <v>14210242243</v>
      </c>
      <c r="D528" s="31" t="s">
        <v>426</v>
      </c>
      <c r="E528" s="31" t="s">
        <v>3</v>
      </c>
      <c r="F528" s="31" t="s">
        <v>631</v>
      </c>
      <c r="G528" s="42">
        <v>3500</v>
      </c>
      <c r="H528" s="31" t="s">
        <v>645</v>
      </c>
    </row>
    <row r="529" spans="1:8" x14ac:dyDescent="0.25">
      <c r="A529" s="31" t="s">
        <v>887</v>
      </c>
      <c r="B529" s="40">
        <v>23732</v>
      </c>
      <c r="C529" s="41">
        <v>19325491647</v>
      </c>
      <c r="D529" s="31" t="s">
        <v>223</v>
      </c>
      <c r="E529" s="31" t="s">
        <v>4</v>
      </c>
      <c r="F529" s="31" t="s">
        <v>630</v>
      </c>
      <c r="G529" s="42">
        <v>3500</v>
      </c>
      <c r="H529" s="31" t="s">
        <v>664</v>
      </c>
    </row>
    <row r="530" spans="1:8" x14ac:dyDescent="0.25">
      <c r="A530" s="31" t="s">
        <v>878</v>
      </c>
      <c r="B530" s="40">
        <v>21441</v>
      </c>
      <c r="C530" s="41">
        <v>31530693187</v>
      </c>
      <c r="D530" s="31" t="s">
        <v>214</v>
      </c>
      <c r="E530" s="31" t="s">
        <v>7</v>
      </c>
      <c r="F530" s="31" t="s">
        <v>629</v>
      </c>
      <c r="G530" s="42">
        <v>3500</v>
      </c>
      <c r="H530" s="31" t="s">
        <v>645</v>
      </c>
    </row>
    <row r="531" spans="1:8" x14ac:dyDescent="0.25">
      <c r="A531" s="31" t="s">
        <v>849</v>
      </c>
      <c r="B531" s="40">
        <v>31166</v>
      </c>
      <c r="C531" s="41">
        <v>22375735987</v>
      </c>
      <c r="D531" s="31" t="s">
        <v>185</v>
      </c>
      <c r="E531" s="31" t="s">
        <v>4</v>
      </c>
      <c r="F531" s="31" t="s">
        <v>626</v>
      </c>
      <c r="G531" s="42">
        <v>3500</v>
      </c>
      <c r="H531" s="31" t="s">
        <v>645</v>
      </c>
    </row>
    <row r="532" spans="1:8" x14ac:dyDescent="0.25">
      <c r="A532" s="31" t="s">
        <v>866</v>
      </c>
      <c r="B532" s="40">
        <v>32325</v>
      </c>
      <c r="C532" s="41">
        <v>38121547420</v>
      </c>
      <c r="D532" s="31" t="s">
        <v>202</v>
      </c>
      <c r="E532" s="31" t="s">
        <v>4</v>
      </c>
      <c r="F532" s="31" t="s">
        <v>626</v>
      </c>
      <c r="G532" s="42">
        <v>3500</v>
      </c>
      <c r="H532" s="31" t="s">
        <v>664</v>
      </c>
    </row>
    <row r="533" spans="1:8" x14ac:dyDescent="0.25">
      <c r="A533" s="31" t="s">
        <v>1190</v>
      </c>
      <c r="B533" s="40">
        <v>24417</v>
      </c>
      <c r="C533" s="41">
        <v>11342727114</v>
      </c>
      <c r="D533" s="31" t="s">
        <v>526</v>
      </c>
      <c r="E533" s="31" t="s">
        <v>4</v>
      </c>
      <c r="F533" s="31" t="s">
        <v>1293</v>
      </c>
      <c r="G533" s="42">
        <v>3500</v>
      </c>
      <c r="H533" s="31" t="s">
        <v>664</v>
      </c>
    </row>
    <row r="534" spans="1:8" x14ac:dyDescent="0.25">
      <c r="A534" s="31" t="s">
        <v>1286</v>
      </c>
      <c r="B534" s="40">
        <v>24517</v>
      </c>
      <c r="C534" s="41">
        <v>41941050647</v>
      </c>
      <c r="D534" s="31" t="s">
        <v>622</v>
      </c>
      <c r="E534" s="31" t="s">
        <v>4</v>
      </c>
      <c r="F534" s="31" t="s">
        <v>630</v>
      </c>
      <c r="G534" s="42">
        <v>3500</v>
      </c>
      <c r="H534" s="31" t="s">
        <v>664</v>
      </c>
    </row>
    <row r="535" spans="1:8" x14ac:dyDescent="0.25">
      <c r="A535" s="31" t="s">
        <v>726</v>
      </c>
      <c r="B535" s="40">
        <v>27283</v>
      </c>
      <c r="C535" s="41">
        <v>92956445713</v>
      </c>
      <c r="D535" s="31" t="s">
        <v>62</v>
      </c>
      <c r="E535" s="31" t="s">
        <v>2</v>
      </c>
      <c r="F535" s="31" t="s">
        <v>630</v>
      </c>
      <c r="G535" s="42">
        <v>3500</v>
      </c>
      <c r="H535" s="31" t="s">
        <v>654</v>
      </c>
    </row>
    <row r="536" spans="1:8" x14ac:dyDescent="0.25">
      <c r="A536" s="31" t="s">
        <v>1048</v>
      </c>
      <c r="B536" s="40">
        <v>33960</v>
      </c>
      <c r="C536" s="41">
        <v>85761269576</v>
      </c>
      <c r="D536" s="31" t="s">
        <v>384</v>
      </c>
      <c r="E536" s="31" t="s">
        <v>4</v>
      </c>
      <c r="F536" s="31" t="s">
        <v>626</v>
      </c>
      <c r="G536" s="42">
        <v>3500</v>
      </c>
      <c r="H536" s="31" t="s">
        <v>646</v>
      </c>
    </row>
    <row r="537" spans="1:8" x14ac:dyDescent="0.25">
      <c r="A537" s="31" t="s">
        <v>865</v>
      </c>
      <c r="B537" s="40">
        <v>37174</v>
      </c>
      <c r="C537" s="41">
        <v>81415784577</v>
      </c>
      <c r="D537" s="31" t="s">
        <v>201</v>
      </c>
      <c r="E537" s="31" t="s">
        <v>4</v>
      </c>
      <c r="F537" s="31" t="s">
        <v>626</v>
      </c>
      <c r="G537" s="42">
        <v>3500</v>
      </c>
      <c r="H537" s="31" t="s">
        <v>655</v>
      </c>
    </row>
    <row r="538" spans="1:8" x14ac:dyDescent="0.25">
      <c r="A538" s="31" t="s">
        <v>785</v>
      </c>
      <c r="B538" s="40">
        <v>37049</v>
      </c>
      <c r="C538" s="41">
        <v>38392300353</v>
      </c>
      <c r="D538" s="31" t="s">
        <v>121</v>
      </c>
      <c r="E538" s="31" t="s">
        <v>8</v>
      </c>
      <c r="F538" s="31" t="s">
        <v>626</v>
      </c>
      <c r="G538" s="42">
        <v>3500</v>
      </c>
      <c r="H538" s="31" t="s">
        <v>664</v>
      </c>
    </row>
    <row r="539" spans="1:8" x14ac:dyDescent="0.25">
      <c r="A539" s="31" t="s">
        <v>1159</v>
      </c>
      <c r="B539" s="40">
        <v>30031</v>
      </c>
      <c r="C539" s="41">
        <v>15114475252</v>
      </c>
      <c r="D539" s="31" t="s">
        <v>495</v>
      </c>
      <c r="E539" s="31" t="s">
        <v>4</v>
      </c>
      <c r="F539" s="31" t="s">
        <v>626</v>
      </c>
      <c r="G539" s="42">
        <v>3500</v>
      </c>
      <c r="H539" s="31" t="s">
        <v>636</v>
      </c>
    </row>
    <row r="540" spans="1:8" x14ac:dyDescent="0.25">
      <c r="A540" s="31" t="s">
        <v>896</v>
      </c>
      <c r="B540" s="40">
        <v>29916</v>
      </c>
      <c r="C540" s="41">
        <v>15305758449</v>
      </c>
      <c r="D540" s="31" t="s">
        <v>232</v>
      </c>
      <c r="E540" s="31" t="s">
        <v>2</v>
      </c>
      <c r="F540" s="31" t="s">
        <v>629</v>
      </c>
      <c r="G540" s="42">
        <v>3250</v>
      </c>
      <c r="H540" s="31" t="s">
        <v>665</v>
      </c>
    </row>
    <row r="541" spans="1:8" x14ac:dyDescent="0.25">
      <c r="A541" s="31" t="s">
        <v>757</v>
      </c>
      <c r="B541" s="40">
        <v>32079</v>
      </c>
      <c r="C541" s="41">
        <v>89850151682</v>
      </c>
      <c r="D541" s="31" t="s">
        <v>93</v>
      </c>
      <c r="E541" s="31" t="s">
        <v>7</v>
      </c>
      <c r="F541" s="31" t="s">
        <v>631</v>
      </c>
      <c r="G541" s="42">
        <v>3250</v>
      </c>
      <c r="H541" s="31" t="s">
        <v>664</v>
      </c>
    </row>
    <row r="542" spans="1:8" x14ac:dyDescent="0.25">
      <c r="A542" s="31" t="s">
        <v>699</v>
      </c>
      <c r="B542" s="40">
        <v>27357</v>
      </c>
      <c r="C542" s="41">
        <v>82983846252</v>
      </c>
      <c r="D542" s="31" t="s">
        <v>35</v>
      </c>
      <c r="E542" s="31" t="s">
        <v>3</v>
      </c>
      <c r="F542" s="31" t="s">
        <v>626</v>
      </c>
      <c r="G542" s="42">
        <v>3250</v>
      </c>
      <c r="H542" s="31" t="s">
        <v>665</v>
      </c>
    </row>
    <row r="543" spans="1:8" x14ac:dyDescent="0.25">
      <c r="A543" s="31" t="s">
        <v>788</v>
      </c>
      <c r="B543" s="40">
        <v>31442</v>
      </c>
      <c r="C543" s="41">
        <v>95577989097</v>
      </c>
      <c r="D543" s="31" t="s">
        <v>124</v>
      </c>
      <c r="E543" s="31" t="s">
        <v>2</v>
      </c>
      <c r="F543" s="31" t="s">
        <v>630</v>
      </c>
      <c r="G543" s="42">
        <v>3250</v>
      </c>
      <c r="H543" s="31" t="s">
        <v>652</v>
      </c>
    </row>
    <row r="544" spans="1:8" x14ac:dyDescent="0.25">
      <c r="A544" s="31" t="s">
        <v>1281</v>
      </c>
      <c r="B544" s="40">
        <v>34314</v>
      </c>
      <c r="C544" s="41">
        <v>52772509572</v>
      </c>
      <c r="D544" s="31" t="s">
        <v>617</v>
      </c>
      <c r="E544" s="31" t="s">
        <v>4</v>
      </c>
      <c r="F544" s="31" t="s">
        <v>629</v>
      </c>
      <c r="G544" s="42">
        <v>3250</v>
      </c>
      <c r="H544" s="31" t="s">
        <v>664</v>
      </c>
    </row>
    <row r="545" spans="1:8" x14ac:dyDescent="0.25">
      <c r="A545" s="31" t="s">
        <v>1029</v>
      </c>
      <c r="B545" s="40">
        <v>19048</v>
      </c>
      <c r="C545" s="41">
        <v>74381567394</v>
      </c>
      <c r="D545" s="31" t="s">
        <v>365</v>
      </c>
      <c r="E545" s="31" t="s">
        <v>6</v>
      </c>
      <c r="F545" s="31" t="s">
        <v>631</v>
      </c>
      <c r="G545" s="42">
        <v>3250</v>
      </c>
      <c r="H545" s="31" t="s">
        <v>655</v>
      </c>
    </row>
    <row r="546" spans="1:8" x14ac:dyDescent="0.25">
      <c r="A546" s="31" t="s">
        <v>987</v>
      </c>
      <c r="B546" s="40">
        <v>24099</v>
      </c>
      <c r="C546" s="41">
        <v>96401795556</v>
      </c>
      <c r="D546" s="31" t="s">
        <v>323</v>
      </c>
      <c r="E546" s="31" t="s">
        <v>4</v>
      </c>
      <c r="F546" s="31" t="s">
        <v>626</v>
      </c>
      <c r="G546" s="42">
        <v>3250</v>
      </c>
      <c r="H546" s="31" t="s">
        <v>638</v>
      </c>
    </row>
    <row r="547" spans="1:8" x14ac:dyDescent="0.25">
      <c r="A547" s="31" t="s">
        <v>922</v>
      </c>
      <c r="B547" s="40">
        <v>27824</v>
      </c>
      <c r="C547" s="41">
        <v>47589645675</v>
      </c>
      <c r="D547" s="31" t="s">
        <v>258</v>
      </c>
      <c r="E547" s="31" t="s">
        <v>4</v>
      </c>
      <c r="F547" s="31" t="s">
        <v>629</v>
      </c>
      <c r="G547" s="42">
        <v>3250</v>
      </c>
      <c r="H547" s="31" t="s">
        <v>641</v>
      </c>
    </row>
    <row r="548" spans="1:8" x14ac:dyDescent="0.25">
      <c r="A548" s="31" t="s">
        <v>1022</v>
      </c>
      <c r="B548" s="40">
        <v>25532</v>
      </c>
      <c r="C548" s="41">
        <v>58964381367</v>
      </c>
      <c r="D548" s="31" t="s">
        <v>358</v>
      </c>
      <c r="E548" s="31" t="s">
        <v>4</v>
      </c>
      <c r="F548" s="31" t="s">
        <v>627</v>
      </c>
      <c r="G548" s="42">
        <v>3250</v>
      </c>
      <c r="H548" s="31" t="s">
        <v>662</v>
      </c>
    </row>
    <row r="549" spans="1:8" x14ac:dyDescent="0.25">
      <c r="A549" s="31" t="s">
        <v>1060</v>
      </c>
      <c r="B549" s="40">
        <v>19617</v>
      </c>
      <c r="C549" s="41">
        <v>98385511635</v>
      </c>
      <c r="D549" s="31" t="s">
        <v>396</v>
      </c>
      <c r="E549" s="31" t="s">
        <v>4</v>
      </c>
      <c r="F549" s="31" t="s">
        <v>626</v>
      </c>
      <c r="G549" s="42">
        <v>3250</v>
      </c>
      <c r="H549" s="31" t="s">
        <v>664</v>
      </c>
    </row>
    <row r="550" spans="1:8" x14ac:dyDescent="0.25">
      <c r="A550" s="31" t="s">
        <v>1040</v>
      </c>
      <c r="B550" s="40">
        <v>18948</v>
      </c>
      <c r="C550" s="41">
        <v>65193536560</v>
      </c>
      <c r="D550" s="31" t="s">
        <v>376</v>
      </c>
      <c r="E550" s="31" t="s">
        <v>2</v>
      </c>
      <c r="F550" s="31" t="s">
        <v>1293</v>
      </c>
      <c r="G550" s="42">
        <v>3250</v>
      </c>
      <c r="H550" s="31" t="s">
        <v>665</v>
      </c>
    </row>
    <row r="551" spans="1:8" x14ac:dyDescent="0.25">
      <c r="A551" s="31" t="s">
        <v>982</v>
      </c>
      <c r="B551" s="40">
        <v>33577</v>
      </c>
      <c r="C551" s="41">
        <v>66871475479</v>
      </c>
      <c r="D551" s="31" t="s">
        <v>318</v>
      </c>
      <c r="E551" s="31" t="s">
        <v>7</v>
      </c>
      <c r="F551" s="31" t="s">
        <v>631</v>
      </c>
      <c r="G551" s="42">
        <v>3250</v>
      </c>
      <c r="H551" s="31" t="s">
        <v>654</v>
      </c>
    </row>
    <row r="552" spans="1:8" x14ac:dyDescent="0.25">
      <c r="A552" s="31" t="s">
        <v>870</v>
      </c>
      <c r="B552" s="40">
        <v>36773</v>
      </c>
      <c r="C552" s="41">
        <v>19996970034</v>
      </c>
      <c r="D552" s="31" t="s">
        <v>206</v>
      </c>
      <c r="E552" s="31" t="s">
        <v>4</v>
      </c>
      <c r="F552" s="31" t="s">
        <v>626</v>
      </c>
      <c r="G552" s="42">
        <v>3250</v>
      </c>
      <c r="H552" s="31" t="s">
        <v>664</v>
      </c>
    </row>
    <row r="553" spans="1:8" x14ac:dyDescent="0.25">
      <c r="A553" s="31" t="s">
        <v>1009</v>
      </c>
      <c r="B553" s="40">
        <v>30526</v>
      </c>
      <c r="C553" s="41">
        <v>69968564488</v>
      </c>
      <c r="D553" s="31" t="s">
        <v>345</v>
      </c>
      <c r="E553" s="31" t="s">
        <v>4</v>
      </c>
      <c r="F553" s="31" t="s">
        <v>626</v>
      </c>
      <c r="G553" s="42">
        <v>3250</v>
      </c>
      <c r="H553" s="31" t="s">
        <v>648</v>
      </c>
    </row>
    <row r="554" spans="1:8" x14ac:dyDescent="0.25">
      <c r="A554" s="31" t="s">
        <v>1266</v>
      </c>
      <c r="B554" s="40">
        <v>31709</v>
      </c>
      <c r="C554" s="41">
        <v>57928099596</v>
      </c>
      <c r="D554" s="31" t="s">
        <v>602</v>
      </c>
      <c r="E554" s="31" t="s">
        <v>3</v>
      </c>
      <c r="F554" s="31" t="s">
        <v>630</v>
      </c>
      <c r="G554" s="42">
        <v>3250</v>
      </c>
      <c r="H554" s="31" t="s">
        <v>648</v>
      </c>
    </row>
    <row r="555" spans="1:8" x14ac:dyDescent="0.25">
      <c r="A555" s="31" t="s">
        <v>952</v>
      </c>
      <c r="B555" s="40">
        <v>30566</v>
      </c>
      <c r="C555" s="41">
        <v>32952704657</v>
      </c>
      <c r="D555" s="31" t="s">
        <v>288</v>
      </c>
      <c r="E555" s="31" t="s">
        <v>6</v>
      </c>
      <c r="F555" s="31" t="s">
        <v>630</v>
      </c>
      <c r="G555" s="42">
        <v>3250</v>
      </c>
      <c r="H555" s="31" t="s">
        <v>654</v>
      </c>
    </row>
    <row r="556" spans="1:8" x14ac:dyDescent="0.25">
      <c r="A556" s="31" t="s">
        <v>937</v>
      </c>
      <c r="B556" s="40">
        <v>27063</v>
      </c>
      <c r="C556" s="41">
        <v>85194830882</v>
      </c>
      <c r="D556" s="31" t="s">
        <v>273</v>
      </c>
      <c r="E556" s="31" t="s">
        <v>2</v>
      </c>
      <c r="F556" s="31" t="s">
        <v>1293</v>
      </c>
      <c r="G556" s="42">
        <v>3250</v>
      </c>
      <c r="H556" s="31" t="s">
        <v>639</v>
      </c>
    </row>
    <row r="557" spans="1:8" x14ac:dyDescent="0.25">
      <c r="A557" s="31" t="s">
        <v>1189</v>
      </c>
      <c r="B557" s="40">
        <v>30026</v>
      </c>
      <c r="C557" s="41">
        <v>50465396177</v>
      </c>
      <c r="D557" s="31" t="s">
        <v>525</v>
      </c>
      <c r="E557" s="31" t="s">
        <v>4</v>
      </c>
      <c r="F557" s="31" t="s">
        <v>630</v>
      </c>
      <c r="G557" s="42">
        <v>3250</v>
      </c>
      <c r="H557" s="31" t="s">
        <v>639</v>
      </c>
    </row>
    <row r="558" spans="1:8" x14ac:dyDescent="0.25">
      <c r="A558" s="31" t="s">
        <v>905</v>
      </c>
      <c r="B558" s="40">
        <v>29510</v>
      </c>
      <c r="C558" s="41">
        <v>11405754317</v>
      </c>
      <c r="D558" s="31" t="s">
        <v>241</v>
      </c>
      <c r="E558" s="31" t="s">
        <v>2</v>
      </c>
      <c r="F558" s="31" t="s">
        <v>627</v>
      </c>
      <c r="G558" s="42">
        <v>3250</v>
      </c>
      <c r="H558" s="31" t="s">
        <v>664</v>
      </c>
    </row>
    <row r="559" spans="1:8" x14ac:dyDescent="0.25">
      <c r="A559" s="31" t="s">
        <v>1223</v>
      </c>
      <c r="B559" s="40">
        <v>21718</v>
      </c>
      <c r="C559" s="41">
        <v>94472495091</v>
      </c>
      <c r="D559" s="31" t="s">
        <v>559</v>
      </c>
      <c r="E559" s="31" t="s">
        <v>3</v>
      </c>
      <c r="F559" s="31" t="s">
        <v>630</v>
      </c>
      <c r="G559" s="42">
        <v>3250</v>
      </c>
      <c r="H559" s="31" t="s">
        <v>648</v>
      </c>
    </row>
    <row r="560" spans="1:8" x14ac:dyDescent="0.25">
      <c r="A560" s="31" t="s">
        <v>1228</v>
      </c>
      <c r="B560" s="40">
        <v>21933</v>
      </c>
      <c r="C560" s="41">
        <v>78396725964</v>
      </c>
      <c r="D560" s="31" t="s">
        <v>564</v>
      </c>
      <c r="E560" s="31" t="s">
        <v>6</v>
      </c>
      <c r="F560" s="31" t="s">
        <v>627</v>
      </c>
      <c r="G560" s="42">
        <v>3250</v>
      </c>
      <c r="H560" s="31" t="s">
        <v>654</v>
      </c>
    </row>
    <row r="561" spans="1:8" x14ac:dyDescent="0.25">
      <c r="A561" s="31" t="s">
        <v>1236</v>
      </c>
      <c r="B561" s="40">
        <v>20445</v>
      </c>
      <c r="C561" s="41">
        <v>35374036071</v>
      </c>
      <c r="D561" s="31" t="s">
        <v>572</v>
      </c>
      <c r="E561" s="31" t="s">
        <v>7</v>
      </c>
      <c r="F561" s="31" t="s">
        <v>626</v>
      </c>
      <c r="G561" s="42">
        <v>3000</v>
      </c>
      <c r="H561" s="31" t="s">
        <v>650</v>
      </c>
    </row>
    <row r="562" spans="1:8" x14ac:dyDescent="0.25">
      <c r="A562" s="31" t="s">
        <v>1215</v>
      </c>
      <c r="B562" s="40">
        <v>18738</v>
      </c>
      <c r="C562" s="41">
        <v>55708805611</v>
      </c>
      <c r="D562" s="31" t="s">
        <v>551</v>
      </c>
      <c r="E562" s="31" t="s">
        <v>7</v>
      </c>
      <c r="F562" s="31" t="s">
        <v>630</v>
      </c>
      <c r="G562" s="42">
        <v>3000</v>
      </c>
      <c r="H562" s="31" t="s">
        <v>652</v>
      </c>
    </row>
    <row r="563" spans="1:8" x14ac:dyDescent="0.25">
      <c r="A563" s="31" t="s">
        <v>722</v>
      </c>
      <c r="B563" s="40">
        <v>29654</v>
      </c>
      <c r="C563" s="41">
        <v>79486633196</v>
      </c>
      <c r="D563" s="31" t="s">
        <v>58</v>
      </c>
      <c r="E563" s="31" t="s">
        <v>5</v>
      </c>
      <c r="F563" s="31" t="s">
        <v>1293</v>
      </c>
      <c r="G563" s="42">
        <v>3000</v>
      </c>
      <c r="H563" s="31" t="s">
        <v>651</v>
      </c>
    </row>
    <row r="564" spans="1:8" x14ac:dyDescent="0.25">
      <c r="A564" s="31" t="s">
        <v>712</v>
      </c>
      <c r="B564" s="40">
        <v>36374</v>
      </c>
      <c r="C564" s="41">
        <v>53457736410</v>
      </c>
      <c r="D564" s="31" t="s">
        <v>48</v>
      </c>
      <c r="E564" s="31" t="s">
        <v>7</v>
      </c>
      <c r="F564" s="31" t="s">
        <v>1293</v>
      </c>
      <c r="G564" s="42">
        <v>3000</v>
      </c>
      <c r="H564" s="31" t="s">
        <v>664</v>
      </c>
    </row>
    <row r="565" spans="1:8" x14ac:dyDescent="0.25">
      <c r="A565" s="31" t="s">
        <v>947</v>
      </c>
      <c r="B565" s="40">
        <v>33409</v>
      </c>
      <c r="C565" s="41">
        <v>32814702138</v>
      </c>
      <c r="D565" s="31" t="s">
        <v>283</v>
      </c>
      <c r="E565" s="31" t="s">
        <v>4</v>
      </c>
      <c r="F565" s="31" t="s">
        <v>627</v>
      </c>
      <c r="G565" s="42">
        <v>3000</v>
      </c>
      <c r="H565" s="31" t="s">
        <v>664</v>
      </c>
    </row>
    <row r="566" spans="1:8" x14ac:dyDescent="0.25">
      <c r="A566" s="31" t="s">
        <v>1126</v>
      </c>
      <c r="B566" s="40">
        <v>36638</v>
      </c>
      <c r="C566" s="41">
        <v>41239022461</v>
      </c>
      <c r="D566" s="31" t="s">
        <v>462</v>
      </c>
      <c r="E566" s="31" t="s">
        <v>4</v>
      </c>
      <c r="F566" s="31" t="s">
        <v>630</v>
      </c>
      <c r="G566" s="42">
        <v>3000</v>
      </c>
      <c r="H566" s="31" t="s">
        <v>651</v>
      </c>
    </row>
    <row r="567" spans="1:8" x14ac:dyDescent="0.25">
      <c r="A567" s="31" t="s">
        <v>825</v>
      </c>
      <c r="B567" s="40">
        <v>36082</v>
      </c>
      <c r="C567" s="41">
        <v>67335557689</v>
      </c>
      <c r="D567" s="31" t="s">
        <v>161</v>
      </c>
      <c r="E567" s="31" t="s">
        <v>4</v>
      </c>
      <c r="F567" s="31" t="s">
        <v>627</v>
      </c>
      <c r="G567" s="42">
        <v>3000</v>
      </c>
      <c r="H567" s="31" t="s">
        <v>667</v>
      </c>
    </row>
    <row r="568" spans="1:8" x14ac:dyDescent="0.25">
      <c r="A568" s="31" t="s">
        <v>676</v>
      </c>
      <c r="B568" s="40">
        <v>37196</v>
      </c>
      <c r="C568" s="41">
        <v>87473215335</v>
      </c>
      <c r="D568" s="31" t="s">
        <v>12</v>
      </c>
      <c r="E568" s="31" t="s">
        <v>5</v>
      </c>
      <c r="F568" s="31" t="s">
        <v>626</v>
      </c>
      <c r="G568" s="42">
        <v>3000</v>
      </c>
      <c r="H568" s="31" t="s">
        <v>651</v>
      </c>
    </row>
    <row r="569" spans="1:8" x14ac:dyDescent="0.25">
      <c r="A569" s="31" t="s">
        <v>1140</v>
      </c>
      <c r="B569" s="40">
        <v>29511</v>
      </c>
      <c r="C569" s="41">
        <v>58811864651</v>
      </c>
      <c r="D569" s="31" t="s">
        <v>476</v>
      </c>
      <c r="E569" s="31" t="s">
        <v>4</v>
      </c>
      <c r="F569" s="31" t="s">
        <v>626</v>
      </c>
      <c r="G569" s="42">
        <v>3000</v>
      </c>
      <c r="H569" s="31" t="s">
        <v>667</v>
      </c>
    </row>
    <row r="570" spans="1:8" x14ac:dyDescent="0.25">
      <c r="A570" s="31" t="s">
        <v>1130</v>
      </c>
      <c r="B570" s="40">
        <v>34131</v>
      </c>
      <c r="C570" s="41">
        <v>37601527234</v>
      </c>
      <c r="D570" s="31" t="s">
        <v>466</v>
      </c>
      <c r="E570" s="31" t="s">
        <v>5</v>
      </c>
      <c r="F570" s="31" t="s">
        <v>630</v>
      </c>
      <c r="G570" s="42">
        <v>3000</v>
      </c>
      <c r="H570" s="31" t="s">
        <v>664</v>
      </c>
    </row>
    <row r="571" spans="1:8" x14ac:dyDescent="0.25">
      <c r="A571" s="31" t="s">
        <v>1112</v>
      </c>
      <c r="B571" s="40">
        <v>20206</v>
      </c>
      <c r="C571" s="41">
        <v>32698109987</v>
      </c>
      <c r="D571" s="31" t="s">
        <v>448</v>
      </c>
      <c r="E571" s="31" t="s">
        <v>3</v>
      </c>
      <c r="F571" s="31" t="s">
        <v>626</v>
      </c>
      <c r="G571" s="42">
        <v>3000</v>
      </c>
      <c r="H571" s="31" t="s">
        <v>648</v>
      </c>
    </row>
    <row r="572" spans="1:8" x14ac:dyDescent="0.25">
      <c r="A572" s="31" t="s">
        <v>822</v>
      </c>
      <c r="B572" s="40">
        <v>21311</v>
      </c>
      <c r="C572" s="41">
        <v>55977391869</v>
      </c>
      <c r="D572" s="31" t="s">
        <v>158</v>
      </c>
      <c r="E572" s="31" t="s">
        <v>2</v>
      </c>
      <c r="F572" s="31" t="s">
        <v>1293</v>
      </c>
      <c r="G572" s="42">
        <v>3000</v>
      </c>
      <c r="H572" s="31" t="s">
        <v>646</v>
      </c>
    </row>
    <row r="573" spans="1:8" x14ac:dyDescent="0.25">
      <c r="A573" s="31" t="s">
        <v>955</v>
      </c>
      <c r="B573" s="40">
        <v>27129</v>
      </c>
      <c r="C573" s="41">
        <v>50528719128</v>
      </c>
      <c r="D573" s="31" t="s">
        <v>291</v>
      </c>
      <c r="E573" s="31" t="s">
        <v>3</v>
      </c>
      <c r="F573" s="31" t="s">
        <v>1293</v>
      </c>
      <c r="G573" s="42">
        <v>3000</v>
      </c>
      <c r="H573" s="31" t="s">
        <v>639</v>
      </c>
    </row>
    <row r="574" spans="1:8" x14ac:dyDescent="0.25">
      <c r="A574" s="31" t="s">
        <v>924</v>
      </c>
      <c r="B574" s="40">
        <v>25393</v>
      </c>
      <c r="C574" s="41">
        <v>13270007575</v>
      </c>
      <c r="D574" s="31" t="s">
        <v>260</v>
      </c>
      <c r="E574" s="31" t="s">
        <v>7</v>
      </c>
      <c r="F574" s="31" t="s">
        <v>629</v>
      </c>
      <c r="G574" s="42">
        <v>3000</v>
      </c>
      <c r="H574" s="31" t="s">
        <v>654</v>
      </c>
    </row>
    <row r="575" spans="1:8" x14ac:dyDescent="0.25">
      <c r="A575" s="31" t="s">
        <v>1260</v>
      </c>
      <c r="B575" s="40">
        <v>21514</v>
      </c>
      <c r="C575" s="41">
        <v>60165218228</v>
      </c>
      <c r="D575" s="31" t="s">
        <v>596</v>
      </c>
      <c r="E575" s="31" t="s">
        <v>4</v>
      </c>
      <c r="F575" s="31" t="s">
        <v>628</v>
      </c>
      <c r="G575" s="42">
        <v>3000</v>
      </c>
      <c r="H575" s="31" t="s">
        <v>641</v>
      </c>
    </row>
    <row r="576" spans="1:8" x14ac:dyDescent="0.25">
      <c r="A576" s="31" t="s">
        <v>1198</v>
      </c>
      <c r="B576" s="40">
        <v>34005</v>
      </c>
      <c r="C576" s="41">
        <v>15521662539</v>
      </c>
      <c r="D576" s="31" t="s">
        <v>534</v>
      </c>
      <c r="E576" s="31" t="s">
        <v>3</v>
      </c>
      <c r="F576" s="31" t="s">
        <v>628</v>
      </c>
      <c r="G576" s="42">
        <v>3000</v>
      </c>
      <c r="H576" s="31" t="s">
        <v>654</v>
      </c>
    </row>
    <row r="577" spans="1:8" x14ac:dyDescent="0.25">
      <c r="A577" s="31" t="s">
        <v>778</v>
      </c>
      <c r="B577" s="40">
        <v>25671</v>
      </c>
      <c r="C577" s="41">
        <v>12539702357</v>
      </c>
      <c r="D577" s="31" t="s">
        <v>114</v>
      </c>
      <c r="E577" s="31" t="s">
        <v>8</v>
      </c>
      <c r="F577" s="31" t="s">
        <v>630</v>
      </c>
      <c r="G577" s="42">
        <v>3000</v>
      </c>
      <c r="H577" s="31" t="s">
        <v>664</v>
      </c>
    </row>
    <row r="578" spans="1:8" x14ac:dyDescent="0.25">
      <c r="A578" s="31" t="s">
        <v>993</v>
      </c>
      <c r="B578" s="40">
        <v>34198</v>
      </c>
      <c r="C578" s="41">
        <v>97613813220</v>
      </c>
      <c r="D578" s="31" t="s">
        <v>329</v>
      </c>
      <c r="E578" s="31" t="s">
        <v>3</v>
      </c>
      <c r="F578" s="31" t="s">
        <v>626</v>
      </c>
      <c r="G578" s="42">
        <v>3000</v>
      </c>
      <c r="H578" s="31" t="s">
        <v>636</v>
      </c>
    </row>
    <row r="579" spans="1:8" x14ac:dyDescent="0.25">
      <c r="A579" s="31" t="s">
        <v>836</v>
      </c>
      <c r="B579" s="40">
        <v>25372</v>
      </c>
      <c r="C579" s="41">
        <v>50848567412</v>
      </c>
      <c r="D579" s="31" t="s">
        <v>172</v>
      </c>
      <c r="E579" s="31" t="s">
        <v>2</v>
      </c>
      <c r="F579" s="31" t="s">
        <v>629</v>
      </c>
      <c r="G579" s="42">
        <v>3000</v>
      </c>
      <c r="H579" s="31" t="s">
        <v>649</v>
      </c>
    </row>
    <row r="580" spans="1:8" x14ac:dyDescent="0.25">
      <c r="A580" s="31" t="s">
        <v>1278</v>
      </c>
      <c r="B580" s="40">
        <v>20379</v>
      </c>
      <c r="C580" s="41">
        <v>40906771337</v>
      </c>
      <c r="D580" s="31" t="s">
        <v>614</v>
      </c>
      <c r="E580" s="31" t="s">
        <v>4</v>
      </c>
      <c r="F580" s="31" t="s">
        <v>626</v>
      </c>
      <c r="G580" s="42">
        <v>3000</v>
      </c>
      <c r="H580" s="31" t="s">
        <v>638</v>
      </c>
    </row>
    <row r="581" spans="1:8" x14ac:dyDescent="0.25">
      <c r="A581" s="31" t="s">
        <v>736</v>
      </c>
      <c r="B581" s="40">
        <v>20726</v>
      </c>
      <c r="C581" s="41">
        <v>48506146125</v>
      </c>
      <c r="D581" s="31" t="s">
        <v>72</v>
      </c>
      <c r="E581" s="31" t="s">
        <v>4</v>
      </c>
      <c r="F581" s="31" t="s">
        <v>1293</v>
      </c>
      <c r="G581" s="42">
        <v>3000</v>
      </c>
      <c r="H581" s="31" t="s">
        <v>664</v>
      </c>
    </row>
    <row r="582" spans="1:8" x14ac:dyDescent="0.25">
      <c r="A582" s="31" t="s">
        <v>1042</v>
      </c>
      <c r="B582" s="40">
        <v>23668</v>
      </c>
      <c r="C582" s="41">
        <v>84142195631</v>
      </c>
      <c r="D582" s="31" t="s">
        <v>378</v>
      </c>
      <c r="E582" s="31" t="s">
        <v>8</v>
      </c>
      <c r="F582" s="31" t="s">
        <v>626</v>
      </c>
      <c r="G582" s="42">
        <v>3000</v>
      </c>
      <c r="H582" s="31" t="s">
        <v>664</v>
      </c>
    </row>
    <row r="583" spans="1:8" x14ac:dyDescent="0.25">
      <c r="A583" s="31" t="s">
        <v>990</v>
      </c>
      <c r="B583" s="40">
        <v>37295</v>
      </c>
      <c r="C583" s="41">
        <v>54544270518</v>
      </c>
      <c r="D583" s="31" t="s">
        <v>326</v>
      </c>
      <c r="E583" s="31" t="s">
        <v>8</v>
      </c>
      <c r="F583" s="31" t="s">
        <v>626</v>
      </c>
      <c r="G583" s="42">
        <v>3000</v>
      </c>
      <c r="H583" s="31" t="s">
        <v>644</v>
      </c>
    </row>
    <row r="584" spans="1:8" x14ac:dyDescent="0.25">
      <c r="A584" s="31" t="s">
        <v>1156</v>
      </c>
      <c r="B584" s="40">
        <v>26631</v>
      </c>
      <c r="C584" s="41">
        <v>68443541637</v>
      </c>
      <c r="D584" s="31" t="s">
        <v>492</v>
      </c>
      <c r="E584" s="31" t="s">
        <v>7</v>
      </c>
      <c r="F584" s="31" t="s">
        <v>630</v>
      </c>
      <c r="G584" s="42">
        <v>2750</v>
      </c>
      <c r="H584" s="31" t="s">
        <v>646</v>
      </c>
    </row>
    <row r="585" spans="1:8" x14ac:dyDescent="0.25">
      <c r="A585" s="31" t="s">
        <v>1191</v>
      </c>
      <c r="B585" s="40">
        <v>35969</v>
      </c>
      <c r="C585" s="41">
        <v>84086821842</v>
      </c>
      <c r="D585" s="31" t="s">
        <v>527</v>
      </c>
      <c r="E585" s="31" t="s">
        <v>2</v>
      </c>
      <c r="F585" s="31" t="s">
        <v>1293</v>
      </c>
      <c r="G585" s="42">
        <v>2750</v>
      </c>
      <c r="H585" s="31" t="s">
        <v>664</v>
      </c>
    </row>
    <row r="586" spans="1:8" x14ac:dyDescent="0.25">
      <c r="A586" s="31" t="s">
        <v>814</v>
      </c>
      <c r="B586" s="40">
        <v>22344</v>
      </c>
      <c r="C586" s="41">
        <v>10022962561</v>
      </c>
      <c r="D586" s="31" t="s">
        <v>150</v>
      </c>
      <c r="E586" s="31" t="s">
        <v>6</v>
      </c>
      <c r="F586" s="31" t="s">
        <v>630</v>
      </c>
      <c r="G586" s="42">
        <v>2750</v>
      </c>
      <c r="H586" s="31" t="s">
        <v>649</v>
      </c>
    </row>
    <row r="587" spans="1:8" x14ac:dyDescent="0.25">
      <c r="A587" s="31" t="s">
        <v>1235</v>
      </c>
      <c r="B587" s="40">
        <v>32599</v>
      </c>
      <c r="C587" s="41">
        <v>76557345214</v>
      </c>
      <c r="D587" s="31" t="s">
        <v>571</v>
      </c>
      <c r="E587" s="31" t="s">
        <v>2</v>
      </c>
      <c r="F587" s="31" t="s">
        <v>1293</v>
      </c>
      <c r="G587" s="42">
        <v>2750</v>
      </c>
      <c r="H587" s="31" t="s">
        <v>664</v>
      </c>
    </row>
    <row r="588" spans="1:8" x14ac:dyDescent="0.25">
      <c r="A588" s="31" t="s">
        <v>805</v>
      </c>
      <c r="B588" s="40">
        <v>33562</v>
      </c>
      <c r="C588" s="41">
        <v>29258530686</v>
      </c>
      <c r="D588" s="31" t="s">
        <v>141</v>
      </c>
      <c r="E588" s="31" t="s">
        <v>8</v>
      </c>
      <c r="F588" s="31" t="s">
        <v>629</v>
      </c>
      <c r="G588" s="42">
        <v>2750</v>
      </c>
      <c r="H588" s="31" t="s">
        <v>665</v>
      </c>
    </row>
    <row r="589" spans="1:8" x14ac:dyDescent="0.25">
      <c r="A589" s="31" t="s">
        <v>904</v>
      </c>
      <c r="B589" s="40">
        <v>18658</v>
      </c>
      <c r="C589" s="41">
        <v>10971561242</v>
      </c>
      <c r="D589" s="31" t="s">
        <v>240</v>
      </c>
      <c r="E589" s="31" t="s">
        <v>4</v>
      </c>
      <c r="F589" s="31" t="s">
        <v>630</v>
      </c>
      <c r="G589" s="42">
        <v>2750</v>
      </c>
      <c r="H589" s="31" t="s">
        <v>648</v>
      </c>
    </row>
    <row r="590" spans="1:8" x14ac:dyDescent="0.25">
      <c r="A590" s="31" t="s">
        <v>852</v>
      </c>
      <c r="B590" s="40">
        <v>19988</v>
      </c>
      <c r="C590" s="41">
        <v>31096108104</v>
      </c>
      <c r="D590" s="31" t="s">
        <v>188</v>
      </c>
      <c r="E590" s="31" t="s">
        <v>6</v>
      </c>
      <c r="F590" s="31" t="s">
        <v>629</v>
      </c>
      <c r="G590" s="42">
        <v>2750</v>
      </c>
      <c r="H590" s="31" t="s">
        <v>664</v>
      </c>
    </row>
    <row r="591" spans="1:8" x14ac:dyDescent="0.25">
      <c r="A591" s="31" t="s">
        <v>869</v>
      </c>
      <c r="B591" s="40">
        <v>33927</v>
      </c>
      <c r="C591" s="41">
        <v>52508511238</v>
      </c>
      <c r="D591" s="31" t="s">
        <v>205</v>
      </c>
      <c r="E591" s="31" t="s">
        <v>7</v>
      </c>
      <c r="F591" s="31" t="s">
        <v>631</v>
      </c>
      <c r="G591" s="42">
        <v>2750</v>
      </c>
      <c r="H591" s="31" t="s">
        <v>649</v>
      </c>
    </row>
    <row r="592" spans="1:8" x14ac:dyDescent="0.25">
      <c r="A592" s="31" t="s">
        <v>906</v>
      </c>
      <c r="B592" s="40">
        <v>26448</v>
      </c>
      <c r="C592" s="41">
        <v>71737323469</v>
      </c>
      <c r="D592" s="31" t="s">
        <v>242</v>
      </c>
      <c r="E592" s="31" t="s">
        <v>3</v>
      </c>
      <c r="F592" s="31" t="s">
        <v>626</v>
      </c>
      <c r="G592" s="42">
        <v>2750</v>
      </c>
      <c r="H592" s="31" t="s">
        <v>638</v>
      </c>
    </row>
    <row r="593" spans="1:8" x14ac:dyDescent="0.25">
      <c r="A593" s="31" t="s">
        <v>1120</v>
      </c>
      <c r="B593" s="40">
        <v>26419</v>
      </c>
      <c r="C593" s="41">
        <v>25352243677</v>
      </c>
      <c r="D593" s="31" t="s">
        <v>456</v>
      </c>
      <c r="E593" s="31" t="s">
        <v>2</v>
      </c>
      <c r="F593" s="31" t="s">
        <v>629</v>
      </c>
      <c r="G593" s="42">
        <v>2750</v>
      </c>
      <c r="H593" s="31" t="s">
        <v>649</v>
      </c>
    </row>
    <row r="594" spans="1:8" x14ac:dyDescent="0.25">
      <c r="A594" s="31" t="s">
        <v>1103</v>
      </c>
      <c r="B594" s="40">
        <v>33579</v>
      </c>
      <c r="C594" s="41">
        <v>71312940985</v>
      </c>
      <c r="D594" s="31" t="s">
        <v>439</v>
      </c>
      <c r="E594" s="31" t="s">
        <v>2</v>
      </c>
      <c r="F594" s="31" t="s">
        <v>626</v>
      </c>
      <c r="G594" s="42">
        <v>2750</v>
      </c>
      <c r="H594" s="31" t="s">
        <v>665</v>
      </c>
    </row>
    <row r="595" spans="1:8" x14ac:dyDescent="0.25">
      <c r="A595" s="31" t="s">
        <v>983</v>
      </c>
      <c r="B595" s="40">
        <v>27072</v>
      </c>
      <c r="C595" s="41">
        <v>72416990929</v>
      </c>
      <c r="D595" s="31" t="s">
        <v>319</v>
      </c>
      <c r="E595" s="31" t="s">
        <v>4</v>
      </c>
      <c r="F595" s="31" t="s">
        <v>631</v>
      </c>
      <c r="G595" s="42">
        <v>2750</v>
      </c>
      <c r="H595" s="31" t="s">
        <v>648</v>
      </c>
    </row>
    <row r="596" spans="1:8" x14ac:dyDescent="0.25">
      <c r="A596" s="31" t="s">
        <v>774</v>
      </c>
      <c r="B596" s="40">
        <v>24671</v>
      </c>
      <c r="C596" s="41">
        <v>99919950106</v>
      </c>
      <c r="D596" s="31" t="s">
        <v>110</v>
      </c>
      <c r="E596" s="31" t="s">
        <v>3</v>
      </c>
      <c r="F596" s="31" t="s">
        <v>629</v>
      </c>
      <c r="G596" s="42">
        <v>2750</v>
      </c>
      <c r="H596" s="31" t="s">
        <v>635</v>
      </c>
    </row>
    <row r="597" spans="1:8" x14ac:dyDescent="0.25">
      <c r="A597" s="31" t="s">
        <v>1071</v>
      </c>
      <c r="B597" s="40">
        <v>28920</v>
      </c>
      <c r="C597" s="41">
        <v>26773112789</v>
      </c>
      <c r="D597" s="31" t="s">
        <v>407</v>
      </c>
      <c r="E597" s="31" t="s">
        <v>8</v>
      </c>
      <c r="F597" s="31" t="s">
        <v>1293</v>
      </c>
      <c r="G597" s="42">
        <v>2750</v>
      </c>
      <c r="H597" s="31" t="s">
        <v>655</v>
      </c>
    </row>
    <row r="598" spans="1:8" x14ac:dyDescent="0.25">
      <c r="A598" s="31" t="s">
        <v>1225</v>
      </c>
      <c r="B598" s="40">
        <v>28825</v>
      </c>
      <c r="C598" s="41">
        <v>75929290626</v>
      </c>
      <c r="D598" s="31" t="s">
        <v>561</v>
      </c>
      <c r="E598" s="31" t="s">
        <v>6</v>
      </c>
      <c r="F598" s="31" t="s">
        <v>626</v>
      </c>
      <c r="G598" s="42">
        <v>2750</v>
      </c>
      <c r="H598" s="31" t="s">
        <v>645</v>
      </c>
    </row>
    <row r="599" spans="1:8" x14ac:dyDescent="0.25">
      <c r="A599" s="31" t="s">
        <v>844</v>
      </c>
      <c r="B599" s="40">
        <v>33660</v>
      </c>
      <c r="C599" s="41">
        <v>72632389142</v>
      </c>
      <c r="D599" s="31" t="s">
        <v>180</v>
      </c>
      <c r="E599" s="31" t="s">
        <v>4</v>
      </c>
      <c r="F599" s="31" t="s">
        <v>630</v>
      </c>
      <c r="G599" s="42">
        <v>2750</v>
      </c>
      <c r="H599" s="31" t="s">
        <v>648</v>
      </c>
    </row>
    <row r="600" spans="1:8" x14ac:dyDescent="0.25">
      <c r="A600" s="31" t="s">
        <v>1080</v>
      </c>
      <c r="B600" s="40">
        <v>20110</v>
      </c>
      <c r="C600" s="41">
        <v>23360442439</v>
      </c>
      <c r="D600" s="31" t="s">
        <v>416</v>
      </c>
      <c r="E600" s="31" t="s">
        <v>6</v>
      </c>
      <c r="F600" s="31" t="s">
        <v>1293</v>
      </c>
      <c r="G600" s="42">
        <v>2750</v>
      </c>
      <c r="H600" s="31" t="s">
        <v>665</v>
      </c>
    </row>
    <row r="601" spans="1:8" x14ac:dyDescent="0.25">
      <c r="A601" s="31" t="s">
        <v>1148</v>
      </c>
      <c r="B601" s="40">
        <v>36537</v>
      </c>
      <c r="C601" s="41">
        <v>57148172272</v>
      </c>
      <c r="D601" s="31" t="s">
        <v>484</v>
      </c>
      <c r="E601" s="31" t="s">
        <v>4</v>
      </c>
      <c r="F601" s="31" t="s">
        <v>626</v>
      </c>
      <c r="G601" s="42">
        <v>2500</v>
      </c>
      <c r="H601" s="31" t="s">
        <v>639</v>
      </c>
    </row>
    <row r="602" spans="1:8" x14ac:dyDescent="0.25">
      <c r="A602" s="31" t="s">
        <v>1149</v>
      </c>
      <c r="B602" s="40">
        <v>18336</v>
      </c>
      <c r="C602" s="41">
        <v>99833294268</v>
      </c>
      <c r="D602" s="31" t="s">
        <v>485</v>
      </c>
      <c r="E602" s="31" t="s">
        <v>4</v>
      </c>
      <c r="F602" s="31" t="s">
        <v>629</v>
      </c>
      <c r="G602" s="42">
        <v>2500</v>
      </c>
      <c r="H602" s="31" t="s">
        <v>639</v>
      </c>
    </row>
    <row r="603" spans="1:8" x14ac:dyDescent="0.25">
      <c r="A603" s="31" t="s">
        <v>1256</v>
      </c>
      <c r="B603" s="40">
        <v>24216</v>
      </c>
      <c r="C603" s="41">
        <v>16229232809</v>
      </c>
      <c r="D603" s="31" t="s">
        <v>592</v>
      </c>
      <c r="E603" s="31" t="s">
        <v>3</v>
      </c>
      <c r="F603" s="31" t="s">
        <v>626</v>
      </c>
      <c r="G603" s="42">
        <v>2500</v>
      </c>
      <c r="H603" s="31" t="s">
        <v>639</v>
      </c>
    </row>
    <row r="604" spans="1:8" x14ac:dyDescent="0.25">
      <c r="A604" s="31" t="s">
        <v>1127</v>
      </c>
      <c r="B604" s="40">
        <v>30226</v>
      </c>
      <c r="C604" s="41">
        <v>82450620280</v>
      </c>
      <c r="D604" s="31" t="s">
        <v>463</v>
      </c>
      <c r="E604" s="31" t="s">
        <v>4</v>
      </c>
      <c r="F604" s="31" t="s">
        <v>630</v>
      </c>
      <c r="G604" s="42">
        <v>2500</v>
      </c>
      <c r="H604" s="31" t="s">
        <v>639</v>
      </c>
    </row>
    <row r="605" spans="1:8" x14ac:dyDescent="0.25">
      <c r="A605" s="31" t="s">
        <v>1135</v>
      </c>
      <c r="B605" s="40">
        <v>25230</v>
      </c>
      <c r="C605" s="41">
        <v>42766655342</v>
      </c>
      <c r="D605" s="31" t="s">
        <v>471</v>
      </c>
      <c r="E605" s="31" t="s">
        <v>7</v>
      </c>
      <c r="F605" s="31" t="s">
        <v>631</v>
      </c>
      <c r="G605" s="42">
        <v>2500</v>
      </c>
      <c r="H605" s="31" t="s">
        <v>638</v>
      </c>
    </row>
    <row r="606" spans="1:8" x14ac:dyDescent="0.25">
      <c r="A606" s="31" t="s">
        <v>681</v>
      </c>
      <c r="B606" s="40">
        <v>18662</v>
      </c>
      <c r="C606" s="41">
        <v>10238376841</v>
      </c>
      <c r="D606" s="31" t="s">
        <v>17</v>
      </c>
      <c r="E606" s="31" t="s">
        <v>4</v>
      </c>
      <c r="F606" s="31" t="s">
        <v>631</v>
      </c>
      <c r="G606" s="42">
        <v>2500</v>
      </c>
      <c r="H606" s="31" t="s">
        <v>645</v>
      </c>
    </row>
    <row r="607" spans="1:8" x14ac:dyDescent="0.25">
      <c r="A607" s="31" t="s">
        <v>681</v>
      </c>
      <c r="B607" s="40">
        <v>36733</v>
      </c>
      <c r="C607" s="41">
        <v>39973003272</v>
      </c>
      <c r="D607" s="31" t="s">
        <v>17</v>
      </c>
      <c r="E607" s="31" t="s">
        <v>4</v>
      </c>
      <c r="F607" s="31" t="s">
        <v>626</v>
      </c>
      <c r="G607" s="42">
        <v>2500</v>
      </c>
      <c r="H607" s="31" t="s">
        <v>664</v>
      </c>
    </row>
    <row r="608" spans="1:8" x14ac:dyDescent="0.25">
      <c r="A608" s="31" t="s">
        <v>1038</v>
      </c>
      <c r="B608" s="40">
        <v>36870</v>
      </c>
      <c r="C608" s="41">
        <v>13135904005</v>
      </c>
      <c r="D608" s="31" t="s">
        <v>374</v>
      </c>
      <c r="E608" s="31" t="s">
        <v>5</v>
      </c>
      <c r="F608" s="31" t="s">
        <v>626</v>
      </c>
      <c r="G608" s="42">
        <v>2500</v>
      </c>
      <c r="H608" s="31" t="s">
        <v>640</v>
      </c>
    </row>
    <row r="609" spans="1:8" x14ac:dyDescent="0.25">
      <c r="A609" s="31" t="s">
        <v>1065</v>
      </c>
      <c r="B609" s="40">
        <v>27628</v>
      </c>
      <c r="C609" s="41">
        <v>88276134373</v>
      </c>
      <c r="D609" s="31" t="s">
        <v>401</v>
      </c>
      <c r="E609" s="31" t="s">
        <v>3</v>
      </c>
      <c r="F609" s="31" t="s">
        <v>629</v>
      </c>
      <c r="G609" s="42">
        <v>2500</v>
      </c>
      <c r="H609" s="31" t="s">
        <v>649</v>
      </c>
    </row>
    <row r="610" spans="1:8" x14ac:dyDescent="0.25">
      <c r="A610" s="31" t="s">
        <v>1020</v>
      </c>
      <c r="B610" s="40">
        <v>34797</v>
      </c>
      <c r="C610" s="41">
        <v>26630150008</v>
      </c>
      <c r="D610" s="31" t="s">
        <v>356</v>
      </c>
      <c r="E610" s="31" t="s">
        <v>4</v>
      </c>
      <c r="F610" s="31" t="s">
        <v>629</v>
      </c>
      <c r="G610" s="42">
        <v>2500</v>
      </c>
      <c r="H610" s="31" t="s">
        <v>654</v>
      </c>
    </row>
    <row r="611" spans="1:8" x14ac:dyDescent="0.25">
      <c r="A611" s="31" t="s">
        <v>880</v>
      </c>
      <c r="B611" s="40">
        <v>23287</v>
      </c>
      <c r="C611" s="41">
        <v>99290510129</v>
      </c>
      <c r="D611" s="31" t="s">
        <v>216</v>
      </c>
      <c r="E611" s="31" t="s">
        <v>4</v>
      </c>
      <c r="F611" s="31" t="s">
        <v>629</v>
      </c>
      <c r="G611" s="42">
        <v>2500</v>
      </c>
      <c r="H611" s="31" t="s">
        <v>654</v>
      </c>
    </row>
    <row r="612" spans="1:8" x14ac:dyDescent="0.25">
      <c r="A612" s="31" t="s">
        <v>758</v>
      </c>
      <c r="B612" s="40">
        <v>32396</v>
      </c>
      <c r="C612" s="41">
        <v>16867410818</v>
      </c>
      <c r="D612" s="31" t="s">
        <v>94</v>
      </c>
      <c r="E612" s="31" t="s">
        <v>3</v>
      </c>
      <c r="F612" s="31" t="s">
        <v>626</v>
      </c>
      <c r="G612" s="42">
        <v>2500</v>
      </c>
      <c r="H612" s="31" t="s">
        <v>648</v>
      </c>
    </row>
    <row r="613" spans="1:8" x14ac:dyDescent="0.25">
      <c r="A613" s="31" t="s">
        <v>928</v>
      </c>
      <c r="B613" s="40">
        <v>33540</v>
      </c>
      <c r="C613" s="41">
        <v>53746738154</v>
      </c>
      <c r="D613" s="31" t="s">
        <v>264</v>
      </c>
      <c r="E613" s="31" t="s">
        <v>6</v>
      </c>
      <c r="F613" s="31" t="s">
        <v>631</v>
      </c>
      <c r="G613" s="42">
        <v>2500</v>
      </c>
      <c r="H613" s="31" t="s">
        <v>667</v>
      </c>
    </row>
    <row r="614" spans="1:8" x14ac:dyDescent="0.25">
      <c r="A614" s="31" t="s">
        <v>840</v>
      </c>
      <c r="B614" s="40">
        <v>24345</v>
      </c>
      <c r="C614" s="41">
        <v>81801066624</v>
      </c>
      <c r="D614" s="31" t="s">
        <v>176</v>
      </c>
      <c r="E614" s="31" t="s">
        <v>2</v>
      </c>
      <c r="F614" s="31" t="s">
        <v>627</v>
      </c>
      <c r="G614" s="42">
        <v>2500</v>
      </c>
      <c r="H614" s="31" t="s">
        <v>639</v>
      </c>
    </row>
    <row r="615" spans="1:8" x14ac:dyDescent="0.25">
      <c r="A615" s="31" t="s">
        <v>1138</v>
      </c>
      <c r="B615" s="40">
        <v>27172</v>
      </c>
      <c r="C615" s="41">
        <v>30809119813</v>
      </c>
      <c r="D615" s="31" t="s">
        <v>474</v>
      </c>
      <c r="E615" s="31" t="s">
        <v>2</v>
      </c>
      <c r="F615" s="31" t="s">
        <v>627</v>
      </c>
      <c r="G615" s="42">
        <v>2500</v>
      </c>
      <c r="H615" s="31" t="s">
        <v>665</v>
      </c>
    </row>
    <row r="616" spans="1:8" x14ac:dyDescent="0.25">
      <c r="A616" s="31" t="s">
        <v>882</v>
      </c>
      <c r="B616" s="40">
        <v>36422</v>
      </c>
      <c r="C616" s="41">
        <v>95009275609</v>
      </c>
      <c r="D616" s="31" t="s">
        <v>218</v>
      </c>
      <c r="E616" s="31" t="s">
        <v>4</v>
      </c>
      <c r="F616" s="31" t="s">
        <v>628</v>
      </c>
      <c r="G616" s="42">
        <v>2500</v>
      </c>
      <c r="H616" s="31" t="s">
        <v>654</v>
      </c>
    </row>
    <row r="617" spans="1:8" x14ac:dyDescent="0.25">
      <c r="A617" s="31" t="s">
        <v>900</v>
      </c>
      <c r="B617" s="40">
        <v>32167</v>
      </c>
      <c r="C617" s="41">
        <v>42921810935</v>
      </c>
      <c r="D617" s="31" t="s">
        <v>236</v>
      </c>
      <c r="E617" s="31" t="s">
        <v>5</v>
      </c>
      <c r="F617" s="31" t="s">
        <v>626</v>
      </c>
      <c r="G617" s="42">
        <v>2500</v>
      </c>
      <c r="H617" s="31" t="s">
        <v>644</v>
      </c>
    </row>
    <row r="618" spans="1:8" x14ac:dyDescent="0.25">
      <c r="A618" s="31" t="s">
        <v>1035</v>
      </c>
      <c r="B618" s="40">
        <v>31465</v>
      </c>
      <c r="C618" s="41">
        <v>74959031132</v>
      </c>
      <c r="D618" s="31" t="s">
        <v>371</v>
      </c>
      <c r="E618" s="31" t="s">
        <v>2</v>
      </c>
      <c r="F618" s="31" t="s">
        <v>626</v>
      </c>
      <c r="G618" s="42">
        <v>2500</v>
      </c>
      <c r="H618" s="31" t="s">
        <v>648</v>
      </c>
    </row>
  </sheetData>
  <autoFilter ref="A1:H1"/>
  <dataValidations disablePrompts="1" count="2">
    <dataValidation type="list" allowBlank="1" showInputMessage="1" showErrorMessage="1" sqref="K1 K9 K17 K25 K33 K41 K49 K57 K65 K73 K81">
      <formula1>$A$2:$A$618</formula1>
    </dataValidation>
    <dataValidation type="list" allowBlank="1" showInputMessage="1" showErrorMessage="1" sqref="K5 K13 K21 K29 K37 K45 K53 K61 K69 K77 K85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618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16.85546875" style="1" customWidth="1"/>
    <col min="2" max="2" width="19.5703125" style="1" customWidth="1"/>
    <col min="3" max="3" width="22" style="1" customWidth="1"/>
    <col min="6" max="6" width="18.5703125" customWidth="1"/>
    <col min="7" max="7" width="22.42578125" customWidth="1"/>
  </cols>
  <sheetData>
    <row r="1" spans="1:7" x14ac:dyDescent="0.25">
      <c r="A1" s="3" t="s">
        <v>1</v>
      </c>
      <c r="B1" s="3" t="s">
        <v>668</v>
      </c>
      <c r="C1" s="7" t="s">
        <v>657</v>
      </c>
      <c r="F1" s="9" t="s">
        <v>634</v>
      </c>
      <c r="G1" s="9" t="s">
        <v>657</v>
      </c>
    </row>
    <row r="2" spans="1:7" x14ac:dyDescent="0.25">
      <c r="A2" s="1" t="s">
        <v>674</v>
      </c>
      <c r="B2" s="1" t="s">
        <v>654</v>
      </c>
      <c r="C2" s="11" t="str">
        <f>VLOOKUP(B2,$F$1:$G$28,2,FALSE)</f>
        <v>Sudeste</v>
      </c>
      <c r="F2" t="s">
        <v>635</v>
      </c>
      <c r="G2" t="s">
        <v>658</v>
      </c>
    </row>
    <row r="3" spans="1:7" x14ac:dyDescent="0.25">
      <c r="A3" s="1" t="s">
        <v>675</v>
      </c>
      <c r="B3" s="1" t="s">
        <v>664</v>
      </c>
      <c r="C3" s="11" t="str">
        <f t="shared" ref="C3:C66" si="0">VLOOKUP(B3,$F$1:$G$28,2,FALSE)</f>
        <v>Sudeste</v>
      </c>
      <c r="F3" t="s">
        <v>636</v>
      </c>
      <c r="G3" t="s">
        <v>659</v>
      </c>
    </row>
    <row r="4" spans="1:7" x14ac:dyDescent="0.25">
      <c r="A4" s="1" t="s">
        <v>676</v>
      </c>
      <c r="B4" s="1" t="s">
        <v>651</v>
      </c>
      <c r="C4" s="11" t="str">
        <f t="shared" si="0"/>
        <v>Norte</v>
      </c>
      <c r="F4" t="s">
        <v>637</v>
      </c>
      <c r="G4" t="s">
        <v>658</v>
      </c>
    </row>
    <row r="5" spans="1:7" x14ac:dyDescent="0.25">
      <c r="A5" s="1" t="s">
        <v>677</v>
      </c>
      <c r="B5" s="1" t="s">
        <v>636</v>
      </c>
      <c r="C5" s="11" t="str">
        <f t="shared" si="0"/>
        <v>Nordeste</v>
      </c>
      <c r="F5" t="s">
        <v>638</v>
      </c>
      <c r="G5" t="s">
        <v>658</v>
      </c>
    </row>
    <row r="6" spans="1:7" x14ac:dyDescent="0.25">
      <c r="A6" s="1" t="s">
        <v>678</v>
      </c>
      <c r="B6" s="1" t="s">
        <v>651</v>
      </c>
      <c r="C6" s="11" t="str">
        <f t="shared" si="0"/>
        <v>Norte</v>
      </c>
      <c r="F6" t="s">
        <v>639</v>
      </c>
      <c r="G6" t="s">
        <v>659</v>
      </c>
    </row>
    <row r="7" spans="1:7" x14ac:dyDescent="0.25">
      <c r="A7" s="1" t="s">
        <v>679</v>
      </c>
      <c r="B7" s="1" t="s">
        <v>638</v>
      </c>
      <c r="C7" s="11" t="str">
        <f t="shared" si="0"/>
        <v>Norte</v>
      </c>
      <c r="F7" t="s">
        <v>640</v>
      </c>
      <c r="G7" t="s">
        <v>659</v>
      </c>
    </row>
    <row r="8" spans="1:7" x14ac:dyDescent="0.25">
      <c r="A8" s="1" t="s">
        <v>680</v>
      </c>
      <c r="B8" s="1" t="s">
        <v>645</v>
      </c>
      <c r="C8" s="11" t="str">
        <f t="shared" si="0"/>
        <v xml:space="preserve">Sudesde do </v>
      </c>
      <c r="F8" t="s">
        <v>667</v>
      </c>
      <c r="G8" t="s">
        <v>661</v>
      </c>
    </row>
    <row r="9" spans="1:7" x14ac:dyDescent="0.25">
      <c r="A9" s="1" t="s">
        <v>681</v>
      </c>
      <c r="B9" s="1" t="s">
        <v>645</v>
      </c>
      <c r="C9" s="11" t="str">
        <f>VLOOKUP(B9,$F$1:$G$28,2,FALSE)</f>
        <v xml:space="preserve">Sudesde do </v>
      </c>
      <c r="F9" t="s">
        <v>641</v>
      </c>
      <c r="G9" t="s">
        <v>663</v>
      </c>
    </row>
    <row r="10" spans="1:7" x14ac:dyDescent="0.25">
      <c r="A10" s="1" t="s">
        <v>682</v>
      </c>
      <c r="B10" s="1" t="s">
        <v>639</v>
      </c>
      <c r="C10" s="11" t="str">
        <f t="shared" si="0"/>
        <v>Nordeste</v>
      </c>
      <c r="F10" t="s">
        <v>642</v>
      </c>
      <c r="G10" t="s">
        <v>661</v>
      </c>
    </row>
    <row r="11" spans="1:7" x14ac:dyDescent="0.25">
      <c r="A11" s="1" t="s">
        <v>683</v>
      </c>
      <c r="B11" s="1" t="s">
        <v>665</v>
      </c>
      <c r="C11" s="11" t="str">
        <f t="shared" si="0"/>
        <v>Sul</v>
      </c>
      <c r="F11" t="s">
        <v>643</v>
      </c>
      <c r="G11" t="s">
        <v>659</v>
      </c>
    </row>
    <row r="12" spans="1:7" x14ac:dyDescent="0.25">
      <c r="A12" s="1" t="s">
        <v>684</v>
      </c>
      <c r="B12" s="1" t="s">
        <v>665</v>
      </c>
      <c r="C12" s="11" t="str">
        <f t="shared" si="0"/>
        <v>Sul</v>
      </c>
      <c r="F12" t="s">
        <v>644</v>
      </c>
      <c r="G12" t="s">
        <v>661</v>
      </c>
    </row>
    <row r="13" spans="1:7" x14ac:dyDescent="0.25">
      <c r="A13" s="1" t="s">
        <v>685</v>
      </c>
      <c r="B13" s="1" t="s">
        <v>646</v>
      </c>
      <c r="C13" s="11" t="str">
        <f t="shared" si="0"/>
        <v>Norte</v>
      </c>
      <c r="F13" t="s">
        <v>662</v>
      </c>
      <c r="G13" t="s">
        <v>661</v>
      </c>
    </row>
    <row r="14" spans="1:7" x14ac:dyDescent="0.25">
      <c r="A14" s="1" t="s">
        <v>686</v>
      </c>
      <c r="B14" s="1" t="s">
        <v>637</v>
      </c>
      <c r="C14" s="11" t="str">
        <f t="shared" si="0"/>
        <v>Norte</v>
      </c>
      <c r="F14" t="s">
        <v>645</v>
      </c>
      <c r="G14" t="s">
        <v>3872</v>
      </c>
    </row>
    <row r="15" spans="1:7" x14ac:dyDescent="0.25">
      <c r="A15" s="1" t="s">
        <v>687</v>
      </c>
      <c r="B15" s="1" t="s">
        <v>651</v>
      </c>
      <c r="C15" s="11" t="str">
        <f t="shared" si="0"/>
        <v>Norte</v>
      </c>
      <c r="F15" t="s">
        <v>646</v>
      </c>
      <c r="G15" t="s">
        <v>658</v>
      </c>
    </row>
    <row r="16" spans="1:7" x14ac:dyDescent="0.25">
      <c r="A16" s="1" t="s">
        <v>688</v>
      </c>
      <c r="B16" s="1" t="s">
        <v>638</v>
      </c>
      <c r="C16" s="11" t="str">
        <f t="shared" si="0"/>
        <v>Norte</v>
      </c>
      <c r="F16" t="s">
        <v>647</v>
      </c>
      <c r="G16" t="s">
        <v>659</v>
      </c>
    </row>
    <row r="17" spans="1:7" x14ac:dyDescent="0.25">
      <c r="A17" s="1" t="s">
        <v>689</v>
      </c>
      <c r="B17" s="1" t="s">
        <v>664</v>
      </c>
      <c r="C17" s="11" t="str">
        <f t="shared" si="0"/>
        <v>Sudeste</v>
      </c>
      <c r="F17" t="s">
        <v>648</v>
      </c>
      <c r="G17" t="s">
        <v>666</v>
      </c>
    </row>
    <row r="18" spans="1:7" x14ac:dyDescent="0.25">
      <c r="A18" s="1" t="s">
        <v>690</v>
      </c>
      <c r="B18" s="1" t="s">
        <v>639</v>
      </c>
      <c r="C18" s="11" t="str">
        <f t="shared" si="0"/>
        <v>Nordeste</v>
      </c>
      <c r="F18" t="s">
        <v>649</v>
      </c>
      <c r="G18" t="s">
        <v>659</v>
      </c>
    </row>
    <row r="19" spans="1:7" x14ac:dyDescent="0.25">
      <c r="A19" s="1" t="s">
        <v>691</v>
      </c>
      <c r="B19" s="1" t="s">
        <v>664</v>
      </c>
      <c r="C19" s="11" t="str">
        <f t="shared" si="0"/>
        <v>Sudeste</v>
      </c>
      <c r="F19" t="s">
        <v>650</v>
      </c>
      <c r="G19" t="s">
        <v>659</v>
      </c>
    </row>
    <row r="20" spans="1:7" x14ac:dyDescent="0.25">
      <c r="A20" s="1" t="s">
        <v>692</v>
      </c>
      <c r="B20" s="1" t="s">
        <v>651</v>
      </c>
      <c r="C20" s="11" t="str">
        <f t="shared" si="0"/>
        <v>Norte</v>
      </c>
      <c r="F20" t="s">
        <v>664</v>
      </c>
      <c r="G20" t="s">
        <v>663</v>
      </c>
    </row>
    <row r="21" spans="1:7" x14ac:dyDescent="0.25">
      <c r="A21" s="1" t="s">
        <v>693</v>
      </c>
      <c r="B21" s="1" t="s">
        <v>639</v>
      </c>
      <c r="C21" s="11" t="str">
        <f t="shared" si="0"/>
        <v>Nordeste</v>
      </c>
      <c r="F21" t="s">
        <v>660</v>
      </c>
      <c r="G21" t="s">
        <v>659</v>
      </c>
    </row>
    <row r="22" spans="1:7" x14ac:dyDescent="0.25">
      <c r="A22" s="1" t="s">
        <v>694</v>
      </c>
      <c r="B22" s="1" t="s">
        <v>652</v>
      </c>
      <c r="C22" s="11" t="str">
        <f t="shared" si="0"/>
        <v>Norte</v>
      </c>
      <c r="F22" t="s">
        <v>665</v>
      </c>
      <c r="G22" t="s">
        <v>666</v>
      </c>
    </row>
    <row r="23" spans="1:7" x14ac:dyDescent="0.25">
      <c r="A23" s="1" t="s">
        <v>695</v>
      </c>
      <c r="B23" s="1" t="s">
        <v>639</v>
      </c>
      <c r="C23" s="11" t="str">
        <f t="shared" si="0"/>
        <v>Nordeste</v>
      </c>
      <c r="F23" t="s">
        <v>651</v>
      </c>
      <c r="G23" t="s">
        <v>658</v>
      </c>
    </row>
    <row r="24" spans="1:7" x14ac:dyDescent="0.25">
      <c r="A24" s="1" t="s">
        <v>696</v>
      </c>
      <c r="B24" s="1" t="s">
        <v>649</v>
      </c>
      <c r="C24" s="11" t="str">
        <f t="shared" si="0"/>
        <v>Nordeste</v>
      </c>
      <c r="F24" t="s">
        <v>652</v>
      </c>
      <c r="G24" t="s">
        <v>658</v>
      </c>
    </row>
    <row r="25" spans="1:7" x14ac:dyDescent="0.25">
      <c r="A25" s="1" t="s">
        <v>697</v>
      </c>
      <c r="B25" s="1" t="s">
        <v>654</v>
      </c>
      <c r="C25" s="11" t="str">
        <f t="shared" si="0"/>
        <v>Sudeste</v>
      </c>
      <c r="F25" t="s">
        <v>653</v>
      </c>
      <c r="G25" t="s">
        <v>666</v>
      </c>
    </row>
    <row r="26" spans="1:7" x14ac:dyDescent="0.25">
      <c r="A26" s="1" t="s">
        <v>698</v>
      </c>
      <c r="B26" s="1" t="s">
        <v>637</v>
      </c>
      <c r="C26" s="11" t="str">
        <f t="shared" si="0"/>
        <v>Norte</v>
      </c>
      <c r="F26" t="s">
        <v>654</v>
      </c>
      <c r="G26" t="s">
        <v>663</v>
      </c>
    </row>
    <row r="27" spans="1:7" x14ac:dyDescent="0.25">
      <c r="A27" s="1" t="s">
        <v>699</v>
      </c>
      <c r="B27" s="1" t="s">
        <v>665</v>
      </c>
      <c r="C27" s="11" t="str">
        <f>VLOOKUP(B27,$F$1:$G$28,2,FALSE)</f>
        <v>Sul</v>
      </c>
      <c r="F27" t="s">
        <v>655</v>
      </c>
      <c r="G27" t="s">
        <v>659</v>
      </c>
    </row>
    <row r="28" spans="1:7" x14ac:dyDescent="0.25">
      <c r="A28" s="1" t="s">
        <v>700</v>
      </c>
      <c r="B28" s="1" t="s">
        <v>639</v>
      </c>
      <c r="C28" s="11" t="str">
        <f t="shared" si="0"/>
        <v>Nordeste</v>
      </c>
      <c r="F28" t="s">
        <v>656</v>
      </c>
      <c r="G28" t="s">
        <v>658</v>
      </c>
    </row>
    <row r="29" spans="1:7" x14ac:dyDescent="0.25">
      <c r="A29" s="1" t="s">
        <v>701</v>
      </c>
      <c r="B29" s="1" t="s">
        <v>645</v>
      </c>
      <c r="C29" s="11" t="str">
        <f t="shared" si="0"/>
        <v xml:space="preserve">Sudesde do </v>
      </c>
    </row>
    <row r="30" spans="1:7" x14ac:dyDescent="0.25">
      <c r="A30" s="1" t="s">
        <v>702</v>
      </c>
      <c r="B30" s="1" t="s">
        <v>655</v>
      </c>
      <c r="C30" s="11" t="str">
        <f t="shared" si="0"/>
        <v>Nordeste</v>
      </c>
    </row>
    <row r="31" spans="1:7" x14ac:dyDescent="0.25">
      <c r="A31" s="1" t="s">
        <v>703</v>
      </c>
      <c r="B31" s="1" t="s">
        <v>637</v>
      </c>
      <c r="C31" s="11" t="str">
        <f t="shared" si="0"/>
        <v>Norte</v>
      </c>
    </row>
    <row r="32" spans="1:7" x14ac:dyDescent="0.25">
      <c r="A32" s="1" t="s">
        <v>704</v>
      </c>
      <c r="B32" s="1" t="s">
        <v>639</v>
      </c>
      <c r="C32" s="11" t="str">
        <f t="shared" si="0"/>
        <v>Nordeste</v>
      </c>
    </row>
    <row r="33" spans="1:3" x14ac:dyDescent="0.25">
      <c r="A33" s="1" t="s">
        <v>705</v>
      </c>
      <c r="B33" s="1" t="s">
        <v>645</v>
      </c>
      <c r="C33" s="11" t="str">
        <f t="shared" si="0"/>
        <v xml:space="preserve">Sudesde do </v>
      </c>
    </row>
    <row r="34" spans="1:3" x14ac:dyDescent="0.25">
      <c r="A34" s="1" t="s">
        <v>706</v>
      </c>
      <c r="B34" s="1" t="s">
        <v>664</v>
      </c>
      <c r="C34" s="11" t="str">
        <f t="shared" si="0"/>
        <v>Sudeste</v>
      </c>
    </row>
    <row r="35" spans="1:3" x14ac:dyDescent="0.25">
      <c r="A35" s="1" t="s">
        <v>707</v>
      </c>
      <c r="B35" s="1" t="s">
        <v>654</v>
      </c>
      <c r="C35" s="11" t="str">
        <f t="shared" si="0"/>
        <v>Sudeste</v>
      </c>
    </row>
    <row r="36" spans="1:3" x14ac:dyDescent="0.25">
      <c r="A36" s="1" t="s">
        <v>708</v>
      </c>
      <c r="B36" s="1" t="s">
        <v>639</v>
      </c>
      <c r="C36" s="11" t="str">
        <f t="shared" si="0"/>
        <v>Nordeste</v>
      </c>
    </row>
    <row r="37" spans="1:3" x14ac:dyDescent="0.25">
      <c r="A37" s="1" t="s">
        <v>709</v>
      </c>
      <c r="B37" s="1" t="s">
        <v>654</v>
      </c>
      <c r="C37" s="11" t="str">
        <f t="shared" si="0"/>
        <v>Sudeste</v>
      </c>
    </row>
    <row r="38" spans="1:3" x14ac:dyDescent="0.25">
      <c r="A38" s="1" t="s">
        <v>710</v>
      </c>
      <c r="B38" s="1" t="s">
        <v>638</v>
      </c>
      <c r="C38" s="11" t="str">
        <f t="shared" si="0"/>
        <v>Norte</v>
      </c>
    </row>
    <row r="39" spans="1:3" x14ac:dyDescent="0.25">
      <c r="A39" s="1" t="s">
        <v>711</v>
      </c>
      <c r="B39" s="1" t="s">
        <v>639</v>
      </c>
      <c r="C39" s="11" t="str">
        <f t="shared" si="0"/>
        <v>Nordeste</v>
      </c>
    </row>
    <row r="40" spans="1:3" x14ac:dyDescent="0.25">
      <c r="A40" s="1" t="s">
        <v>712</v>
      </c>
      <c r="B40" s="1" t="s">
        <v>664</v>
      </c>
      <c r="C40" s="11" t="str">
        <f t="shared" si="0"/>
        <v>Sudeste</v>
      </c>
    </row>
    <row r="41" spans="1:3" x14ac:dyDescent="0.25">
      <c r="A41" s="1" t="s">
        <v>713</v>
      </c>
      <c r="B41" s="1" t="s">
        <v>641</v>
      </c>
      <c r="C41" s="11" t="str">
        <f t="shared" si="0"/>
        <v>Sudeste</v>
      </c>
    </row>
    <row r="42" spans="1:3" x14ac:dyDescent="0.25">
      <c r="A42" s="1" t="s">
        <v>714</v>
      </c>
      <c r="B42" s="1" t="s">
        <v>664</v>
      </c>
      <c r="C42" s="11" t="str">
        <f t="shared" si="0"/>
        <v>Sudeste</v>
      </c>
    </row>
    <row r="43" spans="1:3" x14ac:dyDescent="0.25">
      <c r="A43" s="1" t="s">
        <v>715</v>
      </c>
      <c r="B43" s="1" t="s">
        <v>664</v>
      </c>
      <c r="C43" s="11" t="str">
        <f t="shared" si="0"/>
        <v>Sudeste</v>
      </c>
    </row>
    <row r="44" spans="1:3" x14ac:dyDescent="0.25">
      <c r="A44" s="1" t="s">
        <v>716</v>
      </c>
      <c r="B44" s="1" t="s">
        <v>653</v>
      </c>
      <c r="C44" s="11" t="str">
        <f t="shared" si="0"/>
        <v>Sul</v>
      </c>
    </row>
    <row r="45" spans="1:3" x14ac:dyDescent="0.25">
      <c r="A45" s="1" t="s">
        <v>717</v>
      </c>
      <c r="B45" s="1" t="s">
        <v>650</v>
      </c>
      <c r="C45" s="11" t="str">
        <f t="shared" si="0"/>
        <v>Nordeste</v>
      </c>
    </row>
    <row r="46" spans="1:3" x14ac:dyDescent="0.25">
      <c r="A46" s="1" t="s">
        <v>718</v>
      </c>
      <c r="B46" s="1" t="s">
        <v>654</v>
      </c>
      <c r="C46" s="11" t="str">
        <f t="shared" si="0"/>
        <v>Sudeste</v>
      </c>
    </row>
    <row r="47" spans="1:3" x14ac:dyDescent="0.25">
      <c r="A47" s="1" t="s">
        <v>719</v>
      </c>
      <c r="B47" s="1" t="s">
        <v>655</v>
      </c>
      <c r="C47" s="11" t="str">
        <f t="shared" si="0"/>
        <v>Nordeste</v>
      </c>
    </row>
    <row r="48" spans="1:3" x14ac:dyDescent="0.25">
      <c r="A48" s="1" t="s">
        <v>720</v>
      </c>
      <c r="B48" s="1" t="s">
        <v>654</v>
      </c>
      <c r="C48" s="11" t="str">
        <f t="shared" si="0"/>
        <v>Sudeste</v>
      </c>
    </row>
    <row r="49" spans="1:3" x14ac:dyDescent="0.25">
      <c r="A49" s="1" t="s">
        <v>721</v>
      </c>
      <c r="B49" s="1" t="s">
        <v>638</v>
      </c>
      <c r="C49" s="11" t="str">
        <f t="shared" si="0"/>
        <v>Norte</v>
      </c>
    </row>
    <row r="50" spans="1:3" x14ac:dyDescent="0.25">
      <c r="A50" s="1" t="s">
        <v>722</v>
      </c>
      <c r="B50" s="1" t="s">
        <v>651</v>
      </c>
      <c r="C50" s="11" t="str">
        <f t="shared" si="0"/>
        <v>Norte</v>
      </c>
    </row>
    <row r="51" spans="1:3" x14ac:dyDescent="0.25">
      <c r="A51" s="1" t="s">
        <v>723</v>
      </c>
      <c r="B51" s="1" t="s">
        <v>665</v>
      </c>
      <c r="C51" s="11" t="str">
        <f t="shared" si="0"/>
        <v>Sul</v>
      </c>
    </row>
    <row r="52" spans="1:3" x14ac:dyDescent="0.25">
      <c r="A52" s="1" t="s">
        <v>724</v>
      </c>
      <c r="B52" s="1" t="s">
        <v>638</v>
      </c>
      <c r="C52" s="11" t="str">
        <f t="shared" si="0"/>
        <v>Norte</v>
      </c>
    </row>
    <row r="53" spans="1:3" x14ac:dyDescent="0.25">
      <c r="A53" s="1" t="s">
        <v>725</v>
      </c>
      <c r="B53" s="1" t="s">
        <v>636</v>
      </c>
      <c r="C53" s="11" t="str">
        <f t="shared" si="0"/>
        <v>Nordeste</v>
      </c>
    </row>
    <row r="54" spans="1:3" x14ac:dyDescent="0.25">
      <c r="A54" s="1" t="s">
        <v>726</v>
      </c>
      <c r="B54" s="1" t="s">
        <v>654</v>
      </c>
      <c r="C54" s="11" t="str">
        <f t="shared" si="0"/>
        <v>Sudeste</v>
      </c>
    </row>
    <row r="55" spans="1:3" x14ac:dyDescent="0.25">
      <c r="A55" s="1" t="s">
        <v>727</v>
      </c>
      <c r="B55" s="1" t="s">
        <v>643</v>
      </c>
      <c r="C55" s="11" t="str">
        <f t="shared" si="0"/>
        <v>Nordeste</v>
      </c>
    </row>
    <row r="56" spans="1:3" x14ac:dyDescent="0.25">
      <c r="A56" s="1" t="s">
        <v>728</v>
      </c>
      <c r="B56" s="1" t="s">
        <v>638</v>
      </c>
      <c r="C56" s="11" t="str">
        <f t="shared" si="0"/>
        <v>Norte</v>
      </c>
    </row>
    <row r="57" spans="1:3" x14ac:dyDescent="0.25">
      <c r="A57" s="1" t="s">
        <v>729</v>
      </c>
      <c r="B57" s="1" t="s">
        <v>639</v>
      </c>
      <c r="C57" s="11" t="str">
        <f t="shared" si="0"/>
        <v>Nordeste</v>
      </c>
    </row>
    <row r="58" spans="1:3" x14ac:dyDescent="0.25">
      <c r="A58" s="1" t="s">
        <v>730</v>
      </c>
      <c r="B58" s="1" t="s">
        <v>664</v>
      </c>
      <c r="C58" s="11" t="str">
        <f t="shared" si="0"/>
        <v>Sudeste</v>
      </c>
    </row>
    <row r="59" spans="1:3" x14ac:dyDescent="0.25">
      <c r="A59" s="1" t="s">
        <v>731</v>
      </c>
      <c r="B59" s="1" t="s">
        <v>653</v>
      </c>
      <c r="C59" s="11" t="str">
        <f t="shared" si="0"/>
        <v>Sul</v>
      </c>
    </row>
    <row r="60" spans="1:3" x14ac:dyDescent="0.25">
      <c r="A60" s="1" t="s">
        <v>732</v>
      </c>
      <c r="B60" s="1" t="s">
        <v>643</v>
      </c>
      <c r="C60" s="11" t="str">
        <f t="shared" si="0"/>
        <v>Nordeste</v>
      </c>
    </row>
    <row r="61" spans="1:3" x14ac:dyDescent="0.25">
      <c r="A61" s="1" t="s">
        <v>733</v>
      </c>
      <c r="B61" s="1" t="s">
        <v>637</v>
      </c>
      <c r="C61" s="11" t="str">
        <f t="shared" si="0"/>
        <v>Norte</v>
      </c>
    </row>
    <row r="62" spans="1:3" x14ac:dyDescent="0.25">
      <c r="A62" s="1" t="s">
        <v>734</v>
      </c>
      <c r="B62" s="1" t="s">
        <v>651</v>
      </c>
      <c r="C62" s="11" t="str">
        <f t="shared" si="0"/>
        <v>Norte</v>
      </c>
    </row>
    <row r="63" spans="1:3" x14ac:dyDescent="0.25">
      <c r="A63" s="1" t="s">
        <v>735</v>
      </c>
      <c r="B63" s="1" t="s">
        <v>662</v>
      </c>
      <c r="C63" s="11" t="str">
        <f t="shared" si="0"/>
        <v>Centro-Oeste</v>
      </c>
    </row>
    <row r="64" spans="1:3" x14ac:dyDescent="0.25">
      <c r="A64" s="1" t="s">
        <v>736</v>
      </c>
      <c r="B64" s="1" t="s">
        <v>664</v>
      </c>
      <c r="C64" s="11" t="str">
        <f t="shared" si="0"/>
        <v>Sudeste</v>
      </c>
    </row>
    <row r="65" spans="1:3" x14ac:dyDescent="0.25">
      <c r="A65" s="1" t="s">
        <v>737</v>
      </c>
      <c r="B65" s="1" t="s">
        <v>651</v>
      </c>
      <c r="C65" s="11" t="str">
        <f t="shared" si="0"/>
        <v>Norte</v>
      </c>
    </row>
    <row r="66" spans="1:3" x14ac:dyDescent="0.25">
      <c r="A66" s="1" t="s">
        <v>738</v>
      </c>
      <c r="B66" s="1" t="s">
        <v>664</v>
      </c>
      <c r="C66" s="11" t="str">
        <f t="shared" si="0"/>
        <v>Sudeste</v>
      </c>
    </row>
    <row r="67" spans="1:3" x14ac:dyDescent="0.25">
      <c r="A67" s="1" t="s">
        <v>739</v>
      </c>
      <c r="B67" s="1" t="s">
        <v>664</v>
      </c>
      <c r="C67" s="11" t="str">
        <f t="shared" ref="C67:C130" si="1">VLOOKUP(B67,$F$1:$G$28,2,FALSE)</f>
        <v>Sudeste</v>
      </c>
    </row>
    <row r="68" spans="1:3" x14ac:dyDescent="0.25">
      <c r="A68" s="1" t="s">
        <v>740</v>
      </c>
      <c r="B68" s="1" t="s">
        <v>656</v>
      </c>
      <c r="C68" s="11" t="str">
        <f t="shared" si="1"/>
        <v>Norte</v>
      </c>
    </row>
    <row r="69" spans="1:3" x14ac:dyDescent="0.25">
      <c r="A69" s="1" t="s">
        <v>741</v>
      </c>
      <c r="B69" s="1" t="s">
        <v>649</v>
      </c>
      <c r="C69" s="11" t="str">
        <f t="shared" si="1"/>
        <v>Nordeste</v>
      </c>
    </row>
    <row r="70" spans="1:3" x14ac:dyDescent="0.25">
      <c r="A70" s="1" t="s">
        <v>742</v>
      </c>
      <c r="B70" s="1" t="s">
        <v>664</v>
      </c>
      <c r="C70" s="11" t="str">
        <f t="shared" si="1"/>
        <v>Sudeste</v>
      </c>
    </row>
    <row r="71" spans="1:3" x14ac:dyDescent="0.25">
      <c r="A71" s="1" t="s">
        <v>743</v>
      </c>
      <c r="B71" s="1" t="s">
        <v>650</v>
      </c>
      <c r="C71" s="11" t="str">
        <f t="shared" si="1"/>
        <v>Nordeste</v>
      </c>
    </row>
    <row r="72" spans="1:3" x14ac:dyDescent="0.25">
      <c r="A72" s="1" t="s">
        <v>744</v>
      </c>
      <c r="B72" s="1" t="s">
        <v>642</v>
      </c>
      <c r="C72" s="11" t="str">
        <f t="shared" si="1"/>
        <v>Centro-Oeste</v>
      </c>
    </row>
    <row r="73" spans="1:3" x14ac:dyDescent="0.25">
      <c r="A73" s="1" t="s">
        <v>745</v>
      </c>
      <c r="B73" s="1" t="s">
        <v>654</v>
      </c>
      <c r="C73" s="11" t="str">
        <f t="shared" si="1"/>
        <v>Sudeste</v>
      </c>
    </row>
    <row r="74" spans="1:3" x14ac:dyDescent="0.25">
      <c r="A74" s="1" t="s">
        <v>746</v>
      </c>
      <c r="B74" s="1" t="s">
        <v>665</v>
      </c>
      <c r="C74" s="11" t="str">
        <f t="shared" si="1"/>
        <v>Sul</v>
      </c>
    </row>
    <row r="75" spans="1:3" x14ac:dyDescent="0.25">
      <c r="A75" s="1" t="s">
        <v>747</v>
      </c>
      <c r="B75" s="1" t="s">
        <v>662</v>
      </c>
      <c r="C75" s="11" t="str">
        <f t="shared" si="1"/>
        <v>Centro-Oeste</v>
      </c>
    </row>
    <row r="76" spans="1:3" x14ac:dyDescent="0.25">
      <c r="A76" s="1" t="s">
        <v>748</v>
      </c>
      <c r="B76" s="1" t="s">
        <v>664</v>
      </c>
      <c r="C76" s="11" t="str">
        <f t="shared" si="1"/>
        <v>Sudeste</v>
      </c>
    </row>
    <row r="77" spans="1:3" x14ac:dyDescent="0.25">
      <c r="A77" s="1" t="s">
        <v>749</v>
      </c>
      <c r="B77" s="1" t="s">
        <v>639</v>
      </c>
      <c r="C77" s="11" t="str">
        <f t="shared" si="1"/>
        <v>Nordeste</v>
      </c>
    </row>
    <row r="78" spans="1:3" x14ac:dyDescent="0.25">
      <c r="A78" s="1" t="s">
        <v>750</v>
      </c>
      <c r="B78" s="1" t="s">
        <v>649</v>
      </c>
      <c r="C78" s="11" t="str">
        <f t="shared" si="1"/>
        <v>Nordeste</v>
      </c>
    </row>
    <row r="79" spans="1:3" x14ac:dyDescent="0.25">
      <c r="A79" s="1" t="s">
        <v>751</v>
      </c>
      <c r="B79" s="1" t="s">
        <v>648</v>
      </c>
      <c r="C79" s="11" t="str">
        <f t="shared" si="1"/>
        <v>Sul</v>
      </c>
    </row>
    <row r="80" spans="1:3" x14ac:dyDescent="0.25">
      <c r="A80" s="1" t="s">
        <v>752</v>
      </c>
      <c r="B80" s="1" t="s">
        <v>646</v>
      </c>
      <c r="C80" s="11" t="str">
        <f t="shared" si="1"/>
        <v>Norte</v>
      </c>
    </row>
    <row r="81" spans="1:3" x14ac:dyDescent="0.25">
      <c r="A81" s="1" t="s">
        <v>753</v>
      </c>
      <c r="B81" s="1" t="s">
        <v>649</v>
      </c>
      <c r="C81" s="11" t="str">
        <f t="shared" si="1"/>
        <v>Nordeste</v>
      </c>
    </row>
    <row r="82" spans="1:3" x14ac:dyDescent="0.25">
      <c r="A82" s="1" t="s">
        <v>754</v>
      </c>
      <c r="B82" s="1" t="s">
        <v>665</v>
      </c>
      <c r="C82" s="11" t="str">
        <f t="shared" si="1"/>
        <v>Sul</v>
      </c>
    </row>
    <row r="83" spans="1:3" x14ac:dyDescent="0.25">
      <c r="A83" s="1" t="s">
        <v>755</v>
      </c>
      <c r="B83" s="1" t="s">
        <v>656</v>
      </c>
      <c r="C83" s="11" t="str">
        <f t="shared" si="1"/>
        <v>Norte</v>
      </c>
    </row>
    <row r="84" spans="1:3" x14ac:dyDescent="0.25">
      <c r="A84" s="1" t="s">
        <v>756</v>
      </c>
      <c r="B84" s="1" t="s">
        <v>665</v>
      </c>
      <c r="C84" s="11" t="str">
        <f t="shared" si="1"/>
        <v>Sul</v>
      </c>
    </row>
    <row r="85" spans="1:3" x14ac:dyDescent="0.25">
      <c r="A85" s="1" t="s">
        <v>757</v>
      </c>
      <c r="B85" s="1" t="s">
        <v>664</v>
      </c>
      <c r="C85" s="11" t="str">
        <f t="shared" si="1"/>
        <v>Sudeste</v>
      </c>
    </row>
    <row r="86" spans="1:3" x14ac:dyDescent="0.25">
      <c r="A86" s="1" t="s">
        <v>758</v>
      </c>
      <c r="B86" s="1" t="s">
        <v>648</v>
      </c>
      <c r="C86" s="11" t="str">
        <f t="shared" si="1"/>
        <v>Sul</v>
      </c>
    </row>
    <row r="87" spans="1:3" x14ac:dyDescent="0.25">
      <c r="A87" s="1" t="s">
        <v>759</v>
      </c>
      <c r="B87" s="1" t="s">
        <v>654</v>
      </c>
      <c r="C87" s="11" t="str">
        <f t="shared" si="1"/>
        <v>Sudeste</v>
      </c>
    </row>
    <row r="88" spans="1:3" x14ac:dyDescent="0.25">
      <c r="A88" s="1" t="s">
        <v>760</v>
      </c>
      <c r="B88" s="1" t="s">
        <v>648</v>
      </c>
      <c r="C88" s="11" t="str">
        <f t="shared" si="1"/>
        <v>Sul</v>
      </c>
    </row>
    <row r="89" spans="1:3" x14ac:dyDescent="0.25">
      <c r="A89" s="1" t="s">
        <v>761</v>
      </c>
      <c r="B89" s="1" t="s">
        <v>649</v>
      </c>
      <c r="C89" s="11" t="str">
        <f t="shared" si="1"/>
        <v>Nordeste</v>
      </c>
    </row>
    <row r="90" spans="1:3" x14ac:dyDescent="0.25">
      <c r="A90" s="1" t="s">
        <v>762</v>
      </c>
      <c r="B90" s="1" t="s">
        <v>664</v>
      </c>
      <c r="C90" s="11" t="str">
        <f t="shared" si="1"/>
        <v>Sudeste</v>
      </c>
    </row>
    <row r="91" spans="1:3" x14ac:dyDescent="0.25">
      <c r="A91" s="1" t="s">
        <v>763</v>
      </c>
      <c r="B91" s="1" t="s">
        <v>660</v>
      </c>
      <c r="C91" s="11" t="str">
        <f t="shared" si="1"/>
        <v>Nordeste</v>
      </c>
    </row>
    <row r="92" spans="1:3" x14ac:dyDescent="0.25">
      <c r="A92" s="1" t="s">
        <v>764</v>
      </c>
      <c r="B92" s="1" t="s">
        <v>664</v>
      </c>
      <c r="C92" s="11" t="str">
        <f t="shared" si="1"/>
        <v>Sudeste</v>
      </c>
    </row>
    <row r="93" spans="1:3" x14ac:dyDescent="0.25">
      <c r="A93" s="1" t="s">
        <v>765</v>
      </c>
      <c r="B93" s="1" t="s">
        <v>643</v>
      </c>
      <c r="C93" s="11" t="str">
        <f t="shared" si="1"/>
        <v>Nordeste</v>
      </c>
    </row>
    <row r="94" spans="1:3" x14ac:dyDescent="0.25">
      <c r="A94" s="1" t="s">
        <v>766</v>
      </c>
      <c r="B94" s="1" t="s">
        <v>651</v>
      </c>
      <c r="C94" s="11" t="str">
        <f t="shared" si="1"/>
        <v>Norte</v>
      </c>
    </row>
    <row r="95" spans="1:3" x14ac:dyDescent="0.25">
      <c r="A95" s="1" t="s">
        <v>767</v>
      </c>
      <c r="B95" s="1" t="s">
        <v>638</v>
      </c>
      <c r="C95" s="11" t="str">
        <f t="shared" si="1"/>
        <v>Norte</v>
      </c>
    </row>
    <row r="96" spans="1:3" x14ac:dyDescent="0.25">
      <c r="A96" s="1" t="s">
        <v>768</v>
      </c>
      <c r="B96" s="1" t="s">
        <v>638</v>
      </c>
      <c r="C96" s="11" t="str">
        <f t="shared" si="1"/>
        <v>Norte</v>
      </c>
    </row>
    <row r="97" spans="1:3" x14ac:dyDescent="0.25">
      <c r="A97" s="1" t="s">
        <v>769</v>
      </c>
      <c r="B97" s="1" t="s">
        <v>664</v>
      </c>
      <c r="C97" s="11" t="str">
        <f t="shared" si="1"/>
        <v>Sudeste</v>
      </c>
    </row>
    <row r="98" spans="1:3" x14ac:dyDescent="0.25">
      <c r="A98" s="1" t="s">
        <v>770</v>
      </c>
      <c r="B98" s="1" t="s">
        <v>638</v>
      </c>
      <c r="C98" s="11" t="str">
        <f t="shared" si="1"/>
        <v>Norte</v>
      </c>
    </row>
    <row r="99" spans="1:3" x14ac:dyDescent="0.25">
      <c r="A99" s="1" t="s">
        <v>771</v>
      </c>
      <c r="B99" s="1" t="s">
        <v>650</v>
      </c>
      <c r="C99" s="11" t="str">
        <f t="shared" si="1"/>
        <v>Nordeste</v>
      </c>
    </row>
    <row r="100" spans="1:3" x14ac:dyDescent="0.25">
      <c r="A100" s="1" t="s">
        <v>772</v>
      </c>
      <c r="B100" s="1" t="s">
        <v>665</v>
      </c>
      <c r="C100" s="11" t="str">
        <f t="shared" si="1"/>
        <v>Sul</v>
      </c>
    </row>
    <row r="101" spans="1:3" x14ac:dyDescent="0.25">
      <c r="A101" s="1" t="s">
        <v>773</v>
      </c>
      <c r="B101" s="1" t="s">
        <v>664</v>
      </c>
      <c r="C101" s="11" t="str">
        <f t="shared" si="1"/>
        <v>Sudeste</v>
      </c>
    </row>
    <row r="102" spans="1:3" x14ac:dyDescent="0.25">
      <c r="A102" s="1" t="s">
        <v>774</v>
      </c>
      <c r="B102" s="1" t="s">
        <v>635</v>
      </c>
      <c r="C102" s="11" t="str">
        <f t="shared" si="1"/>
        <v>Norte</v>
      </c>
    </row>
    <row r="103" spans="1:3" x14ac:dyDescent="0.25">
      <c r="A103" s="1" t="s">
        <v>775</v>
      </c>
      <c r="B103" s="1" t="s">
        <v>656</v>
      </c>
      <c r="C103" s="11" t="str">
        <f t="shared" si="1"/>
        <v>Norte</v>
      </c>
    </row>
    <row r="104" spans="1:3" x14ac:dyDescent="0.25">
      <c r="A104" s="1" t="s">
        <v>776</v>
      </c>
      <c r="B104" s="1" t="s">
        <v>656</v>
      </c>
      <c r="C104" s="11" t="str">
        <f t="shared" si="1"/>
        <v>Norte</v>
      </c>
    </row>
    <row r="105" spans="1:3" x14ac:dyDescent="0.25">
      <c r="A105" s="1" t="s">
        <v>777</v>
      </c>
      <c r="B105" s="1" t="s">
        <v>644</v>
      </c>
      <c r="C105" s="11" t="str">
        <f t="shared" si="1"/>
        <v>Centro-Oeste</v>
      </c>
    </row>
    <row r="106" spans="1:3" x14ac:dyDescent="0.25">
      <c r="A106" s="1" t="s">
        <v>778</v>
      </c>
      <c r="B106" s="1" t="s">
        <v>664</v>
      </c>
      <c r="C106" s="11" t="str">
        <f t="shared" si="1"/>
        <v>Sudeste</v>
      </c>
    </row>
    <row r="107" spans="1:3" x14ac:dyDescent="0.25">
      <c r="A107" s="1" t="s">
        <v>779</v>
      </c>
      <c r="B107" s="1" t="s">
        <v>665</v>
      </c>
      <c r="C107" s="11" t="str">
        <f t="shared" si="1"/>
        <v>Sul</v>
      </c>
    </row>
    <row r="108" spans="1:3" x14ac:dyDescent="0.25">
      <c r="A108" s="1" t="s">
        <v>780</v>
      </c>
      <c r="B108" s="1" t="s">
        <v>639</v>
      </c>
      <c r="C108" s="11" t="str">
        <f t="shared" si="1"/>
        <v>Nordeste</v>
      </c>
    </row>
    <row r="109" spans="1:3" x14ac:dyDescent="0.25">
      <c r="A109" s="1" t="s">
        <v>781</v>
      </c>
      <c r="B109" s="1" t="s">
        <v>664</v>
      </c>
      <c r="C109" s="11" t="str">
        <f t="shared" si="1"/>
        <v>Sudeste</v>
      </c>
    </row>
    <row r="110" spans="1:3" x14ac:dyDescent="0.25">
      <c r="A110" s="1" t="s">
        <v>782</v>
      </c>
      <c r="B110" s="1" t="s">
        <v>651</v>
      </c>
      <c r="C110" s="11" t="str">
        <f t="shared" si="1"/>
        <v>Norte</v>
      </c>
    </row>
    <row r="111" spans="1:3" x14ac:dyDescent="0.25">
      <c r="A111" s="1" t="s">
        <v>783</v>
      </c>
      <c r="B111" s="1" t="s">
        <v>649</v>
      </c>
      <c r="C111" s="11" t="str">
        <f t="shared" si="1"/>
        <v>Nordeste</v>
      </c>
    </row>
    <row r="112" spans="1:3" x14ac:dyDescent="0.25">
      <c r="A112" s="1" t="s">
        <v>784</v>
      </c>
      <c r="B112" s="1" t="s">
        <v>651</v>
      </c>
      <c r="C112" s="11" t="str">
        <f t="shared" si="1"/>
        <v>Norte</v>
      </c>
    </row>
    <row r="113" spans="1:3" x14ac:dyDescent="0.25">
      <c r="A113" s="1" t="s">
        <v>785</v>
      </c>
      <c r="B113" s="1" t="s">
        <v>664</v>
      </c>
      <c r="C113" s="11" t="str">
        <f t="shared" si="1"/>
        <v>Sudeste</v>
      </c>
    </row>
    <row r="114" spans="1:3" x14ac:dyDescent="0.25">
      <c r="A114" s="1" t="s">
        <v>786</v>
      </c>
      <c r="B114" s="1" t="s">
        <v>664</v>
      </c>
      <c r="C114" s="11" t="str">
        <f t="shared" si="1"/>
        <v>Sudeste</v>
      </c>
    </row>
    <row r="115" spans="1:3" x14ac:dyDescent="0.25">
      <c r="A115" s="1" t="s">
        <v>787</v>
      </c>
      <c r="B115" s="1" t="s">
        <v>660</v>
      </c>
      <c r="C115" s="11" t="str">
        <f t="shared" si="1"/>
        <v>Nordeste</v>
      </c>
    </row>
    <row r="116" spans="1:3" x14ac:dyDescent="0.25">
      <c r="A116" s="1" t="s">
        <v>788</v>
      </c>
      <c r="B116" s="1" t="s">
        <v>652</v>
      </c>
      <c r="C116" s="11" t="str">
        <f t="shared" si="1"/>
        <v>Norte</v>
      </c>
    </row>
    <row r="117" spans="1:3" x14ac:dyDescent="0.25">
      <c r="A117" s="1" t="s">
        <v>789</v>
      </c>
      <c r="B117" s="1" t="s">
        <v>664</v>
      </c>
      <c r="C117" s="11" t="str">
        <f t="shared" si="1"/>
        <v>Sudeste</v>
      </c>
    </row>
    <row r="118" spans="1:3" x14ac:dyDescent="0.25">
      <c r="A118" s="1" t="s">
        <v>790</v>
      </c>
      <c r="B118" s="1" t="s">
        <v>665</v>
      </c>
      <c r="C118" s="11" t="str">
        <f t="shared" si="1"/>
        <v>Sul</v>
      </c>
    </row>
    <row r="119" spans="1:3" x14ac:dyDescent="0.25">
      <c r="A119" s="1" t="s">
        <v>791</v>
      </c>
      <c r="B119" s="1" t="s">
        <v>664</v>
      </c>
      <c r="C119" s="11" t="str">
        <f t="shared" si="1"/>
        <v>Sudeste</v>
      </c>
    </row>
    <row r="120" spans="1:3" x14ac:dyDescent="0.25">
      <c r="A120" s="1" t="s">
        <v>792</v>
      </c>
      <c r="B120" s="1" t="s">
        <v>651</v>
      </c>
      <c r="C120" s="11" t="str">
        <f t="shared" si="1"/>
        <v>Norte</v>
      </c>
    </row>
    <row r="121" spans="1:3" x14ac:dyDescent="0.25">
      <c r="A121" s="1" t="s">
        <v>793</v>
      </c>
      <c r="B121" s="1" t="s">
        <v>644</v>
      </c>
      <c r="C121" s="11" t="str">
        <f t="shared" si="1"/>
        <v>Centro-Oeste</v>
      </c>
    </row>
    <row r="122" spans="1:3" x14ac:dyDescent="0.25">
      <c r="A122" s="1" t="s">
        <v>794</v>
      </c>
      <c r="B122" s="1" t="s">
        <v>649</v>
      </c>
      <c r="C122" s="11" t="str">
        <f t="shared" si="1"/>
        <v>Nordeste</v>
      </c>
    </row>
    <row r="123" spans="1:3" x14ac:dyDescent="0.25">
      <c r="A123" s="1" t="s">
        <v>795</v>
      </c>
      <c r="B123" s="1" t="s">
        <v>646</v>
      </c>
      <c r="C123" s="11" t="str">
        <f t="shared" si="1"/>
        <v>Norte</v>
      </c>
    </row>
    <row r="124" spans="1:3" x14ac:dyDescent="0.25">
      <c r="A124" s="1" t="s">
        <v>796</v>
      </c>
      <c r="B124" s="1" t="s">
        <v>664</v>
      </c>
      <c r="C124" s="11" t="str">
        <f t="shared" si="1"/>
        <v>Sudeste</v>
      </c>
    </row>
    <row r="125" spans="1:3" x14ac:dyDescent="0.25">
      <c r="A125" s="1" t="s">
        <v>797</v>
      </c>
      <c r="B125" s="1" t="s">
        <v>636</v>
      </c>
      <c r="C125" s="11" t="str">
        <f t="shared" si="1"/>
        <v>Nordeste</v>
      </c>
    </row>
    <row r="126" spans="1:3" x14ac:dyDescent="0.25">
      <c r="A126" s="1" t="s">
        <v>798</v>
      </c>
      <c r="B126" s="1" t="s">
        <v>638</v>
      </c>
      <c r="C126" s="11" t="str">
        <f t="shared" si="1"/>
        <v>Norte</v>
      </c>
    </row>
    <row r="127" spans="1:3" x14ac:dyDescent="0.25">
      <c r="A127" s="1" t="s">
        <v>799</v>
      </c>
      <c r="B127" s="1" t="s">
        <v>645</v>
      </c>
      <c r="C127" s="11" t="str">
        <f t="shared" si="1"/>
        <v xml:space="preserve">Sudesde do </v>
      </c>
    </row>
    <row r="128" spans="1:3" x14ac:dyDescent="0.25">
      <c r="A128" s="1" t="s">
        <v>800</v>
      </c>
      <c r="B128" s="1" t="s">
        <v>649</v>
      </c>
      <c r="C128" s="11" t="str">
        <f t="shared" si="1"/>
        <v>Nordeste</v>
      </c>
    </row>
    <row r="129" spans="1:3" x14ac:dyDescent="0.25">
      <c r="A129" s="1" t="s">
        <v>801</v>
      </c>
      <c r="B129" s="1" t="s">
        <v>639</v>
      </c>
      <c r="C129" s="11" t="str">
        <f t="shared" si="1"/>
        <v>Nordeste</v>
      </c>
    </row>
    <row r="130" spans="1:3" x14ac:dyDescent="0.25">
      <c r="A130" s="1" t="s">
        <v>802</v>
      </c>
      <c r="B130" s="1" t="s">
        <v>648</v>
      </c>
      <c r="C130" s="11" t="str">
        <f t="shared" si="1"/>
        <v>Sul</v>
      </c>
    </row>
    <row r="131" spans="1:3" x14ac:dyDescent="0.25">
      <c r="A131" s="1" t="s">
        <v>803</v>
      </c>
      <c r="B131" s="1" t="s">
        <v>647</v>
      </c>
      <c r="C131" s="11" t="str">
        <f t="shared" ref="C131:C194" si="2">VLOOKUP(B131,$F$1:$G$28,2,FALSE)</f>
        <v>Nordeste</v>
      </c>
    </row>
    <row r="132" spans="1:3" x14ac:dyDescent="0.25">
      <c r="A132" s="1" t="s">
        <v>804</v>
      </c>
      <c r="B132" s="1" t="s">
        <v>651</v>
      </c>
      <c r="C132" s="11" t="str">
        <f t="shared" si="2"/>
        <v>Norte</v>
      </c>
    </row>
    <row r="133" spans="1:3" x14ac:dyDescent="0.25">
      <c r="A133" s="1" t="s">
        <v>805</v>
      </c>
      <c r="B133" s="1" t="s">
        <v>665</v>
      </c>
      <c r="C133" s="11" t="str">
        <f t="shared" si="2"/>
        <v>Sul</v>
      </c>
    </row>
    <row r="134" spans="1:3" x14ac:dyDescent="0.25">
      <c r="A134" s="1" t="s">
        <v>806</v>
      </c>
      <c r="B134" s="1" t="s">
        <v>664</v>
      </c>
      <c r="C134" s="11" t="str">
        <f t="shared" si="2"/>
        <v>Sudeste</v>
      </c>
    </row>
    <row r="135" spans="1:3" x14ac:dyDescent="0.25">
      <c r="A135" s="1" t="s">
        <v>807</v>
      </c>
      <c r="B135" s="1" t="s">
        <v>655</v>
      </c>
      <c r="C135" s="11" t="str">
        <f t="shared" si="2"/>
        <v>Nordeste</v>
      </c>
    </row>
    <row r="136" spans="1:3" x14ac:dyDescent="0.25">
      <c r="A136" s="1" t="s">
        <v>808</v>
      </c>
      <c r="B136" s="1" t="s">
        <v>646</v>
      </c>
      <c r="C136" s="11" t="str">
        <f t="shared" si="2"/>
        <v>Norte</v>
      </c>
    </row>
    <row r="137" spans="1:3" x14ac:dyDescent="0.25">
      <c r="A137" s="1" t="s">
        <v>809</v>
      </c>
      <c r="B137" s="1" t="s">
        <v>651</v>
      </c>
      <c r="C137" s="11" t="str">
        <f t="shared" si="2"/>
        <v>Norte</v>
      </c>
    </row>
    <row r="138" spans="1:3" x14ac:dyDescent="0.25">
      <c r="A138" s="1" t="s">
        <v>810</v>
      </c>
      <c r="B138" s="1" t="s">
        <v>664</v>
      </c>
      <c r="C138" s="11" t="str">
        <f t="shared" si="2"/>
        <v>Sudeste</v>
      </c>
    </row>
    <row r="139" spans="1:3" x14ac:dyDescent="0.25">
      <c r="A139" s="1" t="s">
        <v>811</v>
      </c>
      <c r="B139" s="1" t="s">
        <v>639</v>
      </c>
      <c r="C139" s="11" t="str">
        <f t="shared" si="2"/>
        <v>Nordeste</v>
      </c>
    </row>
    <row r="140" spans="1:3" x14ac:dyDescent="0.25">
      <c r="A140" s="1" t="s">
        <v>812</v>
      </c>
      <c r="B140" s="1" t="s">
        <v>639</v>
      </c>
      <c r="C140" s="11" t="str">
        <f t="shared" si="2"/>
        <v>Nordeste</v>
      </c>
    </row>
    <row r="141" spans="1:3" x14ac:dyDescent="0.25">
      <c r="A141" s="1" t="s">
        <v>813</v>
      </c>
      <c r="B141" s="1" t="s">
        <v>649</v>
      </c>
      <c r="C141" s="11" t="str">
        <f t="shared" si="2"/>
        <v>Nordeste</v>
      </c>
    </row>
    <row r="142" spans="1:3" x14ac:dyDescent="0.25">
      <c r="A142" s="1" t="s">
        <v>814</v>
      </c>
      <c r="B142" s="1" t="s">
        <v>649</v>
      </c>
      <c r="C142" s="11" t="str">
        <f t="shared" si="2"/>
        <v>Nordeste</v>
      </c>
    </row>
    <row r="143" spans="1:3" x14ac:dyDescent="0.25">
      <c r="A143" s="1" t="s">
        <v>815</v>
      </c>
      <c r="B143" s="1" t="s">
        <v>639</v>
      </c>
      <c r="C143" s="11" t="str">
        <f t="shared" si="2"/>
        <v>Nordeste</v>
      </c>
    </row>
    <row r="144" spans="1:3" x14ac:dyDescent="0.25">
      <c r="A144" s="1" t="s">
        <v>816</v>
      </c>
      <c r="B144" s="1" t="s">
        <v>664</v>
      </c>
      <c r="C144" s="11" t="str">
        <f t="shared" si="2"/>
        <v>Sudeste</v>
      </c>
    </row>
    <row r="145" spans="1:3" x14ac:dyDescent="0.25">
      <c r="A145" s="1" t="s">
        <v>817</v>
      </c>
      <c r="B145" s="1" t="s">
        <v>664</v>
      </c>
      <c r="C145" s="11" t="str">
        <f t="shared" si="2"/>
        <v>Sudeste</v>
      </c>
    </row>
    <row r="146" spans="1:3" x14ac:dyDescent="0.25">
      <c r="A146" s="1" t="s">
        <v>818</v>
      </c>
      <c r="B146" s="1" t="s">
        <v>664</v>
      </c>
      <c r="C146" s="11" t="str">
        <f t="shared" si="2"/>
        <v>Sudeste</v>
      </c>
    </row>
    <row r="147" spans="1:3" x14ac:dyDescent="0.25">
      <c r="A147" s="1" t="s">
        <v>819</v>
      </c>
      <c r="B147" s="1" t="s">
        <v>665</v>
      </c>
      <c r="C147" s="11" t="str">
        <f t="shared" si="2"/>
        <v>Sul</v>
      </c>
    </row>
    <row r="148" spans="1:3" x14ac:dyDescent="0.25">
      <c r="A148" s="1" t="s">
        <v>820</v>
      </c>
      <c r="B148" s="1" t="s">
        <v>639</v>
      </c>
      <c r="C148" s="11" t="str">
        <f t="shared" si="2"/>
        <v>Nordeste</v>
      </c>
    </row>
    <row r="149" spans="1:3" x14ac:dyDescent="0.25">
      <c r="A149" s="1" t="s">
        <v>821</v>
      </c>
      <c r="B149" s="1" t="s">
        <v>664</v>
      </c>
      <c r="C149" s="11" t="str">
        <f t="shared" si="2"/>
        <v>Sudeste</v>
      </c>
    </row>
    <row r="150" spans="1:3" x14ac:dyDescent="0.25">
      <c r="A150" s="1" t="s">
        <v>822</v>
      </c>
      <c r="B150" s="1" t="s">
        <v>646</v>
      </c>
      <c r="C150" s="11" t="str">
        <f t="shared" si="2"/>
        <v>Norte</v>
      </c>
    </row>
    <row r="151" spans="1:3" x14ac:dyDescent="0.25">
      <c r="A151" s="1" t="s">
        <v>823</v>
      </c>
      <c r="B151" s="1" t="s">
        <v>654</v>
      </c>
      <c r="C151" s="11" t="str">
        <f t="shared" si="2"/>
        <v>Sudeste</v>
      </c>
    </row>
    <row r="152" spans="1:3" x14ac:dyDescent="0.25">
      <c r="A152" s="1" t="s">
        <v>824</v>
      </c>
      <c r="B152" s="1" t="s">
        <v>638</v>
      </c>
      <c r="C152" s="11" t="str">
        <f t="shared" si="2"/>
        <v>Norte</v>
      </c>
    </row>
    <row r="153" spans="1:3" x14ac:dyDescent="0.25">
      <c r="A153" s="1" t="s">
        <v>825</v>
      </c>
      <c r="B153" s="1" t="s">
        <v>667</v>
      </c>
      <c r="C153" s="11" t="str">
        <f t="shared" si="2"/>
        <v>Centro-Oeste</v>
      </c>
    </row>
    <row r="154" spans="1:3" x14ac:dyDescent="0.25">
      <c r="A154" s="1" t="s">
        <v>826</v>
      </c>
      <c r="B154" s="1" t="s">
        <v>664</v>
      </c>
      <c r="C154" s="11" t="str">
        <f t="shared" si="2"/>
        <v>Sudeste</v>
      </c>
    </row>
    <row r="155" spans="1:3" x14ac:dyDescent="0.25">
      <c r="A155" s="1" t="s">
        <v>827</v>
      </c>
      <c r="B155" s="1" t="s">
        <v>639</v>
      </c>
      <c r="C155" s="11" t="str">
        <f t="shared" si="2"/>
        <v>Nordeste</v>
      </c>
    </row>
    <row r="156" spans="1:3" x14ac:dyDescent="0.25">
      <c r="A156" s="1" t="s">
        <v>828</v>
      </c>
      <c r="B156" s="1" t="s">
        <v>648</v>
      </c>
      <c r="C156" s="11" t="str">
        <f t="shared" si="2"/>
        <v>Sul</v>
      </c>
    </row>
    <row r="157" spans="1:3" x14ac:dyDescent="0.25">
      <c r="A157" s="1" t="s">
        <v>829</v>
      </c>
      <c r="B157" s="1" t="s">
        <v>649</v>
      </c>
      <c r="C157" s="11" t="str">
        <f t="shared" si="2"/>
        <v>Nordeste</v>
      </c>
    </row>
    <row r="158" spans="1:3" x14ac:dyDescent="0.25">
      <c r="A158" s="1" t="s">
        <v>830</v>
      </c>
      <c r="B158" s="1" t="s">
        <v>664</v>
      </c>
      <c r="C158" s="11" t="str">
        <f t="shared" si="2"/>
        <v>Sudeste</v>
      </c>
    </row>
    <row r="159" spans="1:3" x14ac:dyDescent="0.25">
      <c r="A159" s="1" t="s">
        <v>831</v>
      </c>
      <c r="B159" s="1" t="s">
        <v>664</v>
      </c>
      <c r="C159" s="11" t="str">
        <f t="shared" si="2"/>
        <v>Sudeste</v>
      </c>
    </row>
    <row r="160" spans="1:3" x14ac:dyDescent="0.25">
      <c r="A160" s="1" t="s">
        <v>832</v>
      </c>
      <c r="B160" s="1" t="s">
        <v>641</v>
      </c>
      <c r="C160" s="11" t="str">
        <f t="shared" si="2"/>
        <v>Sudeste</v>
      </c>
    </row>
    <row r="161" spans="1:3" x14ac:dyDescent="0.25">
      <c r="A161" s="1" t="s">
        <v>833</v>
      </c>
      <c r="B161" s="1" t="s">
        <v>664</v>
      </c>
      <c r="C161" s="11" t="str">
        <f t="shared" si="2"/>
        <v>Sudeste</v>
      </c>
    </row>
    <row r="162" spans="1:3" x14ac:dyDescent="0.25">
      <c r="A162" s="1" t="s">
        <v>834</v>
      </c>
      <c r="B162" s="1" t="s">
        <v>639</v>
      </c>
      <c r="C162" s="11" t="str">
        <f t="shared" si="2"/>
        <v>Nordeste</v>
      </c>
    </row>
    <row r="163" spans="1:3" x14ac:dyDescent="0.25">
      <c r="A163" s="1" t="s">
        <v>835</v>
      </c>
      <c r="B163" s="1" t="s">
        <v>648</v>
      </c>
      <c r="C163" s="11" t="str">
        <f t="shared" si="2"/>
        <v>Sul</v>
      </c>
    </row>
    <row r="164" spans="1:3" x14ac:dyDescent="0.25">
      <c r="A164" s="1" t="s">
        <v>836</v>
      </c>
      <c r="B164" s="1" t="s">
        <v>649</v>
      </c>
      <c r="C164" s="11" t="str">
        <f t="shared" si="2"/>
        <v>Nordeste</v>
      </c>
    </row>
    <row r="165" spans="1:3" x14ac:dyDescent="0.25">
      <c r="A165" s="1" t="s">
        <v>837</v>
      </c>
      <c r="B165" s="1" t="s">
        <v>664</v>
      </c>
      <c r="C165" s="11" t="str">
        <f t="shared" si="2"/>
        <v>Sudeste</v>
      </c>
    </row>
    <row r="166" spans="1:3" x14ac:dyDescent="0.25">
      <c r="A166" s="1" t="s">
        <v>838</v>
      </c>
      <c r="B166" s="1" t="s">
        <v>638</v>
      </c>
      <c r="C166" s="11" t="str">
        <f t="shared" si="2"/>
        <v>Norte</v>
      </c>
    </row>
    <row r="167" spans="1:3" x14ac:dyDescent="0.25">
      <c r="A167" s="1" t="s">
        <v>839</v>
      </c>
      <c r="B167" s="1" t="s">
        <v>639</v>
      </c>
      <c r="C167" s="11" t="str">
        <f t="shared" si="2"/>
        <v>Nordeste</v>
      </c>
    </row>
    <row r="168" spans="1:3" x14ac:dyDescent="0.25">
      <c r="A168" s="1" t="s">
        <v>840</v>
      </c>
      <c r="B168" s="1" t="s">
        <v>639</v>
      </c>
      <c r="C168" s="11" t="str">
        <f t="shared" si="2"/>
        <v>Nordeste</v>
      </c>
    </row>
    <row r="169" spans="1:3" x14ac:dyDescent="0.25">
      <c r="A169" s="1" t="s">
        <v>841</v>
      </c>
      <c r="B169" s="1" t="s">
        <v>650</v>
      </c>
      <c r="C169" s="11" t="str">
        <f t="shared" si="2"/>
        <v>Nordeste</v>
      </c>
    </row>
    <row r="170" spans="1:3" x14ac:dyDescent="0.25">
      <c r="A170" s="1" t="s">
        <v>842</v>
      </c>
      <c r="B170" s="1" t="s">
        <v>640</v>
      </c>
      <c r="C170" s="11" t="str">
        <f t="shared" si="2"/>
        <v>Nordeste</v>
      </c>
    </row>
    <row r="171" spans="1:3" x14ac:dyDescent="0.25">
      <c r="A171" s="1" t="s">
        <v>843</v>
      </c>
      <c r="B171" s="1" t="s">
        <v>654</v>
      </c>
      <c r="C171" s="11" t="str">
        <f t="shared" si="2"/>
        <v>Sudeste</v>
      </c>
    </row>
    <row r="172" spans="1:3" x14ac:dyDescent="0.25">
      <c r="A172" s="1" t="s">
        <v>844</v>
      </c>
      <c r="B172" s="1" t="s">
        <v>648</v>
      </c>
      <c r="C172" s="11" t="str">
        <f t="shared" si="2"/>
        <v>Sul</v>
      </c>
    </row>
    <row r="173" spans="1:3" x14ac:dyDescent="0.25">
      <c r="A173" s="1" t="s">
        <v>845</v>
      </c>
      <c r="B173" s="1" t="s">
        <v>648</v>
      </c>
      <c r="C173" s="11" t="str">
        <f t="shared" si="2"/>
        <v>Sul</v>
      </c>
    </row>
    <row r="174" spans="1:3" x14ac:dyDescent="0.25">
      <c r="A174" s="1" t="s">
        <v>846</v>
      </c>
      <c r="B174" s="1" t="s">
        <v>654</v>
      </c>
      <c r="C174" s="11" t="str">
        <f t="shared" si="2"/>
        <v>Sudeste</v>
      </c>
    </row>
    <row r="175" spans="1:3" x14ac:dyDescent="0.25">
      <c r="A175" s="1" t="s">
        <v>847</v>
      </c>
      <c r="B175" s="1" t="s">
        <v>642</v>
      </c>
      <c r="C175" s="11" t="str">
        <f t="shared" si="2"/>
        <v>Centro-Oeste</v>
      </c>
    </row>
    <row r="176" spans="1:3" x14ac:dyDescent="0.25">
      <c r="A176" s="1" t="s">
        <v>848</v>
      </c>
      <c r="B176" s="1" t="s">
        <v>638</v>
      </c>
      <c r="C176" s="11" t="str">
        <f t="shared" si="2"/>
        <v>Norte</v>
      </c>
    </row>
    <row r="177" spans="1:3" x14ac:dyDescent="0.25">
      <c r="A177" s="1" t="s">
        <v>849</v>
      </c>
      <c r="B177" s="1" t="s">
        <v>645</v>
      </c>
      <c r="C177" s="11" t="str">
        <f t="shared" si="2"/>
        <v xml:space="preserve">Sudesde do </v>
      </c>
    </row>
    <row r="178" spans="1:3" x14ac:dyDescent="0.25">
      <c r="A178" s="1" t="s">
        <v>850</v>
      </c>
      <c r="B178" s="1" t="s">
        <v>638</v>
      </c>
      <c r="C178" s="11" t="str">
        <f t="shared" si="2"/>
        <v>Norte</v>
      </c>
    </row>
    <row r="179" spans="1:3" x14ac:dyDescent="0.25">
      <c r="A179" s="1" t="s">
        <v>851</v>
      </c>
      <c r="B179" s="1" t="s">
        <v>664</v>
      </c>
      <c r="C179" s="11" t="str">
        <f t="shared" si="2"/>
        <v>Sudeste</v>
      </c>
    </row>
    <row r="180" spans="1:3" x14ac:dyDescent="0.25">
      <c r="A180" s="1" t="s">
        <v>852</v>
      </c>
      <c r="B180" s="1" t="s">
        <v>664</v>
      </c>
      <c r="C180" s="11" t="str">
        <f t="shared" si="2"/>
        <v>Sudeste</v>
      </c>
    </row>
    <row r="181" spans="1:3" x14ac:dyDescent="0.25">
      <c r="A181" s="1" t="s">
        <v>853</v>
      </c>
      <c r="B181" s="1" t="s">
        <v>654</v>
      </c>
      <c r="C181" s="11" t="str">
        <f t="shared" si="2"/>
        <v>Sudeste</v>
      </c>
    </row>
    <row r="182" spans="1:3" x14ac:dyDescent="0.25">
      <c r="A182" s="1" t="s">
        <v>854</v>
      </c>
      <c r="B182" s="1" t="s">
        <v>648</v>
      </c>
      <c r="C182" s="11" t="str">
        <f t="shared" si="2"/>
        <v>Sul</v>
      </c>
    </row>
    <row r="183" spans="1:3" x14ac:dyDescent="0.25">
      <c r="A183" s="1" t="s">
        <v>855</v>
      </c>
      <c r="B183" s="1" t="s">
        <v>664</v>
      </c>
      <c r="C183" s="11" t="str">
        <f t="shared" si="2"/>
        <v>Sudeste</v>
      </c>
    </row>
    <row r="184" spans="1:3" x14ac:dyDescent="0.25">
      <c r="A184" s="1" t="s">
        <v>856</v>
      </c>
      <c r="B184" s="1" t="s">
        <v>645</v>
      </c>
      <c r="C184" s="11" t="str">
        <f t="shared" si="2"/>
        <v xml:space="preserve">Sudesde do </v>
      </c>
    </row>
    <row r="185" spans="1:3" x14ac:dyDescent="0.25">
      <c r="A185" s="1" t="s">
        <v>857</v>
      </c>
      <c r="B185" s="1" t="s">
        <v>648</v>
      </c>
      <c r="C185" s="11" t="str">
        <f t="shared" si="2"/>
        <v>Sul</v>
      </c>
    </row>
    <row r="186" spans="1:3" x14ac:dyDescent="0.25">
      <c r="A186" s="1" t="s">
        <v>858</v>
      </c>
      <c r="B186" s="1" t="s">
        <v>645</v>
      </c>
      <c r="C186" s="11" t="str">
        <f t="shared" si="2"/>
        <v xml:space="preserve">Sudesde do </v>
      </c>
    </row>
    <row r="187" spans="1:3" x14ac:dyDescent="0.25">
      <c r="A187" s="1" t="s">
        <v>859</v>
      </c>
      <c r="B187" s="1" t="s">
        <v>653</v>
      </c>
      <c r="C187" s="11" t="str">
        <f t="shared" si="2"/>
        <v>Sul</v>
      </c>
    </row>
    <row r="188" spans="1:3" x14ac:dyDescent="0.25">
      <c r="A188" s="1" t="s">
        <v>860</v>
      </c>
      <c r="B188" s="1" t="s">
        <v>664</v>
      </c>
      <c r="C188" s="11" t="str">
        <f t="shared" si="2"/>
        <v>Sudeste</v>
      </c>
    </row>
    <row r="189" spans="1:3" x14ac:dyDescent="0.25">
      <c r="A189" s="1" t="s">
        <v>861</v>
      </c>
      <c r="B189" s="1" t="s">
        <v>648</v>
      </c>
      <c r="C189" s="11" t="str">
        <f t="shared" si="2"/>
        <v>Sul</v>
      </c>
    </row>
    <row r="190" spans="1:3" x14ac:dyDescent="0.25">
      <c r="A190" s="1" t="s">
        <v>862</v>
      </c>
      <c r="B190" s="1" t="s">
        <v>649</v>
      </c>
      <c r="C190" s="11" t="str">
        <f t="shared" si="2"/>
        <v>Nordeste</v>
      </c>
    </row>
    <row r="191" spans="1:3" x14ac:dyDescent="0.25">
      <c r="A191" s="1" t="s">
        <v>863</v>
      </c>
      <c r="B191" s="1" t="s">
        <v>642</v>
      </c>
      <c r="C191" s="11" t="str">
        <f t="shared" si="2"/>
        <v>Centro-Oeste</v>
      </c>
    </row>
    <row r="192" spans="1:3" x14ac:dyDescent="0.25">
      <c r="A192" s="1" t="s">
        <v>864</v>
      </c>
      <c r="B192" s="1" t="s">
        <v>655</v>
      </c>
      <c r="C192" s="11" t="str">
        <f t="shared" si="2"/>
        <v>Nordeste</v>
      </c>
    </row>
    <row r="193" spans="1:3" x14ac:dyDescent="0.25">
      <c r="A193" s="1" t="s">
        <v>865</v>
      </c>
      <c r="B193" s="1" t="s">
        <v>655</v>
      </c>
      <c r="C193" s="11" t="str">
        <f t="shared" si="2"/>
        <v>Nordeste</v>
      </c>
    </row>
    <row r="194" spans="1:3" x14ac:dyDescent="0.25">
      <c r="A194" s="1" t="s">
        <v>866</v>
      </c>
      <c r="B194" s="1" t="s">
        <v>664</v>
      </c>
      <c r="C194" s="11" t="str">
        <f t="shared" si="2"/>
        <v>Sudeste</v>
      </c>
    </row>
    <row r="195" spans="1:3" x14ac:dyDescent="0.25">
      <c r="A195" s="1" t="s">
        <v>867</v>
      </c>
      <c r="B195" s="1" t="s">
        <v>639</v>
      </c>
      <c r="C195" s="11" t="str">
        <f t="shared" ref="C195:C258" si="3">VLOOKUP(B195,$F$1:$G$28,2,FALSE)</f>
        <v>Nordeste</v>
      </c>
    </row>
    <row r="196" spans="1:3" x14ac:dyDescent="0.25">
      <c r="A196" s="1" t="s">
        <v>868</v>
      </c>
      <c r="B196" s="1" t="s">
        <v>648</v>
      </c>
      <c r="C196" s="11" t="str">
        <f t="shared" si="3"/>
        <v>Sul</v>
      </c>
    </row>
    <row r="197" spans="1:3" x14ac:dyDescent="0.25">
      <c r="A197" s="1" t="s">
        <v>869</v>
      </c>
      <c r="B197" s="1" t="s">
        <v>649</v>
      </c>
      <c r="C197" s="11" t="str">
        <f t="shared" si="3"/>
        <v>Nordeste</v>
      </c>
    </row>
    <row r="198" spans="1:3" x14ac:dyDescent="0.25">
      <c r="A198" s="1" t="s">
        <v>870</v>
      </c>
      <c r="B198" s="1" t="s">
        <v>664</v>
      </c>
      <c r="C198" s="11" t="str">
        <f t="shared" si="3"/>
        <v>Sudeste</v>
      </c>
    </row>
    <row r="199" spans="1:3" x14ac:dyDescent="0.25">
      <c r="A199" s="1" t="s">
        <v>871</v>
      </c>
      <c r="B199" s="1" t="s">
        <v>639</v>
      </c>
      <c r="C199" s="11" t="str">
        <f t="shared" si="3"/>
        <v>Nordeste</v>
      </c>
    </row>
    <row r="200" spans="1:3" x14ac:dyDescent="0.25">
      <c r="A200" s="1" t="s">
        <v>872</v>
      </c>
      <c r="B200" s="1" t="s">
        <v>638</v>
      </c>
      <c r="C200" s="11" t="str">
        <f t="shared" si="3"/>
        <v>Norte</v>
      </c>
    </row>
    <row r="201" spans="1:3" x14ac:dyDescent="0.25">
      <c r="A201" s="1" t="s">
        <v>873</v>
      </c>
      <c r="B201" s="1" t="s">
        <v>653</v>
      </c>
      <c r="C201" s="11" t="str">
        <f t="shared" si="3"/>
        <v>Sul</v>
      </c>
    </row>
    <row r="202" spans="1:3" x14ac:dyDescent="0.25">
      <c r="A202" s="1" t="s">
        <v>874</v>
      </c>
      <c r="B202" s="1" t="s">
        <v>637</v>
      </c>
      <c r="C202" s="11" t="str">
        <f t="shared" si="3"/>
        <v>Norte</v>
      </c>
    </row>
    <row r="203" spans="1:3" x14ac:dyDescent="0.25">
      <c r="A203" s="1" t="s">
        <v>875</v>
      </c>
      <c r="B203" s="1" t="s">
        <v>655</v>
      </c>
      <c r="C203" s="11" t="str">
        <f t="shared" si="3"/>
        <v>Nordeste</v>
      </c>
    </row>
    <row r="204" spans="1:3" x14ac:dyDescent="0.25">
      <c r="A204" s="1" t="s">
        <v>876</v>
      </c>
      <c r="B204" s="1" t="s">
        <v>664</v>
      </c>
      <c r="C204" s="11" t="str">
        <f t="shared" si="3"/>
        <v>Sudeste</v>
      </c>
    </row>
    <row r="205" spans="1:3" x14ac:dyDescent="0.25">
      <c r="A205" s="1" t="s">
        <v>877</v>
      </c>
      <c r="B205" s="1" t="s">
        <v>655</v>
      </c>
      <c r="C205" s="11" t="str">
        <f t="shared" si="3"/>
        <v>Nordeste</v>
      </c>
    </row>
    <row r="206" spans="1:3" x14ac:dyDescent="0.25">
      <c r="A206" s="1" t="s">
        <v>878</v>
      </c>
      <c r="B206" s="1" t="s">
        <v>645</v>
      </c>
      <c r="C206" s="11" t="str">
        <f t="shared" si="3"/>
        <v xml:space="preserve">Sudesde do </v>
      </c>
    </row>
    <row r="207" spans="1:3" x14ac:dyDescent="0.25">
      <c r="A207" s="1" t="s">
        <v>879</v>
      </c>
      <c r="B207" s="1" t="s">
        <v>654</v>
      </c>
      <c r="C207" s="11" t="str">
        <f t="shared" si="3"/>
        <v>Sudeste</v>
      </c>
    </row>
    <row r="208" spans="1:3" x14ac:dyDescent="0.25">
      <c r="A208" s="1" t="s">
        <v>880</v>
      </c>
      <c r="B208" s="1" t="s">
        <v>654</v>
      </c>
      <c r="C208" s="11" t="str">
        <f t="shared" si="3"/>
        <v>Sudeste</v>
      </c>
    </row>
    <row r="209" spans="1:3" x14ac:dyDescent="0.25">
      <c r="A209" s="1" t="s">
        <v>881</v>
      </c>
      <c r="B209" s="1" t="s">
        <v>638</v>
      </c>
      <c r="C209" s="11" t="str">
        <f t="shared" si="3"/>
        <v>Norte</v>
      </c>
    </row>
    <row r="210" spans="1:3" x14ac:dyDescent="0.25">
      <c r="A210" s="1" t="s">
        <v>882</v>
      </c>
      <c r="B210" s="1" t="s">
        <v>654</v>
      </c>
      <c r="C210" s="11" t="str">
        <f t="shared" si="3"/>
        <v>Sudeste</v>
      </c>
    </row>
    <row r="211" spans="1:3" x14ac:dyDescent="0.25">
      <c r="A211" s="1" t="s">
        <v>883</v>
      </c>
      <c r="B211" s="1" t="s">
        <v>651</v>
      </c>
      <c r="C211" s="11" t="str">
        <f t="shared" si="3"/>
        <v>Norte</v>
      </c>
    </row>
    <row r="212" spans="1:3" x14ac:dyDescent="0.25">
      <c r="A212" s="1" t="s">
        <v>884</v>
      </c>
      <c r="B212" s="1" t="s">
        <v>645</v>
      </c>
      <c r="C212" s="11" t="str">
        <f t="shared" si="3"/>
        <v xml:space="preserve">Sudesde do </v>
      </c>
    </row>
    <row r="213" spans="1:3" x14ac:dyDescent="0.25">
      <c r="A213" s="1" t="s">
        <v>885</v>
      </c>
      <c r="B213" s="1" t="s">
        <v>654</v>
      </c>
      <c r="C213" s="11" t="str">
        <f t="shared" si="3"/>
        <v>Sudeste</v>
      </c>
    </row>
    <row r="214" spans="1:3" x14ac:dyDescent="0.25">
      <c r="A214" s="1" t="s">
        <v>886</v>
      </c>
      <c r="B214" s="1" t="s">
        <v>649</v>
      </c>
      <c r="C214" s="11" t="str">
        <f t="shared" si="3"/>
        <v>Nordeste</v>
      </c>
    </row>
    <row r="215" spans="1:3" x14ac:dyDescent="0.25">
      <c r="A215" s="1" t="s">
        <v>887</v>
      </c>
      <c r="B215" s="1" t="s">
        <v>664</v>
      </c>
      <c r="C215" s="11" t="str">
        <f t="shared" si="3"/>
        <v>Sudeste</v>
      </c>
    </row>
    <row r="216" spans="1:3" x14ac:dyDescent="0.25">
      <c r="A216" s="1" t="s">
        <v>888</v>
      </c>
      <c r="B216" s="1" t="s">
        <v>638</v>
      </c>
      <c r="C216" s="11" t="str">
        <f t="shared" si="3"/>
        <v>Norte</v>
      </c>
    </row>
    <row r="217" spans="1:3" x14ac:dyDescent="0.25">
      <c r="A217" s="1" t="s">
        <v>889</v>
      </c>
      <c r="B217" s="1" t="s">
        <v>649</v>
      </c>
      <c r="C217" s="11" t="str">
        <f t="shared" si="3"/>
        <v>Nordeste</v>
      </c>
    </row>
    <row r="218" spans="1:3" x14ac:dyDescent="0.25">
      <c r="A218" s="1" t="s">
        <v>890</v>
      </c>
      <c r="B218" s="1" t="s">
        <v>648</v>
      </c>
      <c r="C218" s="11" t="str">
        <f t="shared" si="3"/>
        <v>Sul</v>
      </c>
    </row>
    <row r="219" spans="1:3" x14ac:dyDescent="0.25">
      <c r="A219" s="1" t="s">
        <v>891</v>
      </c>
      <c r="B219" s="1" t="s">
        <v>639</v>
      </c>
      <c r="C219" s="11" t="str">
        <f t="shared" si="3"/>
        <v>Nordeste</v>
      </c>
    </row>
    <row r="220" spans="1:3" x14ac:dyDescent="0.25">
      <c r="A220" s="1" t="s">
        <v>892</v>
      </c>
      <c r="B220" s="1" t="s">
        <v>648</v>
      </c>
      <c r="C220" s="11" t="str">
        <f t="shared" si="3"/>
        <v>Sul</v>
      </c>
    </row>
    <row r="221" spans="1:3" x14ac:dyDescent="0.25">
      <c r="A221" s="1" t="s">
        <v>893</v>
      </c>
      <c r="B221" s="1" t="s">
        <v>647</v>
      </c>
      <c r="C221" s="11" t="str">
        <f t="shared" si="3"/>
        <v>Nordeste</v>
      </c>
    </row>
    <row r="222" spans="1:3" x14ac:dyDescent="0.25">
      <c r="A222" s="1" t="s">
        <v>894</v>
      </c>
      <c r="B222" s="1" t="s">
        <v>639</v>
      </c>
      <c r="C222" s="11" t="str">
        <f t="shared" si="3"/>
        <v>Nordeste</v>
      </c>
    </row>
    <row r="223" spans="1:3" x14ac:dyDescent="0.25">
      <c r="A223" s="1" t="s">
        <v>895</v>
      </c>
      <c r="B223" s="1" t="s">
        <v>644</v>
      </c>
      <c r="C223" s="11" t="str">
        <f t="shared" si="3"/>
        <v>Centro-Oeste</v>
      </c>
    </row>
    <row r="224" spans="1:3" x14ac:dyDescent="0.25">
      <c r="A224" s="1" t="s">
        <v>896</v>
      </c>
      <c r="B224" s="1" t="s">
        <v>665</v>
      </c>
      <c r="C224" s="11" t="str">
        <f t="shared" si="3"/>
        <v>Sul</v>
      </c>
    </row>
    <row r="225" spans="1:3" x14ac:dyDescent="0.25">
      <c r="A225" s="1" t="s">
        <v>897</v>
      </c>
      <c r="B225" s="1" t="s">
        <v>638</v>
      </c>
      <c r="C225" s="11" t="str">
        <f t="shared" si="3"/>
        <v>Norte</v>
      </c>
    </row>
    <row r="226" spans="1:3" x14ac:dyDescent="0.25">
      <c r="A226" s="1" t="s">
        <v>898</v>
      </c>
      <c r="B226" s="1" t="s">
        <v>645</v>
      </c>
      <c r="C226" s="11" t="str">
        <f t="shared" si="3"/>
        <v xml:space="preserve">Sudesde do </v>
      </c>
    </row>
    <row r="227" spans="1:3" x14ac:dyDescent="0.25">
      <c r="A227" s="1" t="s">
        <v>899</v>
      </c>
      <c r="B227" s="1" t="s">
        <v>654</v>
      </c>
      <c r="C227" s="11" t="str">
        <f t="shared" si="3"/>
        <v>Sudeste</v>
      </c>
    </row>
    <row r="228" spans="1:3" x14ac:dyDescent="0.25">
      <c r="A228" s="1" t="s">
        <v>900</v>
      </c>
      <c r="B228" s="1" t="s">
        <v>644</v>
      </c>
      <c r="C228" s="11" t="str">
        <f t="shared" si="3"/>
        <v>Centro-Oeste</v>
      </c>
    </row>
    <row r="229" spans="1:3" x14ac:dyDescent="0.25">
      <c r="A229" s="1" t="s">
        <v>901</v>
      </c>
      <c r="B229" s="1" t="s">
        <v>646</v>
      </c>
      <c r="C229" s="11" t="str">
        <f t="shared" si="3"/>
        <v>Norte</v>
      </c>
    </row>
    <row r="230" spans="1:3" x14ac:dyDescent="0.25">
      <c r="A230" s="1" t="s">
        <v>902</v>
      </c>
      <c r="B230" s="1" t="s">
        <v>645</v>
      </c>
      <c r="C230" s="11" t="str">
        <f t="shared" si="3"/>
        <v xml:space="preserve">Sudesde do </v>
      </c>
    </row>
    <row r="231" spans="1:3" x14ac:dyDescent="0.25">
      <c r="A231" s="1" t="s">
        <v>903</v>
      </c>
      <c r="B231" s="1" t="s">
        <v>635</v>
      </c>
      <c r="C231" s="11" t="str">
        <f t="shared" si="3"/>
        <v>Norte</v>
      </c>
    </row>
    <row r="232" spans="1:3" x14ac:dyDescent="0.25">
      <c r="A232" s="1" t="s">
        <v>904</v>
      </c>
      <c r="B232" s="1" t="s">
        <v>648</v>
      </c>
      <c r="C232" s="11" t="str">
        <f t="shared" si="3"/>
        <v>Sul</v>
      </c>
    </row>
    <row r="233" spans="1:3" x14ac:dyDescent="0.25">
      <c r="A233" s="1" t="s">
        <v>905</v>
      </c>
      <c r="B233" s="1" t="s">
        <v>664</v>
      </c>
      <c r="C233" s="11" t="str">
        <f t="shared" si="3"/>
        <v>Sudeste</v>
      </c>
    </row>
    <row r="234" spans="1:3" x14ac:dyDescent="0.25">
      <c r="A234" s="1" t="s">
        <v>906</v>
      </c>
      <c r="B234" s="1" t="s">
        <v>638</v>
      </c>
      <c r="C234" s="11" t="str">
        <f t="shared" si="3"/>
        <v>Norte</v>
      </c>
    </row>
    <row r="235" spans="1:3" x14ac:dyDescent="0.25">
      <c r="A235" s="1" t="s">
        <v>907</v>
      </c>
      <c r="B235" s="1" t="s">
        <v>654</v>
      </c>
      <c r="C235" s="11" t="str">
        <f t="shared" si="3"/>
        <v>Sudeste</v>
      </c>
    </row>
    <row r="236" spans="1:3" x14ac:dyDescent="0.25">
      <c r="A236" s="1" t="s">
        <v>908</v>
      </c>
      <c r="B236" s="1" t="s">
        <v>654</v>
      </c>
      <c r="C236" s="11" t="str">
        <f t="shared" si="3"/>
        <v>Sudeste</v>
      </c>
    </row>
    <row r="237" spans="1:3" x14ac:dyDescent="0.25">
      <c r="A237" s="1" t="s">
        <v>909</v>
      </c>
      <c r="B237" s="1" t="s">
        <v>653</v>
      </c>
      <c r="C237" s="11" t="str">
        <f t="shared" si="3"/>
        <v>Sul</v>
      </c>
    </row>
    <row r="238" spans="1:3" x14ac:dyDescent="0.25">
      <c r="A238" s="1" t="s">
        <v>910</v>
      </c>
      <c r="B238" s="1" t="s">
        <v>640</v>
      </c>
      <c r="C238" s="11" t="str">
        <f t="shared" si="3"/>
        <v>Nordeste</v>
      </c>
    </row>
    <row r="239" spans="1:3" x14ac:dyDescent="0.25">
      <c r="A239" s="1" t="s">
        <v>911</v>
      </c>
      <c r="B239" s="1" t="s">
        <v>664</v>
      </c>
      <c r="C239" s="11" t="str">
        <f t="shared" si="3"/>
        <v>Sudeste</v>
      </c>
    </row>
    <row r="240" spans="1:3" x14ac:dyDescent="0.25">
      <c r="A240" s="1" t="s">
        <v>912</v>
      </c>
      <c r="B240" s="1" t="s">
        <v>640</v>
      </c>
      <c r="C240" s="11" t="str">
        <f t="shared" si="3"/>
        <v>Nordeste</v>
      </c>
    </row>
    <row r="241" spans="1:3" x14ac:dyDescent="0.25">
      <c r="A241" s="1" t="s">
        <v>913</v>
      </c>
      <c r="B241" s="1" t="s">
        <v>651</v>
      </c>
      <c r="C241" s="11" t="str">
        <f t="shared" si="3"/>
        <v>Norte</v>
      </c>
    </row>
    <row r="242" spans="1:3" x14ac:dyDescent="0.25">
      <c r="A242" s="1" t="s">
        <v>914</v>
      </c>
      <c r="B242" s="1" t="s">
        <v>639</v>
      </c>
      <c r="C242" s="11" t="str">
        <f t="shared" si="3"/>
        <v>Nordeste</v>
      </c>
    </row>
    <row r="243" spans="1:3" x14ac:dyDescent="0.25">
      <c r="A243" s="1" t="s">
        <v>915</v>
      </c>
      <c r="B243" s="1" t="s">
        <v>667</v>
      </c>
      <c r="C243" s="11" t="str">
        <f t="shared" si="3"/>
        <v>Centro-Oeste</v>
      </c>
    </row>
    <row r="244" spans="1:3" x14ac:dyDescent="0.25">
      <c r="A244" s="1" t="s">
        <v>916</v>
      </c>
      <c r="B244" s="1" t="s">
        <v>648</v>
      </c>
      <c r="C244" s="11" t="str">
        <f t="shared" si="3"/>
        <v>Sul</v>
      </c>
    </row>
    <row r="245" spans="1:3" x14ac:dyDescent="0.25">
      <c r="A245" s="1" t="s">
        <v>917</v>
      </c>
      <c r="B245" s="1" t="s">
        <v>647</v>
      </c>
      <c r="C245" s="11" t="str">
        <f t="shared" si="3"/>
        <v>Nordeste</v>
      </c>
    </row>
    <row r="246" spans="1:3" x14ac:dyDescent="0.25">
      <c r="A246" s="1" t="s">
        <v>918</v>
      </c>
      <c r="B246" s="1" t="s">
        <v>664</v>
      </c>
      <c r="C246" s="11" t="str">
        <f t="shared" si="3"/>
        <v>Sudeste</v>
      </c>
    </row>
    <row r="247" spans="1:3" x14ac:dyDescent="0.25">
      <c r="A247" s="1" t="s">
        <v>919</v>
      </c>
      <c r="B247" s="1" t="s">
        <v>664</v>
      </c>
      <c r="C247" s="11" t="str">
        <f t="shared" si="3"/>
        <v>Sudeste</v>
      </c>
    </row>
    <row r="248" spans="1:3" x14ac:dyDescent="0.25">
      <c r="A248" s="1" t="s">
        <v>920</v>
      </c>
      <c r="B248" s="1" t="s">
        <v>656</v>
      </c>
      <c r="C248" s="11" t="str">
        <f t="shared" si="3"/>
        <v>Norte</v>
      </c>
    </row>
    <row r="249" spans="1:3" x14ac:dyDescent="0.25">
      <c r="A249" s="1" t="s">
        <v>921</v>
      </c>
      <c r="B249" s="1" t="s">
        <v>655</v>
      </c>
      <c r="C249" s="11" t="str">
        <f t="shared" si="3"/>
        <v>Nordeste</v>
      </c>
    </row>
    <row r="250" spans="1:3" x14ac:dyDescent="0.25">
      <c r="A250" s="1" t="s">
        <v>922</v>
      </c>
      <c r="B250" s="1" t="s">
        <v>641</v>
      </c>
      <c r="C250" s="11" t="str">
        <f t="shared" si="3"/>
        <v>Sudeste</v>
      </c>
    </row>
    <row r="251" spans="1:3" x14ac:dyDescent="0.25">
      <c r="A251" s="1" t="s">
        <v>923</v>
      </c>
      <c r="B251" s="1" t="s">
        <v>644</v>
      </c>
      <c r="C251" s="11" t="str">
        <f t="shared" si="3"/>
        <v>Centro-Oeste</v>
      </c>
    </row>
    <row r="252" spans="1:3" x14ac:dyDescent="0.25">
      <c r="A252" s="1" t="s">
        <v>924</v>
      </c>
      <c r="B252" s="1" t="s">
        <v>654</v>
      </c>
      <c r="C252" s="11" t="str">
        <f t="shared" si="3"/>
        <v>Sudeste</v>
      </c>
    </row>
    <row r="253" spans="1:3" x14ac:dyDescent="0.25">
      <c r="A253" s="1" t="s">
        <v>925</v>
      </c>
      <c r="B253" s="1" t="s">
        <v>665</v>
      </c>
      <c r="C253" s="11" t="str">
        <f t="shared" si="3"/>
        <v>Sul</v>
      </c>
    </row>
    <row r="254" spans="1:3" x14ac:dyDescent="0.25">
      <c r="A254" s="1" t="s">
        <v>926</v>
      </c>
      <c r="B254" s="1" t="s">
        <v>649</v>
      </c>
      <c r="C254" s="11" t="str">
        <f t="shared" si="3"/>
        <v>Nordeste</v>
      </c>
    </row>
    <row r="255" spans="1:3" x14ac:dyDescent="0.25">
      <c r="A255" s="1" t="s">
        <v>927</v>
      </c>
      <c r="B255" s="1" t="s">
        <v>654</v>
      </c>
      <c r="C255" s="11" t="str">
        <f t="shared" si="3"/>
        <v>Sudeste</v>
      </c>
    </row>
    <row r="256" spans="1:3" x14ac:dyDescent="0.25">
      <c r="A256" s="1" t="s">
        <v>928</v>
      </c>
      <c r="B256" s="1" t="s">
        <v>667</v>
      </c>
      <c r="C256" s="11" t="str">
        <f t="shared" si="3"/>
        <v>Centro-Oeste</v>
      </c>
    </row>
    <row r="257" spans="1:3" x14ac:dyDescent="0.25">
      <c r="A257" s="1" t="s">
        <v>929</v>
      </c>
      <c r="B257" s="1" t="s">
        <v>662</v>
      </c>
      <c r="C257" s="11" t="str">
        <f t="shared" si="3"/>
        <v>Centro-Oeste</v>
      </c>
    </row>
    <row r="258" spans="1:3" x14ac:dyDescent="0.25">
      <c r="A258" s="1" t="s">
        <v>930</v>
      </c>
      <c r="B258" s="1" t="s">
        <v>665</v>
      </c>
      <c r="C258" s="11" t="str">
        <f t="shared" si="3"/>
        <v>Sul</v>
      </c>
    </row>
    <row r="259" spans="1:3" x14ac:dyDescent="0.25">
      <c r="A259" s="1" t="s">
        <v>931</v>
      </c>
      <c r="B259" s="1" t="s">
        <v>645</v>
      </c>
      <c r="C259" s="11" t="str">
        <f t="shared" ref="C259:C322" si="4">VLOOKUP(B259,$F$1:$G$28,2,FALSE)</f>
        <v xml:space="preserve">Sudesde do </v>
      </c>
    </row>
    <row r="260" spans="1:3" x14ac:dyDescent="0.25">
      <c r="A260" s="1" t="s">
        <v>681</v>
      </c>
      <c r="B260" s="1" t="s">
        <v>664</v>
      </c>
      <c r="C260" s="11" t="str">
        <f t="shared" si="4"/>
        <v>Sudeste</v>
      </c>
    </row>
    <row r="261" spans="1:3" x14ac:dyDescent="0.25">
      <c r="A261" s="1" t="s">
        <v>932</v>
      </c>
      <c r="B261" s="1" t="s">
        <v>649</v>
      </c>
      <c r="C261" s="11" t="str">
        <f t="shared" si="4"/>
        <v>Nordeste</v>
      </c>
    </row>
    <row r="262" spans="1:3" x14ac:dyDescent="0.25">
      <c r="A262" s="1" t="s">
        <v>933</v>
      </c>
      <c r="B262" s="1" t="s">
        <v>651</v>
      </c>
      <c r="C262" s="11" t="str">
        <f t="shared" si="4"/>
        <v>Norte</v>
      </c>
    </row>
    <row r="263" spans="1:3" x14ac:dyDescent="0.25">
      <c r="A263" s="1" t="s">
        <v>934</v>
      </c>
      <c r="B263" s="1" t="s">
        <v>639</v>
      </c>
      <c r="C263" s="11" t="str">
        <f t="shared" si="4"/>
        <v>Nordeste</v>
      </c>
    </row>
    <row r="264" spans="1:3" x14ac:dyDescent="0.25">
      <c r="A264" s="1" t="s">
        <v>935</v>
      </c>
      <c r="B264" s="1" t="s">
        <v>650</v>
      </c>
      <c r="C264" s="11" t="str">
        <f t="shared" si="4"/>
        <v>Nordeste</v>
      </c>
    </row>
    <row r="265" spans="1:3" x14ac:dyDescent="0.25">
      <c r="A265" s="1" t="s">
        <v>936</v>
      </c>
      <c r="B265" s="1" t="s">
        <v>638</v>
      </c>
      <c r="C265" s="11" t="str">
        <f t="shared" si="4"/>
        <v>Norte</v>
      </c>
    </row>
    <row r="266" spans="1:3" x14ac:dyDescent="0.25">
      <c r="A266" s="1" t="s">
        <v>937</v>
      </c>
      <c r="B266" s="1" t="s">
        <v>639</v>
      </c>
      <c r="C266" s="11" t="str">
        <f t="shared" si="4"/>
        <v>Nordeste</v>
      </c>
    </row>
    <row r="267" spans="1:3" x14ac:dyDescent="0.25">
      <c r="A267" s="1" t="s">
        <v>938</v>
      </c>
      <c r="B267" s="1" t="s">
        <v>664</v>
      </c>
      <c r="C267" s="11" t="str">
        <f t="shared" si="4"/>
        <v>Sudeste</v>
      </c>
    </row>
    <row r="268" spans="1:3" x14ac:dyDescent="0.25">
      <c r="A268" s="1" t="s">
        <v>939</v>
      </c>
      <c r="B268" s="1" t="s">
        <v>650</v>
      </c>
      <c r="C268" s="11" t="str">
        <f t="shared" si="4"/>
        <v>Nordeste</v>
      </c>
    </row>
    <row r="269" spans="1:3" x14ac:dyDescent="0.25">
      <c r="A269" s="1" t="s">
        <v>940</v>
      </c>
      <c r="B269" s="1" t="s">
        <v>649</v>
      </c>
      <c r="C269" s="11" t="str">
        <f t="shared" si="4"/>
        <v>Nordeste</v>
      </c>
    </row>
    <row r="270" spans="1:3" x14ac:dyDescent="0.25">
      <c r="A270" s="1" t="s">
        <v>941</v>
      </c>
      <c r="B270" s="1" t="s">
        <v>637</v>
      </c>
      <c r="C270" s="11" t="str">
        <f t="shared" si="4"/>
        <v>Norte</v>
      </c>
    </row>
    <row r="271" spans="1:3" x14ac:dyDescent="0.25">
      <c r="A271" s="1" t="s">
        <v>942</v>
      </c>
      <c r="B271" s="1" t="s">
        <v>664</v>
      </c>
      <c r="C271" s="11" t="str">
        <f t="shared" si="4"/>
        <v>Sudeste</v>
      </c>
    </row>
    <row r="272" spans="1:3" x14ac:dyDescent="0.25">
      <c r="A272" s="1" t="s">
        <v>943</v>
      </c>
      <c r="B272" s="1" t="s">
        <v>646</v>
      </c>
      <c r="C272" s="11" t="str">
        <f t="shared" si="4"/>
        <v>Norte</v>
      </c>
    </row>
    <row r="273" spans="1:3" x14ac:dyDescent="0.25">
      <c r="A273" s="1" t="s">
        <v>944</v>
      </c>
      <c r="B273" s="1" t="s">
        <v>649</v>
      </c>
      <c r="C273" s="11" t="str">
        <f t="shared" si="4"/>
        <v>Nordeste</v>
      </c>
    </row>
    <row r="274" spans="1:3" x14ac:dyDescent="0.25">
      <c r="A274" s="1" t="s">
        <v>945</v>
      </c>
      <c r="B274" s="1" t="s">
        <v>647</v>
      </c>
      <c r="C274" s="11" t="str">
        <f t="shared" si="4"/>
        <v>Nordeste</v>
      </c>
    </row>
    <row r="275" spans="1:3" x14ac:dyDescent="0.25">
      <c r="A275" s="1" t="s">
        <v>946</v>
      </c>
      <c r="B275" s="1" t="s">
        <v>640</v>
      </c>
      <c r="C275" s="11" t="str">
        <f t="shared" si="4"/>
        <v>Nordeste</v>
      </c>
    </row>
    <row r="276" spans="1:3" x14ac:dyDescent="0.25">
      <c r="A276" s="1" t="s">
        <v>947</v>
      </c>
      <c r="B276" s="1" t="s">
        <v>664</v>
      </c>
      <c r="C276" s="11" t="str">
        <f t="shared" si="4"/>
        <v>Sudeste</v>
      </c>
    </row>
    <row r="277" spans="1:3" x14ac:dyDescent="0.25">
      <c r="A277" s="1" t="s">
        <v>948</v>
      </c>
      <c r="B277" s="1" t="s">
        <v>654</v>
      </c>
      <c r="C277" s="11" t="str">
        <f t="shared" si="4"/>
        <v>Sudeste</v>
      </c>
    </row>
    <row r="278" spans="1:3" x14ac:dyDescent="0.25">
      <c r="A278" s="1" t="s">
        <v>949</v>
      </c>
      <c r="B278" s="1" t="s">
        <v>651</v>
      </c>
      <c r="C278" s="11" t="str">
        <f t="shared" si="4"/>
        <v>Norte</v>
      </c>
    </row>
    <row r="279" spans="1:3" x14ac:dyDescent="0.25">
      <c r="A279" s="1" t="s">
        <v>950</v>
      </c>
      <c r="B279" s="1" t="s">
        <v>665</v>
      </c>
      <c r="C279" s="11" t="str">
        <f t="shared" si="4"/>
        <v>Sul</v>
      </c>
    </row>
    <row r="280" spans="1:3" x14ac:dyDescent="0.25">
      <c r="A280" s="1" t="s">
        <v>951</v>
      </c>
      <c r="B280" s="1" t="s">
        <v>648</v>
      </c>
      <c r="C280" s="11" t="str">
        <f t="shared" si="4"/>
        <v>Sul</v>
      </c>
    </row>
    <row r="281" spans="1:3" x14ac:dyDescent="0.25">
      <c r="A281" s="1" t="s">
        <v>952</v>
      </c>
      <c r="B281" s="1" t="s">
        <v>654</v>
      </c>
      <c r="C281" s="11" t="str">
        <f t="shared" si="4"/>
        <v>Sudeste</v>
      </c>
    </row>
    <row r="282" spans="1:3" x14ac:dyDescent="0.25">
      <c r="A282" s="1" t="s">
        <v>953</v>
      </c>
      <c r="B282" s="1" t="s">
        <v>664</v>
      </c>
      <c r="C282" s="11" t="str">
        <f t="shared" si="4"/>
        <v>Sudeste</v>
      </c>
    </row>
    <row r="283" spans="1:3" x14ac:dyDescent="0.25">
      <c r="A283" s="1" t="s">
        <v>954</v>
      </c>
      <c r="B283" s="1" t="s">
        <v>664</v>
      </c>
      <c r="C283" s="11" t="str">
        <f t="shared" si="4"/>
        <v>Sudeste</v>
      </c>
    </row>
    <row r="284" spans="1:3" x14ac:dyDescent="0.25">
      <c r="A284" s="1" t="s">
        <v>955</v>
      </c>
      <c r="B284" s="1" t="s">
        <v>639</v>
      </c>
      <c r="C284" s="11" t="str">
        <f t="shared" si="4"/>
        <v>Nordeste</v>
      </c>
    </row>
    <row r="285" spans="1:3" x14ac:dyDescent="0.25">
      <c r="A285" s="1" t="s">
        <v>956</v>
      </c>
      <c r="B285" s="1" t="s">
        <v>645</v>
      </c>
      <c r="C285" s="11" t="str">
        <f t="shared" si="4"/>
        <v xml:space="preserve">Sudesde do </v>
      </c>
    </row>
    <row r="286" spans="1:3" x14ac:dyDescent="0.25">
      <c r="A286" s="1" t="s">
        <v>957</v>
      </c>
      <c r="B286" s="1" t="s">
        <v>664</v>
      </c>
      <c r="C286" s="11" t="str">
        <f t="shared" si="4"/>
        <v>Sudeste</v>
      </c>
    </row>
    <row r="287" spans="1:3" x14ac:dyDescent="0.25">
      <c r="A287" s="1" t="s">
        <v>958</v>
      </c>
      <c r="B287" s="1" t="s">
        <v>638</v>
      </c>
      <c r="C287" s="11" t="str">
        <f t="shared" si="4"/>
        <v>Norte</v>
      </c>
    </row>
    <row r="288" spans="1:3" x14ac:dyDescent="0.25">
      <c r="A288" s="1" t="s">
        <v>959</v>
      </c>
      <c r="B288" s="1" t="s">
        <v>664</v>
      </c>
      <c r="C288" s="11" t="str">
        <f t="shared" si="4"/>
        <v>Sudeste</v>
      </c>
    </row>
    <row r="289" spans="1:3" x14ac:dyDescent="0.25">
      <c r="A289" s="1" t="s">
        <v>960</v>
      </c>
      <c r="B289" s="1" t="s">
        <v>664</v>
      </c>
      <c r="C289" s="11" t="str">
        <f t="shared" si="4"/>
        <v>Sudeste</v>
      </c>
    </row>
    <row r="290" spans="1:3" x14ac:dyDescent="0.25">
      <c r="A290" s="1" t="s">
        <v>961</v>
      </c>
      <c r="B290" s="1" t="s">
        <v>649</v>
      </c>
      <c r="C290" s="11" t="str">
        <f t="shared" si="4"/>
        <v>Nordeste</v>
      </c>
    </row>
    <row r="291" spans="1:3" x14ac:dyDescent="0.25">
      <c r="A291" s="1" t="s">
        <v>962</v>
      </c>
      <c r="B291" s="1" t="s">
        <v>645</v>
      </c>
      <c r="C291" s="11" t="str">
        <f t="shared" si="4"/>
        <v xml:space="preserve">Sudesde do </v>
      </c>
    </row>
    <row r="292" spans="1:3" x14ac:dyDescent="0.25">
      <c r="A292" s="1" t="s">
        <v>963</v>
      </c>
      <c r="B292" s="1" t="s">
        <v>639</v>
      </c>
      <c r="C292" s="11" t="str">
        <f t="shared" si="4"/>
        <v>Nordeste</v>
      </c>
    </row>
    <row r="293" spans="1:3" x14ac:dyDescent="0.25">
      <c r="A293" s="1" t="s">
        <v>964</v>
      </c>
      <c r="B293" s="1" t="s">
        <v>664</v>
      </c>
      <c r="C293" s="11" t="str">
        <f t="shared" si="4"/>
        <v>Sudeste</v>
      </c>
    </row>
    <row r="294" spans="1:3" x14ac:dyDescent="0.25">
      <c r="A294" s="1" t="s">
        <v>965</v>
      </c>
      <c r="B294" s="1" t="s">
        <v>645</v>
      </c>
      <c r="C294" s="11" t="str">
        <f t="shared" si="4"/>
        <v xml:space="preserve">Sudesde do </v>
      </c>
    </row>
    <row r="295" spans="1:3" x14ac:dyDescent="0.25">
      <c r="A295" s="1" t="s">
        <v>966</v>
      </c>
      <c r="B295" s="1" t="s">
        <v>639</v>
      </c>
      <c r="C295" s="11" t="str">
        <f t="shared" si="4"/>
        <v>Nordeste</v>
      </c>
    </row>
    <row r="296" spans="1:3" x14ac:dyDescent="0.25">
      <c r="A296" s="1" t="s">
        <v>967</v>
      </c>
      <c r="B296" s="1" t="s">
        <v>664</v>
      </c>
      <c r="C296" s="11" t="str">
        <f t="shared" si="4"/>
        <v>Sudeste</v>
      </c>
    </row>
    <row r="297" spans="1:3" x14ac:dyDescent="0.25">
      <c r="A297" s="1" t="s">
        <v>968</v>
      </c>
      <c r="B297" s="1" t="s">
        <v>648</v>
      </c>
      <c r="C297" s="11" t="str">
        <f t="shared" si="4"/>
        <v>Sul</v>
      </c>
    </row>
    <row r="298" spans="1:3" x14ac:dyDescent="0.25">
      <c r="A298" s="1" t="s">
        <v>969</v>
      </c>
      <c r="B298" s="1" t="s">
        <v>654</v>
      </c>
      <c r="C298" s="11" t="str">
        <f t="shared" si="4"/>
        <v>Sudeste</v>
      </c>
    </row>
    <row r="299" spans="1:3" x14ac:dyDescent="0.25">
      <c r="A299" s="1" t="s">
        <v>970</v>
      </c>
      <c r="B299" s="1" t="s">
        <v>665</v>
      </c>
      <c r="C299" s="11" t="str">
        <f t="shared" si="4"/>
        <v>Sul</v>
      </c>
    </row>
    <row r="300" spans="1:3" x14ac:dyDescent="0.25">
      <c r="A300" s="1" t="s">
        <v>971</v>
      </c>
      <c r="B300" s="1" t="s">
        <v>651</v>
      </c>
      <c r="C300" s="11" t="str">
        <f t="shared" si="4"/>
        <v>Norte</v>
      </c>
    </row>
    <row r="301" spans="1:3" x14ac:dyDescent="0.25">
      <c r="A301" s="1" t="s">
        <v>972</v>
      </c>
      <c r="B301" s="1" t="s">
        <v>664</v>
      </c>
      <c r="C301" s="11" t="str">
        <f t="shared" si="4"/>
        <v>Sudeste</v>
      </c>
    </row>
    <row r="302" spans="1:3" x14ac:dyDescent="0.25">
      <c r="A302" s="1" t="s">
        <v>973</v>
      </c>
      <c r="B302" s="1" t="s">
        <v>636</v>
      </c>
      <c r="C302" s="11" t="str">
        <f t="shared" si="4"/>
        <v>Nordeste</v>
      </c>
    </row>
    <row r="303" spans="1:3" x14ac:dyDescent="0.25">
      <c r="A303" s="1" t="s">
        <v>974</v>
      </c>
      <c r="B303" s="1" t="s">
        <v>643</v>
      </c>
      <c r="C303" s="11" t="str">
        <f t="shared" si="4"/>
        <v>Nordeste</v>
      </c>
    </row>
    <row r="304" spans="1:3" x14ac:dyDescent="0.25">
      <c r="A304" s="1" t="s">
        <v>975</v>
      </c>
      <c r="B304" s="1" t="s">
        <v>654</v>
      </c>
      <c r="C304" s="11" t="str">
        <f t="shared" si="4"/>
        <v>Sudeste</v>
      </c>
    </row>
    <row r="305" spans="1:3" x14ac:dyDescent="0.25">
      <c r="A305" s="1" t="s">
        <v>976</v>
      </c>
      <c r="B305" s="1" t="s">
        <v>638</v>
      </c>
      <c r="C305" s="11" t="str">
        <f t="shared" si="4"/>
        <v>Norte</v>
      </c>
    </row>
    <row r="306" spans="1:3" x14ac:dyDescent="0.25">
      <c r="A306" s="1" t="s">
        <v>977</v>
      </c>
      <c r="B306" s="1" t="s">
        <v>645</v>
      </c>
      <c r="C306" s="11" t="str">
        <f t="shared" si="4"/>
        <v xml:space="preserve">Sudesde do </v>
      </c>
    </row>
    <row r="307" spans="1:3" x14ac:dyDescent="0.25">
      <c r="A307" s="1" t="s">
        <v>978</v>
      </c>
      <c r="B307" s="1" t="s">
        <v>664</v>
      </c>
      <c r="C307" s="11" t="str">
        <f t="shared" si="4"/>
        <v>Sudeste</v>
      </c>
    </row>
    <row r="308" spans="1:3" x14ac:dyDescent="0.25">
      <c r="A308" s="1" t="s">
        <v>979</v>
      </c>
      <c r="B308" s="1" t="s">
        <v>639</v>
      </c>
      <c r="C308" s="11" t="str">
        <f t="shared" si="4"/>
        <v>Nordeste</v>
      </c>
    </row>
    <row r="309" spans="1:3" x14ac:dyDescent="0.25">
      <c r="A309" s="1" t="s">
        <v>980</v>
      </c>
      <c r="B309" s="1" t="s">
        <v>639</v>
      </c>
      <c r="C309" s="11" t="str">
        <f t="shared" si="4"/>
        <v>Nordeste</v>
      </c>
    </row>
    <row r="310" spans="1:3" x14ac:dyDescent="0.25">
      <c r="A310" s="1" t="s">
        <v>981</v>
      </c>
      <c r="B310" s="1" t="s">
        <v>655</v>
      </c>
      <c r="C310" s="11" t="str">
        <f t="shared" si="4"/>
        <v>Nordeste</v>
      </c>
    </row>
    <row r="311" spans="1:3" x14ac:dyDescent="0.25">
      <c r="A311" s="1" t="s">
        <v>982</v>
      </c>
      <c r="B311" s="1" t="s">
        <v>654</v>
      </c>
      <c r="C311" s="11" t="str">
        <f t="shared" si="4"/>
        <v>Sudeste</v>
      </c>
    </row>
    <row r="312" spans="1:3" x14ac:dyDescent="0.25">
      <c r="A312" s="1" t="s">
        <v>983</v>
      </c>
      <c r="B312" s="1" t="s">
        <v>648</v>
      </c>
      <c r="C312" s="11" t="str">
        <f t="shared" si="4"/>
        <v>Sul</v>
      </c>
    </row>
    <row r="313" spans="1:3" x14ac:dyDescent="0.25">
      <c r="A313" s="1" t="s">
        <v>984</v>
      </c>
      <c r="B313" s="1" t="s">
        <v>638</v>
      </c>
      <c r="C313" s="11" t="str">
        <f t="shared" si="4"/>
        <v>Norte</v>
      </c>
    </row>
    <row r="314" spans="1:3" x14ac:dyDescent="0.25">
      <c r="A314" s="1" t="s">
        <v>985</v>
      </c>
      <c r="B314" s="1" t="s">
        <v>651</v>
      </c>
      <c r="C314" s="11" t="str">
        <f t="shared" si="4"/>
        <v>Norte</v>
      </c>
    </row>
    <row r="315" spans="1:3" x14ac:dyDescent="0.25">
      <c r="A315" s="1" t="s">
        <v>986</v>
      </c>
      <c r="B315" s="1" t="s">
        <v>638</v>
      </c>
      <c r="C315" s="11" t="str">
        <f t="shared" si="4"/>
        <v>Norte</v>
      </c>
    </row>
    <row r="316" spans="1:3" x14ac:dyDescent="0.25">
      <c r="A316" s="1" t="s">
        <v>987</v>
      </c>
      <c r="B316" s="1" t="s">
        <v>638</v>
      </c>
      <c r="C316" s="11" t="str">
        <f t="shared" si="4"/>
        <v>Norte</v>
      </c>
    </row>
    <row r="317" spans="1:3" x14ac:dyDescent="0.25">
      <c r="A317" s="1" t="s">
        <v>988</v>
      </c>
      <c r="B317" s="1" t="s">
        <v>664</v>
      </c>
      <c r="C317" s="11" t="str">
        <f t="shared" si="4"/>
        <v>Sudeste</v>
      </c>
    </row>
    <row r="318" spans="1:3" x14ac:dyDescent="0.25">
      <c r="A318" s="1" t="s">
        <v>989</v>
      </c>
      <c r="B318" s="1" t="s">
        <v>648</v>
      </c>
      <c r="C318" s="11" t="str">
        <f t="shared" si="4"/>
        <v>Sul</v>
      </c>
    </row>
    <row r="319" spans="1:3" x14ac:dyDescent="0.25">
      <c r="A319" s="1" t="s">
        <v>990</v>
      </c>
      <c r="B319" s="1" t="s">
        <v>644</v>
      </c>
      <c r="C319" s="11" t="str">
        <f t="shared" si="4"/>
        <v>Centro-Oeste</v>
      </c>
    </row>
    <row r="320" spans="1:3" x14ac:dyDescent="0.25">
      <c r="A320" s="1" t="s">
        <v>991</v>
      </c>
      <c r="B320" s="1" t="s">
        <v>645</v>
      </c>
      <c r="C320" s="11" t="str">
        <f t="shared" si="4"/>
        <v xml:space="preserve">Sudesde do </v>
      </c>
    </row>
    <row r="321" spans="1:3" x14ac:dyDescent="0.25">
      <c r="A321" s="1" t="s">
        <v>992</v>
      </c>
      <c r="B321" s="1" t="s">
        <v>637</v>
      </c>
      <c r="C321" s="11" t="str">
        <f t="shared" si="4"/>
        <v>Norte</v>
      </c>
    </row>
    <row r="322" spans="1:3" x14ac:dyDescent="0.25">
      <c r="A322" s="1" t="s">
        <v>993</v>
      </c>
      <c r="B322" s="1" t="s">
        <v>636</v>
      </c>
      <c r="C322" s="11" t="str">
        <f t="shared" si="4"/>
        <v>Nordeste</v>
      </c>
    </row>
    <row r="323" spans="1:3" x14ac:dyDescent="0.25">
      <c r="A323" s="1" t="s">
        <v>994</v>
      </c>
      <c r="B323" s="1" t="s">
        <v>639</v>
      </c>
      <c r="C323" s="11" t="str">
        <f t="shared" ref="C323:C386" si="5">VLOOKUP(B323,$F$1:$G$28,2,FALSE)</f>
        <v>Nordeste</v>
      </c>
    </row>
    <row r="324" spans="1:3" x14ac:dyDescent="0.25">
      <c r="A324" s="1" t="s">
        <v>995</v>
      </c>
      <c r="B324" s="1" t="s">
        <v>654</v>
      </c>
      <c r="C324" s="11" t="str">
        <f t="shared" si="5"/>
        <v>Sudeste</v>
      </c>
    </row>
    <row r="325" spans="1:3" x14ac:dyDescent="0.25">
      <c r="A325" s="1" t="s">
        <v>996</v>
      </c>
      <c r="B325" s="1" t="s">
        <v>639</v>
      </c>
      <c r="C325" s="11" t="str">
        <f t="shared" si="5"/>
        <v>Nordeste</v>
      </c>
    </row>
    <row r="326" spans="1:3" x14ac:dyDescent="0.25">
      <c r="A326" s="1" t="s">
        <v>997</v>
      </c>
      <c r="B326" s="1" t="s">
        <v>651</v>
      </c>
      <c r="C326" s="11" t="str">
        <f t="shared" si="5"/>
        <v>Norte</v>
      </c>
    </row>
    <row r="327" spans="1:3" x14ac:dyDescent="0.25">
      <c r="A327" s="1" t="s">
        <v>998</v>
      </c>
      <c r="B327" s="1" t="s">
        <v>664</v>
      </c>
      <c r="C327" s="11" t="str">
        <f t="shared" si="5"/>
        <v>Sudeste</v>
      </c>
    </row>
    <row r="328" spans="1:3" x14ac:dyDescent="0.25">
      <c r="A328" s="1" t="s">
        <v>999</v>
      </c>
      <c r="B328" s="1" t="s">
        <v>664</v>
      </c>
      <c r="C328" s="11" t="str">
        <f t="shared" si="5"/>
        <v>Sudeste</v>
      </c>
    </row>
    <row r="329" spans="1:3" x14ac:dyDescent="0.25">
      <c r="A329" s="1" t="s">
        <v>1000</v>
      </c>
      <c r="B329" s="1" t="s">
        <v>645</v>
      </c>
      <c r="C329" s="11" t="str">
        <f t="shared" si="5"/>
        <v xml:space="preserve">Sudesde do </v>
      </c>
    </row>
    <row r="330" spans="1:3" x14ac:dyDescent="0.25">
      <c r="A330" s="1" t="s">
        <v>1001</v>
      </c>
      <c r="B330" s="1" t="s">
        <v>664</v>
      </c>
      <c r="C330" s="11" t="str">
        <f t="shared" si="5"/>
        <v>Sudeste</v>
      </c>
    </row>
    <row r="331" spans="1:3" x14ac:dyDescent="0.25">
      <c r="A331" s="1" t="s">
        <v>1002</v>
      </c>
      <c r="B331" s="1" t="s">
        <v>645</v>
      </c>
      <c r="C331" s="11" t="str">
        <f t="shared" si="5"/>
        <v xml:space="preserve">Sudesde do </v>
      </c>
    </row>
    <row r="332" spans="1:3" x14ac:dyDescent="0.25">
      <c r="A332" s="1" t="s">
        <v>1003</v>
      </c>
      <c r="B332" s="1" t="s">
        <v>639</v>
      </c>
      <c r="C332" s="11" t="str">
        <f t="shared" si="5"/>
        <v>Nordeste</v>
      </c>
    </row>
    <row r="333" spans="1:3" x14ac:dyDescent="0.25">
      <c r="A333" s="1" t="s">
        <v>1004</v>
      </c>
      <c r="B333" s="1" t="s">
        <v>642</v>
      </c>
      <c r="C333" s="11" t="str">
        <f t="shared" si="5"/>
        <v>Centro-Oeste</v>
      </c>
    </row>
    <row r="334" spans="1:3" x14ac:dyDescent="0.25">
      <c r="A334" s="1" t="s">
        <v>1005</v>
      </c>
      <c r="B334" s="1" t="s">
        <v>655</v>
      </c>
      <c r="C334" s="11" t="str">
        <f t="shared" si="5"/>
        <v>Nordeste</v>
      </c>
    </row>
    <row r="335" spans="1:3" x14ac:dyDescent="0.25">
      <c r="A335" s="1" t="s">
        <v>1006</v>
      </c>
      <c r="B335" s="1" t="s">
        <v>646</v>
      </c>
      <c r="C335" s="11" t="str">
        <f t="shared" si="5"/>
        <v>Norte</v>
      </c>
    </row>
    <row r="336" spans="1:3" x14ac:dyDescent="0.25">
      <c r="A336" s="1" t="s">
        <v>1007</v>
      </c>
      <c r="B336" s="1" t="s">
        <v>654</v>
      </c>
      <c r="C336" s="11" t="str">
        <f t="shared" si="5"/>
        <v>Sudeste</v>
      </c>
    </row>
    <row r="337" spans="1:3" x14ac:dyDescent="0.25">
      <c r="A337" s="1" t="s">
        <v>1008</v>
      </c>
      <c r="B337" s="1" t="s">
        <v>645</v>
      </c>
      <c r="C337" s="11" t="str">
        <f t="shared" si="5"/>
        <v xml:space="preserve">Sudesde do </v>
      </c>
    </row>
    <row r="338" spans="1:3" x14ac:dyDescent="0.25">
      <c r="A338" s="1" t="s">
        <v>1009</v>
      </c>
      <c r="B338" s="1" t="s">
        <v>648</v>
      </c>
      <c r="C338" s="11" t="str">
        <f t="shared" si="5"/>
        <v>Sul</v>
      </c>
    </row>
    <row r="339" spans="1:3" x14ac:dyDescent="0.25">
      <c r="A339" s="1" t="s">
        <v>1010</v>
      </c>
      <c r="B339" s="1" t="s">
        <v>664</v>
      </c>
      <c r="C339" s="11" t="str">
        <f t="shared" si="5"/>
        <v>Sudeste</v>
      </c>
    </row>
    <row r="340" spans="1:3" x14ac:dyDescent="0.25">
      <c r="A340" s="1" t="s">
        <v>1011</v>
      </c>
      <c r="B340" s="1" t="s">
        <v>651</v>
      </c>
      <c r="C340" s="11" t="str">
        <f t="shared" si="5"/>
        <v>Norte</v>
      </c>
    </row>
    <row r="341" spans="1:3" x14ac:dyDescent="0.25">
      <c r="A341" s="1" t="s">
        <v>1012</v>
      </c>
      <c r="B341" s="1" t="s">
        <v>645</v>
      </c>
      <c r="C341" s="11" t="str">
        <f t="shared" si="5"/>
        <v xml:space="preserve">Sudesde do </v>
      </c>
    </row>
    <row r="342" spans="1:3" x14ac:dyDescent="0.25">
      <c r="A342" s="1" t="s">
        <v>1013</v>
      </c>
      <c r="B342" s="1" t="s">
        <v>664</v>
      </c>
      <c r="C342" s="11" t="str">
        <f t="shared" si="5"/>
        <v>Sudeste</v>
      </c>
    </row>
    <row r="343" spans="1:3" x14ac:dyDescent="0.25">
      <c r="A343" s="1" t="s">
        <v>1014</v>
      </c>
      <c r="B343" s="1" t="s">
        <v>639</v>
      </c>
      <c r="C343" s="11" t="str">
        <f t="shared" si="5"/>
        <v>Nordeste</v>
      </c>
    </row>
    <row r="344" spans="1:3" x14ac:dyDescent="0.25">
      <c r="A344" s="1" t="s">
        <v>1015</v>
      </c>
      <c r="B344" s="1" t="s">
        <v>648</v>
      </c>
      <c r="C344" s="11" t="str">
        <f t="shared" si="5"/>
        <v>Sul</v>
      </c>
    </row>
    <row r="345" spans="1:3" x14ac:dyDescent="0.25">
      <c r="A345" s="1" t="s">
        <v>1016</v>
      </c>
      <c r="B345" s="1" t="s">
        <v>667</v>
      </c>
      <c r="C345" s="11" t="str">
        <f t="shared" si="5"/>
        <v>Centro-Oeste</v>
      </c>
    </row>
    <row r="346" spans="1:3" x14ac:dyDescent="0.25">
      <c r="A346" s="1" t="s">
        <v>1017</v>
      </c>
      <c r="B346" s="1" t="s">
        <v>651</v>
      </c>
      <c r="C346" s="11" t="str">
        <f t="shared" si="5"/>
        <v>Norte</v>
      </c>
    </row>
    <row r="347" spans="1:3" x14ac:dyDescent="0.25">
      <c r="A347" s="1" t="s">
        <v>1018</v>
      </c>
      <c r="B347" s="1" t="s">
        <v>653</v>
      </c>
      <c r="C347" s="11" t="str">
        <f t="shared" si="5"/>
        <v>Sul</v>
      </c>
    </row>
    <row r="348" spans="1:3" x14ac:dyDescent="0.25">
      <c r="A348" s="1" t="s">
        <v>1019</v>
      </c>
      <c r="B348" s="1" t="s">
        <v>656</v>
      </c>
      <c r="C348" s="11" t="str">
        <f t="shared" si="5"/>
        <v>Norte</v>
      </c>
    </row>
    <row r="349" spans="1:3" x14ac:dyDescent="0.25">
      <c r="A349" s="1" t="s">
        <v>1020</v>
      </c>
      <c r="B349" s="1" t="s">
        <v>654</v>
      </c>
      <c r="C349" s="11" t="str">
        <f t="shared" si="5"/>
        <v>Sudeste</v>
      </c>
    </row>
    <row r="350" spans="1:3" x14ac:dyDescent="0.25">
      <c r="A350" s="1" t="s">
        <v>1021</v>
      </c>
      <c r="B350" s="1" t="s">
        <v>639</v>
      </c>
      <c r="C350" s="11" t="str">
        <f t="shared" si="5"/>
        <v>Nordeste</v>
      </c>
    </row>
    <row r="351" spans="1:3" x14ac:dyDescent="0.25">
      <c r="A351" s="1" t="s">
        <v>1022</v>
      </c>
      <c r="B351" s="1" t="s">
        <v>662</v>
      </c>
      <c r="C351" s="11" t="str">
        <f t="shared" si="5"/>
        <v>Centro-Oeste</v>
      </c>
    </row>
    <row r="352" spans="1:3" x14ac:dyDescent="0.25">
      <c r="A352" s="1" t="s">
        <v>1023</v>
      </c>
      <c r="B352" s="1" t="s">
        <v>664</v>
      </c>
      <c r="C352" s="11" t="str">
        <f t="shared" si="5"/>
        <v>Sudeste</v>
      </c>
    </row>
    <row r="353" spans="1:3" x14ac:dyDescent="0.25">
      <c r="A353" s="1" t="s">
        <v>1024</v>
      </c>
      <c r="B353" s="1" t="s">
        <v>665</v>
      </c>
      <c r="C353" s="11" t="str">
        <f t="shared" si="5"/>
        <v>Sul</v>
      </c>
    </row>
    <row r="354" spans="1:3" x14ac:dyDescent="0.25">
      <c r="A354" s="1" t="s">
        <v>1025</v>
      </c>
      <c r="B354" s="1" t="s">
        <v>638</v>
      </c>
      <c r="C354" s="11" t="str">
        <f t="shared" si="5"/>
        <v>Norte</v>
      </c>
    </row>
    <row r="355" spans="1:3" x14ac:dyDescent="0.25">
      <c r="A355" s="1" t="s">
        <v>1026</v>
      </c>
      <c r="B355" s="1" t="s">
        <v>646</v>
      </c>
      <c r="C355" s="11" t="str">
        <f t="shared" si="5"/>
        <v>Norte</v>
      </c>
    </row>
    <row r="356" spans="1:3" x14ac:dyDescent="0.25">
      <c r="A356" s="1" t="s">
        <v>1027</v>
      </c>
      <c r="B356" s="1" t="s">
        <v>651</v>
      </c>
      <c r="C356" s="11" t="str">
        <f t="shared" si="5"/>
        <v>Norte</v>
      </c>
    </row>
    <row r="357" spans="1:3" x14ac:dyDescent="0.25">
      <c r="A357" s="1" t="s">
        <v>1028</v>
      </c>
      <c r="B357" s="1" t="s">
        <v>649</v>
      </c>
      <c r="C357" s="11" t="str">
        <f t="shared" si="5"/>
        <v>Nordeste</v>
      </c>
    </row>
    <row r="358" spans="1:3" x14ac:dyDescent="0.25">
      <c r="A358" s="1" t="s">
        <v>1029</v>
      </c>
      <c r="B358" s="1" t="s">
        <v>655</v>
      </c>
      <c r="C358" s="11" t="str">
        <f t="shared" si="5"/>
        <v>Nordeste</v>
      </c>
    </row>
    <row r="359" spans="1:3" x14ac:dyDescent="0.25">
      <c r="A359" s="1" t="s">
        <v>1030</v>
      </c>
      <c r="B359" s="1" t="s">
        <v>641</v>
      </c>
      <c r="C359" s="11" t="str">
        <f t="shared" si="5"/>
        <v>Sudeste</v>
      </c>
    </row>
    <row r="360" spans="1:3" x14ac:dyDescent="0.25">
      <c r="A360" s="1" t="s">
        <v>1031</v>
      </c>
      <c r="B360" s="1" t="s">
        <v>665</v>
      </c>
      <c r="C360" s="11" t="str">
        <f t="shared" si="5"/>
        <v>Sul</v>
      </c>
    </row>
    <row r="361" spans="1:3" x14ac:dyDescent="0.25">
      <c r="A361" s="1" t="s">
        <v>1032</v>
      </c>
      <c r="B361" s="1" t="s">
        <v>664</v>
      </c>
      <c r="C361" s="11" t="str">
        <f t="shared" si="5"/>
        <v>Sudeste</v>
      </c>
    </row>
    <row r="362" spans="1:3" x14ac:dyDescent="0.25">
      <c r="A362" s="1" t="s">
        <v>1033</v>
      </c>
      <c r="B362" s="1" t="s">
        <v>648</v>
      </c>
      <c r="C362" s="11" t="str">
        <f t="shared" si="5"/>
        <v>Sul</v>
      </c>
    </row>
    <row r="363" spans="1:3" x14ac:dyDescent="0.25">
      <c r="A363" s="1" t="s">
        <v>1034</v>
      </c>
      <c r="B363" s="1" t="s">
        <v>664</v>
      </c>
      <c r="C363" s="11" t="str">
        <f t="shared" si="5"/>
        <v>Sudeste</v>
      </c>
    </row>
    <row r="364" spans="1:3" x14ac:dyDescent="0.25">
      <c r="A364" s="1" t="s">
        <v>1035</v>
      </c>
      <c r="B364" s="1" t="s">
        <v>648</v>
      </c>
      <c r="C364" s="11" t="str">
        <f t="shared" si="5"/>
        <v>Sul</v>
      </c>
    </row>
    <row r="365" spans="1:3" x14ac:dyDescent="0.25">
      <c r="A365" s="1" t="s">
        <v>1036</v>
      </c>
      <c r="B365" s="1" t="s">
        <v>662</v>
      </c>
      <c r="C365" s="11" t="str">
        <f t="shared" si="5"/>
        <v>Centro-Oeste</v>
      </c>
    </row>
    <row r="366" spans="1:3" x14ac:dyDescent="0.25">
      <c r="A366" s="1" t="s">
        <v>1037</v>
      </c>
      <c r="B366" s="1" t="s">
        <v>639</v>
      </c>
      <c r="C366" s="11" t="str">
        <f t="shared" si="5"/>
        <v>Nordeste</v>
      </c>
    </row>
    <row r="367" spans="1:3" x14ac:dyDescent="0.25">
      <c r="A367" s="1" t="s">
        <v>1038</v>
      </c>
      <c r="B367" s="1" t="s">
        <v>640</v>
      </c>
      <c r="C367" s="11" t="str">
        <f t="shared" si="5"/>
        <v>Nordeste</v>
      </c>
    </row>
    <row r="368" spans="1:3" x14ac:dyDescent="0.25">
      <c r="A368" s="1" t="s">
        <v>1039</v>
      </c>
      <c r="B368" s="1" t="s">
        <v>649</v>
      </c>
      <c r="C368" s="11" t="str">
        <f t="shared" si="5"/>
        <v>Nordeste</v>
      </c>
    </row>
    <row r="369" spans="1:3" x14ac:dyDescent="0.25">
      <c r="A369" s="1" t="s">
        <v>1040</v>
      </c>
      <c r="B369" s="1" t="s">
        <v>665</v>
      </c>
      <c r="C369" s="11" t="str">
        <f t="shared" si="5"/>
        <v>Sul</v>
      </c>
    </row>
    <row r="370" spans="1:3" x14ac:dyDescent="0.25">
      <c r="A370" s="1" t="s">
        <v>1041</v>
      </c>
      <c r="B370" s="1" t="s">
        <v>651</v>
      </c>
      <c r="C370" s="11" t="str">
        <f t="shared" si="5"/>
        <v>Norte</v>
      </c>
    </row>
    <row r="371" spans="1:3" x14ac:dyDescent="0.25">
      <c r="A371" s="1" t="s">
        <v>1042</v>
      </c>
      <c r="B371" s="1" t="s">
        <v>664</v>
      </c>
      <c r="C371" s="11" t="str">
        <f t="shared" si="5"/>
        <v>Sudeste</v>
      </c>
    </row>
    <row r="372" spans="1:3" x14ac:dyDescent="0.25">
      <c r="A372" s="1" t="s">
        <v>1043</v>
      </c>
      <c r="B372" s="1" t="s">
        <v>648</v>
      </c>
      <c r="C372" s="11" t="str">
        <f t="shared" si="5"/>
        <v>Sul</v>
      </c>
    </row>
    <row r="373" spans="1:3" x14ac:dyDescent="0.25">
      <c r="A373" s="1" t="s">
        <v>1044</v>
      </c>
      <c r="B373" s="1" t="s">
        <v>638</v>
      </c>
      <c r="C373" s="11" t="str">
        <f t="shared" si="5"/>
        <v>Norte</v>
      </c>
    </row>
    <row r="374" spans="1:3" x14ac:dyDescent="0.25">
      <c r="A374" s="1" t="s">
        <v>1045</v>
      </c>
      <c r="B374" s="1" t="s">
        <v>651</v>
      </c>
      <c r="C374" s="11" t="str">
        <f t="shared" si="5"/>
        <v>Norte</v>
      </c>
    </row>
    <row r="375" spans="1:3" x14ac:dyDescent="0.25">
      <c r="A375" s="1" t="s">
        <v>1046</v>
      </c>
      <c r="B375" s="1" t="s">
        <v>648</v>
      </c>
      <c r="C375" s="11" t="str">
        <f t="shared" si="5"/>
        <v>Sul</v>
      </c>
    </row>
    <row r="376" spans="1:3" x14ac:dyDescent="0.25">
      <c r="A376" s="1" t="s">
        <v>1047</v>
      </c>
      <c r="B376" s="1" t="s">
        <v>649</v>
      </c>
      <c r="C376" s="11" t="str">
        <f t="shared" si="5"/>
        <v>Nordeste</v>
      </c>
    </row>
    <row r="377" spans="1:3" x14ac:dyDescent="0.25">
      <c r="A377" s="1" t="s">
        <v>1048</v>
      </c>
      <c r="B377" s="1" t="s">
        <v>646</v>
      </c>
      <c r="C377" s="11" t="str">
        <f t="shared" si="5"/>
        <v>Norte</v>
      </c>
    </row>
    <row r="378" spans="1:3" x14ac:dyDescent="0.25">
      <c r="A378" s="1" t="s">
        <v>1049</v>
      </c>
      <c r="B378" s="1" t="s">
        <v>662</v>
      </c>
      <c r="C378" s="11" t="str">
        <f t="shared" si="5"/>
        <v>Centro-Oeste</v>
      </c>
    </row>
    <row r="379" spans="1:3" x14ac:dyDescent="0.25">
      <c r="A379" s="1" t="s">
        <v>1050</v>
      </c>
      <c r="B379" s="1" t="s">
        <v>654</v>
      </c>
      <c r="C379" s="11" t="str">
        <f t="shared" si="5"/>
        <v>Sudeste</v>
      </c>
    </row>
    <row r="380" spans="1:3" x14ac:dyDescent="0.25">
      <c r="A380" s="1" t="s">
        <v>1051</v>
      </c>
      <c r="B380" s="1" t="s">
        <v>654</v>
      </c>
      <c r="C380" s="11" t="str">
        <f t="shared" si="5"/>
        <v>Sudeste</v>
      </c>
    </row>
    <row r="381" spans="1:3" x14ac:dyDescent="0.25">
      <c r="A381" s="1" t="s">
        <v>1052</v>
      </c>
      <c r="B381" s="1" t="s">
        <v>654</v>
      </c>
      <c r="C381" s="11" t="str">
        <f t="shared" si="5"/>
        <v>Sudeste</v>
      </c>
    </row>
    <row r="382" spans="1:3" x14ac:dyDescent="0.25">
      <c r="A382" s="1" t="s">
        <v>1053</v>
      </c>
      <c r="B382" s="1" t="s">
        <v>639</v>
      </c>
      <c r="C382" s="11" t="str">
        <f t="shared" si="5"/>
        <v>Nordeste</v>
      </c>
    </row>
    <row r="383" spans="1:3" x14ac:dyDescent="0.25">
      <c r="A383" s="1" t="s">
        <v>1054</v>
      </c>
      <c r="B383" s="1" t="s">
        <v>649</v>
      </c>
      <c r="C383" s="11" t="str">
        <f t="shared" si="5"/>
        <v>Nordeste</v>
      </c>
    </row>
    <row r="384" spans="1:3" x14ac:dyDescent="0.25">
      <c r="A384" s="1" t="s">
        <v>1055</v>
      </c>
      <c r="B384" s="1" t="s">
        <v>654</v>
      </c>
      <c r="C384" s="11" t="str">
        <f t="shared" si="5"/>
        <v>Sudeste</v>
      </c>
    </row>
    <row r="385" spans="1:3" x14ac:dyDescent="0.25">
      <c r="A385" s="1" t="s">
        <v>1056</v>
      </c>
      <c r="B385" s="1" t="s">
        <v>638</v>
      </c>
      <c r="C385" s="11" t="str">
        <f t="shared" si="5"/>
        <v>Norte</v>
      </c>
    </row>
    <row r="386" spans="1:3" x14ac:dyDescent="0.25">
      <c r="A386" s="1" t="s">
        <v>1057</v>
      </c>
      <c r="B386" s="1" t="s">
        <v>638</v>
      </c>
      <c r="C386" s="11" t="str">
        <f t="shared" si="5"/>
        <v>Norte</v>
      </c>
    </row>
    <row r="387" spans="1:3" x14ac:dyDescent="0.25">
      <c r="A387" s="1" t="s">
        <v>1058</v>
      </c>
      <c r="B387" s="1" t="s">
        <v>665</v>
      </c>
      <c r="C387" s="11" t="str">
        <f t="shared" ref="C387:C450" si="6">VLOOKUP(B387,$F$1:$G$28,2,FALSE)</f>
        <v>Sul</v>
      </c>
    </row>
    <row r="388" spans="1:3" x14ac:dyDescent="0.25">
      <c r="A388" s="1" t="s">
        <v>1059</v>
      </c>
      <c r="B388" s="1" t="s">
        <v>639</v>
      </c>
      <c r="C388" s="11" t="str">
        <f t="shared" si="6"/>
        <v>Nordeste</v>
      </c>
    </row>
    <row r="389" spans="1:3" x14ac:dyDescent="0.25">
      <c r="A389" s="1" t="s">
        <v>1060</v>
      </c>
      <c r="B389" s="1" t="s">
        <v>664</v>
      </c>
      <c r="C389" s="11" t="str">
        <f t="shared" si="6"/>
        <v>Sudeste</v>
      </c>
    </row>
    <row r="390" spans="1:3" x14ac:dyDescent="0.25">
      <c r="A390" s="1" t="s">
        <v>1061</v>
      </c>
      <c r="B390" s="1" t="s">
        <v>649</v>
      </c>
      <c r="C390" s="11" t="str">
        <f t="shared" si="6"/>
        <v>Nordeste</v>
      </c>
    </row>
    <row r="391" spans="1:3" x14ac:dyDescent="0.25">
      <c r="A391" s="1" t="s">
        <v>1062</v>
      </c>
      <c r="B391" s="1" t="s">
        <v>645</v>
      </c>
      <c r="C391" s="11" t="str">
        <f t="shared" si="6"/>
        <v xml:space="preserve">Sudesde do </v>
      </c>
    </row>
    <row r="392" spans="1:3" x14ac:dyDescent="0.25">
      <c r="A392" s="1" t="s">
        <v>1063</v>
      </c>
      <c r="B392" s="1" t="s">
        <v>643</v>
      </c>
      <c r="C392" s="11" t="str">
        <f t="shared" si="6"/>
        <v>Nordeste</v>
      </c>
    </row>
    <row r="393" spans="1:3" x14ac:dyDescent="0.25">
      <c r="A393" s="1" t="s">
        <v>1064</v>
      </c>
      <c r="B393" s="1" t="s">
        <v>664</v>
      </c>
      <c r="C393" s="11" t="str">
        <f t="shared" si="6"/>
        <v>Sudeste</v>
      </c>
    </row>
    <row r="394" spans="1:3" x14ac:dyDescent="0.25">
      <c r="A394" s="1" t="s">
        <v>1065</v>
      </c>
      <c r="B394" s="1" t="s">
        <v>649</v>
      </c>
      <c r="C394" s="11" t="str">
        <f t="shared" si="6"/>
        <v>Nordeste</v>
      </c>
    </row>
    <row r="395" spans="1:3" x14ac:dyDescent="0.25">
      <c r="A395" s="1" t="s">
        <v>1066</v>
      </c>
      <c r="B395" s="1" t="s">
        <v>649</v>
      </c>
      <c r="C395" s="11" t="str">
        <f t="shared" si="6"/>
        <v>Nordeste</v>
      </c>
    </row>
    <row r="396" spans="1:3" x14ac:dyDescent="0.25">
      <c r="A396" s="1" t="s">
        <v>1067</v>
      </c>
      <c r="B396" s="1" t="s">
        <v>664</v>
      </c>
      <c r="C396" s="11" t="str">
        <f t="shared" si="6"/>
        <v>Sudeste</v>
      </c>
    </row>
    <row r="397" spans="1:3" x14ac:dyDescent="0.25">
      <c r="A397" s="1" t="s">
        <v>1068</v>
      </c>
      <c r="B397" s="1" t="s">
        <v>651</v>
      </c>
      <c r="C397" s="11" t="str">
        <f t="shared" si="6"/>
        <v>Norte</v>
      </c>
    </row>
    <row r="398" spans="1:3" x14ac:dyDescent="0.25">
      <c r="A398" s="1" t="s">
        <v>1069</v>
      </c>
      <c r="B398" s="1" t="s">
        <v>651</v>
      </c>
      <c r="C398" s="11" t="str">
        <f t="shared" si="6"/>
        <v>Norte</v>
      </c>
    </row>
    <row r="399" spans="1:3" x14ac:dyDescent="0.25">
      <c r="A399" s="1" t="s">
        <v>1070</v>
      </c>
      <c r="B399" s="1" t="s">
        <v>639</v>
      </c>
      <c r="C399" s="11" t="str">
        <f t="shared" si="6"/>
        <v>Nordeste</v>
      </c>
    </row>
    <row r="400" spans="1:3" x14ac:dyDescent="0.25">
      <c r="A400" s="1" t="s">
        <v>1071</v>
      </c>
      <c r="B400" s="1" t="s">
        <v>655</v>
      </c>
      <c r="C400" s="11" t="str">
        <f t="shared" si="6"/>
        <v>Nordeste</v>
      </c>
    </row>
    <row r="401" spans="1:3" x14ac:dyDescent="0.25">
      <c r="A401" s="1" t="s">
        <v>1072</v>
      </c>
      <c r="B401" s="1" t="s">
        <v>638</v>
      </c>
      <c r="C401" s="11" t="str">
        <f t="shared" si="6"/>
        <v>Norte</v>
      </c>
    </row>
    <row r="402" spans="1:3" x14ac:dyDescent="0.25">
      <c r="A402" s="1" t="s">
        <v>1073</v>
      </c>
      <c r="B402" s="1" t="s">
        <v>654</v>
      </c>
      <c r="C402" s="11" t="str">
        <f t="shared" si="6"/>
        <v>Sudeste</v>
      </c>
    </row>
    <row r="403" spans="1:3" x14ac:dyDescent="0.25">
      <c r="A403" s="1" t="s">
        <v>1074</v>
      </c>
      <c r="B403" s="1" t="s">
        <v>650</v>
      </c>
      <c r="C403" s="11" t="str">
        <f t="shared" si="6"/>
        <v>Nordeste</v>
      </c>
    </row>
    <row r="404" spans="1:3" x14ac:dyDescent="0.25">
      <c r="A404" s="1" t="s">
        <v>1075</v>
      </c>
      <c r="B404" s="1" t="s">
        <v>649</v>
      </c>
      <c r="C404" s="11" t="str">
        <f t="shared" si="6"/>
        <v>Nordeste</v>
      </c>
    </row>
    <row r="405" spans="1:3" x14ac:dyDescent="0.25">
      <c r="A405" s="1" t="s">
        <v>1076</v>
      </c>
      <c r="B405" s="1" t="s">
        <v>664</v>
      </c>
      <c r="C405" s="11" t="str">
        <f t="shared" si="6"/>
        <v>Sudeste</v>
      </c>
    </row>
    <row r="406" spans="1:3" x14ac:dyDescent="0.25">
      <c r="A406" s="1" t="s">
        <v>1077</v>
      </c>
      <c r="B406" s="1" t="s">
        <v>635</v>
      </c>
      <c r="C406" s="11" t="str">
        <f t="shared" si="6"/>
        <v>Norte</v>
      </c>
    </row>
    <row r="407" spans="1:3" x14ac:dyDescent="0.25">
      <c r="A407" s="1" t="s">
        <v>1078</v>
      </c>
      <c r="B407" s="1" t="s">
        <v>640</v>
      </c>
      <c r="C407" s="11" t="str">
        <f t="shared" si="6"/>
        <v>Nordeste</v>
      </c>
    </row>
    <row r="408" spans="1:3" x14ac:dyDescent="0.25">
      <c r="A408" s="1" t="s">
        <v>1079</v>
      </c>
      <c r="B408" s="1" t="s">
        <v>654</v>
      </c>
      <c r="C408" s="11" t="str">
        <f t="shared" si="6"/>
        <v>Sudeste</v>
      </c>
    </row>
    <row r="409" spans="1:3" x14ac:dyDescent="0.25">
      <c r="A409" s="1" t="s">
        <v>1080</v>
      </c>
      <c r="B409" s="1" t="s">
        <v>665</v>
      </c>
      <c r="C409" s="11" t="str">
        <f t="shared" si="6"/>
        <v>Sul</v>
      </c>
    </row>
    <row r="410" spans="1:3" x14ac:dyDescent="0.25">
      <c r="A410" s="1" t="s">
        <v>1081</v>
      </c>
      <c r="B410" s="1" t="s">
        <v>651</v>
      </c>
      <c r="C410" s="11" t="str">
        <f t="shared" si="6"/>
        <v>Norte</v>
      </c>
    </row>
    <row r="411" spans="1:3" x14ac:dyDescent="0.25">
      <c r="A411" s="1" t="s">
        <v>1082</v>
      </c>
      <c r="B411" s="1" t="s">
        <v>649</v>
      </c>
      <c r="C411" s="11" t="str">
        <f t="shared" si="6"/>
        <v>Nordeste</v>
      </c>
    </row>
    <row r="412" spans="1:3" x14ac:dyDescent="0.25">
      <c r="A412" s="1" t="s">
        <v>1083</v>
      </c>
      <c r="B412" s="1" t="s">
        <v>664</v>
      </c>
      <c r="C412" s="11" t="str">
        <f t="shared" si="6"/>
        <v>Sudeste</v>
      </c>
    </row>
    <row r="413" spans="1:3" x14ac:dyDescent="0.25">
      <c r="A413" s="1" t="s">
        <v>1084</v>
      </c>
      <c r="B413" s="1" t="s">
        <v>665</v>
      </c>
      <c r="C413" s="11" t="str">
        <f t="shared" si="6"/>
        <v>Sul</v>
      </c>
    </row>
    <row r="414" spans="1:3" x14ac:dyDescent="0.25">
      <c r="A414" s="1" t="s">
        <v>1085</v>
      </c>
      <c r="B414" s="1" t="s">
        <v>653</v>
      </c>
      <c r="C414" s="11" t="str">
        <f t="shared" si="6"/>
        <v>Sul</v>
      </c>
    </row>
    <row r="415" spans="1:3" x14ac:dyDescent="0.25">
      <c r="A415" s="1" t="s">
        <v>1086</v>
      </c>
      <c r="B415" s="1" t="s">
        <v>651</v>
      </c>
      <c r="C415" s="11" t="str">
        <f t="shared" si="6"/>
        <v>Norte</v>
      </c>
    </row>
    <row r="416" spans="1:3" x14ac:dyDescent="0.25">
      <c r="A416" s="1" t="s">
        <v>1087</v>
      </c>
      <c r="B416" s="1" t="s">
        <v>665</v>
      </c>
      <c r="C416" s="11" t="str">
        <f t="shared" si="6"/>
        <v>Sul</v>
      </c>
    </row>
    <row r="417" spans="1:3" x14ac:dyDescent="0.25">
      <c r="A417" s="1" t="s">
        <v>1088</v>
      </c>
      <c r="B417" s="1" t="s">
        <v>639</v>
      </c>
      <c r="C417" s="11" t="str">
        <f t="shared" si="6"/>
        <v>Nordeste</v>
      </c>
    </row>
    <row r="418" spans="1:3" x14ac:dyDescent="0.25">
      <c r="A418" s="1" t="s">
        <v>1089</v>
      </c>
      <c r="B418" s="1" t="s">
        <v>665</v>
      </c>
      <c r="C418" s="11" t="str">
        <f t="shared" si="6"/>
        <v>Sul</v>
      </c>
    </row>
    <row r="419" spans="1:3" x14ac:dyDescent="0.25">
      <c r="A419" s="1" t="s">
        <v>1090</v>
      </c>
      <c r="B419" s="1" t="s">
        <v>645</v>
      </c>
      <c r="C419" s="11" t="str">
        <f t="shared" si="6"/>
        <v xml:space="preserve">Sudesde do </v>
      </c>
    </row>
    <row r="420" spans="1:3" x14ac:dyDescent="0.25">
      <c r="A420" s="1" t="s">
        <v>1091</v>
      </c>
      <c r="B420" s="1" t="s">
        <v>654</v>
      </c>
      <c r="C420" s="11" t="str">
        <f t="shared" si="6"/>
        <v>Sudeste</v>
      </c>
    </row>
    <row r="421" spans="1:3" x14ac:dyDescent="0.25">
      <c r="A421" s="1" t="s">
        <v>1092</v>
      </c>
      <c r="B421" s="1" t="s">
        <v>665</v>
      </c>
      <c r="C421" s="11" t="str">
        <f t="shared" si="6"/>
        <v>Sul</v>
      </c>
    </row>
    <row r="422" spans="1:3" x14ac:dyDescent="0.25">
      <c r="A422" s="1" t="s">
        <v>1093</v>
      </c>
      <c r="B422" s="1" t="s">
        <v>645</v>
      </c>
      <c r="C422" s="11" t="str">
        <f t="shared" si="6"/>
        <v xml:space="preserve">Sudesde do </v>
      </c>
    </row>
    <row r="423" spans="1:3" x14ac:dyDescent="0.25">
      <c r="A423" s="1" t="s">
        <v>1094</v>
      </c>
      <c r="B423" s="1" t="s">
        <v>645</v>
      </c>
      <c r="C423" s="11" t="str">
        <f t="shared" si="6"/>
        <v xml:space="preserve">Sudesde do </v>
      </c>
    </row>
    <row r="424" spans="1:3" x14ac:dyDescent="0.25">
      <c r="A424" s="1" t="s">
        <v>1095</v>
      </c>
      <c r="B424" s="1" t="s">
        <v>638</v>
      </c>
      <c r="C424" s="11" t="str">
        <f t="shared" si="6"/>
        <v>Norte</v>
      </c>
    </row>
    <row r="425" spans="1:3" x14ac:dyDescent="0.25">
      <c r="A425" s="1" t="s">
        <v>1096</v>
      </c>
      <c r="B425" s="1" t="s">
        <v>638</v>
      </c>
      <c r="C425" s="11" t="str">
        <f t="shared" si="6"/>
        <v>Norte</v>
      </c>
    </row>
    <row r="426" spans="1:3" x14ac:dyDescent="0.25">
      <c r="A426" s="1" t="s">
        <v>1097</v>
      </c>
      <c r="B426" s="1" t="s">
        <v>664</v>
      </c>
      <c r="C426" s="11" t="str">
        <f t="shared" si="6"/>
        <v>Sudeste</v>
      </c>
    </row>
    <row r="427" spans="1:3" x14ac:dyDescent="0.25">
      <c r="A427" s="1" t="s">
        <v>1098</v>
      </c>
      <c r="B427" s="1" t="s">
        <v>642</v>
      </c>
      <c r="C427" s="11" t="str">
        <f t="shared" si="6"/>
        <v>Centro-Oeste</v>
      </c>
    </row>
    <row r="428" spans="1:3" x14ac:dyDescent="0.25">
      <c r="A428" s="1" t="s">
        <v>1099</v>
      </c>
      <c r="B428" s="1" t="s">
        <v>664</v>
      </c>
      <c r="C428" s="11" t="str">
        <f t="shared" si="6"/>
        <v>Sudeste</v>
      </c>
    </row>
    <row r="429" spans="1:3" x14ac:dyDescent="0.25">
      <c r="A429" s="1" t="s">
        <v>1100</v>
      </c>
      <c r="B429" s="1" t="s">
        <v>646</v>
      </c>
      <c r="C429" s="11" t="str">
        <f t="shared" si="6"/>
        <v>Norte</v>
      </c>
    </row>
    <row r="430" spans="1:3" x14ac:dyDescent="0.25">
      <c r="A430" s="1" t="s">
        <v>1101</v>
      </c>
      <c r="B430" s="1" t="s">
        <v>664</v>
      </c>
      <c r="C430" s="11" t="str">
        <f t="shared" si="6"/>
        <v>Sudeste</v>
      </c>
    </row>
    <row r="431" spans="1:3" x14ac:dyDescent="0.25">
      <c r="A431" s="1" t="s">
        <v>1102</v>
      </c>
      <c r="B431" s="1" t="s">
        <v>667</v>
      </c>
      <c r="C431" s="11" t="str">
        <f t="shared" si="6"/>
        <v>Centro-Oeste</v>
      </c>
    </row>
    <row r="432" spans="1:3" x14ac:dyDescent="0.25">
      <c r="A432" s="1" t="s">
        <v>1103</v>
      </c>
      <c r="B432" s="1" t="s">
        <v>665</v>
      </c>
      <c r="C432" s="11" t="str">
        <f t="shared" si="6"/>
        <v>Sul</v>
      </c>
    </row>
    <row r="433" spans="1:3" x14ac:dyDescent="0.25">
      <c r="A433" s="1" t="s">
        <v>1104</v>
      </c>
      <c r="B433" s="1" t="s">
        <v>638</v>
      </c>
      <c r="C433" s="11" t="str">
        <f t="shared" si="6"/>
        <v>Norte</v>
      </c>
    </row>
    <row r="434" spans="1:3" x14ac:dyDescent="0.25">
      <c r="A434" s="1" t="s">
        <v>1105</v>
      </c>
      <c r="B434" s="1" t="s">
        <v>636</v>
      </c>
      <c r="C434" s="11" t="str">
        <f t="shared" si="6"/>
        <v>Nordeste</v>
      </c>
    </row>
    <row r="435" spans="1:3" x14ac:dyDescent="0.25">
      <c r="A435" s="1" t="s">
        <v>1106</v>
      </c>
      <c r="B435" s="1" t="s">
        <v>639</v>
      </c>
      <c r="C435" s="11" t="str">
        <f t="shared" si="6"/>
        <v>Nordeste</v>
      </c>
    </row>
    <row r="436" spans="1:3" x14ac:dyDescent="0.25">
      <c r="A436" s="1" t="s">
        <v>1107</v>
      </c>
      <c r="B436" s="1" t="s">
        <v>639</v>
      </c>
      <c r="C436" s="11" t="str">
        <f t="shared" si="6"/>
        <v>Nordeste</v>
      </c>
    </row>
    <row r="437" spans="1:3" x14ac:dyDescent="0.25">
      <c r="A437" s="1" t="s">
        <v>1108</v>
      </c>
      <c r="B437" s="1" t="s">
        <v>664</v>
      </c>
      <c r="C437" s="11" t="str">
        <f t="shared" si="6"/>
        <v>Sudeste</v>
      </c>
    </row>
    <row r="438" spans="1:3" x14ac:dyDescent="0.25">
      <c r="A438" s="1" t="s">
        <v>1109</v>
      </c>
      <c r="B438" s="1" t="s">
        <v>645</v>
      </c>
      <c r="C438" s="11" t="str">
        <f t="shared" si="6"/>
        <v xml:space="preserve">Sudesde do </v>
      </c>
    </row>
    <row r="439" spans="1:3" x14ac:dyDescent="0.25">
      <c r="A439" s="1" t="s">
        <v>1110</v>
      </c>
      <c r="B439" s="1" t="s">
        <v>665</v>
      </c>
      <c r="C439" s="11" t="str">
        <f t="shared" si="6"/>
        <v>Sul</v>
      </c>
    </row>
    <row r="440" spans="1:3" x14ac:dyDescent="0.25">
      <c r="A440" s="1" t="s">
        <v>1111</v>
      </c>
      <c r="B440" s="1" t="s">
        <v>664</v>
      </c>
      <c r="C440" s="11" t="str">
        <f t="shared" si="6"/>
        <v>Sudeste</v>
      </c>
    </row>
    <row r="441" spans="1:3" x14ac:dyDescent="0.25">
      <c r="A441" s="1" t="s">
        <v>1112</v>
      </c>
      <c r="B441" s="1" t="s">
        <v>648</v>
      </c>
      <c r="C441" s="11" t="str">
        <f t="shared" si="6"/>
        <v>Sul</v>
      </c>
    </row>
    <row r="442" spans="1:3" x14ac:dyDescent="0.25">
      <c r="A442" s="1" t="s">
        <v>1113</v>
      </c>
      <c r="B442" s="1" t="s">
        <v>654</v>
      </c>
      <c r="C442" s="11" t="str">
        <f t="shared" si="6"/>
        <v>Sudeste</v>
      </c>
    </row>
    <row r="443" spans="1:3" x14ac:dyDescent="0.25">
      <c r="A443" s="1" t="s">
        <v>1114</v>
      </c>
      <c r="B443" s="1" t="s">
        <v>639</v>
      </c>
      <c r="C443" s="11" t="str">
        <f t="shared" si="6"/>
        <v>Nordeste</v>
      </c>
    </row>
    <row r="444" spans="1:3" x14ac:dyDescent="0.25">
      <c r="A444" s="1" t="s">
        <v>1115</v>
      </c>
      <c r="B444" s="1" t="s">
        <v>664</v>
      </c>
      <c r="C444" s="11" t="str">
        <f t="shared" si="6"/>
        <v>Sudeste</v>
      </c>
    </row>
    <row r="445" spans="1:3" x14ac:dyDescent="0.25">
      <c r="A445" s="1" t="s">
        <v>1116</v>
      </c>
      <c r="B445" s="1" t="s">
        <v>651</v>
      </c>
      <c r="C445" s="11" t="str">
        <f t="shared" si="6"/>
        <v>Norte</v>
      </c>
    </row>
    <row r="446" spans="1:3" x14ac:dyDescent="0.25">
      <c r="A446" s="1" t="s">
        <v>1117</v>
      </c>
      <c r="B446" s="1" t="s">
        <v>665</v>
      </c>
      <c r="C446" s="11" t="str">
        <f t="shared" si="6"/>
        <v>Sul</v>
      </c>
    </row>
    <row r="447" spans="1:3" x14ac:dyDescent="0.25">
      <c r="A447" s="1" t="s">
        <v>1118</v>
      </c>
      <c r="B447" s="1" t="s">
        <v>641</v>
      </c>
      <c r="C447" s="11" t="str">
        <f t="shared" si="6"/>
        <v>Sudeste</v>
      </c>
    </row>
    <row r="448" spans="1:3" x14ac:dyDescent="0.25">
      <c r="A448" s="1" t="s">
        <v>1119</v>
      </c>
      <c r="B448" s="1" t="s">
        <v>638</v>
      </c>
      <c r="C448" s="11" t="str">
        <f t="shared" si="6"/>
        <v>Norte</v>
      </c>
    </row>
    <row r="449" spans="1:3" x14ac:dyDescent="0.25">
      <c r="A449" s="1" t="s">
        <v>1120</v>
      </c>
      <c r="B449" s="1" t="s">
        <v>649</v>
      </c>
      <c r="C449" s="11" t="str">
        <f t="shared" si="6"/>
        <v>Nordeste</v>
      </c>
    </row>
    <row r="450" spans="1:3" x14ac:dyDescent="0.25">
      <c r="A450" s="1" t="s">
        <v>1121</v>
      </c>
      <c r="B450" s="1" t="s">
        <v>660</v>
      </c>
      <c r="C450" s="11" t="str">
        <f t="shared" si="6"/>
        <v>Nordeste</v>
      </c>
    </row>
    <row r="451" spans="1:3" x14ac:dyDescent="0.25">
      <c r="A451" s="1" t="s">
        <v>1122</v>
      </c>
      <c r="B451" s="1" t="s">
        <v>654</v>
      </c>
      <c r="C451" s="11" t="str">
        <f t="shared" ref="C451:C514" si="7">VLOOKUP(B451,$F$1:$G$28,2,FALSE)</f>
        <v>Sudeste</v>
      </c>
    </row>
    <row r="452" spans="1:3" x14ac:dyDescent="0.25">
      <c r="A452" s="1" t="s">
        <v>1123</v>
      </c>
      <c r="B452" s="1" t="s">
        <v>639</v>
      </c>
      <c r="C452" s="11" t="str">
        <f t="shared" si="7"/>
        <v>Nordeste</v>
      </c>
    </row>
    <row r="453" spans="1:3" x14ac:dyDescent="0.25">
      <c r="A453" s="1" t="s">
        <v>1124</v>
      </c>
      <c r="B453" s="1" t="s">
        <v>655</v>
      </c>
      <c r="C453" s="11" t="str">
        <f t="shared" si="7"/>
        <v>Nordeste</v>
      </c>
    </row>
    <row r="454" spans="1:3" x14ac:dyDescent="0.25">
      <c r="A454" s="1" t="s">
        <v>1125</v>
      </c>
      <c r="B454" s="1" t="s">
        <v>646</v>
      </c>
      <c r="C454" s="11" t="str">
        <f t="shared" si="7"/>
        <v>Norte</v>
      </c>
    </row>
    <row r="455" spans="1:3" x14ac:dyDescent="0.25">
      <c r="A455" s="1" t="s">
        <v>1126</v>
      </c>
      <c r="B455" s="1" t="s">
        <v>651</v>
      </c>
      <c r="C455" s="11" t="str">
        <f t="shared" si="7"/>
        <v>Norte</v>
      </c>
    </row>
    <row r="456" spans="1:3" x14ac:dyDescent="0.25">
      <c r="A456" s="1" t="s">
        <v>1127</v>
      </c>
      <c r="B456" s="1" t="s">
        <v>639</v>
      </c>
      <c r="C456" s="11" t="str">
        <f t="shared" si="7"/>
        <v>Nordeste</v>
      </c>
    </row>
    <row r="457" spans="1:3" x14ac:dyDescent="0.25">
      <c r="A457" s="1" t="s">
        <v>1128</v>
      </c>
      <c r="B457" s="1" t="s">
        <v>665</v>
      </c>
      <c r="C457" s="11" t="str">
        <f t="shared" si="7"/>
        <v>Sul</v>
      </c>
    </row>
    <row r="458" spans="1:3" x14ac:dyDescent="0.25">
      <c r="A458" s="1" t="s">
        <v>1129</v>
      </c>
      <c r="B458" s="1" t="s">
        <v>664</v>
      </c>
      <c r="C458" s="11" t="str">
        <f t="shared" si="7"/>
        <v>Sudeste</v>
      </c>
    </row>
    <row r="459" spans="1:3" x14ac:dyDescent="0.25">
      <c r="A459" s="1" t="s">
        <v>1130</v>
      </c>
      <c r="B459" s="1" t="s">
        <v>664</v>
      </c>
      <c r="C459" s="11" t="str">
        <f t="shared" si="7"/>
        <v>Sudeste</v>
      </c>
    </row>
    <row r="460" spans="1:3" x14ac:dyDescent="0.25">
      <c r="A460" s="1" t="s">
        <v>1131</v>
      </c>
      <c r="B460" s="1" t="s">
        <v>638</v>
      </c>
      <c r="C460" s="11" t="str">
        <f t="shared" si="7"/>
        <v>Norte</v>
      </c>
    </row>
    <row r="461" spans="1:3" x14ac:dyDescent="0.25">
      <c r="A461" s="1" t="s">
        <v>1132</v>
      </c>
      <c r="B461" s="1" t="s">
        <v>649</v>
      </c>
      <c r="C461" s="11" t="str">
        <f t="shared" si="7"/>
        <v>Nordeste</v>
      </c>
    </row>
    <row r="462" spans="1:3" x14ac:dyDescent="0.25">
      <c r="A462" s="1" t="s">
        <v>1133</v>
      </c>
      <c r="B462" s="1" t="s">
        <v>639</v>
      </c>
      <c r="C462" s="11" t="str">
        <f t="shared" si="7"/>
        <v>Nordeste</v>
      </c>
    </row>
    <row r="463" spans="1:3" x14ac:dyDescent="0.25">
      <c r="A463" s="1" t="s">
        <v>1134</v>
      </c>
      <c r="B463" s="1" t="s">
        <v>645</v>
      </c>
      <c r="C463" s="11" t="str">
        <f t="shared" si="7"/>
        <v xml:space="preserve">Sudesde do </v>
      </c>
    </row>
    <row r="464" spans="1:3" x14ac:dyDescent="0.25">
      <c r="A464" s="1" t="s">
        <v>1135</v>
      </c>
      <c r="B464" s="1" t="s">
        <v>638</v>
      </c>
      <c r="C464" s="11" t="str">
        <f t="shared" si="7"/>
        <v>Norte</v>
      </c>
    </row>
    <row r="465" spans="1:3" x14ac:dyDescent="0.25">
      <c r="A465" s="1" t="s">
        <v>1136</v>
      </c>
      <c r="B465" s="1" t="s">
        <v>654</v>
      </c>
      <c r="C465" s="11" t="str">
        <f t="shared" si="7"/>
        <v>Sudeste</v>
      </c>
    </row>
    <row r="466" spans="1:3" x14ac:dyDescent="0.25">
      <c r="A466" s="1" t="s">
        <v>1137</v>
      </c>
      <c r="B466" s="1" t="s">
        <v>664</v>
      </c>
      <c r="C466" s="11" t="str">
        <f t="shared" si="7"/>
        <v>Sudeste</v>
      </c>
    </row>
    <row r="467" spans="1:3" x14ac:dyDescent="0.25">
      <c r="A467" s="1" t="s">
        <v>1138</v>
      </c>
      <c r="B467" s="1" t="s">
        <v>665</v>
      </c>
      <c r="C467" s="11" t="str">
        <f t="shared" si="7"/>
        <v>Sul</v>
      </c>
    </row>
    <row r="468" spans="1:3" x14ac:dyDescent="0.25">
      <c r="A468" s="1" t="s">
        <v>1139</v>
      </c>
      <c r="B468" s="1" t="s">
        <v>640</v>
      </c>
      <c r="C468" s="11" t="str">
        <f t="shared" si="7"/>
        <v>Nordeste</v>
      </c>
    </row>
    <row r="469" spans="1:3" x14ac:dyDescent="0.25">
      <c r="A469" s="1" t="s">
        <v>1140</v>
      </c>
      <c r="B469" s="1" t="s">
        <v>667</v>
      </c>
      <c r="C469" s="11" t="str">
        <f t="shared" si="7"/>
        <v>Centro-Oeste</v>
      </c>
    </row>
    <row r="470" spans="1:3" x14ac:dyDescent="0.25">
      <c r="A470" s="1" t="s">
        <v>1141</v>
      </c>
      <c r="B470" s="1" t="s">
        <v>645</v>
      </c>
      <c r="C470" s="11" t="str">
        <f t="shared" si="7"/>
        <v xml:space="preserve">Sudesde do </v>
      </c>
    </row>
    <row r="471" spans="1:3" x14ac:dyDescent="0.25">
      <c r="A471" s="1" t="s">
        <v>1142</v>
      </c>
      <c r="B471" s="1" t="s">
        <v>638</v>
      </c>
      <c r="C471" s="11" t="str">
        <f t="shared" si="7"/>
        <v>Norte</v>
      </c>
    </row>
    <row r="472" spans="1:3" x14ac:dyDescent="0.25">
      <c r="A472" s="1" t="s">
        <v>1143</v>
      </c>
      <c r="B472" s="1" t="s">
        <v>649</v>
      </c>
      <c r="C472" s="11" t="str">
        <f t="shared" si="7"/>
        <v>Nordeste</v>
      </c>
    </row>
    <row r="473" spans="1:3" x14ac:dyDescent="0.25">
      <c r="A473" s="1" t="s">
        <v>1144</v>
      </c>
      <c r="B473" s="1" t="s">
        <v>645</v>
      </c>
      <c r="C473" s="11" t="str">
        <f t="shared" si="7"/>
        <v xml:space="preserve">Sudesde do </v>
      </c>
    </row>
    <row r="474" spans="1:3" x14ac:dyDescent="0.25">
      <c r="A474" s="1" t="s">
        <v>1145</v>
      </c>
      <c r="B474" s="1" t="s">
        <v>645</v>
      </c>
      <c r="C474" s="11" t="str">
        <f t="shared" si="7"/>
        <v xml:space="preserve">Sudesde do </v>
      </c>
    </row>
    <row r="475" spans="1:3" x14ac:dyDescent="0.25">
      <c r="A475" s="1" t="s">
        <v>1146</v>
      </c>
      <c r="B475" s="1" t="s">
        <v>649</v>
      </c>
      <c r="C475" s="11" t="str">
        <f t="shared" si="7"/>
        <v>Nordeste</v>
      </c>
    </row>
    <row r="476" spans="1:3" x14ac:dyDescent="0.25">
      <c r="A476" s="1" t="s">
        <v>1147</v>
      </c>
      <c r="B476" s="1" t="s">
        <v>664</v>
      </c>
      <c r="C476" s="11" t="str">
        <f t="shared" si="7"/>
        <v>Sudeste</v>
      </c>
    </row>
    <row r="477" spans="1:3" x14ac:dyDescent="0.25">
      <c r="A477" s="1" t="s">
        <v>762</v>
      </c>
      <c r="B477" s="1" t="s">
        <v>638</v>
      </c>
      <c r="C477" s="11" t="str">
        <f t="shared" si="7"/>
        <v>Norte</v>
      </c>
    </row>
    <row r="478" spans="1:3" x14ac:dyDescent="0.25">
      <c r="A478" s="1" t="s">
        <v>1148</v>
      </c>
      <c r="B478" s="1" t="s">
        <v>639</v>
      </c>
      <c r="C478" s="11" t="str">
        <f t="shared" si="7"/>
        <v>Nordeste</v>
      </c>
    </row>
    <row r="479" spans="1:3" x14ac:dyDescent="0.25">
      <c r="A479" s="1" t="s">
        <v>1149</v>
      </c>
      <c r="B479" s="1" t="s">
        <v>639</v>
      </c>
      <c r="C479" s="11" t="str">
        <f t="shared" si="7"/>
        <v>Nordeste</v>
      </c>
    </row>
    <row r="480" spans="1:3" x14ac:dyDescent="0.25">
      <c r="A480" s="1" t="s">
        <v>1150</v>
      </c>
      <c r="B480" s="1" t="s">
        <v>645</v>
      </c>
      <c r="C480" s="11" t="str">
        <f t="shared" si="7"/>
        <v xml:space="preserve">Sudesde do </v>
      </c>
    </row>
    <row r="481" spans="1:3" x14ac:dyDescent="0.25">
      <c r="A481" s="1" t="s">
        <v>1151</v>
      </c>
      <c r="B481" s="1" t="s">
        <v>660</v>
      </c>
      <c r="C481" s="11" t="str">
        <f t="shared" si="7"/>
        <v>Nordeste</v>
      </c>
    </row>
    <row r="482" spans="1:3" x14ac:dyDescent="0.25">
      <c r="A482" s="1" t="s">
        <v>1152</v>
      </c>
      <c r="B482" s="1" t="s">
        <v>641</v>
      </c>
      <c r="C482" s="11" t="str">
        <f t="shared" si="7"/>
        <v>Sudeste</v>
      </c>
    </row>
    <row r="483" spans="1:3" x14ac:dyDescent="0.25">
      <c r="A483" s="1" t="s">
        <v>1153</v>
      </c>
      <c r="B483" s="1" t="s">
        <v>639</v>
      </c>
      <c r="C483" s="11" t="str">
        <f t="shared" si="7"/>
        <v>Nordeste</v>
      </c>
    </row>
    <row r="484" spans="1:3" x14ac:dyDescent="0.25">
      <c r="A484" s="1" t="s">
        <v>1154</v>
      </c>
      <c r="B484" s="1" t="s">
        <v>645</v>
      </c>
      <c r="C484" s="11" t="str">
        <f t="shared" si="7"/>
        <v xml:space="preserve">Sudesde do </v>
      </c>
    </row>
    <row r="485" spans="1:3" x14ac:dyDescent="0.25">
      <c r="A485" s="1" t="s">
        <v>1155</v>
      </c>
      <c r="B485" s="1" t="s">
        <v>639</v>
      </c>
      <c r="C485" s="11" t="str">
        <f t="shared" si="7"/>
        <v>Nordeste</v>
      </c>
    </row>
    <row r="486" spans="1:3" x14ac:dyDescent="0.25">
      <c r="A486" s="1" t="s">
        <v>1156</v>
      </c>
      <c r="B486" s="1" t="s">
        <v>646</v>
      </c>
      <c r="C486" s="11" t="str">
        <f t="shared" si="7"/>
        <v>Norte</v>
      </c>
    </row>
    <row r="487" spans="1:3" x14ac:dyDescent="0.25">
      <c r="A487" s="1" t="s">
        <v>1157</v>
      </c>
      <c r="B487" s="1" t="s">
        <v>649</v>
      </c>
      <c r="C487" s="11" t="str">
        <f t="shared" si="7"/>
        <v>Nordeste</v>
      </c>
    </row>
    <row r="488" spans="1:3" x14ac:dyDescent="0.25">
      <c r="A488" s="1" t="s">
        <v>1158</v>
      </c>
      <c r="B488" s="1" t="s">
        <v>664</v>
      </c>
      <c r="C488" s="11" t="str">
        <f t="shared" si="7"/>
        <v>Sudeste</v>
      </c>
    </row>
    <row r="489" spans="1:3" x14ac:dyDescent="0.25">
      <c r="A489" s="1" t="s">
        <v>1159</v>
      </c>
      <c r="B489" s="1" t="s">
        <v>636</v>
      </c>
      <c r="C489" s="11" t="str">
        <f t="shared" si="7"/>
        <v>Nordeste</v>
      </c>
    </row>
    <row r="490" spans="1:3" x14ac:dyDescent="0.25">
      <c r="A490" s="1" t="s">
        <v>1160</v>
      </c>
      <c r="B490" s="1" t="s">
        <v>664</v>
      </c>
      <c r="C490" s="11" t="str">
        <f t="shared" si="7"/>
        <v>Sudeste</v>
      </c>
    </row>
    <row r="491" spans="1:3" x14ac:dyDescent="0.25">
      <c r="A491" s="1" t="s">
        <v>1161</v>
      </c>
      <c r="B491" s="1" t="s">
        <v>653</v>
      </c>
      <c r="C491" s="11" t="str">
        <f t="shared" si="7"/>
        <v>Sul</v>
      </c>
    </row>
    <row r="492" spans="1:3" x14ac:dyDescent="0.25">
      <c r="A492" s="1" t="s">
        <v>1162</v>
      </c>
      <c r="B492" s="1" t="s">
        <v>665</v>
      </c>
      <c r="C492" s="11" t="str">
        <f t="shared" si="7"/>
        <v>Sul</v>
      </c>
    </row>
    <row r="493" spans="1:3" x14ac:dyDescent="0.25">
      <c r="A493" s="1" t="s">
        <v>1163</v>
      </c>
      <c r="B493" s="1" t="s">
        <v>645</v>
      </c>
      <c r="C493" s="11" t="str">
        <f t="shared" si="7"/>
        <v xml:space="preserve">Sudesde do </v>
      </c>
    </row>
    <row r="494" spans="1:3" x14ac:dyDescent="0.25">
      <c r="A494" s="1" t="s">
        <v>1164</v>
      </c>
      <c r="B494" s="1" t="s">
        <v>651</v>
      </c>
      <c r="C494" s="11" t="str">
        <f t="shared" si="7"/>
        <v>Norte</v>
      </c>
    </row>
    <row r="495" spans="1:3" x14ac:dyDescent="0.25">
      <c r="A495" s="1" t="s">
        <v>1165</v>
      </c>
      <c r="B495" s="1" t="s">
        <v>654</v>
      </c>
      <c r="C495" s="11" t="str">
        <f t="shared" si="7"/>
        <v>Sudeste</v>
      </c>
    </row>
    <row r="496" spans="1:3" x14ac:dyDescent="0.25">
      <c r="A496" s="1" t="s">
        <v>1166</v>
      </c>
      <c r="B496" s="1" t="s">
        <v>648</v>
      </c>
      <c r="C496" s="11" t="str">
        <f t="shared" si="7"/>
        <v>Sul</v>
      </c>
    </row>
    <row r="497" spans="1:3" x14ac:dyDescent="0.25">
      <c r="A497" s="1" t="s">
        <v>1167</v>
      </c>
      <c r="B497" s="1" t="s">
        <v>664</v>
      </c>
      <c r="C497" s="11" t="str">
        <f t="shared" si="7"/>
        <v>Sudeste</v>
      </c>
    </row>
    <row r="498" spans="1:3" x14ac:dyDescent="0.25">
      <c r="A498" s="1" t="s">
        <v>1168</v>
      </c>
      <c r="B498" s="1" t="s">
        <v>636</v>
      </c>
      <c r="C498" s="11" t="str">
        <f t="shared" si="7"/>
        <v>Nordeste</v>
      </c>
    </row>
    <row r="499" spans="1:3" x14ac:dyDescent="0.25">
      <c r="A499" s="1" t="s">
        <v>1169</v>
      </c>
      <c r="B499" s="1" t="s">
        <v>654</v>
      </c>
      <c r="C499" s="11" t="str">
        <f t="shared" si="7"/>
        <v>Sudeste</v>
      </c>
    </row>
    <row r="500" spans="1:3" x14ac:dyDescent="0.25">
      <c r="A500" s="1" t="s">
        <v>1170</v>
      </c>
      <c r="B500" s="1" t="s">
        <v>639</v>
      </c>
      <c r="C500" s="11" t="str">
        <f t="shared" si="7"/>
        <v>Nordeste</v>
      </c>
    </row>
    <row r="501" spans="1:3" x14ac:dyDescent="0.25">
      <c r="A501" s="1" t="s">
        <v>1171</v>
      </c>
      <c r="B501" s="1" t="s">
        <v>665</v>
      </c>
      <c r="C501" s="11" t="str">
        <f t="shared" si="7"/>
        <v>Sul</v>
      </c>
    </row>
    <row r="502" spans="1:3" x14ac:dyDescent="0.25">
      <c r="A502" s="1" t="s">
        <v>1172</v>
      </c>
      <c r="B502" s="1" t="s">
        <v>645</v>
      </c>
      <c r="C502" s="11" t="str">
        <f t="shared" si="7"/>
        <v xml:space="preserve">Sudesde do </v>
      </c>
    </row>
    <row r="503" spans="1:3" x14ac:dyDescent="0.25">
      <c r="A503" s="1" t="s">
        <v>1173</v>
      </c>
      <c r="B503" s="1" t="s">
        <v>651</v>
      </c>
      <c r="C503" s="11" t="str">
        <f t="shared" si="7"/>
        <v>Norte</v>
      </c>
    </row>
    <row r="504" spans="1:3" x14ac:dyDescent="0.25">
      <c r="A504" s="1" t="s">
        <v>1174</v>
      </c>
      <c r="B504" s="1" t="s">
        <v>648</v>
      </c>
      <c r="C504" s="11" t="str">
        <f t="shared" si="7"/>
        <v>Sul</v>
      </c>
    </row>
    <row r="505" spans="1:3" x14ac:dyDescent="0.25">
      <c r="A505" s="1" t="s">
        <v>1175</v>
      </c>
      <c r="B505" s="1" t="s">
        <v>651</v>
      </c>
      <c r="C505" s="11" t="str">
        <f t="shared" si="7"/>
        <v>Norte</v>
      </c>
    </row>
    <row r="506" spans="1:3" x14ac:dyDescent="0.25">
      <c r="A506" s="1" t="s">
        <v>1176</v>
      </c>
      <c r="B506" s="1" t="s">
        <v>646</v>
      </c>
      <c r="C506" s="11" t="str">
        <f t="shared" si="7"/>
        <v>Norte</v>
      </c>
    </row>
    <row r="507" spans="1:3" x14ac:dyDescent="0.25">
      <c r="A507" s="1" t="s">
        <v>1177</v>
      </c>
      <c r="B507" s="1" t="s">
        <v>645</v>
      </c>
      <c r="C507" s="11" t="str">
        <f t="shared" si="7"/>
        <v xml:space="preserve">Sudesde do </v>
      </c>
    </row>
    <row r="508" spans="1:3" x14ac:dyDescent="0.25">
      <c r="A508" s="1" t="s">
        <v>1178</v>
      </c>
      <c r="B508" s="1" t="s">
        <v>654</v>
      </c>
      <c r="C508" s="11" t="str">
        <f t="shared" si="7"/>
        <v>Sudeste</v>
      </c>
    </row>
    <row r="509" spans="1:3" x14ac:dyDescent="0.25">
      <c r="A509" s="1" t="s">
        <v>1179</v>
      </c>
      <c r="B509" s="1" t="s">
        <v>635</v>
      </c>
      <c r="C509" s="11" t="str">
        <f t="shared" si="7"/>
        <v>Norte</v>
      </c>
    </row>
    <row r="510" spans="1:3" x14ac:dyDescent="0.25">
      <c r="A510" s="1" t="s">
        <v>1180</v>
      </c>
      <c r="B510" s="1" t="s">
        <v>646</v>
      </c>
      <c r="C510" s="11" t="str">
        <f t="shared" si="7"/>
        <v>Norte</v>
      </c>
    </row>
    <row r="511" spans="1:3" x14ac:dyDescent="0.25">
      <c r="A511" s="1" t="s">
        <v>1181</v>
      </c>
      <c r="B511" s="1" t="s">
        <v>635</v>
      </c>
      <c r="C511" s="11" t="str">
        <f t="shared" si="7"/>
        <v>Norte</v>
      </c>
    </row>
    <row r="512" spans="1:3" x14ac:dyDescent="0.25">
      <c r="A512" s="1" t="s">
        <v>1182</v>
      </c>
      <c r="B512" s="1" t="s">
        <v>664</v>
      </c>
      <c r="C512" s="11" t="str">
        <f t="shared" si="7"/>
        <v>Sudeste</v>
      </c>
    </row>
    <row r="513" spans="1:3" x14ac:dyDescent="0.25">
      <c r="A513" s="1" t="s">
        <v>1183</v>
      </c>
      <c r="B513" s="1" t="s">
        <v>651</v>
      </c>
      <c r="C513" s="11" t="str">
        <f t="shared" si="7"/>
        <v>Norte</v>
      </c>
    </row>
    <row r="514" spans="1:3" x14ac:dyDescent="0.25">
      <c r="A514" s="1" t="s">
        <v>1184</v>
      </c>
      <c r="B514" s="1" t="s">
        <v>639</v>
      </c>
      <c r="C514" s="11" t="str">
        <f t="shared" si="7"/>
        <v>Nordeste</v>
      </c>
    </row>
    <row r="515" spans="1:3" x14ac:dyDescent="0.25">
      <c r="A515" s="1" t="s">
        <v>1185</v>
      </c>
      <c r="B515" s="1" t="s">
        <v>648</v>
      </c>
      <c r="C515" s="11" t="str">
        <f t="shared" ref="C515:C578" si="8">VLOOKUP(B515,$F$1:$G$28,2,FALSE)</f>
        <v>Sul</v>
      </c>
    </row>
    <row r="516" spans="1:3" x14ac:dyDescent="0.25">
      <c r="A516" s="1" t="s">
        <v>1186</v>
      </c>
      <c r="B516" s="1" t="s">
        <v>648</v>
      </c>
      <c r="C516" s="11" t="str">
        <f t="shared" si="8"/>
        <v>Sul</v>
      </c>
    </row>
    <row r="517" spans="1:3" x14ac:dyDescent="0.25">
      <c r="A517" s="1" t="s">
        <v>1187</v>
      </c>
      <c r="B517" s="1" t="s">
        <v>639</v>
      </c>
      <c r="C517" s="11" t="str">
        <f t="shared" si="8"/>
        <v>Nordeste</v>
      </c>
    </row>
    <row r="518" spans="1:3" x14ac:dyDescent="0.25">
      <c r="A518" s="1" t="s">
        <v>1188</v>
      </c>
      <c r="B518" s="1" t="s">
        <v>654</v>
      </c>
      <c r="C518" s="11" t="str">
        <f t="shared" si="8"/>
        <v>Sudeste</v>
      </c>
    </row>
    <row r="519" spans="1:3" x14ac:dyDescent="0.25">
      <c r="A519" s="1" t="s">
        <v>1189</v>
      </c>
      <c r="B519" s="1" t="s">
        <v>639</v>
      </c>
      <c r="C519" s="11" t="str">
        <f t="shared" si="8"/>
        <v>Nordeste</v>
      </c>
    </row>
    <row r="520" spans="1:3" x14ac:dyDescent="0.25">
      <c r="A520" s="1" t="s">
        <v>1190</v>
      </c>
      <c r="B520" s="1" t="s">
        <v>664</v>
      </c>
      <c r="C520" s="11" t="str">
        <f t="shared" si="8"/>
        <v>Sudeste</v>
      </c>
    </row>
    <row r="521" spans="1:3" x14ac:dyDescent="0.25">
      <c r="A521" s="1" t="s">
        <v>1191</v>
      </c>
      <c r="B521" s="1" t="s">
        <v>664</v>
      </c>
      <c r="C521" s="11" t="str">
        <f t="shared" si="8"/>
        <v>Sudeste</v>
      </c>
    </row>
    <row r="522" spans="1:3" x14ac:dyDescent="0.25">
      <c r="A522" s="1" t="s">
        <v>1192</v>
      </c>
      <c r="B522" s="1" t="s">
        <v>648</v>
      </c>
      <c r="C522" s="11" t="str">
        <f t="shared" si="8"/>
        <v>Sul</v>
      </c>
    </row>
    <row r="523" spans="1:3" x14ac:dyDescent="0.25">
      <c r="A523" s="1" t="s">
        <v>1193</v>
      </c>
      <c r="B523" s="1" t="s">
        <v>649</v>
      </c>
      <c r="C523" s="11" t="str">
        <f t="shared" si="8"/>
        <v>Nordeste</v>
      </c>
    </row>
    <row r="524" spans="1:3" x14ac:dyDescent="0.25">
      <c r="A524" s="1" t="s">
        <v>1194</v>
      </c>
      <c r="B524" s="1" t="s">
        <v>649</v>
      </c>
      <c r="C524" s="11" t="str">
        <f t="shared" si="8"/>
        <v>Nordeste</v>
      </c>
    </row>
    <row r="525" spans="1:3" x14ac:dyDescent="0.25">
      <c r="A525" s="1" t="s">
        <v>1195</v>
      </c>
      <c r="B525" s="1" t="s">
        <v>664</v>
      </c>
      <c r="C525" s="11" t="str">
        <f t="shared" si="8"/>
        <v>Sudeste</v>
      </c>
    </row>
    <row r="526" spans="1:3" x14ac:dyDescent="0.25">
      <c r="A526" s="1" t="s">
        <v>1196</v>
      </c>
      <c r="B526" s="1" t="s">
        <v>639</v>
      </c>
      <c r="C526" s="11" t="str">
        <f t="shared" si="8"/>
        <v>Nordeste</v>
      </c>
    </row>
    <row r="527" spans="1:3" x14ac:dyDescent="0.25">
      <c r="A527" s="1" t="s">
        <v>1197</v>
      </c>
      <c r="B527" s="1" t="s">
        <v>665</v>
      </c>
      <c r="C527" s="11" t="str">
        <f t="shared" si="8"/>
        <v>Sul</v>
      </c>
    </row>
    <row r="528" spans="1:3" x14ac:dyDescent="0.25">
      <c r="A528" s="1" t="s">
        <v>1198</v>
      </c>
      <c r="B528" s="1" t="s">
        <v>654</v>
      </c>
      <c r="C528" s="11" t="str">
        <f t="shared" si="8"/>
        <v>Sudeste</v>
      </c>
    </row>
    <row r="529" spans="1:3" x14ac:dyDescent="0.25">
      <c r="A529" s="1" t="s">
        <v>1199</v>
      </c>
      <c r="B529" s="1" t="s">
        <v>664</v>
      </c>
      <c r="C529" s="11" t="str">
        <f t="shared" si="8"/>
        <v>Sudeste</v>
      </c>
    </row>
    <row r="530" spans="1:3" x14ac:dyDescent="0.25">
      <c r="A530" s="1" t="s">
        <v>1200</v>
      </c>
      <c r="B530" s="1" t="s">
        <v>654</v>
      </c>
      <c r="C530" s="11" t="str">
        <f t="shared" si="8"/>
        <v>Sudeste</v>
      </c>
    </row>
    <row r="531" spans="1:3" x14ac:dyDescent="0.25">
      <c r="A531" s="1" t="s">
        <v>1201</v>
      </c>
      <c r="B531" s="1" t="s">
        <v>645</v>
      </c>
      <c r="C531" s="11" t="str">
        <f t="shared" si="8"/>
        <v xml:space="preserve">Sudesde do </v>
      </c>
    </row>
    <row r="532" spans="1:3" x14ac:dyDescent="0.25">
      <c r="A532" s="1" t="s">
        <v>1202</v>
      </c>
      <c r="B532" s="1" t="s">
        <v>645</v>
      </c>
      <c r="C532" s="11" t="str">
        <f t="shared" si="8"/>
        <v xml:space="preserve">Sudesde do </v>
      </c>
    </row>
    <row r="533" spans="1:3" x14ac:dyDescent="0.25">
      <c r="A533" s="1" t="s">
        <v>1203</v>
      </c>
      <c r="B533" s="1" t="s">
        <v>637</v>
      </c>
      <c r="C533" s="11" t="str">
        <f t="shared" si="8"/>
        <v>Norte</v>
      </c>
    </row>
    <row r="534" spans="1:3" x14ac:dyDescent="0.25">
      <c r="A534" s="1" t="s">
        <v>1204</v>
      </c>
      <c r="B534" s="1" t="s">
        <v>639</v>
      </c>
      <c r="C534" s="11" t="str">
        <f t="shared" si="8"/>
        <v>Nordeste</v>
      </c>
    </row>
    <row r="535" spans="1:3" x14ac:dyDescent="0.25">
      <c r="A535" s="1" t="s">
        <v>1205</v>
      </c>
      <c r="B535" s="1" t="s">
        <v>638</v>
      </c>
      <c r="C535" s="11" t="str">
        <f t="shared" si="8"/>
        <v>Norte</v>
      </c>
    </row>
    <row r="536" spans="1:3" x14ac:dyDescent="0.25">
      <c r="A536" s="1" t="s">
        <v>1206</v>
      </c>
      <c r="B536" s="1" t="s">
        <v>654</v>
      </c>
      <c r="C536" s="11" t="str">
        <f t="shared" si="8"/>
        <v>Sudeste</v>
      </c>
    </row>
    <row r="537" spans="1:3" x14ac:dyDescent="0.25">
      <c r="A537" s="1" t="s">
        <v>1207</v>
      </c>
      <c r="B537" s="1" t="s">
        <v>640</v>
      </c>
      <c r="C537" s="11" t="str">
        <f t="shared" si="8"/>
        <v>Nordeste</v>
      </c>
    </row>
    <row r="538" spans="1:3" x14ac:dyDescent="0.25">
      <c r="A538" s="1" t="s">
        <v>1208</v>
      </c>
      <c r="B538" s="1" t="s">
        <v>639</v>
      </c>
      <c r="C538" s="11" t="str">
        <f t="shared" si="8"/>
        <v>Nordeste</v>
      </c>
    </row>
    <row r="539" spans="1:3" x14ac:dyDescent="0.25">
      <c r="A539" s="1" t="s">
        <v>1209</v>
      </c>
      <c r="B539" s="1" t="s">
        <v>664</v>
      </c>
      <c r="C539" s="11" t="str">
        <f t="shared" si="8"/>
        <v>Sudeste</v>
      </c>
    </row>
    <row r="540" spans="1:3" x14ac:dyDescent="0.25">
      <c r="A540" s="1" t="s">
        <v>1210</v>
      </c>
      <c r="B540" s="1" t="s">
        <v>640</v>
      </c>
      <c r="C540" s="11" t="str">
        <f t="shared" si="8"/>
        <v>Nordeste</v>
      </c>
    </row>
    <row r="541" spans="1:3" x14ac:dyDescent="0.25">
      <c r="A541" s="1" t="s">
        <v>1211</v>
      </c>
      <c r="B541" s="1" t="s">
        <v>645</v>
      </c>
      <c r="C541" s="11" t="str">
        <f t="shared" si="8"/>
        <v xml:space="preserve">Sudesde do </v>
      </c>
    </row>
    <row r="542" spans="1:3" x14ac:dyDescent="0.25">
      <c r="A542" s="1" t="s">
        <v>1212</v>
      </c>
      <c r="B542" s="1" t="s">
        <v>645</v>
      </c>
      <c r="C542" s="11" t="str">
        <f t="shared" si="8"/>
        <v xml:space="preserve">Sudesde do </v>
      </c>
    </row>
    <row r="543" spans="1:3" x14ac:dyDescent="0.25">
      <c r="A543" s="1" t="s">
        <v>1213</v>
      </c>
      <c r="B543" s="1" t="s">
        <v>654</v>
      </c>
      <c r="C543" s="11" t="str">
        <f t="shared" si="8"/>
        <v>Sudeste</v>
      </c>
    </row>
    <row r="544" spans="1:3" x14ac:dyDescent="0.25">
      <c r="A544" s="1" t="s">
        <v>1214</v>
      </c>
      <c r="B544" s="1" t="s">
        <v>639</v>
      </c>
      <c r="C544" s="11" t="str">
        <f t="shared" si="8"/>
        <v>Nordeste</v>
      </c>
    </row>
    <row r="545" spans="1:3" x14ac:dyDescent="0.25">
      <c r="A545" s="1" t="s">
        <v>1215</v>
      </c>
      <c r="B545" s="1" t="s">
        <v>652</v>
      </c>
      <c r="C545" s="11" t="str">
        <f t="shared" si="8"/>
        <v>Norte</v>
      </c>
    </row>
    <row r="546" spans="1:3" x14ac:dyDescent="0.25">
      <c r="A546" s="1" t="s">
        <v>1216</v>
      </c>
      <c r="B546" s="1" t="s">
        <v>665</v>
      </c>
      <c r="C546" s="11" t="str">
        <f t="shared" si="8"/>
        <v>Sul</v>
      </c>
    </row>
    <row r="547" spans="1:3" x14ac:dyDescent="0.25">
      <c r="A547" s="1" t="s">
        <v>1217</v>
      </c>
      <c r="B547" s="1" t="s">
        <v>639</v>
      </c>
      <c r="C547" s="11" t="str">
        <f t="shared" si="8"/>
        <v>Nordeste</v>
      </c>
    </row>
    <row r="548" spans="1:3" x14ac:dyDescent="0.25">
      <c r="A548" s="1" t="s">
        <v>1218</v>
      </c>
      <c r="B548" s="1" t="s">
        <v>638</v>
      </c>
      <c r="C548" s="11" t="str">
        <f t="shared" si="8"/>
        <v>Norte</v>
      </c>
    </row>
    <row r="549" spans="1:3" x14ac:dyDescent="0.25">
      <c r="A549" s="1" t="s">
        <v>1219</v>
      </c>
      <c r="B549" s="1" t="s">
        <v>656</v>
      </c>
      <c r="C549" s="11" t="str">
        <f t="shared" si="8"/>
        <v>Norte</v>
      </c>
    </row>
    <row r="550" spans="1:3" x14ac:dyDescent="0.25">
      <c r="A550" s="1" t="s">
        <v>1220</v>
      </c>
      <c r="B550" s="1" t="s">
        <v>651</v>
      </c>
      <c r="C550" s="11" t="str">
        <f t="shared" si="8"/>
        <v>Norte</v>
      </c>
    </row>
    <row r="551" spans="1:3" x14ac:dyDescent="0.25">
      <c r="A551" s="1" t="s">
        <v>1221</v>
      </c>
      <c r="B551" s="1" t="s">
        <v>651</v>
      </c>
      <c r="C551" s="11" t="str">
        <f t="shared" si="8"/>
        <v>Norte</v>
      </c>
    </row>
    <row r="552" spans="1:3" x14ac:dyDescent="0.25">
      <c r="A552" s="1" t="s">
        <v>1222</v>
      </c>
      <c r="B552" s="1" t="s">
        <v>645</v>
      </c>
      <c r="C552" s="11" t="str">
        <f t="shared" si="8"/>
        <v xml:space="preserve">Sudesde do </v>
      </c>
    </row>
    <row r="553" spans="1:3" x14ac:dyDescent="0.25">
      <c r="A553" s="1" t="s">
        <v>1223</v>
      </c>
      <c r="B553" s="1" t="s">
        <v>648</v>
      </c>
      <c r="C553" s="11" t="str">
        <f t="shared" si="8"/>
        <v>Sul</v>
      </c>
    </row>
    <row r="554" spans="1:3" x14ac:dyDescent="0.25">
      <c r="A554" s="1" t="s">
        <v>1224</v>
      </c>
      <c r="B554" s="1" t="s">
        <v>664</v>
      </c>
      <c r="C554" s="11" t="str">
        <f t="shared" si="8"/>
        <v>Sudeste</v>
      </c>
    </row>
    <row r="555" spans="1:3" x14ac:dyDescent="0.25">
      <c r="A555" s="1" t="s">
        <v>1225</v>
      </c>
      <c r="B555" s="1" t="s">
        <v>645</v>
      </c>
      <c r="C555" s="11" t="str">
        <f t="shared" si="8"/>
        <v xml:space="preserve">Sudesde do </v>
      </c>
    </row>
    <row r="556" spans="1:3" x14ac:dyDescent="0.25">
      <c r="A556" s="1" t="s">
        <v>1226</v>
      </c>
      <c r="B556" s="1" t="s">
        <v>639</v>
      </c>
      <c r="C556" s="11" t="str">
        <f t="shared" si="8"/>
        <v>Nordeste</v>
      </c>
    </row>
    <row r="557" spans="1:3" x14ac:dyDescent="0.25">
      <c r="A557" s="1" t="s">
        <v>1227</v>
      </c>
      <c r="B557" s="1" t="s">
        <v>638</v>
      </c>
      <c r="C557" s="11" t="str">
        <f t="shared" si="8"/>
        <v>Norte</v>
      </c>
    </row>
    <row r="558" spans="1:3" x14ac:dyDescent="0.25">
      <c r="A558" s="1" t="s">
        <v>1228</v>
      </c>
      <c r="B558" s="1" t="s">
        <v>654</v>
      </c>
      <c r="C558" s="11" t="str">
        <f t="shared" si="8"/>
        <v>Sudeste</v>
      </c>
    </row>
    <row r="559" spans="1:3" x14ac:dyDescent="0.25">
      <c r="A559" s="1" t="s">
        <v>1229</v>
      </c>
      <c r="B559" s="1" t="s">
        <v>645</v>
      </c>
      <c r="C559" s="11" t="str">
        <f t="shared" si="8"/>
        <v xml:space="preserve">Sudesde do </v>
      </c>
    </row>
    <row r="560" spans="1:3" x14ac:dyDescent="0.25">
      <c r="A560" s="1" t="s">
        <v>1230</v>
      </c>
      <c r="B560" s="1" t="s">
        <v>664</v>
      </c>
      <c r="C560" s="11" t="str">
        <f t="shared" si="8"/>
        <v>Sudeste</v>
      </c>
    </row>
    <row r="561" spans="1:3" x14ac:dyDescent="0.25">
      <c r="A561" s="1" t="s">
        <v>1231</v>
      </c>
      <c r="B561" s="1" t="s">
        <v>664</v>
      </c>
      <c r="C561" s="11" t="str">
        <f t="shared" si="8"/>
        <v>Sudeste</v>
      </c>
    </row>
    <row r="562" spans="1:3" x14ac:dyDescent="0.25">
      <c r="A562" s="1" t="s">
        <v>1232</v>
      </c>
      <c r="B562" s="1" t="s">
        <v>638</v>
      </c>
      <c r="C562" s="11" t="str">
        <f t="shared" si="8"/>
        <v>Norte</v>
      </c>
    </row>
    <row r="563" spans="1:3" x14ac:dyDescent="0.25">
      <c r="A563" s="1" t="s">
        <v>1233</v>
      </c>
      <c r="B563" s="1" t="s">
        <v>656</v>
      </c>
      <c r="C563" s="11" t="str">
        <f t="shared" si="8"/>
        <v>Norte</v>
      </c>
    </row>
    <row r="564" spans="1:3" x14ac:dyDescent="0.25">
      <c r="A564" s="1" t="s">
        <v>1234</v>
      </c>
      <c r="B564" s="1" t="s">
        <v>665</v>
      </c>
      <c r="C564" s="11" t="str">
        <f t="shared" si="8"/>
        <v>Sul</v>
      </c>
    </row>
    <row r="565" spans="1:3" x14ac:dyDescent="0.25">
      <c r="A565" s="1" t="s">
        <v>1235</v>
      </c>
      <c r="B565" s="1" t="s">
        <v>664</v>
      </c>
      <c r="C565" s="11" t="str">
        <f t="shared" si="8"/>
        <v>Sudeste</v>
      </c>
    </row>
    <row r="566" spans="1:3" x14ac:dyDescent="0.25">
      <c r="A566" s="1" t="s">
        <v>1236</v>
      </c>
      <c r="B566" s="1" t="s">
        <v>650</v>
      </c>
      <c r="C566" s="11" t="str">
        <f t="shared" si="8"/>
        <v>Nordeste</v>
      </c>
    </row>
    <row r="567" spans="1:3" x14ac:dyDescent="0.25">
      <c r="A567" s="1" t="s">
        <v>1237</v>
      </c>
      <c r="B567" s="1" t="s">
        <v>639</v>
      </c>
      <c r="C567" s="11" t="str">
        <f t="shared" si="8"/>
        <v>Nordeste</v>
      </c>
    </row>
    <row r="568" spans="1:3" x14ac:dyDescent="0.25">
      <c r="A568" s="1" t="s">
        <v>1238</v>
      </c>
      <c r="B568" s="1" t="s">
        <v>664</v>
      </c>
      <c r="C568" s="11" t="str">
        <f t="shared" si="8"/>
        <v>Sudeste</v>
      </c>
    </row>
    <row r="569" spans="1:3" x14ac:dyDescent="0.25">
      <c r="A569" s="1" t="s">
        <v>1239</v>
      </c>
      <c r="B569" s="1" t="s">
        <v>638</v>
      </c>
      <c r="C569" s="11" t="str">
        <f t="shared" si="8"/>
        <v>Norte</v>
      </c>
    </row>
    <row r="570" spans="1:3" x14ac:dyDescent="0.25">
      <c r="A570" s="1" t="s">
        <v>1240</v>
      </c>
      <c r="B570" s="1" t="s">
        <v>648</v>
      </c>
      <c r="C570" s="11" t="str">
        <f t="shared" si="8"/>
        <v>Sul</v>
      </c>
    </row>
    <row r="571" spans="1:3" x14ac:dyDescent="0.25">
      <c r="A571" s="1" t="s">
        <v>1241</v>
      </c>
      <c r="B571" s="1" t="s">
        <v>640</v>
      </c>
      <c r="C571" s="11" t="str">
        <f t="shared" si="8"/>
        <v>Nordeste</v>
      </c>
    </row>
    <row r="572" spans="1:3" x14ac:dyDescent="0.25">
      <c r="A572" s="1" t="s">
        <v>1242</v>
      </c>
      <c r="B572" s="1" t="s">
        <v>639</v>
      </c>
      <c r="C572" s="11" t="str">
        <f t="shared" si="8"/>
        <v>Nordeste</v>
      </c>
    </row>
    <row r="573" spans="1:3" x14ac:dyDescent="0.25">
      <c r="A573" s="1" t="s">
        <v>1243</v>
      </c>
      <c r="B573" s="1" t="s">
        <v>665</v>
      </c>
      <c r="C573" s="11" t="str">
        <f t="shared" si="8"/>
        <v>Sul</v>
      </c>
    </row>
    <row r="574" spans="1:3" x14ac:dyDescent="0.25">
      <c r="A574" s="1" t="s">
        <v>1244</v>
      </c>
      <c r="B574" s="1" t="s">
        <v>651</v>
      </c>
      <c r="C574" s="11" t="str">
        <f t="shared" si="8"/>
        <v>Norte</v>
      </c>
    </row>
    <row r="575" spans="1:3" x14ac:dyDescent="0.25">
      <c r="A575" s="1" t="s">
        <v>1245</v>
      </c>
      <c r="B575" s="1" t="s">
        <v>664</v>
      </c>
      <c r="C575" s="11" t="str">
        <f t="shared" si="8"/>
        <v>Sudeste</v>
      </c>
    </row>
    <row r="576" spans="1:3" x14ac:dyDescent="0.25">
      <c r="A576" s="1" t="s">
        <v>1246</v>
      </c>
      <c r="B576" s="1" t="s">
        <v>664</v>
      </c>
      <c r="C576" s="11" t="str">
        <f t="shared" si="8"/>
        <v>Sudeste</v>
      </c>
    </row>
    <row r="577" spans="1:3" x14ac:dyDescent="0.25">
      <c r="A577" s="1" t="s">
        <v>1247</v>
      </c>
      <c r="B577" s="1" t="s">
        <v>645</v>
      </c>
      <c r="C577" s="11" t="str">
        <f t="shared" si="8"/>
        <v xml:space="preserve">Sudesde do </v>
      </c>
    </row>
    <row r="578" spans="1:3" x14ac:dyDescent="0.25">
      <c r="A578" s="1" t="s">
        <v>1248</v>
      </c>
      <c r="B578" s="1" t="s">
        <v>654</v>
      </c>
      <c r="C578" s="11" t="str">
        <f t="shared" si="8"/>
        <v>Sudeste</v>
      </c>
    </row>
    <row r="579" spans="1:3" x14ac:dyDescent="0.25">
      <c r="A579" s="1" t="s">
        <v>1249</v>
      </c>
      <c r="B579" s="1" t="s">
        <v>649</v>
      </c>
      <c r="C579" s="11" t="str">
        <f t="shared" ref="C579:C618" si="9">VLOOKUP(B579,$F$1:$G$28,2,FALSE)</f>
        <v>Nordeste</v>
      </c>
    </row>
    <row r="580" spans="1:3" x14ac:dyDescent="0.25">
      <c r="A580" s="1" t="s">
        <v>1250</v>
      </c>
      <c r="B580" s="1" t="s">
        <v>649</v>
      </c>
      <c r="C580" s="11" t="str">
        <f t="shared" si="9"/>
        <v>Nordeste</v>
      </c>
    </row>
    <row r="581" spans="1:3" x14ac:dyDescent="0.25">
      <c r="A581" s="1" t="s">
        <v>1251</v>
      </c>
      <c r="B581" s="1" t="s">
        <v>647</v>
      </c>
      <c r="C581" s="11" t="str">
        <f t="shared" si="9"/>
        <v>Nordeste</v>
      </c>
    </row>
    <row r="582" spans="1:3" x14ac:dyDescent="0.25">
      <c r="A582" s="1" t="s">
        <v>1252</v>
      </c>
      <c r="B582" s="1" t="s">
        <v>639</v>
      </c>
      <c r="C582" s="11" t="str">
        <f t="shared" si="9"/>
        <v>Nordeste</v>
      </c>
    </row>
    <row r="583" spans="1:3" x14ac:dyDescent="0.25">
      <c r="A583" s="1" t="s">
        <v>1253</v>
      </c>
      <c r="B583" s="1" t="s">
        <v>654</v>
      </c>
      <c r="C583" s="11" t="str">
        <f t="shared" si="9"/>
        <v>Sudeste</v>
      </c>
    </row>
    <row r="584" spans="1:3" x14ac:dyDescent="0.25">
      <c r="A584" s="1" t="s">
        <v>1254</v>
      </c>
      <c r="B584" s="1" t="s">
        <v>664</v>
      </c>
      <c r="C584" s="11" t="str">
        <f t="shared" si="9"/>
        <v>Sudeste</v>
      </c>
    </row>
    <row r="585" spans="1:3" x14ac:dyDescent="0.25">
      <c r="A585" s="1" t="s">
        <v>1255</v>
      </c>
      <c r="B585" s="1" t="s">
        <v>645</v>
      </c>
      <c r="C585" s="11" t="str">
        <f t="shared" si="9"/>
        <v xml:space="preserve">Sudesde do </v>
      </c>
    </row>
    <row r="586" spans="1:3" x14ac:dyDescent="0.25">
      <c r="A586" s="1" t="s">
        <v>1256</v>
      </c>
      <c r="B586" s="1" t="s">
        <v>639</v>
      </c>
      <c r="C586" s="11" t="str">
        <f t="shared" si="9"/>
        <v>Nordeste</v>
      </c>
    </row>
    <row r="587" spans="1:3" x14ac:dyDescent="0.25">
      <c r="A587" s="1" t="s">
        <v>1257</v>
      </c>
      <c r="B587" s="1" t="s">
        <v>664</v>
      </c>
      <c r="C587" s="11" t="str">
        <f t="shared" si="9"/>
        <v>Sudeste</v>
      </c>
    </row>
    <row r="588" spans="1:3" x14ac:dyDescent="0.25">
      <c r="A588" s="1" t="s">
        <v>1258</v>
      </c>
      <c r="B588" s="1" t="s">
        <v>655</v>
      </c>
      <c r="C588" s="11" t="str">
        <f t="shared" si="9"/>
        <v>Nordeste</v>
      </c>
    </row>
    <row r="589" spans="1:3" x14ac:dyDescent="0.25">
      <c r="A589" s="1" t="s">
        <v>1259</v>
      </c>
      <c r="B589" s="1" t="s">
        <v>651</v>
      </c>
      <c r="C589" s="11" t="str">
        <f t="shared" si="9"/>
        <v>Norte</v>
      </c>
    </row>
    <row r="590" spans="1:3" x14ac:dyDescent="0.25">
      <c r="A590" s="1" t="s">
        <v>1260</v>
      </c>
      <c r="B590" s="1" t="s">
        <v>641</v>
      </c>
      <c r="C590" s="11" t="str">
        <f t="shared" si="9"/>
        <v>Sudeste</v>
      </c>
    </row>
    <row r="591" spans="1:3" x14ac:dyDescent="0.25">
      <c r="A591" s="1" t="s">
        <v>1261</v>
      </c>
      <c r="B591" s="1" t="s">
        <v>638</v>
      </c>
      <c r="C591" s="11" t="str">
        <f t="shared" si="9"/>
        <v>Norte</v>
      </c>
    </row>
    <row r="592" spans="1:3" x14ac:dyDescent="0.25">
      <c r="A592" s="1" t="s">
        <v>1262</v>
      </c>
      <c r="B592" s="1" t="s">
        <v>664</v>
      </c>
      <c r="C592" s="11" t="str">
        <f t="shared" si="9"/>
        <v>Sudeste</v>
      </c>
    </row>
    <row r="593" spans="1:3" x14ac:dyDescent="0.25">
      <c r="A593" s="1" t="s">
        <v>1263</v>
      </c>
      <c r="B593" s="1" t="s">
        <v>665</v>
      </c>
      <c r="C593" s="11" t="str">
        <f t="shared" si="9"/>
        <v>Sul</v>
      </c>
    </row>
    <row r="594" spans="1:3" x14ac:dyDescent="0.25">
      <c r="A594" s="1" t="s">
        <v>1264</v>
      </c>
      <c r="B594" s="1" t="s">
        <v>651</v>
      </c>
      <c r="C594" s="11" t="str">
        <f t="shared" si="9"/>
        <v>Norte</v>
      </c>
    </row>
    <row r="595" spans="1:3" x14ac:dyDescent="0.25">
      <c r="A595" s="1" t="s">
        <v>1265</v>
      </c>
      <c r="B595" s="1" t="s">
        <v>639</v>
      </c>
      <c r="C595" s="11" t="str">
        <f t="shared" si="9"/>
        <v>Nordeste</v>
      </c>
    </row>
    <row r="596" spans="1:3" x14ac:dyDescent="0.25">
      <c r="A596" s="1" t="s">
        <v>1266</v>
      </c>
      <c r="B596" s="1" t="s">
        <v>648</v>
      </c>
      <c r="C596" s="11" t="str">
        <f t="shared" si="9"/>
        <v>Sul</v>
      </c>
    </row>
    <row r="597" spans="1:3" x14ac:dyDescent="0.25">
      <c r="A597" s="1" t="s">
        <v>1267</v>
      </c>
      <c r="B597" s="1" t="s">
        <v>654</v>
      </c>
      <c r="C597" s="11" t="str">
        <f t="shared" si="9"/>
        <v>Sudeste</v>
      </c>
    </row>
    <row r="598" spans="1:3" x14ac:dyDescent="0.25">
      <c r="A598" s="1" t="s">
        <v>1268</v>
      </c>
      <c r="B598" s="1" t="s">
        <v>639</v>
      </c>
      <c r="C598" s="11" t="str">
        <f t="shared" si="9"/>
        <v>Nordeste</v>
      </c>
    </row>
    <row r="599" spans="1:3" x14ac:dyDescent="0.25">
      <c r="A599" s="1" t="s">
        <v>1269</v>
      </c>
      <c r="B599" s="1" t="s">
        <v>647</v>
      </c>
      <c r="C599" s="11" t="str">
        <f t="shared" si="9"/>
        <v>Nordeste</v>
      </c>
    </row>
    <row r="600" spans="1:3" x14ac:dyDescent="0.25">
      <c r="A600" s="1" t="s">
        <v>1270</v>
      </c>
      <c r="B600" s="1" t="s">
        <v>655</v>
      </c>
      <c r="C600" s="11" t="str">
        <f t="shared" si="9"/>
        <v>Nordeste</v>
      </c>
    </row>
    <row r="601" spans="1:3" x14ac:dyDescent="0.25">
      <c r="A601" s="1" t="s">
        <v>1271</v>
      </c>
      <c r="B601" s="1" t="s">
        <v>635</v>
      </c>
      <c r="C601" s="11" t="str">
        <f t="shared" si="9"/>
        <v>Norte</v>
      </c>
    </row>
    <row r="602" spans="1:3" x14ac:dyDescent="0.25">
      <c r="A602" s="1" t="s">
        <v>1272</v>
      </c>
      <c r="B602" s="1" t="s">
        <v>664</v>
      </c>
      <c r="C602" s="11" t="str">
        <f t="shared" si="9"/>
        <v>Sudeste</v>
      </c>
    </row>
    <row r="603" spans="1:3" x14ac:dyDescent="0.25">
      <c r="A603" s="1" t="s">
        <v>1273</v>
      </c>
      <c r="B603" s="1" t="s">
        <v>651</v>
      </c>
      <c r="C603" s="11" t="str">
        <f t="shared" si="9"/>
        <v>Norte</v>
      </c>
    </row>
    <row r="604" spans="1:3" x14ac:dyDescent="0.25">
      <c r="A604" s="1" t="s">
        <v>1274</v>
      </c>
      <c r="B604" s="1" t="s">
        <v>655</v>
      </c>
      <c r="C604" s="11" t="str">
        <f t="shared" si="9"/>
        <v>Nordeste</v>
      </c>
    </row>
    <row r="605" spans="1:3" x14ac:dyDescent="0.25">
      <c r="A605" s="1" t="s">
        <v>1275</v>
      </c>
      <c r="B605" s="1" t="s">
        <v>638</v>
      </c>
      <c r="C605" s="11" t="str">
        <f t="shared" si="9"/>
        <v>Norte</v>
      </c>
    </row>
    <row r="606" spans="1:3" x14ac:dyDescent="0.25">
      <c r="A606" s="1" t="s">
        <v>1276</v>
      </c>
      <c r="B606" s="1" t="s">
        <v>644</v>
      </c>
      <c r="C606" s="11" t="str">
        <f t="shared" si="9"/>
        <v>Centro-Oeste</v>
      </c>
    </row>
    <row r="607" spans="1:3" x14ac:dyDescent="0.25">
      <c r="A607" s="1" t="s">
        <v>1277</v>
      </c>
      <c r="B607" s="1" t="s">
        <v>651</v>
      </c>
      <c r="C607" s="11" t="str">
        <f t="shared" si="9"/>
        <v>Norte</v>
      </c>
    </row>
    <row r="608" spans="1:3" x14ac:dyDescent="0.25">
      <c r="A608" s="1" t="s">
        <v>1278</v>
      </c>
      <c r="B608" s="1" t="s">
        <v>638</v>
      </c>
      <c r="C608" s="11" t="str">
        <f t="shared" si="9"/>
        <v>Norte</v>
      </c>
    </row>
    <row r="609" spans="1:3" x14ac:dyDescent="0.25">
      <c r="A609" s="1" t="s">
        <v>1279</v>
      </c>
      <c r="B609" s="1" t="s">
        <v>664</v>
      </c>
      <c r="C609" s="11" t="str">
        <f t="shared" si="9"/>
        <v>Sudeste</v>
      </c>
    </row>
    <row r="610" spans="1:3" x14ac:dyDescent="0.25">
      <c r="A610" s="1" t="s">
        <v>1280</v>
      </c>
      <c r="B610" s="1" t="s">
        <v>645</v>
      </c>
      <c r="C610" s="11" t="str">
        <f t="shared" si="9"/>
        <v xml:space="preserve">Sudesde do </v>
      </c>
    </row>
    <row r="611" spans="1:3" x14ac:dyDescent="0.25">
      <c r="A611" s="1" t="s">
        <v>1281</v>
      </c>
      <c r="B611" s="1" t="s">
        <v>664</v>
      </c>
      <c r="C611" s="11" t="str">
        <f t="shared" si="9"/>
        <v>Sudeste</v>
      </c>
    </row>
    <row r="612" spans="1:3" x14ac:dyDescent="0.25">
      <c r="A612" s="1" t="s">
        <v>1282</v>
      </c>
      <c r="B612" s="1" t="s">
        <v>639</v>
      </c>
      <c r="C612" s="11" t="str">
        <f t="shared" si="9"/>
        <v>Nordeste</v>
      </c>
    </row>
    <row r="613" spans="1:3" x14ac:dyDescent="0.25">
      <c r="A613" s="1" t="s">
        <v>1283</v>
      </c>
      <c r="B613" s="1" t="s">
        <v>639</v>
      </c>
      <c r="C613" s="11" t="str">
        <f t="shared" si="9"/>
        <v>Nordeste</v>
      </c>
    </row>
    <row r="614" spans="1:3" x14ac:dyDescent="0.25">
      <c r="A614" s="1" t="s">
        <v>1284</v>
      </c>
      <c r="B614" s="1" t="s">
        <v>638</v>
      </c>
      <c r="C614" s="11" t="str">
        <f t="shared" si="9"/>
        <v>Norte</v>
      </c>
    </row>
    <row r="615" spans="1:3" x14ac:dyDescent="0.25">
      <c r="A615" s="1" t="s">
        <v>1285</v>
      </c>
      <c r="B615" s="1" t="s">
        <v>649</v>
      </c>
      <c r="C615" s="11" t="str">
        <f t="shared" si="9"/>
        <v>Nordeste</v>
      </c>
    </row>
    <row r="616" spans="1:3" x14ac:dyDescent="0.25">
      <c r="A616" s="1" t="s">
        <v>1286</v>
      </c>
      <c r="B616" s="1" t="s">
        <v>664</v>
      </c>
      <c r="C616" s="11" t="str">
        <f t="shared" si="9"/>
        <v>Sudeste</v>
      </c>
    </row>
    <row r="617" spans="1:3" x14ac:dyDescent="0.25">
      <c r="A617" s="1" t="s">
        <v>1287</v>
      </c>
      <c r="B617" s="1" t="s">
        <v>638</v>
      </c>
      <c r="C617" s="11" t="str">
        <f t="shared" si="9"/>
        <v>Norte</v>
      </c>
    </row>
    <row r="618" spans="1:3" x14ac:dyDescent="0.25">
      <c r="A618" s="1" t="s">
        <v>1288</v>
      </c>
      <c r="B618" s="1" t="s">
        <v>635</v>
      </c>
      <c r="C618" s="11" t="str">
        <f t="shared" si="9"/>
        <v>Norte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3" t="s">
        <v>1</v>
      </c>
      <c r="B1" s="3" t="s">
        <v>632</v>
      </c>
      <c r="C1" s="7" t="s">
        <v>670</v>
      </c>
      <c r="F1" s="8" t="s">
        <v>671</v>
      </c>
      <c r="G1" s="8" t="s">
        <v>672</v>
      </c>
      <c r="H1" s="8" t="s">
        <v>670</v>
      </c>
    </row>
    <row r="2" spans="1:8" x14ac:dyDescent="0.25">
      <c r="A2" s="1" t="s">
        <v>674</v>
      </c>
      <c r="B2" s="2">
        <v>5750</v>
      </c>
      <c r="C2" s="10" t="str">
        <f>IF(B2&lt;8250,"Nível 1","Nível2")</f>
        <v>Nível 1</v>
      </c>
      <c r="F2" s="4">
        <v>0</v>
      </c>
      <c r="G2" s="4">
        <v>8250</v>
      </c>
      <c r="H2" s="5" t="s">
        <v>1289</v>
      </c>
    </row>
    <row r="3" spans="1:8" x14ac:dyDescent="0.25">
      <c r="A3" s="1" t="s">
        <v>675</v>
      </c>
      <c r="B3" s="2">
        <v>5000</v>
      </c>
      <c r="C3" s="10" t="str">
        <f t="shared" ref="C3:C66" si="0">IF(B3&lt;8250,"Nível 1","Nível2")</f>
        <v>Nível 1</v>
      </c>
      <c r="F3" s="4">
        <v>8251</v>
      </c>
      <c r="G3" s="6" t="s">
        <v>673</v>
      </c>
      <c r="H3" s="5" t="s">
        <v>1290</v>
      </c>
    </row>
    <row r="4" spans="1:8" x14ac:dyDescent="0.25">
      <c r="A4" s="1" t="s">
        <v>676</v>
      </c>
      <c r="B4" s="2">
        <v>3000</v>
      </c>
      <c r="C4" s="10" t="str">
        <f t="shared" si="0"/>
        <v>Nível 1</v>
      </c>
      <c r="F4" s="4"/>
      <c r="G4" s="6"/>
      <c r="H4" s="5"/>
    </row>
    <row r="5" spans="1:8" x14ac:dyDescent="0.25">
      <c r="A5" s="1" t="s">
        <v>677</v>
      </c>
      <c r="B5" s="2">
        <v>10250</v>
      </c>
      <c r="C5" s="10" t="str">
        <f t="shared" si="0"/>
        <v>Nível2</v>
      </c>
      <c r="F5" s="4"/>
      <c r="G5" s="6"/>
      <c r="H5" s="5"/>
    </row>
    <row r="6" spans="1:8" x14ac:dyDescent="0.25">
      <c r="A6" s="1" t="s">
        <v>678</v>
      </c>
      <c r="B6" s="2">
        <v>4750</v>
      </c>
      <c r="C6" s="10" t="str">
        <f t="shared" si="0"/>
        <v>Nível 1</v>
      </c>
    </row>
    <row r="7" spans="1:8" x14ac:dyDescent="0.25">
      <c r="A7" s="1" t="s">
        <v>679</v>
      </c>
      <c r="B7" s="2">
        <v>11250</v>
      </c>
      <c r="C7" s="10" t="str">
        <f t="shared" si="0"/>
        <v>Nível2</v>
      </c>
    </row>
    <row r="8" spans="1:8" x14ac:dyDescent="0.25">
      <c r="A8" s="1" t="s">
        <v>680</v>
      </c>
      <c r="B8" s="2">
        <v>10500</v>
      </c>
      <c r="C8" s="10" t="str">
        <f t="shared" si="0"/>
        <v>Nível2</v>
      </c>
    </row>
    <row r="9" spans="1:8" x14ac:dyDescent="0.25">
      <c r="A9" s="1" t="s">
        <v>681</v>
      </c>
      <c r="B9" s="2">
        <v>2500</v>
      </c>
      <c r="C9" s="10" t="str">
        <f t="shared" si="0"/>
        <v>Nível 1</v>
      </c>
    </row>
    <row r="10" spans="1:8" x14ac:dyDescent="0.25">
      <c r="A10" s="1" t="s">
        <v>682</v>
      </c>
      <c r="B10" s="2">
        <v>18250</v>
      </c>
      <c r="C10" s="10" t="str">
        <f t="shared" si="0"/>
        <v>Nível2</v>
      </c>
    </row>
    <row r="11" spans="1:8" x14ac:dyDescent="0.25">
      <c r="A11" s="1" t="s">
        <v>683</v>
      </c>
      <c r="B11" s="2">
        <v>4500</v>
      </c>
      <c r="C11" s="10" t="str">
        <f t="shared" si="0"/>
        <v>Nível 1</v>
      </c>
    </row>
    <row r="12" spans="1:8" x14ac:dyDescent="0.25">
      <c r="A12" s="1" t="s">
        <v>684</v>
      </c>
      <c r="B12" s="2">
        <v>24250</v>
      </c>
      <c r="C12" s="10" t="str">
        <f t="shared" si="0"/>
        <v>Nível2</v>
      </c>
    </row>
    <row r="13" spans="1:8" x14ac:dyDescent="0.25">
      <c r="A13" s="1" t="s">
        <v>685</v>
      </c>
      <c r="B13" s="2">
        <v>8000</v>
      </c>
      <c r="C13" s="10" t="str">
        <f t="shared" si="0"/>
        <v>Nível 1</v>
      </c>
    </row>
    <row r="14" spans="1:8" x14ac:dyDescent="0.25">
      <c r="A14" s="1" t="s">
        <v>686</v>
      </c>
      <c r="B14" s="2">
        <v>21750</v>
      </c>
      <c r="C14" s="10" t="str">
        <f t="shared" si="0"/>
        <v>Nível2</v>
      </c>
    </row>
    <row r="15" spans="1:8" x14ac:dyDescent="0.25">
      <c r="A15" s="1" t="s">
        <v>687</v>
      </c>
      <c r="B15" s="2">
        <v>25000</v>
      </c>
      <c r="C15" s="10" t="str">
        <f t="shared" si="0"/>
        <v>Nível2</v>
      </c>
    </row>
    <row r="16" spans="1:8" x14ac:dyDescent="0.25">
      <c r="A16" s="1" t="s">
        <v>688</v>
      </c>
      <c r="B16" s="2">
        <v>7250</v>
      </c>
      <c r="C16" s="10" t="str">
        <f t="shared" si="0"/>
        <v>Nível 1</v>
      </c>
    </row>
    <row r="17" spans="1:3" x14ac:dyDescent="0.25">
      <c r="A17" s="1" t="s">
        <v>689</v>
      </c>
      <c r="B17" s="2">
        <v>18000</v>
      </c>
      <c r="C17" s="10" t="str">
        <f t="shared" si="0"/>
        <v>Nível2</v>
      </c>
    </row>
    <row r="18" spans="1:3" x14ac:dyDescent="0.25">
      <c r="A18" s="1" t="s">
        <v>690</v>
      </c>
      <c r="B18" s="2">
        <v>4000</v>
      </c>
      <c r="C18" s="10" t="str">
        <f t="shared" si="0"/>
        <v>Nível 1</v>
      </c>
    </row>
    <row r="19" spans="1:3" x14ac:dyDescent="0.25">
      <c r="A19" s="1" t="s">
        <v>691</v>
      </c>
      <c r="B19" s="2">
        <v>32295</v>
      </c>
      <c r="C19" s="10" t="str">
        <f t="shared" si="0"/>
        <v>Nível2</v>
      </c>
    </row>
    <row r="20" spans="1:3" x14ac:dyDescent="0.25">
      <c r="A20" s="1" t="s">
        <v>692</v>
      </c>
      <c r="B20" s="2">
        <v>6500</v>
      </c>
      <c r="C20" s="10" t="str">
        <f t="shared" si="0"/>
        <v>Nível 1</v>
      </c>
    </row>
    <row r="21" spans="1:3" x14ac:dyDescent="0.25">
      <c r="A21" s="1" t="s">
        <v>693</v>
      </c>
      <c r="B21" s="2">
        <v>27500</v>
      </c>
      <c r="C21" s="10" t="str">
        <f t="shared" si="0"/>
        <v>Nível2</v>
      </c>
    </row>
    <row r="22" spans="1:3" x14ac:dyDescent="0.25">
      <c r="A22" s="1" t="s">
        <v>694</v>
      </c>
      <c r="B22" s="2">
        <v>6250</v>
      </c>
      <c r="C22" s="10" t="str">
        <f t="shared" si="0"/>
        <v>Nível 1</v>
      </c>
    </row>
    <row r="23" spans="1:3" x14ac:dyDescent="0.25">
      <c r="A23" s="1" t="s">
        <v>695</v>
      </c>
      <c r="B23" s="2">
        <v>6500</v>
      </c>
      <c r="C23" s="10" t="str">
        <f t="shared" si="0"/>
        <v>Nível 1</v>
      </c>
    </row>
    <row r="24" spans="1:3" x14ac:dyDescent="0.25">
      <c r="A24" s="1" t="s">
        <v>696</v>
      </c>
      <c r="B24" s="2">
        <v>27000</v>
      </c>
      <c r="C24" s="10" t="str">
        <f t="shared" si="0"/>
        <v>Nível2</v>
      </c>
    </row>
    <row r="25" spans="1:3" x14ac:dyDescent="0.25">
      <c r="A25" s="1" t="s">
        <v>697</v>
      </c>
      <c r="B25" s="2">
        <v>4750</v>
      </c>
      <c r="C25" s="10" t="str">
        <f t="shared" si="0"/>
        <v>Nível 1</v>
      </c>
    </row>
    <row r="26" spans="1:3" x14ac:dyDescent="0.25">
      <c r="A26" s="1" t="s">
        <v>698</v>
      </c>
      <c r="B26" s="2">
        <v>4500</v>
      </c>
      <c r="C26" s="10" t="str">
        <f t="shared" si="0"/>
        <v>Nível 1</v>
      </c>
    </row>
    <row r="27" spans="1:3" x14ac:dyDescent="0.25">
      <c r="A27" s="1" t="s">
        <v>699</v>
      </c>
      <c r="B27" s="2">
        <v>3250</v>
      </c>
      <c r="C27" s="10" t="str">
        <f t="shared" si="0"/>
        <v>Nível 1</v>
      </c>
    </row>
    <row r="28" spans="1:3" x14ac:dyDescent="0.25">
      <c r="A28" s="1" t="s">
        <v>700</v>
      </c>
      <c r="B28" s="2">
        <v>4500</v>
      </c>
      <c r="C28" s="10" t="str">
        <f t="shared" si="0"/>
        <v>Nível 1</v>
      </c>
    </row>
    <row r="29" spans="1:3" x14ac:dyDescent="0.25">
      <c r="A29" s="1" t="s">
        <v>701</v>
      </c>
      <c r="B29" s="2">
        <v>22750</v>
      </c>
      <c r="C29" s="10" t="str">
        <f t="shared" si="0"/>
        <v>Nível2</v>
      </c>
    </row>
    <row r="30" spans="1:3" x14ac:dyDescent="0.25">
      <c r="A30" s="1" t="s">
        <v>702</v>
      </c>
      <c r="B30" s="2">
        <v>5500</v>
      </c>
      <c r="C30" s="10" t="str">
        <f t="shared" si="0"/>
        <v>Nível 1</v>
      </c>
    </row>
    <row r="31" spans="1:3" x14ac:dyDescent="0.25">
      <c r="A31" s="1" t="s">
        <v>703</v>
      </c>
      <c r="B31" s="2">
        <v>5250</v>
      </c>
      <c r="C31" s="10" t="str">
        <f t="shared" si="0"/>
        <v>Nível 1</v>
      </c>
    </row>
    <row r="32" spans="1:3" x14ac:dyDescent="0.25">
      <c r="A32" s="1" t="s">
        <v>704</v>
      </c>
      <c r="B32" s="2">
        <v>6500</v>
      </c>
      <c r="C32" s="10" t="str">
        <f t="shared" si="0"/>
        <v>Nível 1</v>
      </c>
    </row>
    <row r="33" spans="1:3" x14ac:dyDescent="0.25">
      <c r="A33" s="1" t="s">
        <v>705</v>
      </c>
      <c r="B33" s="2">
        <v>8250</v>
      </c>
      <c r="C33" s="10" t="str">
        <f t="shared" si="0"/>
        <v>Nível2</v>
      </c>
    </row>
    <row r="34" spans="1:3" x14ac:dyDescent="0.25">
      <c r="A34" s="1" t="s">
        <v>706</v>
      </c>
      <c r="B34" s="2">
        <v>9500</v>
      </c>
      <c r="C34" s="10" t="str">
        <f t="shared" si="0"/>
        <v>Nível2</v>
      </c>
    </row>
    <row r="35" spans="1:3" x14ac:dyDescent="0.25">
      <c r="A35" s="1" t="s">
        <v>707</v>
      </c>
      <c r="B35" s="2">
        <v>11750</v>
      </c>
      <c r="C35" s="10" t="str">
        <f t="shared" si="0"/>
        <v>Nível2</v>
      </c>
    </row>
    <row r="36" spans="1:3" x14ac:dyDescent="0.25">
      <c r="A36" s="1" t="s">
        <v>708</v>
      </c>
      <c r="B36" s="2">
        <v>20750</v>
      </c>
      <c r="C36" s="10" t="str">
        <f t="shared" si="0"/>
        <v>Nível2</v>
      </c>
    </row>
    <row r="37" spans="1:3" x14ac:dyDescent="0.25">
      <c r="A37" s="1" t="s">
        <v>709</v>
      </c>
      <c r="B37" s="2">
        <v>4750</v>
      </c>
      <c r="C37" s="10" t="str">
        <f t="shared" si="0"/>
        <v>Nível 1</v>
      </c>
    </row>
    <row r="38" spans="1:3" x14ac:dyDescent="0.25">
      <c r="A38" s="1" t="s">
        <v>710</v>
      </c>
      <c r="B38" s="2">
        <v>4250</v>
      </c>
      <c r="C38" s="10" t="str">
        <f t="shared" si="0"/>
        <v>Nível 1</v>
      </c>
    </row>
    <row r="39" spans="1:3" x14ac:dyDescent="0.25">
      <c r="A39" s="1" t="s">
        <v>711</v>
      </c>
      <c r="B39" s="2">
        <v>8500</v>
      </c>
      <c r="C39" s="10" t="str">
        <f t="shared" si="0"/>
        <v>Nível2</v>
      </c>
    </row>
    <row r="40" spans="1:3" x14ac:dyDescent="0.25">
      <c r="A40" s="1" t="s">
        <v>712</v>
      </c>
      <c r="B40" s="2">
        <v>3000</v>
      </c>
      <c r="C40" s="10" t="str">
        <f t="shared" si="0"/>
        <v>Nível 1</v>
      </c>
    </row>
    <row r="41" spans="1:3" x14ac:dyDescent="0.25">
      <c r="A41" s="1" t="s">
        <v>713</v>
      </c>
      <c r="B41" s="2">
        <v>4500</v>
      </c>
      <c r="C41" s="10" t="str">
        <f t="shared" si="0"/>
        <v>Nível 1</v>
      </c>
    </row>
    <row r="42" spans="1:3" x14ac:dyDescent="0.25">
      <c r="A42" s="1" t="s">
        <v>714</v>
      </c>
      <c r="B42" s="2">
        <v>5000</v>
      </c>
      <c r="C42" s="10" t="str">
        <f t="shared" si="0"/>
        <v>Nível 1</v>
      </c>
    </row>
    <row r="43" spans="1:3" x14ac:dyDescent="0.25">
      <c r="A43" s="1" t="s">
        <v>715</v>
      </c>
      <c r="B43" s="2">
        <v>6250</v>
      </c>
      <c r="C43" s="10" t="str">
        <f t="shared" si="0"/>
        <v>Nível 1</v>
      </c>
    </row>
    <row r="44" spans="1:3" x14ac:dyDescent="0.25">
      <c r="A44" s="1" t="s">
        <v>716</v>
      </c>
      <c r="B44" s="2">
        <v>4000</v>
      </c>
      <c r="C44" s="10" t="str">
        <f t="shared" si="0"/>
        <v>Nível 1</v>
      </c>
    </row>
    <row r="45" spans="1:3" x14ac:dyDescent="0.25">
      <c r="A45" s="1" t="s">
        <v>717</v>
      </c>
      <c r="B45" s="2">
        <v>6250</v>
      </c>
      <c r="C45" s="10" t="str">
        <f t="shared" si="0"/>
        <v>Nível 1</v>
      </c>
    </row>
    <row r="46" spans="1:3" x14ac:dyDescent="0.25">
      <c r="A46" s="1" t="s">
        <v>718</v>
      </c>
      <c r="B46" s="2">
        <v>6000</v>
      </c>
      <c r="C46" s="10" t="str">
        <f t="shared" si="0"/>
        <v>Nível 1</v>
      </c>
    </row>
    <row r="47" spans="1:3" x14ac:dyDescent="0.25">
      <c r="A47" s="1" t="s">
        <v>719</v>
      </c>
      <c r="B47" s="2">
        <v>27500</v>
      </c>
      <c r="C47" s="10" t="str">
        <f t="shared" si="0"/>
        <v>Nível2</v>
      </c>
    </row>
    <row r="48" spans="1:3" x14ac:dyDescent="0.25">
      <c r="A48" s="1" t="s">
        <v>720</v>
      </c>
      <c r="B48" s="2">
        <v>8750</v>
      </c>
      <c r="C48" s="10" t="str">
        <f t="shared" si="0"/>
        <v>Nível2</v>
      </c>
    </row>
    <row r="49" spans="1:3" x14ac:dyDescent="0.25">
      <c r="A49" s="1" t="s">
        <v>721</v>
      </c>
      <c r="B49" s="2">
        <v>5500</v>
      </c>
      <c r="C49" s="10" t="str">
        <f t="shared" si="0"/>
        <v>Nível 1</v>
      </c>
    </row>
    <row r="50" spans="1:3" x14ac:dyDescent="0.25">
      <c r="A50" s="1" t="s">
        <v>722</v>
      </c>
      <c r="B50" s="2">
        <v>3000</v>
      </c>
      <c r="C50" s="10" t="str">
        <f t="shared" si="0"/>
        <v>Nível 1</v>
      </c>
    </row>
    <row r="51" spans="1:3" x14ac:dyDescent="0.25">
      <c r="A51" s="1" t="s">
        <v>723</v>
      </c>
      <c r="B51" s="2">
        <v>5500</v>
      </c>
      <c r="C51" s="10" t="str">
        <f t="shared" si="0"/>
        <v>Nível 1</v>
      </c>
    </row>
    <row r="52" spans="1:3" x14ac:dyDescent="0.25">
      <c r="A52" s="1" t="s">
        <v>724</v>
      </c>
      <c r="B52" s="2">
        <v>6000</v>
      </c>
      <c r="C52" s="10" t="str">
        <f t="shared" si="0"/>
        <v>Nível 1</v>
      </c>
    </row>
    <row r="53" spans="1:3" x14ac:dyDescent="0.25">
      <c r="A53" s="1" t="s">
        <v>725</v>
      </c>
      <c r="B53" s="2">
        <v>6500</v>
      </c>
      <c r="C53" s="10" t="str">
        <f t="shared" si="0"/>
        <v>Nível 1</v>
      </c>
    </row>
    <row r="54" spans="1:3" x14ac:dyDescent="0.25">
      <c r="A54" s="1" t="s">
        <v>726</v>
      </c>
      <c r="B54" s="2">
        <v>3500</v>
      </c>
      <c r="C54" s="10" t="str">
        <f t="shared" si="0"/>
        <v>Nível 1</v>
      </c>
    </row>
    <row r="55" spans="1:3" x14ac:dyDescent="0.25">
      <c r="A55" s="1" t="s">
        <v>727</v>
      </c>
      <c r="B55" s="2">
        <v>18000</v>
      </c>
      <c r="C55" s="10" t="str">
        <f t="shared" si="0"/>
        <v>Nível2</v>
      </c>
    </row>
    <row r="56" spans="1:3" x14ac:dyDescent="0.25">
      <c r="A56" s="1" t="s">
        <v>728</v>
      </c>
      <c r="B56" s="2">
        <v>10250</v>
      </c>
      <c r="C56" s="10" t="str">
        <f t="shared" si="0"/>
        <v>Nível2</v>
      </c>
    </row>
    <row r="57" spans="1:3" x14ac:dyDescent="0.25">
      <c r="A57" s="1" t="s">
        <v>729</v>
      </c>
      <c r="B57" s="2">
        <v>5500</v>
      </c>
      <c r="C57" s="10" t="str">
        <f t="shared" si="0"/>
        <v>Nível 1</v>
      </c>
    </row>
    <row r="58" spans="1:3" x14ac:dyDescent="0.25">
      <c r="A58" s="1" t="s">
        <v>730</v>
      </c>
      <c r="B58" s="2">
        <v>16250</v>
      </c>
      <c r="C58" s="10" t="str">
        <f t="shared" si="0"/>
        <v>Nível2</v>
      </c>
    </row>
    <row r="59" spans="1:3" x14ac:dyDescent="0.25">
      <c r="A59" s="1" t="s">
        <v>731</v>
      </c>
      <c r="B59" s="2">
        <v>4250</v>
      </c>
      <c r="C59" s="10" t="str">
        <f t="shared" si="0"/>
        <v>Nível 1</v>
      </c>
    </row>
    <row r="60" spans="1:3" x14ac:dyDescent="0.25">
      <c r="A60" s="1" t="s">
        <v>732</v>
      </c>
      <c r="B60" s="2">
        <v>3750</v>
      </c>
      <c r="C60" s="10" t="str">
        <f t="shared" si="0"/>
        <v>Nível 1</v>
      </c>
    </row>
    <row r="61" spans="1:3" x14ac:dyDescent="0.25">
      <c r="A61" s="1" t="s">
        <v>733</v>
      </c>
      <c r="B61" s="2">
        <v>5500</v>
      </c>
      <c r="C61" s="10" t="str">
        <f t="shared" si="0"/>
        <v>Nível 1</v>
      </c>
    </row>
    <row r="62" spans="1:3" x14ac:dyDescent="0.25">
      <c r="A62" s="1" t="s">
        <v>734</v>
      </c>
      <c r="B62" s="2">
        <v>5000</v>
      </c>
      <c r="C62" s="10" t="str">
        <f t="shared" si="0"/>
        <v>Nível 1</v>
      </c>
    </row>
    <row r="63" spans="1:3" x14ac:dyDescent="0.25">
      <c r="A63" s="1" t="s">
        <v>735</v>
      </c>
      <c r="B63" s="2">
        <v>7000</v>
      </c>
      <c r="C63" s="10" t="str">
        <f t="shared" si="0"/>
        <v>Nível 1</v>
      </c>
    </row>
    <row r="64" spans="1:3" x14ac:dyDescent="0.25">
      <c r="A64" s="1" t="s">
        <v>736</v>
      </c>
      <c r="B64" s="2">
        <v>3000</v>
      </c>
      <c r="C64" s="10" t="str">
        <f t="shared" si="0"/>
        <v>Nível 1</v>
      </c>
    </row>
    <row r="65" spans="1:3" x14ac:dyDescent="0.25">
      <c r="A65" s="1" t="s">
        <v>737</v>
      </c>
      <c r="B65" s="2">
        <v>5000</v>
      </c>
      <c r="C65" s="10" t="str">
        <f t="shared" si="0"/>
        <v>Nível 1</v>
      </c>
    </row>
    <row r="66" spans="1:3" x14ac:dyDescent="0.25">
      <c r="A66" s="1" t="s">
        <v>738</v>
      </c>
      <c r="B66" s="2">
        <v>5000</v>
      </c>
      <c r="C66" s="10" t="str">
        <f t="shared" si="0"/>
        <v>Nível 1</v>
      </c>
    </row>
    <row r="67" spans="1:3" x14ac:dyDescent="0.25">
      <c r="A67" s="1" t="s">
        <v>739</v>
      </c>
      <c r="B67" s="2">
        <v>6250</v>
      </c>
      <c r="C67" s="10" t="str">
        <f t="shared" ref="C67:C130" si="1">IF(B67&lt;8250,"Nível 1","Nível2")</f>
        <v>Nível 1</v>
      </c>
    </row>
    <row r="68" spans="1:3" x14ac:dyDescent="0.25">
      <c r="A68" s="1" t="s">
        <v>740</v>
      </c>
      <c r="B68" s="2">
        <v>4750</v>
      </c>
      <c r="C68" s="10" t="str">
        <f t="shared" si="1"/>
        <v>Nível 1</v>
      </c>
    </row>
    <row r="69" spans="1:3" x14ac:dyDescent="0.25">
      <c r="A69" s="1" t="s">
        <v>741</v>
      </c>
      <c r="B69" s="2">
        <v>24750</v>
      </c>
      <c r="C69" s="10" t="str">
        <f t="shared" si="1"/>
        <v>Nível2</v>
      </c>
    </row>
    <row r="70" spans="1:3" x14ac:dyDescent="0.25">
      <c r="A70" s="1" t="s">
        <v>742</v>
      </c>
      <c r="B70" s="2">
        <v>3750</v>
      </c>
      <c r="C70" s="10" t="str">
        <f t="shared" si="1"/>
        <v>Nível 1</v>
      </c>
    </row>
    <row r="71" spans="1:3" x14ac:dyDescent="0.25">
      <c r="A71" s="1" t="s">
        <v>743</v>
      </c>
      <c r="B71" s="2">
        <v>5000</v>
      </c>
      <c r="C71" s="10" t="str">
        <f t="shared" si="1"/>
        <v>Nível 1</v>
      </c>
    </row>
    <row r="72" spans="1:3" x14ac:dyDescent="0.25">
      <c r="A72" s="1" t="s">
        <v>744</v>
      </c>
      <c r="B72" s="2">
        <v>5250</v>
      </c>
      <c r="C72" s="10" t="str">
        <f t="shared" si="1"/>
        <v>Nível 1</v>
      </c>
    </row>
    <row r="73" spans="1:3" x14ac:dyDescent="0.25">
      <c r="A73" s="1" t="s">
        <v>745</v>
      </c>
      <c r="B73" s="2">
        <v>6750</v>
      </c>
      <c r="C73" s="10" t="str">
        <f t="shared" si="1"/>
        <v>Nível 1</v>
      </c>
    </row>
    <row r="74" spans="1:3" x14ac:dyDescent="0.25">
      <c r="A74" s="1" t="s">
        <v>746</v>
      </c>
      <c r="B74" s="2">
        <v>10750</v>
      </c>
      <c r="C74" s="10" t="str">
        <f t="shared" si="1"/>
        <v>Nível2</v>
      </c>
    </row>
    <row r="75" spans="1:3" x14ac:dyDescent="0.25">
      <c r="A75" s="1" t="s">
        <v>747</v>
      </c>
      <c r="B75" s="2">
        <v>20000</v>
      </c>
      <c r="C75" s="10" t="str">
        <f t="shared" si="1"/>
        <v>Nível2</v>
      </c>
    </row>
    <row r="76" spans="1:3" x14ac:dyDescent="0.25">
      <c r="A76" s="1" t="s">
        <v>748</v>
      </c>
      <c r="B76" s="2">
        <v>17000</v>
      </c>
      <c r="C76" s="10" t="str">
        <f t="shared" si="1"/>
        <v>Nível2</v>
      </c>
    </row>
    <row r="77" spans="1:3" x14ac:dyDescent="0.25">
      <c r="A77" s="1" t="s">
        <v>749</v>
      </c>
      <c r="B77" s="2">
        <v>6500</v>
      </c>
      <c r="C77" s="10" t="str">
        <f t="shared" si="1"/>
        <v>Nível 1</v>
      </c>
    </row>
    <row r="78" spans="1:3" x14ac:dyDescent="0.25">
      <c r="A78" s="1" t="s">
        <v>750</v>
      </c>
      <c r="B78" s="2">
        <v>5000</v>
      </c>
      <c r="C78" s="10" t="str">
        <f t="shared" si="1"/>
        <v>Nível 1</v>
      </c>
    </row>
    <row r="79" spans="1:3" x14ac:dyDescent="0.25">
      <c r="A79" s="1" t="s">
        <v>751</v>
      </c>
      <c r="B79" s="2">
        <v>25500</v>
      </c>
      <c r="C79" s="10" t="str">
        <f t="shared" si="1"/>
        <v>Nível2</v>
      </c>
    </row>
    <row r="80" spans="1:3" x14ac:dyDescent="0.25">
      <c r="A80" s="1" t="s">
        <v>752</v>
      </c>
      <c r="B80" s="2">
        <v>3750</v>
      </c>
      <c r="C80" s="10" t="str">
        <f t="shared" si="1"/>
        <v>Nível 1</v>
      </c>
    </row>
    <row r="81" spans="1:3" x14ac:dyDescent="0.25">
      <c r="A81" s="1" t="s">
        <v>753</v>
      </c>
      <c r="B81" s="2">
        <v>8000</v>
      </c>
      <c r="C81" s="10" t="str">
        <f t="shared" si="1"/>
        <v>Nível 1</v>
      </c>
    </row>
    <row r="82" spans="1:3" x14ac:dyDescent="0.25">
      <c r="A82" s="1" t="s">
        <v>754</v>
      </c>
      <c r="B82" s="2">
        <v>17000</v>
      </c>
      <c r="C82" s="10" t="str">
        <f t="shared" si="1"/>
        <v>Nível2</v>
      </c>
    </row>
    <row r="83" spans="1:3" x14ac:dyDescent="0.25">
      <c r="A83" s="1" t="s">
        <v>755</v>
      </c>
      <c r="B83" s="2">
        <v>4750</v>
      </c>
      <c r="C83" s="10" t="str">
        <f t="shared" si="1"/>
        <v>Nível 1</v>
      </c>
    </row>
    <row r="84" spans="1:3" x14ac:dyDescent="0.25">
      <c r="A84" s="1" t="s">
        <v>756</v>
      </c>
      <c r="B84" s="2">
        <v>28000</v>
      </c>
      <c r="C84" s="10" t="str">
        <f t="shared" si="1"/>
        <v>Nível2</v>
      </c>
    </row>
    <row r="85" spans="1:3" x14ac:dyDescent="0.25">
      <c r="A85" s="1" t="s">
        <v>757</v>
      </c>
      <c r="B85" s="2">
        <v>3250</v>
      </c>
      <c r="C85" s="10" t="str">
        <f t="shared" si="1"/>
        <v>Nível 1</v>
      </c>
    </row>
    <row r="86" spans="1:3" x14ac:dyDescent="0.25">
      <c r="A86" s="1" t="s">
        <v>758</v>
      </c>
      <c r="B86" s="2">
        <v>2500</v>
      </c>
      <c r="C86" s="10" t="str">
        <f t="shared" si="1"/>
        <v>Nível 1</v>
      </c>
    </row>
    <row r="87" spans="1:3" x14ac:dyDescent="0.25">
      <c r="A87" s="1" t="s">
        <v>759</v>
      </c>
      <c r="B87" s="2">
        <v>5250</v>
      </c>
      <c r="C87" s="10" t="str">
        <f t="shared" si="1"/>
        <v>Nível 1</v>
      </c>
    </row>
    <row r="88" spans="1:3" x14ac:dyDescent="0.25">
      <c r="A88" s="1" t="s">
        <v>760</v>
      </c>
      <c r="B88" s="2">
        <v>5750</v>
      </c>
      <c r="C88" s="10" t="str">
        <f t="shared" si="1"/>
        <v>Nível 1</v>
      </c>
    </row>
    <row r="89" spans="1:3" x14ac:dyDescent="0.25">
      <c r="A89" s="1" t="s">
        <v>761</v>
      </c>
      <c r="B89" s="2">
        <v>27000</v>
      </c>
      <c r="C89" s="10" t="str">
        <f t="shared" si="1"/>
        <v>Nível2</v>
      </c>
    </row>
    <row r="90" spans="1:3" x14ac:dyDescent="0.25">
      <c r="A90" s="1" t="s">
        <v>762</v>
      </c>
      <c r="B90" s="2">
        <v>16000</v>
      </c>
      <c r="C90" s="10" t="str">
        <f t="shared" si="1"/>
        <v>Nível2</v>
      </c>
    </row>
    <row r="91" spans="1:3" x14ac:dyDescent="0.25">
      <c r="A91" s="1" t="s">
        <v>763</v>
      </c>
      <c r="B91" s="2">
        <v>6250</v>
      </c>
      <c r="C91" s="10" t="str">
        <f t="shared" si="1"/>
        <v>Nível 1</v>
      </c>
    </row>
    <row r="92" spans="1:3" x14ac:dyDescent="0.25">
      <c r="A92" s="1" t="s">
        <v>764</v>
      </c>
      <c r="B92" s="2">
        <v>4000</v>
      </c>
      <c r="C92" s="10" t="str">
        <f t="shared" si="1"/>
        <v>Nível 1</v>
      </c>
    </row>
    <row r="93" spans="1:3" x14ac:dyDescent="0.25">
      <c r="A93" s="1" t="s">
        <v>765</v>
      </c>
      <c r="B93" s="2">
        <v>9750</v>
      </c>
      <c r="C93" s="10" t="str">
        <f t="shared" si="1"/>
        <v>Nível2</v>
      </c>
    </row>
    <row r="94" spans="1:3" x14ac:dyDescent="0.25">
      <c r="A94" s="1" t="s">
        <v>766</v>
      </c>
      <c r="B94" s="2">
        <v>26000</v>
      </c>
      <c r="C94" s="10" t="str">
        <f t="shared" si="1"/>
        <v>Nível2</v>
      </c>
    </row>
    <row r="95" spans="1:3" x14ac:dyDescent="0.25">
      <c r="A95" s="1" t="s">
        <v>767</v>
      </c>
      <c r="B95" s="2">
        <v>8000</v>
      </c>
      <c r="C95" s="10" t="str">
        <f t="shared" si="1"/>
        <v>Nível 1</v>
      </c>
    </row>
    <row r="96" spans="1:3" x14ac:dyDescent="0.25">
      <c r="A96" s="1" t="s">
        <v>768</v>
      </c>
      <c r="B96" s="2">
        <v>7000</v>
      </c>
      <c r="C96" s="10" t="str">
        <f t="shared" si="1"/>
        <v>Nível 1</v>
      </c>
    </row>
    <row r="97" spans="1:3" x14ac:dyDescent="0.25">
      <c r="A97" s="1" t="s">
        <v>769</v>
      </c>
      <c r="B97" s="2">
        <v>4750</v>
      </c>
      <c r="C97" s="10" t="str">
        <f t="shared" si="1"/>
        <v>Nível 1</v>
      </c>
    </row>
    <row r="98" spans="1:3" x14ac:dyDescent="0.25">
      <c r="A98" s="1" t="s">
        <v>770</v>
      </c>
      <c r="B98" s="2">
        <v>18750</v>
      </c>
      <c r="C98" s="10" t="str">
        <f t="shared" si="1"/>
        <v>Nível2</v>
      </c>
    </row>
    <row r="99" spans="1:3" x14ac:dyDescent="0.25">
      <c r="A99" s="1" t="s">
        <v>771</v>
      </c>
      <c r="B99" s="2">
        <v>6000</v>
      </c>
      <c r="C99" s="10" t="str">
        <f t="shared" si="1"/>
        <v>Nível 1</v>
      </c>
    </row>
    <row r="100" spans="1:3" x14ac:dyDescent="0.25">
      <c r="A100" s="1" t="s">
        <v>772</v>
      </c>
      <c r="B100" s="2">
        <v>4500</v>
      </c>
      <c r="C100" s="10" t="str">
        <f t="shared" si="1"/>
        <v>Nível 1</v>
      </c>
    </row>
    <row r="101" spans="1:3" x14ac:dyDescent="0.25">
      <c r="A101" s="1" t="s">
        <v>773</v>
      </c>
      <c r="B101" s="2">
        <v>5250</v>
      </c>
      <c r="C101" s="10" t="str">
        <f t="shared" si="1"/>
        <v>Nível 1</v>
      </c>
    </row>
    <row r="102" spans="1:3" x14ac:dyDescent="0.25">
      <c r="A102" s="1" t="s">
        <v>774</v>
      </c>
      <c r="B102" s="2">
        <v>2750</v>
      </c>
      <c r="C102" s="10" t="str">
        <f t="shared" si="1"/>
        <v>Nível 1</v>
      </c>
    </row>
    <row r="103" spans="1:3" x14ac:dyDescent="0.25">
      <c r="A103" s="1" t="s">
        <v>775</v>
      </c>
      <c r="B103" s="2">
        <v>12250</v>
      </c>
      <c r="C103" s="10" t="str">
        <f t="shared" si="1"/>
        <v>Nível2</v>
      </c>
    </row>
    <row r="104" spans="1:3" x14ac:dyDescent="0.25">
      <c r="A104" s="1" t="s">
        <v>776</v>
      </c>
      <c r="B104" s="2">
        <v>8250</v>
      </c>
      <c r="C104" s="10" t="str">
        <f t="shared" si="1"/>
        <v>Nível2</v>
      </c>
    </row>
    <row r="105" spans="1:3" x14ac:dyDescent="0.25">
      <c r="A105" s="1" t="s">
        <v>777</v>
      </c>
      <c r="B105" s="2">
        <v>5250</v>
      </c>
      <c r="C105" s="10" t="str">
        <f t="shared" si="1"/>
        <v>Nível 1</v>
      </c>
    </row>
    <row r="106" spans="1:3" x14ac:dyDescent="0.25">
      <c r="A106" s="1" t="s">
        <v>778</v>
      </c>
      <c r="B106" s="2">
        <v>3000</v>
      </c>
      <c r="C106" s="10" t="str">
        <f t="shared" si="1"/>
        <v>Nível 1</v>
      </c>
    </row>
    <row r="107" spans="1:3" x14ac:dyDescent="0.25">
      <c r="A107" s="1" t="s">
        <v>779</v>
      </c>
      <c r="B107" s="2">
        <v>5500</v>
      </c>
      <c r="C107" s="10" t="str">
        <f t="shared" si="1"/>
        <v>Nível 1</v>
      </c>
    </row>
    <row r="108" spans="1:3" x14ac:dyDescent="0.25">
      <c r="A108" s="1" t="s">
        <v>780</v>
      </c>
      <c r="B108" s="2">
        <v>5500</v>
      </c>
      <c r="C108" s="10" t="str">
        <f t="shared" si="1"/>
        <v>Nível 1</v>
      </c>
    </row>
    <row r="109" spans="1:3" x14ac:dyDescent="0.25">
      <c r="A109" s="1" t="s">
        <v>781</v>
      </c>
      <c r="B109" s="2">
        <v>17750</v>
      </c>
      <c r="C109" s="10" t="str">
        <f t="shared" si="1"/>
        <v>Nível2</v>
      </c>
    </row>
    <row r="110" spans="1:3" x14ac:dyDescent="0.25">
      <c r="A110" s="1" t="s">
        <v>782</v>
      </c>
      <c r="B110" s="2">
        <v>7500</v>
      </c>
      <c r="C110" s="10" t="str">
        <f t="shared" si="1"/>
        <v>Nível 1</v>
      </c>
    </row>
    <row r="111" spans="1:3" x14ac:dyDescent="0.25">
      <c r="A111" s="1" t="s">
        <v>783</v>
      </c>
      <c r="B111" s="2">
        <v>4250</v>
      </c>
      <c r="C111" s="10" t="str">
        <f t="shared" si="1"/>
        <v>Nível 1</v>
      </c>
    </row>
    <row r="112" spans="1:3" x14ac:dyDescent="0.25">
      <c r="A112" s="1" t="s">
        <v>784</v>
      </c>
      <c r="B112" s="2">
        <v>28000</v>
      </c>
      <c r="C112" s="10" t="str">
        <f t="shared" si="1"/>
        <v>Nível2</v>
      </c>
    </row>
    <row r="113" spans="1:3" x14ac:dyDescent="0.25">
      <c r="A113" s="1" t="s">
        <v>785</v>
      </c>
      <c r="B113" s="2">
        <v>3500</v>
      </c>
      <c r="C113" s="10" t="str">
        <f t="shared" si="1"/>
        <v>Nível 1</v>
      </c>
    </row>
    <row r="114" spans="1:3" x14ac:dyDescent="0.25">
      <c r="A114" s="1" t="s">
        <v>786</v>
      </c>
      <c r="B114" s="2">
        <v>8000</v>
      </c>
      <c r="C114" s="10" t="str">
        <f t="shared" si="1"/>
        <v>Nível 1</v>
      </c>
    </row>
    <row r="115" spans="1:3" x14ac:dyDescent="0.25">
      <c r="A115" s="1" t="s">
        <v>787</v>
      </c>
      <c r="B115" s="2">
        <v>8500</v>
      </c>
      <c r="C115" s="10" t="str">
        <f t="shared" si="1"/>
        <v>Nível2</v>
      </c>
    </row>
    <row r="116" spans="1:3" x14ac:dyDescent="0.25">
      <c r="A116" s="1" t="s">
        <v>788</v>
      </c>
      <c r="B116" s="2">
        <v>3250</v>
      </c>
      <c r="C116" s="10" t="str">
        <f t="shared" si="1"/>
        <v>Nível 1</v>
      </c>
    </row>
    <row r="117" spans="1:3" x14ac:dyDescent="0.25">
      <c r="A117" s="1" t="s">
        <v>789</v>
      </c>
      <c r="B117" s="2">
        <v>24250</v>
      </c>
      <c r="C117" s="10" t="str">
        <f t="shared" si="1"/>
        <v>Nível2</v>
      </c>
    </row>
    <row r="118" spans="1:3" x14ac:dyDescent="0.25">
      <c r="A118" s="1" t="s">
        <v>790</v>
      </c>
      <c r="B118" s="2">
        <v>27250</v>
      </c>
      <c r="C118" s="10" t="str">
        <f t="shared" si="1"/>
        <v>Nível2</v>
      </c>
    </row>
    <row r="119" spans="1:3" x14ac:dyDescent="0.25">
      <c r="A119" s="1" t="s">
        <v>791</v>
      </c>
      <c r="B119" s="2">
        <v>5750</v>
      </c>
      <c r="C119" s="10" t="str">
        <f t="shared" si="1"/>
        <v>Nível 1</v>
      </c>
    </row>
    <row r="120" spans="1:3" x14ac:dyDescent="0.25">
      <c r="A120" s="1" t="s">
        <v>792</v>
      </c>
      <c r="B120" s="2">
        <v>7250</v>
      </c>
      <c r="C120" s="10" t="str">
        <f t="shared" si="1"/>
        <v>Nível 1</v>
      </c>
    </row>
    <row r="121" spans="1:3" x14ac:dyDescent="0.25">
      <c r="A121" s="1" t="s">
        <v>793</v>
      </c>
      <c r="B121" s="2">
        <v>4500</v>
      </c>
      <c r="C121" s="10" t="str">
        <f t="shared" si="1"/>
        <v>Nível 1</v>
      </c>
    </row>
    <row r="122" spans="1:3" x14ac:dyDescent="0.25">
      <c r="A122" s="1" t="s">
        <v>794</v>
      </c>
      <c r="B122" s="2">
        <v>4250</v>
      </c>
      <c r="C122" s="10" t="str">
        <f t="shared" si="1"/>
        <v>Nível 1</v>
      </c>
    </row>
    <row r="123" spans="1:3" x14ac:dyDescent="0.25">
      <c r="A123" s="1" t="s">
        <v>795</v>
      </c>
      <c r="B123" s="2">
        <v>7250</v>
      </c>
      <c r="C123" s="10" t="str">
        <f t="shared" si="1"/>
        <v>Nível 1</v>
      </c>
    </row>
    <row r="124" spans="1:3" x14ac:dyDescent="0.25">
      <c r="A124" s="1" t="s">
        <v>796</v>
      </c>
      <c r="B124" s="2">
        <v>24250</v>
      </c>
      <c r="C124" s="10" t="str">
        <f t="shared" si="1"/>
        <v>Nível2</v>
      </c>
    </row>
    <row r="125" spans="1:3" x14ac:dyDescent="0.25">
      <c r="A125" s="1" t="s">
        <v>797</v>
      </c>
      <c r="B125" s="2">
        <v>6750</v>
      </c>
      <c r="C125" s="10" t="str">
        <f t="shared" si="1"/>
        <v>Nível 1</v>
      </c>
    </row>
    <row r="126" spans="1:3" x14ac:dyDescent="0.25">
      <c r="A126" s="1" t="s">
        <v>798</v>
      </c>
      <c r="B126" s="2">
        <v>13000</v>
      </c>
      <c r="C126" s="10" t="str">
        <f t="shared" si="1"/>
        <v>Nível2</v>
      </c>
    </row>
    <row r="127" spans="1:3" x14ac:dyDescent="0.25">
      <c r="A127" s="1" t="s">
        <v>799</v>
      </c>
      <c r="B127" s="2">
        <v>17500</v>
      </c>
      <c r="C127" s="10" t="str">
        <f t="shared" si="1"/>
        <v>Nível2</v>
      </c>
    </row>
    <row r="128" spans="1:3" x14ac:dyDescent="0.25">
      <c r="A128" s="1" t="s">
        <v>800</v>
      </c>
      <c r="B128" s="2">
        <v>8000</v>
      </c>
      <c r="C128" s="10" t="str">
        <f t="shared" si="1"/>
        <v>Nível 1</v>
      </c>
    </row>
    <row r="129" spans="1:3" x14ac:dyDescent="0.25">
      <c r="A129" s="1" t="s">
        <v>801</v>
      </c>
      <c r="B129" s="2">
        <v>5000</v>
      </c>
      <c r="C129" s="10" t="str">
        <f t="shared" si="1"/>
        <v>Nível 1</v>
      </c>
    </row>
    <row r="130" spans="1:3" x14ac:dyDescent="0.25">
      <c r="A130" s="1" t="s">
        <v>802</v>
      </c>
      <c r="B130" s="2">
        <v>6250</v>
      </c>
      <c r="C130" s="10" t="str">
        <f t="shared" si="1"/>
        <v>Nível 1</v>
      </c>
    </row>
    <row r="131" spans="1:3" x14ac:dyDescent="0.25">
      <c r="A131" s="1" t="s">
        <v>803</v>
      </c>
      <c r="B131" s="2">
        <v>12750</v>
      </c>
      <c r="C131" s="10" t="str">
        <f t="shared" ref="C131:C194" si="2">IF(B131&lt;8250,"Nível 1","Nível2")</f>
        <v>Nível2</v>
      </c>
    </row>
    <row r="132" spans="1:3" x14ac:dyDescent="0.25">
      <c r="A132" s="1" t="s">
        <v>804</v>
      </c>
      <c r="B132" s="2">
        <v>13750</v>
      </c>
      <c r="C132" s="10" t="str">
        <f t="shared" si="2"/>
        <v>Nível2</v>
      </c>
    </row>
    <row r="133" spans="1:3" x14ac:dyDescent="0.25">
      <c r="A133" s="1" t="s">
        <v>805</v>
      </c>
      <c r="B133" s="2">
        <v>2750</v>
      </c>
      <c r="C133" s="10" t="str">
        <f t="shared" si="2"/>
        <v>Nível 1</v>
      </c>
    </row>
    <row r="134" spans="1:3" x14ac:dyDescent="0.25">
      <c r="A134" s="1" t="s">
        <v>806</v>
      </c>
      <c r="B134" s="2">
        <v>5750</v>
      </c>
      <c r="C134" s="10" t="str">
        <f t="shared" si="2"/>
        <v>Nível 1</v>
      </c>
    </row>
    <row r="135" spans="1:3" x14ac:dyDescent="0.25">
      <c r="A135" s="1" t="s">
        <v>807</v>
      </c>
      <c r="B135" s="2">
        <v>6000</v>
      </c>
      <c r="C135" s="10" t="str">
        <f t="shared" si="2"/>
        <v>Nível 1</v>
      </c>
    </row>
    <row r="136" spans="1:3" x14ac:dyDescent="0.25">
      <c r="A136" s="1" t="s">
        <v>808</v>
      </c>
      <c r="B136" s="2">
        <v>27250</v>
      </c>
      <c r="C136" s="10" t="str">
        <f t="shared" si="2"/>
        <v>Nível2</v>
      </c>
    </row>
    <row r="137" spans="1:3" x14ac:dyDescent="0.25">
      <c r="A137" s="1" t="s">
        <v>809</v>
      </c>
      <c r="B137" s="2">
        <v>8250</v>
      </c>
      <c r="C137" s="10" t="str">
        <f t="shared" si="2"/>
        <v>Nível2</v>
      </c>
    </row>
    <row r="138" spans="1:3" x14ac:dyDescent="0.25">
      <c r="A138" s="1" t="s">
        <v>810</v>
      </c>
      <c r="B138" s="2">
        <v>4000</v>
      </c>
      <c r="C138" s="10" t="str">
        <f t="shared" si="2"/>
        <v>Nível 1</v>
      </c>
    </row>
    <row r="139" spans="1:3" x14ac:dyDescent="0.25">
      <c r="A139" s="1" t="s">
        <v>811</v>
      </c>
      <c r="B139" s="2">
        <v>13250</v>
      </c>
      <c r="C139" s="10" t="str">
        <f t="shared" si="2"/>
        <v>Nível2</v>
      </c>
    </row>
    <row r="140" spans="1:3" x14ac:dyDescent="0.25">
      <c r="A140" s="1" t="s">
        <v>812</v>
      </c>
      <c r="B140" s="2">
        <v>4750</v>
      </c>
      <c r="C140" s="10" t="str">
        <f t="shared" si="2"/>
        <v>Nível 1</v>
      </c>
    </row>
    <row r="141" spans="1:3" x14ac:dyDescent="0.25">
      <c r="A141" s="1" t="s">
        <v>813</v>
      </c>
      <c r="B141" s="2">
        <v>4500</v>
      </c>
      <c r="C141" s="10" t="str">
        <f t="shared" si="2"/>
        <v>Nível 1</v>
      </c>
    </row>
    <row r="142" spans="1:3" x14ac:dyDescent="0.25">
      <c r="A142" s="1" t="s">
        <v>814</v>
      </c>
      <c r="B142" s="2">
        <v>2750</v>
      </c>
      <c r="C142" s="10" t="str">
        <f t="shared" si="2"/>
        <v>Nível 1</v>
      </c>
    </row>
    <row r="143" spans="1:3" x14ac:dyDescent="0.25">
      <c r="A143" s="1" t="s">
        <v>815</v>
      </c>
      <c r="B143" s="2">
        <v>6500</v>
      </c>
      <c r="C143" s="10" t="str">
        <f t="shared" si="2"/>
        <v>Nível 1</v>
      </c>
    </row>
    <row r="144" spans="1:3" x14ac:dyDescent="0.25">
      <c r="A144" s="1" t="s">
        <v>816</v>
      </c>
      <c r="B144" s="2">
        <v>22250</v>
      </c>
      <c r="C144" s="10" t="str">
        <f t="shared" si="2"/>
        <v>Nível2</v>
      </c>
    </row>
    <row r="145" spans="1:3" x14ac:dyDescent="0.25">
      <c r="A145" s="1" t="s">
        <v>817</v>
      </c>
      <c r="B145" s="2">
        <v>4000</v>
      </c>
      <c r="C145" s="10" t="str">
        <f t="shared" si="2"/>
        <v>Nível 1</v>
      </c>
    </row>
    <row r="146" spans="1:3" x14ac:dyDescent="0.25">
      <c r="A146" s="1" t="s">
        <v>818</v>
      </c>
      <c r="B146" s="2">
        <v>19750</v>
      </c>
      <c r="C146" s="10" t="str">
        <f t="shared" si="2"/>
        <v>Nível2</v>
      </c>
    </row>
    <row r="147" spans="1:3" x14ac:dyDescent="0.25">
      <c r="A147" s="1" t="s">
        <v>819</v>
      </c>
      <c r="B147" s="2">
        <v>6000</v>
      </c>
      <c r="C147" s="10" t="str">
        <f t="shared" si="2"/>
        <v>Nível 1</v>
      </c>
    </row>
    <row r="148" spans="1:3" x14ac:dyDescent="0.25">
      <c r="A148" s="1" t="s">
        <v>820</v>
      </c>
      <c r="B148" s="2">
        <v>4250</v>
      </c>
      <c r="C148" s="10" t="str">
        <f t="shared" si="2"/>
        <v>Nível 1</v>
      </c>
    </row>
    <row r="149" spans="1:3" x14ac:dyDescent="0.25">
      <c r="A149" s="1" t="s">
        <v>821</v>
      </c>
      <c r="B149" s="2">
        <v>5000</v>
      </c>
      <c r="C149" s="10" t="str">
        <f t="shared" si="2"/>
        <v>Nível 1</v>
      </c>
    </row>
    <row r="150" spans="1:3" x14ac:dyDescent="0.25">
      <c r="A150" s="1" t="s">
        <v>822</v>
      </c>
      <c r="B150" s="2">
        <v>3000</v>
      </c>
      <c r="C150" s="10" t="str">
        <f t="shared" si="2"/>
        <v>Nível 1</v>
      </c>
    </row>
    <row r="151" spans="1:3" x14ac:dyDescent="0.25">
      <c r="A151" s="1" t="s">
        <v>823</v>
      </c>
      <c r="B151" s="2">
        <v>6250</v>
      </c>
      <c r="C151" s="10" t="str">
        <f t="shared" si="2"/>
        <v>Nível 1</v>
      </c>
    </row>
    <row r="152" spans="1:3" x14ac:dyDescent="0.25">
      <c r="A152" s="1" t="s">
        <v>824</v>
      </c>
      <c r="B152" s="2">
        <v>5500</v>
      </c>
      <c r="C152" s="10" t="str">
        <f t="shared" si="2"/>
        <v>Nível 1</v>
      </c>
    </row>
    <row r="153" spans="1:3" x14ac:dyDescent="0.25">
      <c r="A153" s="1" t="s">
        <v>825</v>
      </c>
      <c r="B153" s="2">
        <v>3000</v>
      </c>
      <c r="C153" s="10" t="str">
        <f t="shared" si="2"/>
        <v>Nível 1</v>
      </c>
    </row>
    <row r="154" spans="1:3" x14ac:dyDescent="0.25">
      <c r="A154" s="1" t="s">
        <v>826</v>
      </c>
      <c r="B154" s="2">
        <v>7500</v>
      </c>
      <c r="C154" s="10" t="str">
        <f t="shared" si="2"/>
        <v>Nível 1</v>
      </c>
    </row>
    <row r="155" spans="1:3" x14ac:dyDescent="0.25">
      <c r="A155" s="1" t="s">
        <v>827</v>
      </c>
      <c r="B155" s="2">
        <v>5000</v>
      </c>
      <c r="C155" s="10" t="str">
        <f t="shared" si="2"/>
        <v>Nível 1</v>
      </c>
    </row>
    <row r="156" spans="1:3" x14ac:dyDescent="0.25">
      <c r="A156" s="1" t="s">
        <v>828</v>
      </c>
      <c r="B156" s="2">
        <v>4000</v>
      </c>
      <c r="C156" s="10" t="str">
        <f t="shared" si="2"/>
        <v>Nível 1</v>
      </c>
    </row>
    <row r="157" spans="1:3" x14ac:dyDescent="0.25">
      <c r="A157" s="1" t="s">
        <v>829</v>
      </c>
      <c r="B157" s="2">
        <v>23750</v>
      </c>
      <c r="C157" s="10" t="str">
        <f t="shared" si="2"/>
        <v>Nível2</v>
      </c>
    </row>
    <row r="158" spans="1:3" x14ac:dyDescent="0.25">
      <c r="A158" s="1" t="s">
        <v>830</v>
      </c>
      <c r="B158" s="2">
        <v>5000</v>
      </c>
      <c r="C158" s="10" t="str">
        <f t="shared" si="2"/>
        <v>Nível 1</v>
      </c>
    </row>
    <row r="159" spans="1:3" x14ac:dyDescent="0.25">
      <c r="A159" s="1" t="s">
        <v>831</v>
      </c>
      <c r="B159" s="2">
        <v>18250</v>
      </c>
      <c r="C159" s="10" t="str">
        <f t="shared" si="2"/>
        <v>Nível2</v>
      </c>
    </row>
    <row r="160" spans="1:3" x14ac:dyDescent="0.25">
      <c r="A160" s="1" t="s">
        <v>832</v>
      </c>
      <c r="B160" s="2">
        <v>10500</v>
      </c>
      <c r="C160" s="10" t="str">
        <f t="shared" si="2"/>
        <v>Nível2</v>
      </c>
    </row>
    <row r="161" spans="1:3" x14ac:dyDescent="0.25">
      <c r="A161" s="1" t="s">
        <v>833</v>
      </c>
      <c r="B161" s="2">
        <v>15250</v>
      </c>
      <c r="C161" s="10" t="str">
        <f t="shared" si="2"/>
        <v>Nível2</v>
      </c>
    </row>
    <row r="162" spans="1:3" x14ac:dyDescent="0.25">
      <c r="A162" s="1" t="s">
        <v>834</v>
      </c>
      <c r="B162" s="2">
        <v>6500</v>
      </c>
      <c r="C162" s="10" t="str">
        <f t="shared" si="2"/>
        <v>Nível 1</v>
      </c>
    </row>
    <row r="163" spans="1:3" x14ac:dyDescent="0.25">
      <c r="A163" s="1" t="s">
        <v>835</v>
      </c>
      <c r="B163" s="2">
        <v>6750</v>
      </c>
      <c r="C163" s="10" t="str">
        <f t="shared" si="2"/>
        <v>Nível 1</v>
      </c>
    </row>
    <row r="164" spans="1:3" x14ac:dyDescent="0.25">
      <c r="A164" s="1" t="s">
        <v>836</v>
      </c>
      <c r="B164" s="2">
        <v>3000</v>
      </c>
      <c r="C164" s="10" t="str">
        <f t="shared" si="2"/>
        <v>Nível 1</v>
      </c>
    </row>
    <row r="165" spans="1:3" x14ac:dyDescent="0.25">
      <c r="A165" s="1" t="s">
        <v>837</v>
      </c>
      <c r="B165" s="2">
        <v>6000</v>
      </c>
      <c r="C165" s="10" t="str">
        <f t="shared" si="2"/>
        <v>Nível 1</v>
      </c>
    </row>
    <row r="166" spans="1:3" x14ac:dyDescent="0.25">
      <c r="A166" s="1" t="s">
        <v>838</v>
      </c>
      <c r="B166" s="2">
        <v>5500</v>
      </c>
      <c r="C166" s="10" t="str">
        <f t="shared" si="2"/>
        <v>Nível 1</v>
      </c>
    </row>
    <row r="167" spans="1:3" x14ac:dyDescent="0.25">
      <c r="A167" s="1" t="s">
        <v>839</v>
      </c>
      <c r="B167" s="2">
        <v>4000</v>
      </c>
      <c r="C167" s="10" t="str">
        <f t="shared" si="2"/>
        <v>Nível 1</v>
      </c>
    </row>
    <row r="168" spans="1:3" x14ac:dyDescent="0.25">
      <c r="A168" s="1" t="s">
        <v>840</v>
      </c>
      <c r="B168" s="2">
        <v>2500</v>
      </c>
      <c r="C168" s="10" t="str">
        <f t="shared" si="2"/>
        <v>Nível 1</v>
      </c>
    </row>
    <row r="169" spans="1:3" x14ac:dyDescent="0.25">
      <c r="A169" s="1" t="s">
        <v>841</v>
      </c>
      <c r="B169" s="2">
        <v>22000</v>
      </c>
      <c r="C169" s="10" t="str">
        <f t="shared" si="2"/>
        <v>Nível2</v>
      </c>
    </row>
    <row r="170" spans="1:3" x14ac:dyDescent="0.25">
      <c r="A170" s="1" t="s">
        <v>842</v>
      </c>
      <c r="B170" s="2">
        <v>5500</v>
      </c>
      <c r="C170" s="10" t="str">
        <f t="shared" si="2"/>
        <v>Nível 1</v>
      </c>
    </row>
    <row r="171" spans="1:3" x14ac:dyDescent="0.25">
      <c r="A171" s="1" t="s">
        <v>843</v>
      </c>
      <c r="B171" s="2">
        <v>5750</v>
      </c>
      <c r="C171" s="10" t="str">
        <f t="shared" si="2"/>
        <v>Nível 1</v>
      </c>
    </row>
    <row r="172" spans="1:3" x14ac:dyDescent="0.25">
      <c r="A172" s="1" t="s">
        <v>844</v>
      </c>
      <c r="B172" s="2">
        <v>2750</v>
      </c>
      <c r="C172" s="10" t="str">
        <f t="shared" si="2"/>
        <v>Nível 1</v>
      </c>
    </row>
    <row r="173" spans="1:3" x14ac:dyDescent="0.25">
      <c r="A173" s="1" t="s">
        <v>845</v>
      </c>
      <c r="B173" s="2">
        <v>7750</v>
      </c>
      <c r="C173" s="10" t="str">
        <f t="shared" si="2"/>
        <v>Nível 1</v>
      </c>
    </row>
    <row r="174" spans="1:3" x14ac:dyDescent="0.25">
      <c r="A174" s="1" t="s">
        <v>846</v>
      </c>
      <c r="B174" s="2">
        <v>8500</v>
      </c>
      <c r="C174" s="10" t="str">
        <f t="shared" si="2"/>
        <v>Nível2</v>
      </c>
    </row>
    <row r="175" spans="1:3" x14ac:dyDescent="0.25">
      <c r="A175" s="1" t="s">
        <v>847</v>
      </c>
      <c r="B175" s="2">
        <v>15250</v>
      </c>
      <c r="C175" s="10" t="str">
        <f t="shared" si="2"/>
        <v>Nível2</v>
      </c>
    </row>
    <row r="176" spans="1:3" x14ac:dyDescent="0.25">
      <c r="A176" s="1" t="s">
        <v>848</v>
      </c>
      <c r="B176" s="2">
        <v>19750</v>
      </c>
      <c r="C176" s="10" t="str">
        <f t="shared" si="2"/>
        <v>Nível2</v>
      </c>
    </row>
    <row r="177" spans="1:3" x14ac:dyDescent="0.25">
      <c r="A177" s="1" t="s">
        <v>849</v>
      </c>
      <c r="B177" s="2">
        <v>3500</v>
      </c>
      <c r="C177" s="10" t="str">
        <f t="shared" si="2"/>
        <v>Nível 1</v>
      </c>
    </row>
    <row r="178" spans="1:3" x14ac:dyDescent="0.25">
      <c r="A178" s="1" t="s">
        <v>850</v>
      </c>
      <c r="B178" s="2">
        <v>5250</v>
      </c>
      <c r="C178" s="10" t="str">
        <f t="shared" si="2"/>
        <v>Nível 1</v>
      </c>
    </row>
    <row r="179" spans="1:3" x14ac:dyDescent="0.25">
      <c r="A179" s="1" t="s">
        <v>851</v>
      </c>
      <c r="B179" s="2">
        <v>6000</v>
      </c>
      <c r="C179" s="10" t="str">
        <f t="shared" si="2"/>
        <v>Nível 1</v>
      </c>
    </row>
    <row r="180" spans="1:3" x14ac:dyDescent="0.25">
      <c r="A180" s="1" t="s">
        <v>852</v>
      </c>
      <c r="B180" s="2">
        <v>2750</v>
      </c>
      <c r="C180" s="10" t="str">
        <f t="shared" si="2"/>
        <v>Nível 1</v>
      </c>
    </row>
    <row r="181" spans="1:3" x14ac:dyDescent="0.25">
      <c r="A181" s="1" t="s">
        <v>853</v>
      </c>
      <c r="B181" s="2">
        <v>8250</v>
      </c>
      <c r="C181" s="10" t="str">
        <f t="shared" si="2"/>
        <v>Nível2</v>
      </c>
    </row>
    <row r="182" spans="1:3" x14ac:dyDescent="0.25">
      <c r="A182" s="1" t="s">
        <v>854</v>
      </c>
      <c r="B182" s="2">
        <v>23750</v>
      </c>
      <c r="C182" s="10" t="str">
        <f t="shared" si="2"/>
        <v>Nível2</v>
      </c>
    </row>
    <row r="183" spans="1:3" x14ac:dyDescent="0.25">
      <c r="A183" s="1" t="s">
        <v>855</v>
      </c>
      <c r="B183" s="2">
        <v>5250</v>
      </c>
      <c r="C183" s="10" t="str">
        <f t="shared" si="2"/>
        <v>Nível 1</v>
      </c>
    </row>
    <row r="184" spans="1:3" x14ac:dyDescent="0.25">
      <c r="A184" s="1" t="s">
        <v>856</v>
      </c>
      <c r="B184" s="2">
        <v>4500</v>
      </c>
      <c r="C184" s="10" t="str">
        <f t="shared" si="2"/>
        <v>Nível 1</v>
      </c>
    </row>
    <row r="185" spans="1:3" x14ac:dyDescent="0.25">
      <c r="A185" s="1" t="s">
        <v>857</v>
      </c>
      <c r="B185" s="2">
        <v>5750</v>
      </c>
      <c r="C185" s="10" t="str">
        <f t="shared" si="2"/>
        <v>Nível 1</v>
      </c>
    </row>
    <row r="186" spans="1:3" x14ac:dyDescent="0.25">
      <c r="A186" s="1" t="s">
        <v>858</v>
      </c>
      <c r="B186" s="2">
        <v>19500</v>
      </c>
      <c r="C186" s="10" t="str">
        <f t="shared" si="2"/>
        <v>Nível2</v>
      </c>
    </row>
    <row r="187" spans="1:3" x14ac:dyDescent="0.25">
      <c r="A187" s="1" t="s">
        <v>859</v>
      </c>
      <c r="B187" s="2">
        <v>5750</v>
      </c>
      <c r="C187" s="10" t="str">
        <f t="shared" si="2"/>
        <v>Nível 1</v>
      </c>
    </row>
    <row r="188" spans="1:3" x14ac:dyDescent="0.25">
      <c r="A188" s="1" t="s">
        <v>860</v>
      </c>
      <c r="B188" s="2">
        <v>5750</v>
      </c>
      <c r="C188" s="10" t="str">
        <f t="shared" si="2"/>
        <v>Nível 1</v>
      </c>
    </row>
    <row r="189" spans="1:3" x14ac:dyDescent="0.25">
      <c r="A189" s="1" t="s">
        <v>861</v>
      </c>
      <c r="B189" s="2">
        <v>22250</v>
      </c>
      <c r="C189" s="10" t="str">
        <f t="shared" si="2"/>
        <v>Nível2</v>
      </c>
    </row>
    <row r="190" spans="1:3" x14ac:dyDescent="0.25">
      <c r="A190" s="1" t="s">
        <v>862</v>
      </c>
      <c r="B190" s="2">
        <v>26250</v>
      </c>
      <c r="C190" s="10" t="str">
        <f t="shared" si="2"/>
        <v>Nível2</v>
      </c>
    </row>
    <row r="191" spans="1:3" x14ac:dyDescent="0.25">
      <c r="A191" s="1" t="s">
        <v>863</v>
      </c>
      <c r="B191" s="2">
        <v>9000</v>
      </c>
      <c r="C191" s="10" t="str">
        <f t="shared" si="2"/>
        <v>Nível2</v>
      </c>
    </row>
    <row r="192" spans="1:3" x14ac:dyDescent="0.25">
      <c r="A192" s="1" t="s">
        <v>864</v>
      </c>
      <c r="B192" s="2">
        <v>15250</v>
      </c>
      <c r="C192" s="10" t="str">
        <f t="shared" si="2"/>
        <v>Nível2</v>
      </c>
    </row>
    <row r="193" spans="1:3" x14ac:dyDescent="0.25">
      <c r="A193" s="1" t="s">
        <v>865</v>
      </c>
      <c r="B193" s="2">
        <v>3500</v>
      </c>
      <c r="C193" s="10" t="str">
        <f t="shared" si="2"/>
        <v>Nível 1</v>
      </c>
    </row>
    <row r="194" spans="1:3" x14ac:dyDescent="0.25">
      <c r="A194" s="1" t="s">
        <v>866</v>
      </c>
      <c r="B194" s="2">
        <v>3500</v>
      </c>
      <c r="C194" s="10" t="str">
        <f t="shared" si="2"/>
        <v>Nível 1</v>
      </c>
    </row>
    <row r="195" spans="1:3" x14ac:dyDescent="0.25">
      <c r="A195" s="1" t="s">
        <v>867</v>
      </c>
      <c r="B195" s="2">
        <v>9750</v>
      </c>
      <c r="C195" s="10" t="str">
        <f t="shared" ref="C195:C258" si="3">IF(B195&lt;8250,"Nível 1","Nível2")</f>
        <v>Nível2</v>
      </c>
    </row>
    <row r="196" spans="1:3" x14ac:dyDescent="0.25">
      <c r="A196" s="1" t="s">
        <v>868</v>
      </c>
      <c r="B196" s="2">
        <v>5500</v>
      </c>
      <c r="C196" s="10" t="str">
        <f t="shared" si="3"/>
        <v>Nível 1</v>
      </c>
    </row>
    <row r="197" spans="1:3" x14ac:dyDescent="0.25">
      <c r="A197" s="1" t="s">
        <v>869</v>
      </c>
      <c r="B197" s="2">
        <v>2750</v>
      </c>
      <c r="C197" s="10" t="str">
        <f t="shared" si="3"/>
        <v>Nível 1</v>
      </c>
    </row>
    <row r="198" spans="1:3" x14ac:dyDescent="0.25">
      <c r="A198" s="1" t="s">
        <v>870</v>
      </c>
      <c r="B198" s="2">
        <v>3250</v>
      </c>
      <c r="C198" s="10" t="str">
        <f t="shared" si="3"/>
        <v>Nível 1</v>
      </c>
    </row>
    <row r="199" spans="1:3" x14ac:dyDescent="0.25">
      <c r="A199" s="1" t="s">
        <v>871</v>
      </c>
      <c r="B199" s="2">
        <v>17000</v>
      </c>
      <c r="C199" s="10" t="str">
        <f t="shared" si="3"/>
        <v>Nível2</v>
      </c>
    </row>
    <row r="200" spans="1:3" x14ac:dyDescent="0.25">
      <c r="A200" s="1" t="s">
        <v>872</v>
      </c>
      <c r="B200" s="2">
        <v>12250</v>
      </c>
      <c r="C200" s="10" t="str">
        <f t="shared" si="3"/>
        <v>Nível2</v>
      </c>
    </row>
    <row r="201" spans="1:3" x14ac:dyDescent="0.25">
      <c r="A201" s="1" t="s">
        <v>873</v>
      </c>
      <c r="B201" s="2">
        <v>6500</v>
      </c>
      <c r="C201" s="10" t="str">
        <f t="shared" si="3"/>
        <v>Nível 1</v>
      </c>
    </row>
    <row r="202" spans="1:3" x14ac:dyDescent="0.25">
      <c r="A202" s="1" t="s">
        <v>874</v>
      </c>
      <c r="B202" s="2">
        <v>15000</v>
      </c>
      <c r="C202" s="10" t="str">
        <f t="shared" si="3"/>
        <v>Nível2</v>
      </c>
    </row>
    <row r="203" spans="1:3" x14ac:dyDescent="0.25">
      <c r="A203" s="1" t="s">
        <v>875</v>
      </c>
      <c r="B203" s="2">
        <v>28000</v>
      </c>
      <c r="C203" s="10" t="str">
        <f t="shared" si="3"/>
        <v>Nível2</v>
      </c>
    </row>
    <row r="204" spans="1:3" x14ac:dyDescent="0.25">
      <c r="A204" s="1" t="s">
        <v>876</v>
      </c>
      <c r="B204" s="2">
        <v>16750</v>
      </c>
      <c r="C204" s="10" t="str">
        <f t="shared" si="3"/>
        <v>Nível2</v>
      </c>
    </row>
    <row r="205" spans="1:3" x14ac:dyDescent="0.25">
      <c r="A205" s="1" t="s">
        <v>877</v>
      </c>
      <c r="B205" s="2">
        <v>18000</v>
      </c>
      <c r="C205" s="10" t="str">
        <f t="shared" si="3"/>
        <v>Nível2</v>
      </c>
    </row>
    <row r="206" spans="1:3" x14ac:dyDescent="0.25">
      <c r="A206" s="1" t="s">
        <v>878</v>
      </c>
      <c r="B206" s="2">
        <v>3500</v>
      </c>
      <c r="C206" s="10" t="str">
        <f t="shared" si="3"/>
        <v>Nível 1</v>
      </c>
    </row>
    <row r="207" spans="1:3" x14ac:dyDescent="0.25">
      <c r="A207" s="1" t="s">
        <v>879</v>
      </c>
      <c r="B207" s="2">
        <v>4250</v>
      </c>
      <c r="C207" s="10" t="str">
        <f t="shared" si="3"/>
        <v>Nível 1</v>
      </c>
    </row>
    <row r="208" spans="1:3" x14ac:dyDescent="0.25">
      <c r="A208" s="1" t="s">
        <v>880</v>
      </c>
      <c r="B208" s="2">
        <v>2500</v>
      </c>
      <c r="C208" s="10" t="str">
        <f t="shared" si="3"/>
        <v>Nível 1</v>
      </c>
    </row>
    <row r="209" spans="1:3" x14ac:dyDescent="0.25">
      <c r="A209" s="1" t="s">
        <v>881</v>
      </c>
      <c r="B209" s="2">
        <v>4750</v>
      </c>
      <c r="C209" s="10" t="str">
        <f t="shared" si="3"/>
        <v>Nível 1</v>
      </c>
    </row>
    <row r="210" spans="1:3" x14ac:dyDescent="0.25">
      <c r="A210" s="1" t="s">
        <v>882</v>
      </c>
      <c r="B210" s="2">
        <v>2500</v>
      </c>
      <c r="C210" s="10" t="str">
        <f t="shared" si="3"/>
        <v>Nível 1</v>
      </c>
    </row>
    <row r="211" spans="1:3" x14ac:dyDescent="0.25">
      <c r="A211" s="1" t="s">
        <v>883</v>
      </c>
      <c r="B211" s="2">
        <v>20750</v>
      </c>
      <c r="C211" s="10" t="str">
        <f t="shared" si="3"/>
        <v>Nível2</v>
      </c>
    </row>
    <row r="212" spans="1:3" x14ac:dyDescent="0.25">
      <c r="A212" s="1" t="s">
        <v>884</v>
      </c>
      <c r="B212" s="2">
        <v>5250</v>
      </c>
      <c r="C212" s="10" t="str">
        <f t="shared" si="3"/>
        <v>Nível 1</v>
      </c>
    </row>
    <row r="213" spans="1:3" x14ac:dyDescent="0.25">
      <c r="A213" s="1" t="s">
        <v>885</v>
      </c>
      <c r="B213" s="2">
        <v>6500</v>
      </c>
      <c r="C213" s="10" t="str">
        <f t="shared" si="3"/>
        <v>Nível 1</v>
      </c>
    </row>
    <row r="214" spans="1:3" x14ac:dyDescent="0.25">
      <c r="A214" s="1" t="s">
        <v>886</v>
      </c>
      <c r="B214" s="2">
        <v>25250</v>
      </c>
      <c r="C214" s="10" t="str">
        <f t="shared" si="3"/>
        <v>Nível2</v>
      </c>
    </row>
    <row r="215" spans="1:3" x14ac:dyDescent="0.25">
      <c r="A215" s="1" t="s">
        <v>887</v>
      </c>
      <c r="B215" s="2">
        <v>3500</v>
      </c>
      <c r="C215" s="10" t="str">
        <f t="shared" si="3"/>
        <v>Nível 1</v>
      </c>
    </row>
    <row r="216" spans="1:3" x14ac:dyDescent="0.25">
      <c r="A216" s="1" t="s">
        <v>888</v>
      </c>
      <c r="B216" s="2">
        <v>7000</v>
      </c>
      <c r="C216" s="10" t="str">
        <f t="shared" si="3"/>
        <v>Nível 1</v>
      </c>
    </row>
    <row r="217" spans="1:3" x14ac:dyDescent="0.25">
      <c r="A217" s="1" t="s">
        <v>889</v>
      </c>
      <c r="B217" s="2">
        <v>22500</v>
      </c>
      <c r="C217" s="10" t="str">
        <f t="shared" si="3"/>
        <v>Nível2</v>
      </c>
    </row>
    <row r="218" spans="1:3" x14ac:dyDescent="0.25">
      <c r="A218" s="1" t="s">
        <v>890</v>
      </c>
      <c r="B218" s="2">
        <v>9500</v>
      </c>
      <c r="C218" s="10" t="str">
        <f t="shared" si="3"/>
        <v>Nível2</v>
      </c>
    </row>
    <row r="219" spans="1:3" x14ac:dyDescent="0.25">
      <c r="A219" s="1" t="s">
        <v>891</v>
      </c>
      <c r="B219" s="2">
        <v>9500</v>
      </c>
      <c r="C219" s="10" t="str">
        <f t="shared" si="3"/>
        <v>Nível2</v>
      </c>
    </row>
    <row r="220" spans="1:3" x14ac:dyDescent="0.25">
      <c r="A220" s="1" t="s">
        <v>892</v>
      </c>
      <c r="B220" s="2">
        <v>5750</v>
      </c>
      <c r="C220" s="10" t="str">
        <f t="shared" si="3"/>
        <v>Nível 1</v>
      </c>
    </row>
    <row r="221" spans="1:3" x14ac:dyDescent="0.25">
      <c r="A221" s="1" t="s">
        <v>893</v>
      </c>
      <c r="B221" s="2">
        <v>5000</v>
      </c>
      <c r="C221" s="10" t="str">
        <f t="shared" si="3"/>
        <v>Nível 1</v>
      </c>
    </row>
    <row r="222" spans="1:3" x14ac:dyDescent="0.25">
      <c r="A222" s="1" t="s">
        <v>894</v>
      </c>
      <c r="B222" s="2">
        <v>6250</v>
      </c>
      <c r="C222" s="10" t="str">
        <f t="shared" si="3"/>
        <v>Nível 1</v>
      </c>
    </row>
    <row r="223" spans="1:3" x14ac:dyDescent="0.25">
      <c r="A223" s="1" t="s">
        <v>895</v>
      </c>
      <c r="B223" s="2">
        <v>8250</v>
      </c>
      <c r="C223" s="10" t="str">
        <f t="shared" si="3"/>
        <v>Nível2</v>
      </c>
    </row>
    <row r="224" spans="1:3" x14ac:dyDescent="0.25">
      <c r="A224" s="1" t="s">
        <v>896</v>
      </c>
      <c r="B224" s="2">
        <v>3250</v>
      </c>
      <c r="C224" s="10" t="str">
        <f t="shared" si="3"/>
        <v>Nível 1</v>
      </c>
    </row>
    <row r="225" spans="1:3" x14ac:dyDescent="0.25">
      <c r="A225" s="1" t="s">
        <v>897</v>
      </c>
      <c r="B225" s="2">
        <v>18500</v>
      </c>
      <c r="C225" s="10" t="str">
        <f t="shared" si="3"/>
        <v>Nível2</v>
      </c>
    </row>
    <row r="226" spans="1:3" x14ac:dyDescent="0.25">
      <c r="A226" s="1" t="s">
        <v>898</v>
      </c>
      <c r="B226" s="2">
        <v>5250</v>
      </c>
      <c r="C226" s="10" t="str">
        <f t="shared" si="3"/>
        <v>Nível 1</v>
      </c>
    </row>
    <row r="227" spans="1:3" x14ac:dyDescent="0.25">
      <c r="A227" s="1" t="s">
        <v>899</v>
      </c>
      <c r="B227" s="2">
        <v>6500</v>
      </c>
      <c r="C227" s="10" t="str">
        <f t="shared" si="3"/>
        <v>Nível 1</v>
      </c>
    </row>
    <row r="228" spans="1:3" x14ac:dyDescent="0.25">
      <c r="A228" s="1" t="s">
        <v>900</v>
      </c>
      <c r="B228" s="2">
        <v>2500</v>
      </c>
      <c r="C228" s="10" t="str">
        <f t="shared" si="3"/>
        <v>Nível 1</v>
      </c>
    </row>
    <row r="229" spans="1:3" x14ac:dyDescent="0.25">
      <c r="A229" s="1" t="s">
        <v>901</v>
      </c>
      <c r="B229" s="2">
        <v>26250</v>
      </c>
      <c r="C229" s="10" t="str">
        <f t="shared" si="3"/>
        <v>Nível2</v>
      </c>
    </row>
    <row r="230" spans="1:3" x14ac:dyDescent="0.25">
      <c r="A230" s="1" t="s">
        <v>902</v>
      </c>
      <c r="B230" s="2">
        <v>19000</v>
      </c>
      <c r="C230" s="10" t="str">
        <f t="shared" si="3"/>
        <v>Nível2</v>
      </c>
    </row>
    <row r="231" spans="1:3" x14ac:dyDescent="0.25">
      <c r="A231" s="1" t="s">
        <v>903</v>
      </c>
      <c r="B231" s="2">
        <v>3750</v>
      </c>
      <c r="C231" s="10" t="str">
        <f t="shared" si="3"/>
        <v>Nível 1</v>
      </c>
    </row>
    <row r="232" spans="1:3" x14ac:dyDescent="0.25">
      <c r="A232" s="1" t="s">
        <v>904</v>
      </c>
      <c r="B232" s="2">
        <v>2750</v>
      </c>
      <c r="C232" s="10" t="str">
        <f t="shared" si="3"/>
        <v>Nível 1</v>
      </c>
    </row>
    <row r="233" spans="1:3" x14ac:dyDescent="0.25">
      <c r="A233" s="1" t="s">
        <v>905</v>
      </c>
      <c r="B233" s="2">
        <v>3250</v>
      </c>
      <c r="C233" s="10" t="str">
        <f t="shared" si="3"/>
        <v>Nível 1</v>
      </c>
    </row>
    <row r="234" spans="1:3" x14ac:dyDescent="0.25">
      <c r="A234" s="1" t="s">
        <v>906</v>
      </c>
      <c r="B234" s="2">
        <v>2750</v>
      </c>
      <c r="C234" s="10" t="str">
        <f t="shared" si="3"/>
        <v>Nível 1</v>
      </c>
    </row>
    <row r="235" spans="1:3" x14ac:dyDescent="0.25">
      <c r="A235" s="1" t="s">
        <v>907</v>
      </c>
      <c r="B235" s="2">
        <v>8500</v>
      </c>
      <c r="C235" s="10" t="str">
        <f t="shared" si="3"/>
        <v>Nível2</v>
      </c>
    </row>
    <row r="236" spans="1:3" x14ac:dyDescent="0.25">
      <c r="A236" s="1" t="s">
        <v>908</v>
      </c>
      <c r="B236" s="2">
        <v>24250</v>
      </c>
      <c r="C236" s="10" t="str">
        <f t="shared" si="3"/>
        <v>Nível2</v>
      </c>
    </row>
    <row r="237" spans="1:3" x14ac:dyDescent="0.25">
      <c r="A237" s="1" t="s">
        <v>909</v>
      </c>
      <c r="B237" s="2">
        <v>8250</v>
      </c>
      <c r="C237" s="10" t="str">
        <f t="shared" si="3"/>
        <v>Nível2</v>
      </c>
    </row>
    <row r="238" spans="1:3" x14ac:dyDescent="0.25">
      <c r="A238" s="1" t="s">
        <v>910</v>
      </c>
      <c r="B238" s="2">
        <v>6500</v>
      </c>
      <c r="C238" s="10" t="str">
        <f t="shared" si="3"/>
        <v>Nível 1</v>
      </c>
    </row>
    <row r="239" spans="1:3" x14ac:dyDescent="0.25">
      <c r="A239" s="1" t="s">
        <v>911</v>
      </c>
      <c r="B239" s="2">
        <v>8000</v>
      </c>
      <c r="C239" s="10" t="str">
        <f t="shared" si="3"/>
        <v>Nível 1</v>
      </c>
    </row>
    <row r="240" spans="1:3" x14ac:dyDescent="0.25">
      <c r="A240" s="1" t="s">
        <v>912</v>
      </c>
      <c r="B240" s="2">
        <v>23500</v>
      </c>
      <c r="C240" s="10" t="str">
        <f t="shared" si="3"/>
        <v>Nível2</v>
      </c>
    </row>
    <row r="241" spans="1:3" x14ac:dyDescent="0.25">
      <c r="A241" s="1" t="s">
        <v>913</v>
      </c>
      <c r="B241" s="2">
        <v>4500</v>
      </c>
      <c r="C241" s="10" t="str">
        <f t="shared" si="3"/>
        <v>Nível 1</v>
      </c>
    </row>
    <row r="242" spans="1:3" x14ac:dyDescent="0.25">
      <c r="A242" s="1" t="s">
        <v>914</v>
      </c>
      <c r="B242" s="2">
        <v>5000</v>
      </c>
      <c r="C242" s="10" t="str">
        <f t="shared" si="3"/>
        <v>Nível 1</v>
      </c>
    </row>
    <row r="243" spans="1:3" x14ac:dyDescent="0.25">
      <c r="A243" s="1" t="s">
        <v>915</v>
      </c>
      <c r="B243" s="2">
        <v>20250</v>
      </c>
      <c r="C243" s="10" t="str">
        <f t="shared" si="3"/>
        <v>Nível2</v>
      </c>
    </row>
    <row r="244" spans="1:3" x14ac:dyDescent="0.25">
      <c r="A244" s="1" t="s">
        <v>916</v>
      </c>
      <c r="B244" s="2">
        <v>26000</v>
      </c>
      <c r="C244" s="10" t="str">
        <f t="shared" si="3"/>
        <v>Nível2</v>
      </c>
    </row>
    <row r="245" spans="1:3" x14ac:dyDescent="0.25">
      <c r="A245" s="1" t="s">
        <v>917</v>
      </c>
      <c r="B245" s="2">
        <v>4750</v>
      </c>
      <c r="C245" s="10" t="str">
        <f t="shared" si="3"/>
        <v>Nível 1</v>
      </c>
    </row>
    <row r="246" spans="1:3" x14ac:dyDescent="0.25">
      <c r="A246" s="1" t="s">
        <v>918</v>
      </c>
      <c r="B246" s="2">
        <v>8250</v>
      </c>
      <c r="C246" s="10" t="str">
        <f t="shared" si="3"/>
        <v>Nível2</v>
      </c>
    </row>
    <row r="247" spans="1:3" x14ac:dyDescent="0.25">
      <c r="A247" s="1" t="s">
        <v>919</v>
      </c>
      <c r="B247" s="2">
        <v>6750</v>
      </c>
      <c r="C247" s="10" t="str">
        <f t="shared" si="3"/>
        <v>Nível 1</v>
      </c>
    </row>
    <row r="248" spans="1:3" x14ac:dyDescent="0.25">
      <c r="A248" s="1" t="s">
        <v>920</v>
      </c>
      <c r="B248" s="2">
        <v>5250</v>
      </c>
      <c r="C248" s="10" t="str">
        <f t="shared" si="3"/>
        <v>Nível 1</v>
      </c>
    </row>
    <row r="249" spans="1:3" x14ac:dyDescent="0.25">
      <c r="A249" s="1" t="s">
        <v>921</v>
      </c>
      <c r="B249" s="2">
        <v>3750</v>
      </c>
      <c r="C249" s="10" t="str">
        <f t="shared" si="3"/>
        <v>Nível 1</v>
      </c>
    </row>
    <row r="250" spans="1:3" x14ac:dyDescent="0.25">
      <c r="A250" s="1" t="s">
        <v>922</v>
      </c>
      <c r="B250" s="2">
        <v>3250</v>
      </c>
      <c r="C250" s="10" t="str">
        <f t="shared" si="3"/>
        <v>Nível 1</v>
      </c>
    </row>
    <row r="251" spans="1:3" x14ac:dyDescent="0.25">
      <c r="A251" s="1" t="s">
        <v>923</v>
      </c>
      <c r="B251" s="2">
        <v>17500</v>
      </c>
      <c r="C251" s="10" t="str">
        <f t="shared" si="3"/>
        <v>Nível2</v>
      </c>
    </row>
    <row r="252" spans="1:3" x14ac:dyDescent="0.25">
      <c r="A252" s="1" t="s">
        <v>924</v>
      </c>
      <c r="B252" s="2">
        <v>3000</v>
      </c>
      <c r="C252" s="10" t="str">
        <f t="shared" si="3"/>
        <v>Nível 1</v>
      </c>
    </row>
    <row r="253" spans="1:3" x14ac:dyDescent="0.25">
      <c r="A253" s="1" t="s">
        <v>925</v>
      </c>
      <c r="B253" s="2">
        <v>7500</v>
      </c>
      <c r="C253" s="10" t="str">
        <f t="shared" si="3"/>
        <v>Nível 1</v>
      </c>
    </row>
    <row r="254" spans="1:3" x14ac:dyDescent="0.25">
      <c r="A254" s="1" t="s">
        <v>926</v>
      </c>
      <c r="B254" s="2">
        <v>7000</v>
      </c>
      <c r="C254" s="10" t="str">
        <f t="shared" si="3"/>
        <v>Nível 1</v>
      </c>
    </row>
    <row r="255" spans="1:3" x14ac:dyDescent="0.25">
      <c r="A255" s="1" t="s">
        <v>927</v>
      </c>
      <c r="B255" s="2">
        <v>7750</v>
      </c>
      <c r="C255" s="10" t="str">
        <f t="shared" si="3"/>
        <v>Nível 1</v>
      </c>
    </row>
    <row r="256" spans="1:3" x14ac:dyDescent="0.25">
      <c r="A256" s="1" t="s">
        <v>928</v>
      </c>
      <c r="B256" s="2">
        <v>2500</v>
      </c>
      <c r="C256" s="10" t="str">
        <f t="shared" si="3"/>
        <v>Nível 1</v>
      </c>
    </row>
    <row r="257" spans="1:3" x14ac:dyDescent="0.25">
      <c r="A257" s="1" t="s">
        <v>929</v>
      </c>
      <c r="B257" s="2">
        <v>5000</v>
      </c>
      <c r="C257" s="10" t="str">
        <f t="shared" si="3"/>
        <v>Nível 1</v>
      </c>
    </row>
    <row r="258" spans="1:3" x14ac:dyDescent="0.25">
      <c r="A258" s="1" t="s">
        <v>930</v>
      </c>
      <c r="B258" s="2">
        <v>5250</v>
      </c>
      <c r="C258" s="10" t="str">
        <f t="shared" si="3"/>
        <v>Nível 1</v>
      </c>
    </row>
    <row r="259" spans="1:3" x14ac:dyDescent="0.25">
      <c r="A259" s="1" t="s">
        <v>931</v>
      </c>
      <c r="B259" s="2">
        <v>7250</v>
      </c>
      <c r="C259" s="10" t="str">
        <f t="shared" ref="C259:C322" si="4">IF(B259&lt;8250,"Nível 1","Nível2")</f>
        <v>Nível 1</v>
      </c>
    </row>
    <row r="260" spans="1:3" x14ac:dyDescent="0.25">
      <c r="A260" s="1" t="s">
        <v>681</v>
      </c>
      <c r="B260" s="2">
        <v>2500</v>
      </c>
      <c r="C260" s="10" t="str">
        <f t="shared" si="4"/>
        <v>Nível 1</v>
      </c>
    </row>
    <row r="261" spans="1:3" x14ac:dyDescent="0.25">
      <c r="A261" s="1" t="s">
        <v>932</v>
      </c>
      <c r="B261" s="2">
        <v>5750</v>
      </c>
      <c r="C261" s="10" t="str">
        <f t="shared" si="4"/>
        <v>Nível 1</v>
      </c>
    </row>
    <row r="262" spans="1:3" x14ac:dyDescent="0.25">
      <c r="A262" s="1" t="s">
        <v>933</v>
      </c>
      <c r="B262" s="2">
        <v>20500</v>
      </c>
      <c r="C262" s="10" t="str">
        <f t="shared" si="4"/>
        <v>Nível2</v>
      </c>
    </row>
    <row r="263" spans="1:3" x14ac:dyDescent="0.25">
      <c r="A263" s="1" t="s">
        <v>934</v>
      </c>
      <c r="B263" s="2">
        <v>6000</v>
      </c>
      <c r="C263" s="10" t="str">
        <f t="shared" si="4"/>
        <v>Nível 1</v>
      </c>
    </row>
    <row r="264" spans="1:3" x14ac:dyDescent="0.25">
      <c r="A264" s="1" t="s">
        <v>935</v>
      </c>
      <c r="B264" s="2">
        <v>4750</v>
      </c>
      <c r="C264" s="10" t="str">
        <f t="shared" si="4"/>
        <v>Nível 1</v>
      </c>
    </row>
    <row r="265" spans="1:3" x14ac:dyDescent="0.25">
      <c r="A265" s="1" t="s">
        <v>936</v>
      </c>
      <c r="B265" s="2">
        <v>3750</v>
      </c>
      <c r="C265" s="10" t="str">
        <f t="shared" si="4"/>
        <v>Nível 1</v>
      </c>
    </row>
    <row r="266" spans="1:3" x14ac:dyDescent="0.25">
      <c r="A266" s="1" t="s">
        <v>937</v>
      </c>
      <c r="B266" s="2">
        <v>3250</v>
      </c>
      <c r="C266" s="10" t="str">
        <f t="shared" si="4"/>
        <v>Nível 1</v>
      </c>
    </row>
    <row r="267" spans="1:3" x14ac:dyDescent="0.25">
      <c r="A267" s="1" t="s">
        <v>938</v>
      </c>
      <c r="B267" s="2">
        <v>5750</v>
      </c>
      <c r="C267" s="10" t="str">
        <f t="shared" si="4"/>
        <v>Nível 1</v>
      </c>
    </row>
    <row r="268" spans="1:3" x14ac:dyDescent="0.25">
      <c r="A268" s="1" t="s">
        <v>939</v>
      </c>
      <c r="B268" s="2">
        <v>4500</v>
      </c>
      <c r="C268" s="10" t="str">
        <f t="shared" si="4"/>
        <v>Nível 1</v>
      </c>
    </row>
    <row r="269" spans="1:3" x14ac:dyDescent="0.25">
      <c r="A269" s="1" t="s">
        <v>940</v>
      </c>
      <c r="B269" s="2">
        <v>7000</v>
      </c>
      <c r="C269" s="10" t="str">
        <f t="shared" si="4"/>
        <v>Nível 1</v>
      </c>
    </row>
    <row r="270" spans="1:3" x14ac:dyDescent="0.25">
      <c r="A270" s="1" t="s">
        <v>941</v>
      </c>
      <c r="B270" s="2">
        <v>18750</v>
      </c>
      <c r="C270" s="10" t="str">
        <f t="shared" si="4"/>
        <v>Nível2</v>
      </c>
    </row>
    <row r="271" spans="1:3" x14ac:dyDescent="0.25">
      <c r="A271" s="1" t="s">
        <v>942</v>
      </c>
      <c r="B271" s="2">
        <v>19000</v>
      </c>
      <c r="C271" s="10" t="str">
        <f t="shared" si="4"/>
        <v>Nível2</v>
      </c>
    </row>
    <row r="272" spans="1:3" x14ac:dyDescent="0.25">
      <c r="A272" s="1" t="s">
        <v>943</v>
      </c>
      <c r="B272" s="2">
        <v>6500</v>
      </c>
      <c r="C272" s="10" t="str">
        <f t="shared" si="4"/>
        <v>Nível 1</v>
      </c>
    </row>
    <row r="273" spans="1:3" x14ac:dyDescent="0.25">
      <c r="A273" s="1" t="s">
        <v>944</v>
      </c>
      <c r="B273" s="2">
        <v>17000</v>
      </c>
      <c r="C273" s="10" t="str">
        <f t="shared" si="4"/>
        <v>Nível2</v>
      </c>
    </row>
    <row r="274" spans="1:3" x14ac:dyDescent="0.25">
      <c r="A274" s="1" t="s">
        <v>945</v>
      </c>
      <c r="B274" s="2">
        <v>22500</v>
      </c>
      <c r="C274" s="10" t="str">
        <f t="shared" si="4"/>
        <v>Nível2</v>
      </c>
    </row>
    <row r="275" spans="1:3" x14ac:dyDescent="0.25">
      <c r="A275" s="1" t="s">
        <v>946</v>
      </c>
      <c r="B275" s="2">
        <v>5500</v>
      </c>
      <c r="C275" s="10" t="str">
        <f t="shared" si="4"/>
        <v>Nível 1</v>
      </c>
    </row>
    <row r="276" spans="1:3" x14ac:dyDescent="0.25">
      <c r="A276" s="1" t="s">
        <v>947</v>
      </c>
      <c r="B276" s="2">
        <v>3000</v>
      </c>
      <c r="C276" s="10" t="str">
        <f t="shared" si="4"/>
        <v>Nível 1</v>
      </c>
    </row>
    <row r="277" spans="1:3" x14ac:dyDescent="0.25">
      <c r="A277" s="1" t="s">
        <v>948</v>
      </c>
      <c r="B277" s="2">
        <v>12250</v>
      </c>
      <c r="C277" s="10" t="str">
        <f t="shared" si="4"/>
        <v>Nível2</v>
      </c>
    </row>
    <row r="278" spans="1:3" x14ac:dyDescent="0.25">
      <c r="A278" s="1" t="s">
        <v>949</v>
      </c>
      <c r="B278" s="2">
        <v>22750</v>
      </c>
      <c r="C278" s="10" t="str">
        <f t="shared" si="4"/>
        <v>Nível2</v>
      </c>
    </row>
    <row r="279" spans="1:3" x14ac:dyDescent="0.25">
      <c r="A279" s="1" t="s">
        <v>950</v>
      </c>
      <c r="B279" s="2">
        <v>6500</v>
      </c>
      <c r="C279" s="10" t="str">
        <f t="shared" si="4"/>
        <v>Nível 1</v>
      </c>
    </row>
    <row r="280" spans="1:3" x14ac:dyDescent="0.25">
      <c r="A280" s="1" t="s">
        <v>951</v>
      </c>
      <c r="B280" s="2">
        <v>5500</v>
      </c>
      <c r="C280" s="10" t="str">
        <f t="shared" si="4"/>
        <v>Nível 1</v>
      </c>
    </row>
    <row r="281" spans="1:3" x14ac:dyDescent="0.25">
      <c r="A281" s="1" t="s">
        <v>952</v>
      </c>
      <c r="B281" s="2">
        <v>3250</v>
      </c>
      <c r="C281" s="10" t="str">
        <f t="shared" si="4"/>
        <v>Nível 1</v>
      </c>
    </row>
    <row r="282" spans="1:3" x14ac:dyDescent="0.25">
      <c r="A282" s="1" t="s">
        <v>953</v>
      </c>
      <c r="B282" s="2">
        <v>7000</v>
      </c>
      <c r="C282" s="10" t="str">
        <f t="shared" si="4"/>
        <v>Nível 1</v>
      </c>
    </row>
    <row r="283" spans="1:3" x14ac:dyDescent="0.25">
      <c r="A283" s="1" t="s">
        <v>954</v>
      </c>
      <c r="B283" s="2">
        <v>7750</v>
      </c>
      <c r="C283" s="10" t="str">
        <f t="shared" si="4"/>
        <v>Nível 1</v>
      </c>
    </row>
    <row r="284" spans="1:3" x14ac:dyDescent="0.25">
      <c r="A284" s="1" t="s">
        <v>955</v>
      </c>
      <c r="B284" s="2">
        <v>3000</v>
      </c>
      <c r="C284" s="10" t="str">
        <f t="shared" si="4"/>
        <v>Nível 1</v>
      </c>
    </row>
    <row r="285" spans="1:3" x14ac:dyDescent="0.25">
      <c r="A285" s="1" t="s">
        <v>956</v>
      </c>
      <c r="B285" s="2">
        <v>7000</v>
      </c>
      <c r="C285" s="10" t="str">
        <f t="shared" si="4"/>
        <v>Nível 1</v>
      </c>
    </row>
    <row r="286" spans="1:3" x14ac:dyDescent="0.25">
      <c r="A286" s="1" t="s">
        <v>957</v>
      </c>
      <c r="B286" s="2">
        <v>6750</v>
      </c>
      <c r="C286" s="10" t="str">
        <f t="shared" si="4"/>
        <v>Nível 1</v>
      </c>
    </row>
    <row r="287" spans="1:3" x14ac:dyDescent="0.25">
      <c r="A287" s="1" t="s">
        <v>958</v>
      </c>
      <c r="B287" s="2">
        <v>12000</v>
      </c>
      <c r="C287" s="10" t="str">
        <f t="shared" si="4"/>
        <v>Nível2</v>
      </c>
    </row>
    <row r="288" spans="1:3" x14ac:dyDescent="0.25">
      <c r="A288" s="1" t="s">
        <v>959</v>
      </c>
      <c r="B288" s="2">
        <v>7250</v>
      </c>
      <c r="C288" s="10" t="str">
        <f t="shared" si="4"/>
        <v>Nível 1</v>
      </c>
    </row>
    <row r="289" spans="1:3" x14ac:dyDescent="0.25">
      <c r="A289" s="1" t="s">
        <v>960</v>
      </c>
      <c r="B289" s="2">
        <v>8500</v>
      </c>
      <c r="C289" s="10" t="str">
        <f t="shared" si="4"/>
        <v>Nível2</v>
      </c>
    </row>
    <row r="290" spans="1:3" x14ac:dyDescent="0.25">
      <c r="A290" s="1" t="s">
        <v>961</v>
      </c>
      <c r="B290" s="2">
        <v>5000</v>
      </c>
      <c r="C290" s="10" t="str">
        <f t="shared" si="4"/>
        <v>Nível 1</v>
      </c>
    </row>
    <row r="291" spans="1:3" x14ac:dyDescent="0.25">
      <c r="A291" s="1" t="s">
        <v>962</v>
      </c>
      <c r="B291" s="2">
        <v>19250</v>
      </c>
      <c r="C291" s="10" t="str">
        <f t="shared" si="4"/>
        <v>Nível2</v>
      </c>
    </row>
    <row r="292" spans="1:3" x14ac:dyDescent="0.25">
      <c r="A292" s="1" t="s">
        <v>963</v>
      </c>
      <c r="B292" s="2">
        <v>8750</v>
      </c>
      <c r="C292" s="10" t="str">
        <f t="shared" si="4"/>
        <v>Nível2</v>
      </c>
    </row>
    <row r="293" spans="1:3" x14ac:dyDescent="0.25">
      <c r="A293" s="1" t="s">
        <v>964</v>
      </c>
      <c r="B293" s="2">
        <v>7250</v>
      </c>
      <c r="C293" s="10" t="str">
        <f t="shared" si="4"/>
        <v>Nível 1</v>
      </c>
    </row>
    <row r="294" spans="1:3" x14ac:dyDescent="0.25">
      <c r="A294" s="1" t="s">
        <v>965</v>
      </c>
      <c r="B294" s="2">
        <v>22000</v>
      </c>
      <c r="C294" s="10" t="str">
        <f t="shared" si="4"/>
        <v>Nível2</v>
      </c>
    </row>
    <row r="295" spans="1:3" x14ac:dyDescent="0.25">
      <c r="A295" s="1" t="s">
        <v>966</v>
      </c>
      <c r="B295" s="2">
        <v>21250</v>
      </c>
      <c r="C295" s="10" t="str">
        <f t="shared" si="4"/>
        <v>Nível2</v>
      </c>
    </row>
    <row r="296" spans="1:3" x14ac:dyDescent="0.25">
      <c r="A296" s="1" t="s">
        <v>967</v>
      </c>
      <c r="B296" s="2">
        <v>20750</v>
      </c>
      <c r="C296" s="10" t="str">
        <f t="shared" si="4"/>
        <v>Nível2</v>
      </c>
    </row>
    <row r="297" spans="1:3" x14ac:dyDescent="0.25">
      <c r="A297" s="1" t="s">
        <v>968</v>
      </c>
      <c r="B297" s="2">
        <v>4500</v>
      </c>
      <c r="C297" s="10" t="str">
        <f t="shared" si="4"/>
        <v>Nível 1</v>
      </c>
    </row>
    <row r="298" spans="1:3" x14ac:dyDescent="0.25">
      <c r="A298" s="1" t="s">
        <v>969</v>
      </c>
      <c r="B298" s="2">
        <v>18250</v>
      </c>
      <c r="C298" s="10" t="str">
        <f t="shared" si="4"/>
        <v>Nível2</v>
      </c>
    </row>
    <row r="299" spans="1:3" x14ac:dyDescent="0.25">
      <c r="A299" s="1" t="s">
        <v>970</v>
      </c>
      <c r="B299" s="2">
        <v>20750</v>
      </c>
      <c r="C299" s="10" t="str">
        <f t="shared" si="4"/>
        <v>Nível2</v>
      </c>
    </row>
    <row r="300" spans="1:3" x14ac:dyDescent="0.25">
      <c r="A300" s="1" t="s">
        <v>971</v>
      </c>
      <c r="B300" s="2">
        <v>7000</v>
      </c>
      <c r="C300" s="10" t="str">
        <f t="shared" si="4"/>
        <v>Nível 1</v>
      </c>
    </row>
    <row r="301" spans="1:3" x14ac:dyDescent="0.25">
      <c r="A301" s="1" t="s">
        <v>972</v>
      </c>
      <c r="B301" s="2">
        <v>6250</v>
      </c>
      <c r="C301" s="10" t="str">
        <f t="shared" si="4"/>
        <v>Nível 1</v>
      </c>
    </row>
    <row r="302" spans="1:3" x14ac:dyDescent="0.25">
      <c r="A302" s="1" t="s">
        <v>973</v>
      </c>
      <c r="B302" s="2">
        <v>5250</v>
      </c>
      <c r="C302" s="10" t="str">
        <f t="shared" si="4"/>
        <v>Nível 1</v>
      </c>
    </row>
    <row r="303" spans="1:3" x14ac:dyDescent="0.25">
      <c r="A303" s="1" t="s">
        <v>974</v>
      </c>
      <c r="B303" s="2">
        <v>5250</v>
      </c>
      <c r="C303" s="10" t="str">
        <f t="shared" si="4"/>
        <v>Nível 1</v>
      </c>
    </row>
    <row r="304" spans="1:3" x14ac:dyDescent="0.25">
      <c r="A304" s="1" t="s">
        <v>975</v>
      </c>
      <c r="B304" s="2">
        <v>6000</v>
      </c>
      <c r="C304" s="10" t="str">
        <f t="shared" si="4"/>
        <v>Nível 1</v>
      </c>
    </row>
    <row r="305" spans="1:3" x14ac:dyDescent="0.25">
      <c r="A305" s="1" t="s">
        <v>976</v>
      </c>
      <c r="B305" s="2">
        <v>15750</v>
      </c>
      <c r="C305" s="10" t="str">
        <f t="shared" si="4"/>
        <v>Nível2</v>
      </c>
    </row>
    <row r="306" spans="1:3" x14ac:dyDescent="0.25">
      <c r="A306" s="1" t="s">
        <v>977</v>
      </c>
      <c r="B306" s="2">
        <v>5000</v>
      </c>
      <c r="C306" s="10" t="str">
        <f t="shared" si="4"/>
        <v>Nível 1</v>
      </c>
    </row>
    <row r="307" spans="1:3" x14ac:dyDescent="0.25">
      <c r="A307" s="1" t="s">
        <v>978</v>
      </c>
      <c r="B307" s="2">
        <v>3750</v>
      </c>
      <c r="C307" s="10" t="str">
        <f t="shared" si="4"/>
        <v>Nível 1</v>
      </c>
    </row>
    <row r="308" spans="1:3" x14ac:dyDescent="0.25">
      <c r="A308" s="1" t="s">
        <v>979</v>
      </c>
      <c r="B308" s="2">
        <v>5250</v>
      </c>
      <c r="C308" s="10" t="str">
        <f t="shared" si="4"/>
        <v>Nível 1</v>
      </c>
    </row>
    <row r="309" spans="1:3" x14ac:dyDescent="0.25">
      <c r="A309" s="1" t="s">
        <v>980</v>
      </c>
      <c r="B309" s="2">
        <v>24250</v>
      </c>
      <c r="C309" s="10" t="str">
        <f t="shared" si="4"/>
        <v>Nível2</v>
      </c>
    </row>
    <row r="310" spans="1:3" x14ac:dyDescent="0.25">
      <c r="A310" s="1" t="s">
        <v>981</v>
      </c>
      <c r="B310" s="2">
        <v>22500</v>
      </c>
      <c r="C310" s="10" t="str">
        <f t="shared" si="4"/>
        <v>Nível2</v>
      </c>
    </row>
    <row r="311" spans="1:3" x14ac:dyDescent="0.25">
      <c r="A311" s="1" t="s">
        <v>982</v>
      </c>
      <c r="B311" s="2">
        <v>3250</v>
      </c>
      <c r="C311" s="10" t="str">
        <f t="shared" si="4"/>
        <v>Nível 1</v>
      </c>
    </row>
    <row r="312" spans="1:3" x14ac:dyDescent="0.25">
      <c r="A312" s="1" t="s">
        <v>983</v>
      </c>
      <c r="B312" s="2">
        <v>2750</v>
      </c>
      <c r="C312" s="10" t="str">
        <f t="shared" si="4"/>
        <v>Nível 1</v>
      </c>
    </row>
    <row r="313" spans="1:3" x14ac:dyDescent="0.25">
      <c r="A313" s="1" t="s">
        <v>984</v>
      </c>
      <c r="B313" s="2">
        <v>5500</v>
      </c>
      <c r="C313" s="10" t="str">
        <f t="shared" si="4"/>
        <v>Nível 1</v>
      </c>
    </row>
    <row r="314" spans="1:3" x14ac:dyDescent="0.25">
      <c r="A314" s="1" t="s">
        <v>985</v>
      </c>
      <c r="B314" s="2">
        <v>4750</v>
      </c>
      <c r="C314" s="10" t="str">
        <f t="shared" si="4"/>
        <v>Nível 1</v>
      </c>
    </row>
    <row r="315" spans="1:3" x14ac:dyDescent="0.25">
      <c r="A315" s="1" t="s">
        <v>986</v>
      </c>
      <c r="B315" s="2">
        <v>14250</v>
      </c>
      <c r="C315" s="10" t="str">
        <f t="shared" si="4"/>
        <v>Nível2</v>
      </c>
    </row>
    <row r="316" spans="1:3" x14ac:dyDescent="0.25">
      <c r="A316" s="1" t="s">
        <v>987</v>
      </c>
      <c r="B316" s="2">
        <v>3250</v>
      </c>
      <c r="C316" s="10" t="str">
        <f t="shared" si="4"/>
        <v>Nível 1</v>
      </c>
    </row>
    <row r="317" spans="1:3" x14ac:dyDescent="0.25">
      <c r="A317" s="1" t="s">
        <v>988</v>
      </c>
      <c r="B317" s="2">
        <v>8250</v>
      </c>
      <c r="C317" s="10" t="str">
        <f t="shared" si="4"/>
        <v>Nível2</v>
      </c>
    </row>
    <row r="318" spans="1:3" x14ac:dyDescent="0.25">
      <c r="A318" s="1" t="s">
        <v>989</v>
      </c>
      <c r="B318" s="2">
        <v>9000</v>
      </c>
      <c r="C318" s="10" t="str">
        <f t="shared" si="4"/>
        <v>Nível2</v>
      </c>
    </row>
    <row r="319" spans="1:3" x14ac:dyDescent="0.25">
      <c r="A319" s="1" t="s">
        <v>990</v>
      </c>
      <c r="B319" s="2">
        <v>3000</v>
      </c>
      <c r="C319" s="10" t="str">
        <f t="shared" si="4"/>
        <v>Nível 1</v>
      </c>
    </row>
    <row r="320" spans="1:3" x14ac:dyDescent="0.25">
      <c r="A320" s="1" t="s">
        <v>991</v>
      </c>
      <c r="B320" s="2">
        <v>4750</v>
      </c>
      <c r="C320" s="10" t="str">
        <f t="shared" si="4"/>
        <v>Nível 1</v>
      </c>
    </row>
    <row r="321" spans="1:3" x14ac:dyDescent="0.25">
      <c r="A321" s="1" t="s">
        <v>992</v>
      </c>
      <c r="B321" s="2">
        <v>7250</v>
      </c>
      <c r="C321" s="10" t="str">
        <f t="shared" si="4"/>
        <v>Nível 1</v>
      </c>
    </row>
    <row r="322" spans="1:3" x14ac:dyDescent="0.25">
      <c r="A322" s="1" t="s">
        <v>993</v>
      </c>
      <c r="B322" s="2">
        <v>3000</v>
      </c>
      <c r="C322" s="10" t="str">
        <f t="shared" si="4"/>
        <v>Nível 1</v>
      </c>
    </row>
    <row r="323" spans="1:3" x14ac:dyDescent="0.25">
      <c r="A323" s="1" t="s">
        <v>994</v>
      </c>
      <c r="B323" s="2">
        <v>9000</v>
      </c>
      <c r="C323" s="10" t="str">
        <f t="shared" ref="C323:C386" si="5">IF(B323&lt;8250,"Nível 1","Nível2")</f>
        <v>Nível2</v>
      </c>
    </row>
    <row r="324" spans="1:3" x14ac:dyDescent="0.25">
      <c r="A324" s="1" t="s">
        <v>995</v>
      </c>
      <c r="B324" s="2">
        <v>22250</v>
      </c>
      <c r="C324" s="10" t="str">
        <f t="shared" si="5"/>
        <v>Nível2</v>
      </c>
    </row>
    <row r="325" spans="1:3" x14ac:dyDescent="0.25">
      <c r="A325" s="1" t="s">
        <v>996</v>
      </c>
      <c r="B325" s="2">
        <v>16500</v>
      </c>
      <c r="C325" s="10" t="str">
        <f t="shared" si="5"/>
        <v>Nível2</v>
      </c>
    </row>
    <row r="326" spans="1:3" x14ac:dyDescent="0.25">
      <c r="A326" s="1" t="s">
        <v>997</v>
      </c>
      <c r="B326" s="2">
        <v>6500</v>
      </c>
      <c r="C326" s="10" t="str">
        <f t="shared" si="5"/>
        <v>Nível 1</v>
      </c>
    </row>
    <row r="327" spans="1:3" x14ac:dyDescent="0.25">
      <c r="A327" s="1" t="s">
        <v>998</v>
      </c>
      <c r="B327" s="2">
        <v>4750</v>
      </c>
      <c r="C327" s="10" t="str">
        <f t="shared" si="5"/>
        <v>Nível 1</v>
      </c>
    </row>
    <row r="328" spans="1:3" x14ac:dyDescent="0.25">
      <c r="A328" s="1" t="s">
        <v>999</v>
      </c>
      <c r="B328" s="2">
        <v>6250</v>
      </c>
      <c r="C328" s="10" t="str">
        <f t="shared" si="5"/>
        <v>Nível 1</v>
      </c>
    </row>
    <row r="329" spans="1:3" x14ac:dyDescent="0.25">
      <c r="A329" s="1" t="s">
        <v>1000</v>
      </c>
      <c r="B329" s="2">
        <v>21500</v>
      </c>
      <c r="C329" s="10" t="str">
        <f t="shared" si="5"/>
        <v>Nível2</v>
      </c>
    </row>
    <row r="330" spans="1:3" x14ac:dyDescent="0.25">
      <c r="A330" s="1" t="s">
        <v>1001</v>
      </c>
      <c r="B330" s="2">
        <v>4500</v>
      </c>
      <c r="C330" s="10" t="str">
        <f t="shared" si="5"/>
        <v>Nível 1</v>
      </c>
    </row>
    <row r="331" spans="1:3" x14ac:dyDescent="0.25">
      <c r="A331" s="1" t="s">
        <v>1002</v>
      </c>
      <c r="B331" s="2">
        <v>6750</v>
      </c>
      <c r="C331" s="10" t="str">
        <f t="shared" si="5"/>
        <v>Nível 1</v>
      </c>
    </row>
    <row r="332" spans="1:3" x14ac:dyDescent="0.25">
      <c r="A332" s="1" t="s">
        <v>1003</v>
      </c>
      <c r="B332" s="2">
        <v>3750</v>
      </c>
      <c r="C332" s="10" t="str">
        <f t="shared" si="5"/>
        <v>Nível 1</v>
      </c>
    </row>
    <row r="333" spans="1:3" x14ac:dyDescent="0.25">
      <c r="A333" s="1" t="s">
        <v>1004</v>
      </c>
      <c r="B333" s="2">
        <v>8000</v>
      </c>
      <c r="C333" s="10" t="str">
        <f t="shared" si="5"/>
        <v>Nível 1</v>
      </c>
    </row>
    <row r="334" spans="1:3" x14ac:dyDescent="0.25">
      <c r="A334" s="1" t="s">
        <v>1005</v>
      </c>
      <c r="B334" s="2">
        <v>6750</v>
      </c>
      <c r="C334" s="10" t="str">
        <f t="shared" si="5"/>
        <v>Nível 1</v>
      </c>
    </row>
    <row r="335" spans="1:3" x14ac:dyDescent="0.25">
      <c r="A335" s="1" t="s">
        <v>1006</v>
      </c>
      <c r="B335" s="2">
        <v>5500</v>
      </c>
      <c r="C335" s="10" t="str">
        <f t="shared" si="5"/>
        <v>Nível 1</v>
      </c>
    </row>
    <row r="336" spans="1:3" x14ac:dyDescent="0.25">
      <c r="A336" s="1" t="s">
        <v>1007</v>
      </c>
      <c r="B336" s="2">
        <v>8000</v>
      </c>
      <c r="C336" s="10" t="str">
        <f t="shared" si="5"/>
        <v>Nível 1</v>
      </c>
    </row>
    <row r="337" spans="1:3" x14ac:dyDescent="0.25">
      <c r="A337" s="1" t="s">
        <v>1008</v>
      </c>
      <c r="B337" s="2">
        <v>5000</v>
      </c>
      <c r="C337" s="10" t="str">
        <f t="shared" si="5"/>
        <v>Nível 1</v>
      </c>
    </row>
    <row r="338" spans="1:3" x14ac:dyDescent="0.25">
      <c r="A338" s="1" t="s">
        <v>1009</v>
      </c>
      <c r="B338" s="2">
        <v>3250</v>
      </c>
      <c r="C338" s="10" t="str">
        <f t="shared" si="5"/>
        <v>Nível 1</v>
      </c>
    </row>
    <row r="339" spans="1:3" x14ac:dyDescent="0.25">
      <c r="A339" s="1" t="s">
        <v>1010</v>
      </c>
      <c r="B339" s="2">
        <v>12000</v>
      </c>
      <c r="C339" s="10" t="str">
        <f t="shared" si="5"/>
        <v>Nível2</v>
      </c>
    </row>
    <row r="340" spans="1:3" x14ac:dyDescent="0.25">
      <c r="A340" s="1" t="s">
        <v>1011</v>
      </c>
      <c r="B340" s="2">
        <v>4750</v>
      </c>
      <c r="C340" s="10" t="str">
        <f t="shared" si="5"/>
        <v>Nível 1</v>
      </c>
    </row>
    <row r="341" spans="1:3" x14ac:dyDescent="0.25">
      <c r="A341" s="1" t="s">
        <v>1012</v>
      </c>
      <c r="B341" s="2">
        <v>8500</v>
      </c>
      <c r="C341" s="10" t="str">
        <f t="shared" si="5"/>
        <v>Nível2</v>
      </c>
    </row>
    <row r="342" spans="1:3" x14ac:dyDescent="0.25">
      <c r="A342" s="1" t="s">
        <v>1013</v>
      </c>
      <c r="B342" s="2">
        <v>4000</v>
      </c>
      <c r="C342" s="10" t="str">
        <f t="shared" si="5"/>
        <v>Nível 1</v>
      </c>
    </row>
    <row r="343" spans="1:3" x14ac:dyDescent="0.25">
      <c r="A343" s="1" t="s">
        <v>1014</v>
      </c>
      <c r="B343" s="2">
        <v>15250</v>
      </c>
      <c r="C343" s="10" t="str">
        <f t="shared" si="5"/>
        <v>Nível2</v>
      </c>
    </row>
    <row r="344" spans="1:3" x14ac:dyDescent="0.25">
      <c r="A344" s="1" t="s">
        <v>1015</v>
      </c>
      <c r="B344" s="2">
        <v>8250</v>
      </c>
      <c r="C344" s="10" t="str">
        <f t="shared" si="5"/>
        <v>Nível2</v>
      </c>
    </row>
    <row r="345" spans="1:3" x14ac:dyDescent="0.25">
      <c r="A345" s="1" t="s">
        <v>1016</v>
      </c>
      <c r="B345" s="2">
        <v>6500</v>
      </c>
      <c r="C345" s="10" t="str">
        <f t="shared" si="5"/>
        <v>Nível 1</v>
      </c>
    </row>
    <row r="346" spans="1:3" x14ac:dyDescent="0.25">
      <c r="A346" s="1" t="s">
        <v>1017</v>
      </c>
      <c r="B346" s="2">
        <v>13250</v>
      </c>
      <c r="C346" s="10" t="str">
        <f t="shared" si="5"/>
        <v>Nível2</v>
      </c>
    </row>
    <row r="347" spans="1:3" x14ac:dyDescent="0.25">
      <c r="A347" s="1" t="s">
        <v>1018</v>
      </c>
      <c r="B347" s="2">
        <v>5500</v>
      </c>
      <c r="C347" s="10" t="str">
        <f t="shared" si="5"/>
        <v>Nível 1</v>
      </c>
    </row>
    <row r="348" spans="1:3" x14ac:dyDescent="0.25">
      <c r="A348" s="1" t="s">
        <v>1019</v>
      </c>
      <c r="B348" s="2">
        <v>8500</v>
      </c>
      <c r="C348" s="10" t="str">
        <f t="shared" si="5"/>
        <v>Nível2</v>
      </c>
    </row>
    <row r="349" spans="1:3" x14ac:dyDescent="0.25">
      <c r="A349" s="1" t="s">
        <v>1020</v>
      </c>
      <c r="B349" s="2">
        <v>2500</v>
      </c>
      <c r="C349" s="10" t="str">
        <f t="shared" si="5"/>
        <v>Nível 1</v>
      </c>
    </row>
    <row r="350" spans="1:3" x14ac:dyDescent="0.25">
      <c r="A350" s="1" t="s">
        <v>1021</v>
      </c>
      <c r="B350" s="2">
        <v>6000</v>
      </c>
      <c r="C350" s="10" t="str">
        <f t="shared" si="5"/>
        <v>Nível 1</v>
      </c>
    </row>
    <row r="351" spans="1:3" x14ac:dyDescent="0.25">
      <c r="A351" s="1" t="s">
        <v>1022</v>
      </c>
      <c r="B351" s="2">
        <v>3250</v>
      </c>
      <c r="C351" s="10" t="str">
        <f t="shared" si="5"/>
        <v>Nível 1</v>
      </c>
    </row>
    <row r="352" spans="1:3" x14ac:dyDescent="0.25">
      <c r="A352" s="1" t="s">
        <v>1023</v>
      </c>
      <c r="B352" s="2">
        <v>4250</v>
      </c>
      <c r="C352" s="10" t="str">
        <f t="shared" si="5"/>
        <v>Nível 1</v>
      </c>
    </row>
    <row r="353" spans="1:3" x14ac:dyDescent="0.25">
      <c r="A353" s="1" t="s">
        <v>1024</v>
      </c>
      <c r="B353" s="2">
        <v>4000</v>
      </c>
      <c r="C353" s="10" t="str">
        <f t="shared" si="5"/>
        <v>Nível 1</v>
      </c>
    </row>
    <row r="354" spans="1:3" x14ac:dyDescent="0.25">
      <c r="A354" s="1" t="s">
        <v>1025</v>
      </c>
      <c r="B354" s="2">
        <v>5250</v>
      </c>
      <c r="C354" s="10" t="str">
        <f t="shared" si="5"/>
        <v>Nível 1</v>
      </c>
    </row>
    <row r="355" spans="1:3" x14ac:dyDescent="0.25">
      <c r="A355" s="1" t="s">
        <v>1026</v>
      </c>
      <c r="B355" s="2">
        <v>4750</v>
      </c>
      <c r="C355" s="10" t="str">
        <f t="shared" si="5"/>
        <v>Nível 1</v>
      </c>
    </row>
    <row r="356" spans="1:3" x14ac:dyDescent="0.25">
      <c r="A356" s="1" t="s">
        <v>1027</v>
      </c>
      <c r="B356" s="2">
        <v>5500</v>
      </c>
      <c r="C356" s="10" t="str">
        <f t="shared" si="5"/>
        <v>Nível 1</v>
      </c>
    </row>
    <row r="357" spans="1:3" x14ac:dyDescent="0.25">
      <c r="A357" s="1" t="s">
        <v>1028</v>
      </c>
      <c r="B357" s="2">
        <v>6250</v>
      </c>
      <c r="C357" s="10" t="str">
        <f t="shared" si="5"/>
        <v>Nível 1</v>
      </c>
    </row>
    <row r="358" spans="1:3" x14ac:dyDescent="0.25">
      <c r="A358" s="1" t="s">
        <v>1029</v>
      </c>
      <c r="B358" s="2">
        <v>3250</v>
      </c>
      <c r="C358" s="10" t="str">
        <f t="shared" si="5"/>
        <v>Nível 1</v>
      </c>
    </row>
    <row r="359" spans="1:3" x14ac:dyDescent="0.25">
      <c r="A359" s="1" t="s">
        <v>1030</v>
      </c>
      <c r="B359" s="2">
        <v>5500</v>
      </c>
      <c r="C359" s="10" t="str">
        <f t="shared" si="5"/>
        <v>Nível 1</v>
      </c>
    </row>
    <row r="360" spans="1:3" x14ac:dyDescent="0.25">
      <c r="A360" s="1" t="s">
        <v>1031</v>
      </c>
      <c r="B360" s="2">
        <v>7500</v>
      </c>
      <c r="C360" s="10" t="str">
        <f t="shared" si="5"/>
        <v>Nível 1</v>
      </c>
    </row>
    <row r="361" spans="1:3" x14ac:dyDescent="0.25">
      <c r="A361" s="1" t="s">
        <v>1032</v>
      </c>
      <c r="B361" s="2">
        <v>7500</v>
      </c>
      <c r="C361" s="10" t="str">
        <f t="shared" si="5"/>
        <v>Nível 1</v>
      </c>
    </row>
    <row r="362" spans="1:3" x14ac:dyDescent="0.25">
      <c r="A362" s="1" t="s">
        <v>1033</v>
      </c>
      <c r="B362" s="2">
        <v>23000</v>
      </c>
      <c r="C362" s="10" t="str">
        <f t="shared" si="5"/>
        <v>Nível2</v>
      </c>
    </row>
    <row r="363" spans="1:3" x14ac:dyDescent="0.25">
      <c r="A363" s="1" t="s">
        <v>1034</v>
      </c>
      <c r="B363" s="2">
        <v>17750</v>
      </c>
      <c r="C363" s="10" t="str">
        <f t="shared" si="5"/>
        <v>Nível2</v>
      </c>
    </row>
    <row r="364" spans="1:3" x14ac:dyDescent="0.25">
      <c r="A364" s="1" t="s">
        <v>1035</v>
      </c>
      <c r="B364" s="2">
        <v>2500</v>
      </c>
      <c r="C364" s="10" t="str">
        <f t="shared" si="5"/>
        <v>Nível 1</v>
      </c>
    </row>
    <row r="365" spans="1:3" x14ac:dyDescent="0.25">
      <c r="A365" s="1" t="s">
        <v>1036</v>
      </c>
      <c r="B365" s="2">
        <v>4500</v>
      </c>
      <c r="C365" s="10" t="str">
        <f t="shared" si="5"/>
        <v>Nível 1</v>
      </c>
    </row>
    <row r="366" spans="1:3" x14ac:dyDescent="0.25">
      <c r="A366" s="1" t="s">
        <v>1037</v>
      </c>
      <c r="B366" s="2">
        <v>5250</v>
      </c>
      <c r="C366" s="10" t="str">
        <f t="shared" si="5"/>
        <v>Nível 1</v>
      </c>
    </row>
    <row r="367" spans="1:3" x14ac:dyDescent="0.25">
      <c r="A367" s="1" t="s">
        <v>1038</v>
      </c>
      <c r="B367" s="2">
        <v>2500</v>
      </c>
      <c r="C367" s="10" t="str">
        <f t="shared" si="5"/>
        <v>Nível 1</v>
      </c>
    </row>
    <row r="368" spans="1:3" x14ac:dyDescent="0.25">
      <c r="A368" s="1" t="s">
        <v>1039</v>
      </c>
      <c r="B368" s="2">
        <v>8000</v>
      </c>
      <c r="C368" s="10" t="str">
        <f t="shared" si="5"/>
        <v>Nível 1</v>
      </c>
    </row>
    <row r="369" spans="1:3" x14ac:dyDescent="0.25">
      <c r="A369" s="1" t="s">
        <v>1040</v>
      </c>
      <c r="B369" s="2">
        <v>3250</v>
      </c>
      <c r="C369" s="10" t="str">
        <f t="shared" si="5"/>
        <v>Nível 1</v>
      </c>
    </row>
    <row r="370" spans="1:3" x14ac:dyDescent="0.25">
      <c r="A370" s="1" t="s">
        <v>1041</v>
      </c>
      <c r="B370" s="2">
        <v>3750</v>
      </c>
      <c r="C370" s="10" t="str">
        <f t="shared" si="5"/>
        <v>Nível 1</v>
      </c>
    </row>
    <row r="371" spans="1:3" x14ac:dyDescent="0.25">
      <c r="A371" s="1" t="s">
        <v>1042</v>
      </c>
      <c r="B371" s="2">
        <v>3000</v>
      </c>
      <c r="C371" s="10" t="str">
        <f t="shared" si="5"/>
        <v>Nível 1</v>
      </c>
    </row>
    <row r="372" spans="1:3" x14ac:dyDescent="0.25">
      <c r="A372" s="1" t="s">
        <v>1043</v>
      </c>
      <c r="B372" s="2">
        <v>4500</v>
      </c>
      <c r="C372" s="10" t="str">
        <f t="shared" si="5"/>
        <v>Nível 1</v>
      </c>
    </row>
    <row r="373" spans="1:3" x14ac:dyDescent="0.25">
      <c r="A373" s="1" t="s">
        <v>1044</v>
      </c>
      <c r="B373" s="2">
        <v>5750</v>
      </c>
      <c r="C373" s="10" t="str">
        <f t="shared" si="5"/>
        <v>Nível 1</v>
      </c>
    </row>
    <row r="374" spans="1:3" x14ac:dyDescent="0.25">
      <c r="A374" s="1" t="s">
        <v>1045</v>
      </c>
      <c r="B374" s="2">
        <v>21250</v>
      </c>
      <c r="C374" s="10" t="str">
        <f t="shared" si="5"/>
        <v>Nível2</v>
      </c>
    </row>
    <row r="375" spans="1:3" x14ac:dyDescent="0.25">
      <c r="A375" s="1" t="s">
        <v>1046</v>
      </c>
      <c r="B375" s="2">
        <v>16000</v>
      </c>
      <c r="C375" s="10" t="str">
        <f t="shared" si="5"/>
        <v>Nível2</v>
      </c>
    </row>
    <row r="376" spans="1:3" x14ac:dyDescent="0.25">
      <c r="A376" s="1" t="s">
        <v>1047</v>
      </c>
      <c r="B376" s="2">
        <v>5500</v>
      </c>
      <c r="C376" s="10" t="str">
        <f t="shared" si="5"/>
        <v>Nível 1</v>
      </c>
    </row>
    <row r="377" spans="1:3" x14ac:dyDescent="0.25">
      <c r="A377" s="1" t="s">
        <v>1048</v>
      </c>
      <c r="B377" s="2">
        <v>3500</v>
      </c>
      <c r="C377" s="10" t="str">
        <f t="shared" si="5"/>
        <v>Nível 1</v>
      </c>
    </row>
    <row r="378" spans="1:3" x14ac:dyDescent="0.25">
      <c r="A378" s="1" t="s">
        <v>1049</v>
      </c>
      <c r="B378" s="2">
        <v>11000</v>
      </c>
      <c r="C378" s="10" t="str">
        <f t="shared" si="5"/>
        <v>Nível2</v>
      </c>
    </row>
    <row r="379" spans="1:3" x14ac:dyDescent="0.25">
      <c r="A379" s="1" t="s">
        <v>1050</v>
      </c>
      <c r="B379" s="2">
        <v>5000</v>
      </c>
      <c r="C379" s="10" t="str">
        <f t="shared" si="5"/>
        <v>Nível 1</v>
      </c>
    </row>
    <row r="380" spans="1:3" x14ac:dyDescent="0.25">
      <c r="A380" s="1" t="s">
        <v>1051</v>
      </c>
      <c r="B380" s="2">
        <v>19750</v>
      </c>
      <c r="C380" s="10" t="str">
        <f t="shared" si="5"/>
        <v>Nível2</v>
      </c>
    </row>
    <row r="381" spans="1:3" x14ac:dyDescent="0.25">
      <c r="A381" s="1" t="s">
        <v>1052</v>
      </c>
      <c r="B381" s="2">
        <v>5500</v>
      </c>
      <c r="C381" s="10" t="str">
        <f t="shared" si="5"/>
        <v>Nível 1</v>
      </c>
    </row>
    <row r="382" spans="1:3" x14ac:dyDescent="0.25">
      <c r="A382" s="1" t="s">
        <v>1053</v>
      </c>
      <c r="B382" s="2">
        <v>10250</v>
      </c>
      <c r="C382" s="10" t="str">
        <f t="shared" si="5"/>
        <v>Nível2</v>
      </c>
    </row>
    <row r="383" spans="1:3" x14ac:dyDescent="0.25">
      <c r="A383" s="1" t="s">
        <v>1054</v>
      </c>
      <c r="B383" s="2">
        <v>14750</v>
      </c>
      <c r="C383" s="10" t="str">
        <f t="shared" si="5"/>
        <v>Nível2</v>
      </c>
    </row>
    <row r="384" spans="1:3" x14ac:dyDescent="0.25">
      <c r="A384" s="1" t="s">
        <v>1055</v>
      </c>
      <c r="B384" s="2">
        <v>4500</v>
      </c>
      <c r="C384" s="10" t="str">
        <f t="shared" si="5"/>
        <v>Nível 1</v>
      </c>
    </row>
    <row r="385" spans="1:3" x14ac:dyDescent="0.25">
      <c r="A385" s="1" t="s">
        <v>1056</v>
      </c>
      <c r="B385" s="2">
        <v>27500</v>
      </c>
      <c r="C385" s="10" t="str">
        <f t="shared" si="5"/>
        <v>Nível2</v>
      </c>
    </row>
    <row r="386" spans="1:3" x14ac:dyDescent="0.25">
      <c r="A386" s="1" t="s">
        <v>1057</v>
      </c>
      <c r="B386" s="2">
        <v>14500</v>
      </c>
      <c r="C386" s="10" t="str">
        <f t="shared" si="5"/>
        <v>Nível2</v>
      </c>
    </row>
    <row r="387" spans="1:3" x14ac:dyDescent="0.25">
      <c r="A387" s="1" t="s">
        <v>1058</v>
      </c>
      <c r="B387" s="2">
        <v>27750</v>
      </c>
      <c r="C387" s="10" t="str">
        <f t="shared" ref="C387:C450" si="6">IF(B387&lt;8250,"Nível 1","Nível2")</f>
        <v>Nível2</v>
      </c>
    </row>
    <row r="388" spans="1:3" x14ac:dyDescent="0.25">
      <c r="A388" s="1" t="s">
        <v>1059</v>
      </c>
      <c r="B388" s="2">
        <v>6500</v>
      </c>
      <c r="C388" s="10" t="str">
        <f t="shared" si="6"/>
        <v>Nível 1</v>
      </c>
    </row>
    <row r="389" spans="1:3" x14ac:dyDescent="0.25">
      <c r="A389" s="1" t="s">
        <v>1060</v>
      </c>
      <c r="B389" s="2">
        <v>3250</v>
      </c>
      <c r="C389" s="10" t="str">
        <f t="shared" si="6"/>
        <v>Nível 1</v>
      </c>
    </row>
    <row r="390" spans="1:3" x14ac:dyDescent="0.25">
      <c r="A390" s="1" t="s">
        <v>1061</v>
      </c>
      <c r="B390" s="2">
        <v>20500</v>
      </c>
      <c r="C390" s="10" t="str">
        <f t="shared" si="6"/>
        <v>Nível2</v>
      </c>
    </row>
    <row r="391" spans="1:3" x14ac:dyDescent="0.25">
      <c r="A391" s="1" t="s">
        <v>1062</v>
      </c>
      <c r="B391" s="2">
        <v>9250</v>
      </c>
      <c r="C391" s="10" t="str">
        <f t="shared" si="6"/>
        <v>Nível2</v>
      </c>
    </row>
    <row r="392" spans="1:3" x14ac:dyDescent="0.25">
      <c r="A392" s="1" t="s">
        <v>1063</v>
      </c>
      <c r="B392" s="2">
        <v>7750</v>
      </c>
      <c r="C392" s="10" t="str">
        <f t="shared" si="6"/>
        <v>Nível 1</v>
      </c>
    </row>
    <row r="393" spans="1:3" x14ac:dyDescent="0.25">
      <c r="A393" s="1" t="s">
        <v>1064</v>
      </c>
      <c r="B393" s="2">
        <v>8000</v>
      </c>
      <c r="C393" s="10" t="str">
        <f t="shared" si="6"/>
        <v>Nível 1</v>
      </c>
    </row>
    <row r="394" spans="1:3" x14ac:dyDescent="0.25">
      <c r="A394" s="1" t="s">
        <v>1065</v>
      </c>
      <c r="B394" s="2">
        <v>2500</v>
      </c>
      <c r="C394" s="10" t="str">
        <f t="shared" si="6"/>
        <v>Nível 1</v>
      </c>
    </row>
    <row r="395" spans="1:3" x14ac:dyDescent="0.25">
      <c r="A395" s="1" t="s">
        <v>1066</v>
      </c>
      <c r="B395" s="2">
        <v>6000</v>
      </c>
      <c r="C395" s="10" t="str">
        <f t="shared" si="6"/>
        <v>Nível 1</v>
      </c>
    </row>
    <row r="396" spans="1:3" x14ac:dyDescent="0.25">
      <c r="A396" s="1" t="s">
        <v>1067</v>
      </c>
      <c r="B396" s="2">
        <v>3750</v>
      </c>
      <c r="C396" s="10" t="str">
        <f t="shared" si="6"/>
        <v>Nível 1</v>
      </c>
    </row>
    <row r="397" spans="1:3" x14ac:dyDescent="0.25">
      <c r="A397" s="1" t="s">
        <v>1068</v>
      </c>
      <c r="B397" s="2">
        <v>25500</v>
      </c>
      <c r="C397" s="10" t="str">
        <f t="shared" si="6"/>
        <v>Nível2</v>
      </c>
    </row>
    <row r="398" spans="1:3" x14ac:dyDescent="0.25">
      <c r="A398" s="1" t="s">
        <v>1069</v>
      </c>
      <c r="B398" s="2">
        <v>6750</v>
      </c>
      <c r="C398" s="10" t="str">
        <f t="shared" si="6"/>
        <v>Nível 1</v>
      </c>
    </row>
    <row r="399" spans="1:3" x14ac:dyDescent="0.25">
      <c r="A399" s="1" t="s">
        <v>1070</v>
      </c>
      <c r="B399" s="2">
        <v>25750</v>
      </c>
      <c r="C399" s="10" t="str">
        <f t="shared" si="6"/>
        <v>Nível2</v>
      </c>
    </row>
    <row r="400" spans="1:3" x14ac:dyDescent="0.25">
      <c r="A400" s="1" t="s">
        <v>1071</v>
      </c>
      <c r="B400" s="2">
        <v>2750</v>
      </c>
      <c r="C400" s="10" t="str">
        <f t="shared" si="6"/>
        <v>Nível 1</v>
      </c>
    </row>
    <row r="401" spans="1:3" x14ac:dyDescent="0.25">
      <c r="A401" s="1" t="s">
        <v>1072</v>
      </c>
      <c r="B401" s="2">
        <v>4750</v>
      </c>
      <c r="C401" s="10" t="str">
        <f t="shared" si="6"/>
        <v>Nível 1</v>
      </c>
    </row>
    <row r="402" spans="1:3" x14ac:dyDescent="0.25">
      <c r="A402" s="1" t="s">
        <v>1073</v>
      </c>
      <c r="B402" s="2">
        <v>5500</v>
      </c>
      <c r="C402" s="10" t="str">
        <f t="shared" si="6"/>
        <v>Nível 1</v>
      </c>
    </row>
    <row r="403" spans="1:3" x14ac:dyDescent="0.25">
      <c r="A403" s="1" t="s">
        <v>1074</v>
      </c>
      <c r="B403" s="2">
        <v>5750</v>
      </c>
      <c r="C403" s="10" t="str">
        <f t="shared" si="6"/>
        <v>Nível 1</v>
      </c>
    </row>
    <row r="404" spans="1:3" x14ac:dyDescent="0.25">
      <c r="A404" s="1" t="s">
        <v>1075</v>
      </c>
      <c r="B404" s="2">
        <v>6500</v>
      </c>
      <c r="C404" s="10" t="str">
        <f t="shared" si="6"/>
        <v>Nível 1</v>
      </c>
    </row>
    <row r="405" spans="1:3" x14ac:dyDescent="0.25">
      <c r="A405" s="1" t="s">
        <v>1076</v>
      </c>
      <c r="B405" s="2">
        <v>5000</v>
      </c>
      <c r="C405" s="10" t="str">
        <f t="shared" si="6"/>
        <v>Nível 1</v>
      </c>
    </row>
    <row r="406" spans="1:3" x14ac:dyDescent="0.25">
      <c r="A406" s="1" t="s">
        <v>1077</v>
      </c>
      <c r="B406" s="2">
        <v>5250</v>
      </c>
      <c r="C406" s="10" t="str">
        <f t="shared" si="6"/>
        <v>Nível 1</v>
      </c>
    </row>
    <row r="407" spans="1:3" x14ac:dyDescent="0.25">
      <c r="A407" s="1" t="s">
        <v>1078</v>
      </c>
      <c r="B407" s="2">
        <v>5750</v>
      </c>
      <c r="C407" s="10" t="str">
        <f t="shared" si="6"/>
        <v>Nível 1</v>
      </c>
    </row>
    <row r="408" spans="1:3" x14ac:dyDescent="0.25">
      <c r="A408" s="1" t="s">
        <v>1079</v>
      </c>
      <c r="B408" s="2">
        <v>4250</v>
      </c>
      <c r="C408" s="10" t="str">
        <f t="shared" si="6"/>
        <v>Nível 1</v>
      </c>
    </row>
    <row r="409" spans="1:3" x14ac:dyDescent="0.25">
      <c r="A409" s="1" t="s">
        <v>1080</v>
      </c>
      <c r="B409" s="2">
        <v>2750</v>
      </c>
      <c r="C409" s="10" t="str">
        <f t="shared" si="6"/>
        <v>Nível 1</v>
      </c>
    </row>
    <row r="410" spans="1:3" x14ac:dyDescent="0.25">
      <c r="A410" s="1" t="s">
        <v>1081</v>
      </c>
      <c r="B410" s="2">
        <v>23000</v>
      </c>
      <c r="C410" s="10" t="str">
        <f t="shared" si="6"/>
        <v>Nível2</v>
      </c>
    </row>
    <row r="411" spans="1:3" x14ac:dyDescent="0.25">
      <c r="A411" s="1" t="s">
        <v>1082</v>
      </c>
      <c r="B411" s="2">
        <v>9000</v>
      </c>
      <c r="C411" s="10" t="str">
        <f t="shared" si="6"/>
        <v>Nível2</v>
      </c>
    </row>
    <row r="412" spans="1:3" x14ac:dyDescent="0.25">
      <c r="A412" s="1" t="s">
        <v>1083</v>
      </c>
      <c r="B412" s="2">
        <v>25250</v>
      </c>
      <c r="C412" s="10" t="str">
        <f t="shared" si="6"/>
        <v>Nível2</v>
      </c>
    </row>
    <row r="413" spans="1:3" x14ac:dyDescent="0.25">
      <c r="A413" s="1" t="s">
        <v>1084</v>
      </c>
      <c r="B413" s="2">
        <v>7000</v>
      </c>
      <c r="C413" s="10" t="str">
        <f t="shared" si="6"/>
        <v>Nível 1</v>
      </c>
    </row>
    <row r="414" spans="1:3" x14ac:dyDescent="0.25">
      <c r="A414" s="1" t="s">
        <v>1085</v>
      </c>
      <c r="B414" s="2">
        <v>26000</v>
      </c>
      <c r="C414" s="10" t="str">
        <f t="shared" si="6"/>
        <v>Nível2</v>
      </c>
    </row>
    <row r="415" spans="1:3" x14ac:dyDescent="0.25">
      <c r="A415" s="1" t="s">
        <v>1086</v>
      </c>
      <c r="B415" s="2">
        <v>17750</v>
      </c>
      <c r="C415" s="10" t="str">
        <f t="shared" si="6"/>
        <v>Nível2</v>
      </c>
    </row>
    <row r="416" spans="1:3" x14ac:dyDescent="0.25">
      <c r="A416" s="1" t="s">
        <v>1087</v>
      </c>
      <c r="B416" s="2">
        <v>6000</v>
      </c>
      <c r="C416" s="10" t="str">
        <f t="shared" si="6"/>
        <v>Nível 1</v>
      </c>
    </row>
    <row r="417" spans="1:3" x14ac:dyDescent="0.25">
      <c r="A417" s="1" t="s">
        <v>1088</v>
      </c>
      <c r="B417" s="2">
        <v>6500</v>
      </c>
      <c r="C417" s="10" t="str">
        <f t="shared" si="6"/>
        <v>Nível 1</v>
      </c>
    </row>
    <row r="418" spans="1:3" x14ac:dyDescent="0.25">
      <c r="A418" s="1" t="s">
        <v>1089</v>
      </c>
      <c r="B418" s="2">
        <v>24500</v>
      </c>
      <c r="C418" s="10" t="str">
        <f t="shared" si="6"/>
        <v>Nível2</v>
      </c>
    </row>
    <row r="419" spans="1:3" x14ac:dyDescent="0.25">
      <c r="A419" s="1" t="s">
        <v>1090</v>
      </c>
      <c r="B419" s="2">
        <v>3500</v>
      </c>
      <c r="C419" s="10" t="str">
        <f t="shared" si="6"/>
        <v>Nível 1</v>
      </c>
    </row>
    <row r="420" spans="1:3" x14ac:dyDescent="0.25">
      <c r="A420" s="1" t="s">
        <v>1091</v>
      </c>
      <c r="B420" s="2">
        <v>5750</v>
      </c>
      <c r="C420" s="10" t="str">
        <f t="shared" si="6"/>
        <v>Nível 1</v>
      </c>
    </row>
    <row r="421" spans="1:3" x14ac:dyDescent="0.25">
      <c r="A421" s="1" t="s">
        <v>1092</v>
      </c>
      <c r="B421" s="2">
        <v>25750</v>
      </c>
      <c r="C421" s="10" t="str">
        <f t="shared" si="6"/>
        <v>Nível2</v>
      </c>
    </row>
    <row r="422" spans="1:3" x14ac:dyDescent="0.25">
      <c r="A422" s="1" t="s">
        <v>1093</v>
      </c>
      <c r="B422" s="2">
        <v>17000</v>
      </c>
      <c r="C422" s="10" t="str">
        <f t="shared" si="6"/>
        <v>Nível2</v>
      </c>
    </row>
    <row r="423" spans="1:3" x14ac:dyDescent="0.25">
      <c r="A423" s="1" t="s">
        <v>1094</v>
      </c>
      <c r="B423" s="2">
        <v>4500</v>
      </c>
      <c r="C423" s="10" t="str">
        <f t="shared" si="6"/>
        <v>Nível 1</v>
      </c>
    </row>
    <row r="424" spans="1:3" x14ac:dyDescent="0.25">
      <c r="A424" s="1" t="s">
        <v>1095</v>
      </c>
      <c r="B424" s="2">
        <v>9750</v>
      </c>
      <c r="C424" s="10" t="str">
        <f t="shared" si="6"/>
        <v>Nível2</v>
      </c>
    </row>
    <row r="425" spans="1:3" x14ac:dyDescent="0.25">
      <c r="A425" s="1" t="s">
        <v>1096</v>
      </c>
      <c r="B425" s="2">
        <v>3750</v>
      </c>
      <c r="C425" s="10" t="str">
        <f t="shared" si="6"/>
        <v>Nível 1</v>
      </c>
    </row>
    <row r="426" spans="1:3" x14ac:dyDescent="0.25">
      <c r="A426" s="1" t="s">
        <v>1097</v>
      </c>
      <c r="B426" s="2">
        <v>6750</v>
      </c>
      <c r="C426" s="10" t="str">
        <f t="shared" si="6"/>
        <v>Nível 1</v>
      </c>
    </row>
    <row r="427" spans="1:3" x14ac:dyDescent="0.25">
      <c r="A427" s="1" t="s">
        <v>1098</v>
      </c>
      <c r="B427" s="2">
        <v>26000</v>
      </c>
      <c r="C427" s="10" t="str">
        <f t="shared" si="6"/>
        <v>Nível2</v>
      </c>
    </row>
    <row r="428" spans="1:3" x14ac:dyDescent="0.25">
      <c r="A428" s="1" t="s">
        <v>1099</v>
      </c>
      <c r="B428" s="2">
        <v>6000</v>
      </c>
      <c r="C428" s="10" t="str">
        <f t="shared" si="6"/>
        <v>Nível 1</v>
      </c>
    </row>
    <row r="429" spans="1:3" x14ac:dyDescent="0.25">
      <c r="A429" s="1" t="s">
        <v>1100</v>
      </c>
      <c r="B429" s="2">
        <v>8250</v>
      </c>
      <c r="C429" s="10" t="str">
        <f t="shared" si="6"/>
        <v>Nível2</v>
      </c>
    </row>
    <row r="430" spans="1:3" x14ac:dyDescent="0.25">
      <c r="A430" s="1" t="s">
        <v>1101</v>
      </c>
      <c r="B430" s="2">
        <v>6500</v>
      </c>
      <c r="C430" s="10" t="str">
        <f t="shared" si="6"/>
        <v>Nível 1</v>
      </c>
    </row>
    <row r="431" spans="1:3" x14ac:dyDescent="0.25">
      <c r="A431" s="1" t="s">
        <v>1102</v>
      </c>
      <c r="B431" s="2">
        <v>7250</v>
      </c>
      <c r="C431" s="10" t="str">
        <f t="shared" si="6"/>
        <v>Nível 1</v>
      </c>
    </row>
    <row r="432" spans="1:3" x14ac:dyDescent="0.25">
      <c r="A432" s="1" t="s">
        <v>1103</v>
      </c>
      <c r="B432" s="2">
        <v>2750</v>
      </c>
      <c r="C432" s="10" t="str">
        <f t="shared" si="6"/>
        <v>Nível 1</v>
      </c>
    </row>
    <row r="433" spans="1:3" x14ac:dyDescent="0.25">
      <c r="A433" s="1" t="s">
        <v>1104</v>
      </c>
      <c r="B433" s="2">
        <v>5250</v>
      </c>
      <c r="C433" s="10" t="str">
        <f t="shared" si="6"/>
        <v>Nível 1</v>
      </c>
    </row>
    <row r="434" spans="1:3" x14ac:dyDescent="0.25">
      <c r="A434" s="1" t="s">
        <v>1105</v>
      </c>
      <c r="B434" s="2">
        <v>6500</v>
      </c>
      <c r="C434" s="10" t="str">
        <f t="shared" si="6"/>
        <v>Nível 1</v>
      </c>
    </row>
    <row r="435" spans="1:3" x14ac:dyDescent="0.25">
      <c r="A435" s="1" t="s">
        <v>1106</v>
      </c>
      <c r="B435" s="2">
        <v>7250</v>
      </c>
      <c r="C435" s="10" t="str">
        <f t="shared" si="6"/>
        <v>Nível 1</v>
      </c>
    </row>
    <row r="436" spans="1:3" x14ac:dyDescent="0.25">
      <c r="A436" s="1" t="s">
        <v>1107</v>
      </c>
      <c r="B436" s="2">
        <v>19750</v>
      </c>
      <c r="C436" s="10" t="str">
        <f t="shared" si="6"/>
        <v>Nível2</v>
      </c>
    </row>
    <row r="437" spans="1:3" x14ac:dyDescent="0.25">
      <c r="A437" s="1" t="s">
        <v>1108</v>
      </c>
      <c r="B437" s="2">
        <v>4250</v>
      </c>
      <c r="C437" s="10" t="str">
        <f t="shared" si="6"/>
        <v>Nível 1</v>
      </c>
    </row>
    <row r="438" spans="1:3" x14ac:dyDescent="0.25">
      <c r="A438" s="1" t="s">
        <v>1109</v>
      </c>
      <c r="B438" s="2">
        <v>4000</v>
      </c>
      <c r="C438" s="10" t="str">
        <f t="shared" si="6"/>
        <v>Nível 1</v>
      </c>
    </row>
    <row r="439" spans="1:3" x14ac:dyDescent="0.25">
      <c r="A439" s="1" t="s">
        <v>1110</v>
      </c>
      <c r="B439" s="2">
        <v>24500</v>
      </c>
      <c r="C439" s="10" t="str">
        <f t="shared" si="6"/>
        <v>Nível2</v>
      </c>
    </row>
    <row r="440" spans="1:3" x14ac:dyDescent="0.25">
      <c r="A440" s="1" t="s">
        <v>1111</v>
      </c>
      <c r="B440" s="2">
        <v>4500</v>
      </c>
      <c r="C440" s="10" t="str">
        <f t="shared" si="6"/>
        <v>Nível 1</v>
      </c>
    </row>
    <row r="441" spans="1:3" x14ac:dyDescent="0.25">
      <c r="A441" s="1" t="s">
        <v>1112</v>
      </c>
      <c r="B441" s="2">
        <v>3000</v>
      </c>
      <c r="C441" s="10" t="str">
        <f t="shared" si="6"/>
        <v>Nível 1</v>
      </c>
    </row>
    <row r="442" spans="1:3" x14ac:dyDescent="0.25">
      <c r="A442" s="1" t="s">
        <v>1113</v>
      </c>
      <c r="B442" s="2">
        <v>6750</v>
      </c>
      <c r="C442" s="10" t="str">
        <f t="shared" si="6"/>
        <v>Nível 1</v>
      </c>
    </row>
    <row r="443" spans="1:3" x14ac:dyDescent="0.25">
      <c r="A443" s="1" t="s">
        <v>1114</v>
      </c>
      <c r="B443" s="2">
        <v>9250</v>
      </c>
      <c r="C443" s="10" t="str">
        <f t="shared" si="6"/>
        <v>Nível2</v>
      </c>
    </row>
    <row r="444" spans="1:3" x14ac:dyDescent="0.25">
      <c r="A444" s="1" t="s">
        <v>1115</v>
      </c>
      <c r="B444" s="2">
        <v>4750</v>
      </c>
      <c r="C444" s="10" t="str">
        <f t="shared" si="6"/>
        <v>Nível 1</v>
      </c>
    </row>
    <row r="445" spans="1:3" x14ac:dyDescent="0.25">
      <c r="A445" s="1" t="s">
        <v>1116</v>
      </c>
      <c r="B445" s="2">
        <v>7500</v>
      </c>
      <c r="C445" s="10" t="str">
        <f t="shared" si="6"/>
        <v>Nível 1</v>
      </c>
    </row>
    <row r="446" spans="1:3" x14ac:dyDescent="0.25">
      <c r="A446" s="1" t="s">
        <v>1117</v>
      </c>
      <c r="B446" s="2">
        <v>7500</v>
      </c>
      <c r="C446" s="10" t="str">
        <f t="shared" si="6"/>
        <v>Nível 1</v>
      </c>
    </row>
    <row r="447" spans="1:3" x14ac:dyDescent="0.25">
      <c r="A447" s="1" t="s">
        <v>1118</v>
      </c>
      <c r="B447" s="2">
        <v>6250</v>
      </c>
      <c r="C447" s="10" t="str">
        <f t="shared" si="6"/>
        <v>Nível 1</v>
      </c>
    </row>
    <row r="448" spans="1:3" x14ac:dyDescent="0.25">
      <c r="A448" s="1" t="s">
        <v>1119</v>
      </c>
      <c r="B448" s="2">
        <v>6500</v>
      </c>
      <c r="C448" s="10" t="str">
        <f t="shared" si="6"/>
        <v>Nível 1</v>
      </c>
    </row>
    <row r="449" spans="1:3" x14ac:dyDescent="0.25">
      <c r="A449" s="1" t="s">
        <v>1120</v>
      </c>
      <c r="B449" s="2">
        <v>2750</v>
      </c>
      <c r="C449" s="10" t="str">
        <f t="shared" si="6"/>
        <v>Nível 1</v>
      </c>
    </row>
    <row r="450" spans="1:3" x14ac:dyDescent="0.25">
      <c r="A450" s="1" t="s">
        <v>1121</v>
      </c>
      <c r="B450" s="2">
        <v>4750</v>
      </c>
      <c r="C450" s="10" t="str">
        <f t="shared" si="6"/>
        <v>Nível 1</v>
      </c>
    </row>
    <row r="451" spans="1:3" x14ac:dyDescent="0.25">
      <c r="A451" s="1" t="s">
        <v>1122</v>
      </c>
      <c r="B451" s="2">
        <v>5750</v>
      </c>
      <c r="C451" s="10" t="str">
        <f t="shared" ref="C451:C514" si="7">IF(B451&lt;8250,"Nível 1","Nível2")</f>
        <v>Nível 1</v>
      </c>
    </row>
    <row r="452" spans="1:3" x14ac:dyDescent="0.25">
      <c r="A452" s="1" t="s">
        <v>1123</v>
      </c>
      <c r="B452" s="2">
        <v>8250</v>
      </c>
      <c r="C452" s="10" t="str">
        <f t="shared" si="7"/>
        <v>Nível2</v>
      </c>
    </row>
    <row r="453" spans="1:3" x14ac:dyDescent="0.25">
      <c r="A453" s="1" t="s">
        <v>1124</v>
      </c>
      <c r="B453" s="2">
        <v>4500</v>
      </c>
      <c r="C453" s="10" t="str">
        <f t="shared" si="7"/>
        <v>Nível 1</v>
      </c>
    </row>
    <row r="454" spans="1:3" x14ac:dyDescent="0.25">
      <c r="A454" s="1" t="s">
        <v>1125</v>
      </c>
      <c r="B454" s="2">
        <v>6750</v>
      </c>
      <c r="C454" s="10" t="str">
        <f t="shared" si="7"/>
        <v>Nível 1</v>
      </c>
    </row>
    <row r="455" spans="1:3" x14ac:dyDescent="0.25">
      <c r="A455" s="1" t="s">
        <v>1126</v>
      </c>
      <c r="B455" s="2">
        <v>3000</v>
      </c>
      <c r="C455" s="10" t="str">
        <f t="shared" si="7"/>
        <v>Nível 1</v>
      </c>
    </row>
    <row r="456" spans="1:3" x14ac:dyDescent="0.25">
      <c r="A456" s="1" t="s">
        <v>1127</v>
      </c>
      <c r="B456" s="2">
        <v>2500</v>
      </c>
      <c r="C456" s="10" t="str">
        <f t="shared" si="7"/>
        <v>Nível 1</v>
      </c>
    </row>
    <row r="457" spans="1:3" x14ac:dyDescent="0.25">
      <c r="A457" s="1" t="s">
        <v>1128</v>
      </c>
      <c r="B457" s="2">
        <v>6000</v>
      </c>
      <c r="C457" s="10" t="str">
        <f t="shared" si="7"/>
        <v>Nível 1</v>
      </c>
    </row>
    <row r="458" spans="1:3" x14ac:dyDescent="0.25">
      <c r="A458" s="1" t="s">
        <v>1129</v>
      </c>
      <c r="B458" s="2">
        <v>16500</v>
      </c>
      <c r="C458" s="10" t="str">
        <f t="shared" si="7"/>
        <v>Nível2</v>
      </c>
    </row>
    <row r="459" spans="1:3" x14ac:dyDescent="0.25">
      <c r="A459" s="1" t="s">
        <v>1130</v>
      </c>
      <c r="B459" s="2">
        <v>3000</v>
      </c>
      <c r="C459" s="10" t="str">
        <f t="shared" si="7"/>
        <v>Nível 1</v>
      </c>
    </row>
    <row r="460" spans="1:3" x14ac:dyDescent="0.25">
      <c r="A460" s="1" t="s">
        <v>1131</v>
      </c>
      <c r="B460" s="2">
        <v>11750</v>
      </c>
      <c r="C460" s="10" t="str">
        <f t="shared" si="7"/>
        <v>Nível2</v>
      </c>
    </row>
    <row r="461" spans="1:3" x14ac:dyDescent="0.25">
      <c r="A461" s="1" t="s">
        <v>1132</v>
      </c>
      <c r="B461" s="2">
        <v>6000</v>
      </c>
      <c r="C461" s="10" t="str">
        <f t="shared" si="7"/>
        <v>Nível 1</v>
      </c>
    </row>
    <row r="462" spans="1:3" x14ac:dyDescent="0.25">
      <c r="A462" s="1" t="s">
        <v>1133</v>
      </c>
      <c r="B462" s="2">
        <v>6250</v>
      </c>
      <c r="C462" s="10" t="str">
        <f t="shared" si="7"/>
        <v>Nível 1</v>
      </c>
    </row>
    <row r="463" spans="1:3" x14ac:dyDescent="0.25">
      <c r="A463" s="1" t="s">
        <v>1134</v>
      </c>
      <c r="B463" s="2">
        <v>8500</v>
      </c>
      <c r="C463" s="10" t="str">
        <f t="shared" si="7"/>
        <v>Nível2</v>
      </c>
    </row>
    <row r="464" spans="1:3" x14ac:dyDescent="0.25">
      <c r="A464" s="1" t="s">
        <v>1135</v>
      </c>
      <c r="B464" s="2">
        <v>2500</v>
      </c>
      <c r="C464" s="10" t="str">
        <f t="shared" si="7"/>
        <v>Nível 1</v>
      </c>
    </row>
    <row r="465" spans="1:3" x14ac:dyDescent="0.25">
      <c r="A465" s="1" t="s">
        <v>1136</v>
      </c>
      <c r="B465" s="2">
        <v>3500</v>
      </c>
      <c r="C465" s="10" t="str">
        <f t="shared" si="7"/>
        <v>Nível 1</v>
      </c>
    </row>
    <row r="466" spans="1:3" x14ac:dyDescent="0.25">
      <c r="A466" s="1" t="s">
        <v>1137</v>
      </c>
      <c r="B466" s="2">
        <v>6000</v>
      </c>
      <c r="C466" s="10" t="str">
        <f t="shared" si="7"/>
        <v>Nível 1</v>
      </c>
    </row>
    <row r="467" spans="1:3" x14ac:dyDescent="0.25">
      <c r="A467" s="1" t="s">
        <v>1138</v>
      </c>
      <c r="B467" s="2">
        <v>2500</v>
      </c>
      <c r="C467" s="10" t="str">
        <f t="shared" si="7"/>
        <v>Nível 1</v>
      </c>
    </row>
    <row r="468" spans="1:3" x14ac:dyDescent="0.25">
      <c r="A468" s="1" t="s">
        <v>1139</v>
      </c>
      <c r="B468" s="2">
        <v>28000</v>
      </c>
      <c r="C468" s="10" t="str">
        <f t="shared" si="7"/>
        <v>Nível2</v>
      </c>
    </row>
    <row r="469" spans="1:3" x14ac:dyDescent="0.25">
      <c r="A469" s="1" t="s">
        <v>1140</v>
      </c>
      <c r="B469" s="2">
        <v>3000</v>
      </c>
      <c r="C469" s="10" t="str">
        <f t="shared" si="7"/>
        <v>Nível 1</v>
      </c>
    </row>
    <row r="470" spans="1:3" x14ac:dyDescent="0.25">
      <c r="A470" s="1" t="s">
        <v>1141</v>
      </c>
      <c r="B470" s="2">
        <v>5750</v>
      </c>
      <c r="C470" s="10" t="str">
        <f t="shared" si="7"/>
        <v>Nível 1</v>
      </c>
    </row>
    <row r="471" spans="1:3" x14ac:dyDescent="0.25">
      <c r="A471" s="1" t="s">
        <v>1142</v>
      </c>
      <c r="B471" s="2">
        <v>5500</v>
      </c>
      <c r="C471" s="10" t="str">
        <f t="shared" si="7"/>
        <v>Nível 1</v>
      </c>
    </row>
    <row r="472" spans="1:3" x14ac:dyDescent="0.25">
      <c r="A472" s="1" t="s">
        <v>1143</v>
      </c>
      <c r="B472" s="2">
        <v>5250</v>
      </c>
      <c r="C472" s="10" t="str">
        <f t="shared" si="7"/>
        <v>Nível 1</v>
      </c>
    </row>
    <row r="473" spans="1:3" x14ac:dyDescent="0.25">
      <c r="A473" s="1" t="s">
        <v>1144</v>
      </c>
      <c r="B473" s="2">
        <v>9750</v>
      </c>
      <c r="C473" s="10" t="str">
        <f t="shared" si="7"/>
        <v>Nível2</v>
      </c>
    </row>
    <row r="474" spans="1:3" x14ac:dyDescent="0.25">
      <c r="A474" s="1" t="s">
        <v>1145</v>
      </c>
      <c r="B474" s="2">
        <v>4750</v>
      </c>
      <c r="C474" s="10" t="str">
        <f t="shared" si="7"/>
        <v>Nível 1</v>
      </c>
    </row>
    <row r="475" spans="1:3" x14ac:dyDescent="0.25">
      <c r="A475" s="1" t="s">
        <v>1146</v>
      </c>
      <c r="B475" s="2">
        <v>15000</v>
      </c>
      <c r="C475" s="10" t="str">
        <f t="shared" si="7"/>
        <v>Nível2</v>
      </c>
    </row>
    <row r="476" spans="1:3" x14ac:dyDescent="0.25">
      <c r="A476" s="1" t="s">
        <v>1147</v>
      </c>
      <c r="B476" s="2">
        <v>8250</v>
      </c>
      <c r="C476" s="10" t="str">
        <f t="shared" si="7"/>
        <v>Nível2</v>
      </c>
    </row>
    <row r="477" spans="1:3" x14ac:dyDescent="0.25">
      <c r="A477" s="1" t="s">
        <v>762</v>
      </c>
      <c r="B477" s="2">
        <v>5000</v>
      </c>
      <c r="C477" s="10" t="str">
        <f t="shared" si="7"/>
        <v>Nível 1</v>
      </c>
    </row>
    <row r="478" spans="1:3" x14ac:dyDescent="0.25">
      <c r="A478" s="1" t="s">
        <v>1148</v>
      </c>
      <c r="B478" s="2">
        <v>2500</v>
      </c>
      <c r="C478" s="10" t="str">
        <f t="shared" si="7"/>
        <v>Nível 1</v>
      </c>
    </row>
    <row r="479" spans="1:3" x14ac:dyDescent="0.25">
      <c r="A479" s="1" t="s">
        <v>1149</v>
      </c>
      <c r="B479" s="2">
        <v>2500</v>
      </c>
      <c r="C479" s="10" t="str">
        <f t="shared" si="7"/>
        <v>Nível 1</v>
      </c>
    </row>
    <row r="480" spans="1:3" x14ac:dyDescent="0.25">
      <c r="A480" s="1" t="s">
        <v>1150</v>
      </c>
      <c r="B480" s="2">
        <v>5750</v>
      </c>
      <c r="C480" s="10" t="str">
        <f t="shared" si="7"/>
        <v>Nível 1</v>
      </c>
    </row>
    <row r="481" spans="1:3" x14ac:dyDescent="0.25">
      <c r="A481" s="1" t="s">
        <v>1151</v>
      </c>
      <c r="B481" s="2">
        <v>5750</v>
      </c>
      <c r="C481" s="10" t="str">
        <f t="shared" si="7"/>
        <v>Nível 1</v>
      </c>
    </row>
    <row r="482" spans="1:3" x14ac:dyDescent="0.25">
      <c r="A482" s="1" t="s">
        <v>1152</v>
      </c>
      <c r="B482" s="2">
        <v>8250</v>
      </c>
      <c r="C482" s="10" t="str">
        <f t="shared" si="7"/>
        <v>Nível2</v>
      </c>
    </row>
    <row r="483" spans="1:3" x14ac:dyDescent="0.25">
      <c r="A483" s="1" t="s">
        <v>1153</v>
      </c>
      <c r="B483" s="2">
        <v>24250</v>
      </c>
      <c r="C483" s="10" t="str">
        <f t="shared" si="7"/>
        <v>Nível2</v>
      </c>
    </row>
    <row r="484" spans="1:3" x14ac:dyDescent="0.25">
      <c r="A484" s="1" t="s">
        <v>1154</v>
      </c>
      <c r="B484" s="2">
        <v>6250</v>
      </c>
      <c r="C484" s="10" t="str">
        <f t="shared" si="7"/>
        <v>Nível 1</v>
      </c>
    </row>
    <row r="485" spans="1:3" x14ac:dyDescent="0.25">
      <c r="A485" s="1" t="s">
        <v>1155</v>
      </c>
      <c r="B485" s="2">
        <v>17250</v>
      </c>
      <c r="C485" s="10" t="str">
        <f t="shared" si="7"/>
        <v>Nível2</v>
      </c>
    </row>
    <row r="486" spans="1:3" x14ac:dyDescent="0.25">
      <c r="A486" s="1" t="s">
        <v>1156</v>
      </c>
      <c r="B486" s="2">
        <v>2750</v>
      </c>
      <c r="C486" s="10" t="str">
        <f t="shared" si="7"/>
        <v>Nível 1</v>
      </c>
    </row>
    <row r="487" spans="1:3" x14ac:dyDescent="0.25">
      <c r="A487" s="1" t="s">
        <v>1157</v>
      </c>
      <c r="B487" s="2">
        <v>7000</v>
      </c>
      <c r="C487" s="10" t="str">
        <f t="shared" si="7"/>
        <v>Nível 1</v>
      </c>
    </row>
    <row r="488" spans="1:3" x14ac:dyDescent="0.25">
      <c r="A488" s="1" t="s">
        <v>1158</v>
      </c>
      <c r="B488" s="2">
        <v>4500</v>
      </c>
      <c r="C488" s="10" t="str">
        <f t="shared" si="7"/>
        <v>Nível 1</v>
      </c>
    </row>
    <row r="489" spans="1:3" x14ac:dyDescent="0.25">
      <c r="A489" s="1" t="s">
        <v>1159</v>
      </c>
      <c r="B489" s="2">
        <v>3500</v>
      </c>
      <c r="C489" s="10" t="str">
        <f t="shared" si="7"/>
        <v>Nível 1</v>
      </c>
    </row>
    <row r="490" spans="1:3" x14ac:dyDescent="0.25">
      <c r="A490" s="1" t="s">
        <v>1160</v>
      </c>
      <c r="B490" s="2">
        <v>3750</v>
      </c>
      <c r="C490" s="10" t="str">
        <f t="shared" si="7"/>
        <v>Nível 1</v>
      </c>
    </row>
    <row r="491" spans="1:3" x14ac:dyDescent="0.25">
      <c r="A491" s="1" t="s">
        <v>1161</v>
      </c>
      <c r="B491" s="2">
        <v>6750</v>
      </c>
      <c r="C491" s="10" t="str">
        <f t="shared" si="7"/>
        <v>Nível 1</v>
      </c>
    </row>
    <row r="492" spans="1:3" x14ac:dyDescent="0.25">
      <c r="A492" s="1" t="s">
        <v>1162</v>
      </c>
      <c r="B492" s="2">
        <v>7750</v>
      </c>
      <c r="C492" s="10" t="str">
        <f t="shared" si="7"/>
        <v>Nível 1</v>
      </c>
    </row>
    <row r="493" spans="1:3" x14ac:dyDescent="0.25">
      <c r="A493" s="1" t="s">
        <v>1163</v>
      </c>
      <c r="B493" s="2">
        <v>3750</v>
      </c>
      <c r="C493" s="10" t="str">
        <f t="shared" si="7"/>
        <v>Nível 1</v>
      </c>
    </row>
    <row r="494" spans="1:3" x14ac:dyDescent="0.25">
      <c r="A494" s="1" t="s">
        <v>1164</v>
      </c>
      <c r="B494" s="2">
        <v>24000</v>
      </c>
      <c r="C494" s="10" t="str">
        <f t="shared" si="7"/>
        <v>Nível2</v>
      </c>
    </row>
    <row r="495" spans="1:3" x14ac:dyDescent="0.25">
      <c r="A495" s="1" t="s">
        <v>1165</v>
      </c>
      <c r="B495" s="2">
        <v>8250</v>
      </c>
      <c r="C495" s="10" t="str">
        <f t="shared" si="7"/>
        <v>Nível2</v>
      </c>
    </row>
    <row r="496" spans="1:3" x14ac:dyDescent="0.25">
      <c r="A496" s="1" t="s">
        <v>1166</v>
      </c>
      <c r="B496" s="2">
        <v>13000</v>
      </c>
      <c r="C496" s="10" t="str">
        <f t="shared" si="7"/>
        <v>Nível2</v>
      </c>
    </row>
    <row r="497" spans="1:3" x14ac:dyDescent="0.25">
      <c r="A497" s="1" t="s">
        <v>1167</v>
      </c>
      <c r="B497" s="2">
        <v>6000</v>
      </c>
      <c r="C497" s="10" t="str">
        <f t="shared" si="7"/>
        <v>Nível 1</v>
      </c>
    </row>
    <row r="498" spans="1:3" x14ac:dyDescent="0.25">
      <c r="A498" s="1" t="s">
        <v>1168</v>
      </c>
      <c r="B498" s="2">
        <v>27750</v>
      </c>
      <c r="C498" s="10" t="str">
        <f t="shared" si="7"/>
        <v>Nível2</v>
      </c>
    </row>
    <row r="499" spans="1:3" x14ac:dyDescent="0.25">
      <c r="A499" s="1" t="s">
        <v>1169</v>
      </c>
      <c r="B499" s="2">
        <v>5000</v>
      </c>
      <c r="C499" s="10" t="str">
        <f t="shared" si="7"/>
        <v>Nível 1</v>
      </c>
    </row>
    <row r="500" spans="1:3" x14ac:dyDescent="0.25">
      <c r="A500" s="1" t="s">
        <v>1170</v>
      </c>
      <c r="B500" s="2">
        <v>13750</v>
      </c>
      <c r="C500" s="10" t="str">
        <f t="shared" si="7"/>
        <v>Nível2</v>
      </c>
    </row>
    <row r="501" spans="1:3" x14ac:dyDescent="0.25">
      <c r="A501" s="1" t="s">
        <v>1171</v>
      </c>
      <c r="B501" s="2">
        <v>26500</v>
      </c>
      <c r="C501" s="10" t="str">
        <f t="shared" si="7"/>
        <v>Nível2</v>
      </c>
    </row>
    <row r="502" spans="1:3" x14ac:dyDescent="0.25">
      <c r="A502" s="1" t="s">
        <v>1172</v>
      </c>
      <c r="B502" s="2">
        <v>19000</v>
      </c>
      <c r="C502" s="10" t="str">
        <f t="shared" si="7"/>
        <v>Nível2</v>
      </c>
    </row>
    <row r="503" spans="1:3" x14ac:dyDescent="0.25">
      <c r="A503" s="1" t="s">
        <v>1173</v>
      </c>
      <c r="B503" s="2">
        <v>5250</v>
      </c>
      <c r="C503" s="10" t="str">
        <f t="shared" si="7"/>
        <v>Nível 1</v>
      </c>
    </row>
    <row r="504" spans="1:3" x14ac:dyDescent="0.25">
      <c r="A504" s="1" t="s">
        <v>1174</v>
      </c>
      <c r="B504" s="2">
        <v>6000</v>
      </c>
      <c r="C504" s="10" t="str">
        <f t="shared" si="7"/>
        <v>Nível 1</v>
      </c>
    </row>
    <row r="505" spans="1:3" x14ac:dyDescent="0.25">
      <c r="A505" s="1" t="s">
        <v>1175</v>
      </c>
      <c r="B505" s="2">
        <v>5250</v>
      </c>
      <c r="C505" s="10" t="str">
        <f t="shared" si="7"/>
        <v>Nível 1</v>
      </c>
    </row>
    <row r="506" spans="1:3" x14ac:dyDescent="0.25">
      <c r="A506" s="1" t="s">
        <v>1176</v>
      </c>
      <c r="B506" s="2">
        <v>5500</v>
      </c>
      <c r="C506" s="10" t="str">
        <f t="shared" si="7"/>
        <v>Nível 1</v>
      </c>
    </row>
    <row r="507" spans="1:3" x14ac:dyDescent="0.25">
      <c r="A507" s="1" t="s">
        <v>1177</v>
      </c>
      <c r="B507" s="2">
        <v>8500</v>
      </c>
      <c r="C507" s="10" t="str">
        <f t="shared" si="7"/>
        <v>Nível2</v>
      </c>
    </row>
    <row r="508" spans="1:3" x14ac:dyDescent="0.25">
      <c r="A508" s="1" t="s">
        <v>1178</v>
      </c>
      <c r="B508" s="2">
        <v>26750</v>
      </c>
      <c r="C508" s="10" t="str">
        <f t="shared" si="7"/>
        <v>Nível2</v>
      </c>
    </row>
    <row r="509" spans="1:3" x14ac:dyDescent="0.25">
      <c r="A509" s="1" t="s">
        <v>1179</v>
      </c>
      <c r="B509" s="2">
        <v>5000</v>
      </c>
      <c r="C509" s="10" t="str">
        <f t="shared" si="7"/>
        <v>Nível 1</v>
      </c>
    </row>
    <row r="510" spans="1:3" x14ac:dyDescent="0.25">
      <c r="A510" s="1" t="s">
        <v>1180</v>
      </c>
      <c r="B510" s="2">
        <v>24250</v>
      </c>
      <c r="C510" s="10" t="str">
        <f t="shared" si="7"/>
        <v>Nível2</v>
      </c>
    </row>
    <row r="511" spans="1:3" x14ac:dyDescent="0.25">
      <c r="A511" s="1" t="s">
        <v>1181</v>
      </c>
      <c r="B511" s="2">
        <v>20000</v>
      </c>
      <c r="C511" s="10" t="str">
        <f t="shared" si="7"/>
        <v>Nível2</v>
      </c>
    </row>
    <row r="512" spans="1:3" x14ac:dyDescent="0.25">
      <c r="A512" s="1" t="s">
        <v>1182</v>
      </c>
      <c r="B512" s="2">
        <v>6750</v>
      </c>
      <c r="C512" s="10" t="str">
        <f t="shared" si="7"/>
        <v>Nível 1</v>
      </c>
    </row>
    <row r="513" spans="1:3" x14ac:dyDescent="0.25">
      <c r="A513" s="1" t="s">
        <v>1183</v>
      </c>
      <c r="B513" s="2">
        <v>19250</v>
      </c>
      <c r="C513" s="10" t="str">
        <f t="shared" si="7"/>
        <v>Nível2</v>
      </c>
    </row>
    <row r="514" spans="1:3" x14ac:dyDescent="0.25">
      <c r="A514" s="1" t="s">
        <v>1184</v>
      </c>
      <c r="B514" s="2">
        <v>25750</v>
      </c>
      <c r="C514" s="10" t="str">
        <f t="shared" si="7"/>
        <v>Nível2</v>
      </c>
    </row>
    <row r="515" spans="1:3" x14ac:dyDescent="0.25">
      <c r="A515" s="1" t="s">
        <v>1185</v>
      </c>
      <c r="B515" s="2">
        <v>4750</v>
      </c>
      <c r="C515" s="10" t="str">
        <f t="shared" ref="C515:C578" si="8">IF(B515&lt;8250,"Nível 1","Nível2")</f>
        <v>Nível 1</v>
      </c>
    </row>
    <row r="516" spans="1:3" x14ac:dyDescent="0.25">
      <c r="A516" s="1" t="s">
        <v>1186</v>
      </c>
      <c r="B516" s="2">
        <v>19500</v>
      </c>
      <c r="C516" s="10" t="str">
        <f t="shared" si="8"/>
        <v>Nível2</v>
      </c>
    </row>
    <row r="517" spans="1:3" x14ac:dyDescent="0.25">
      <c r="A517" s="1" t="s">
        <v>1187</v>
      </c>
      <c r="B517" s="2">
        <v>23750</v>
      </c>
      <c r="C517" s="10" t="str">
        <f t="shared" si="8"/>
        <v>Nível2</v>
      </c>
    </row>
    <row r="518" spans="1:3" x14ac:dyDescent="0.25">
      <c r="A518" s="1" t="s">
        <v>1188</v>
      </c>
      <c r="B518" s="2">
        <v>4500</v>
      </c>
      <c r="C518" s="10" t="str">
        <f t="shared" si="8"/>
        <v>Nível 1</v>
      </c>
    </row>
    <row r="519" spans="1:3" x14ac:dyDescent="0.25">
      <c r="A519" s="1" t="s">
        <v>1189</v>
      </c>
      <c r="B519" s="2">
        <v>3250</v>
      </c>
      <c r="C519" s="10" t="str">
        <f t="shared" si="8"/>
        <v>Nível 1</v>
      </c>
    </row>
    <row r="520" spans="1:3" x14ac:dyDescent="0.25">
      <c r="A520" s="1" t="s">
        <v>1190</v>
      </c>
      <c r="B520" s="2">
        <v>3500</v>
      </c>
      <c r="C520" s="10" t="str">
        <f t="shared" si="8"/>
        <v>Nível 1</v>
      </c>
    </row>
    <row r="521" spans="1:3" x14ac:dyDescent="0.25">
      <c r="A521" s="1" t="s">
        <v>1191</v>
      </c>
      <c r="B521" s="2">
        <v>2750</v>
      </c>
      <c r="C521" s="10" t="str">
        <f t="shared" si="8"/>
        <v>Nível 1</v>
      </c>
    </row>
    <row r="522" spans="1:3" x14ac:dyDescent="0.25">
      <c r="A522" s="1" t="s">
        <v>1192</v>
      </c>
      <c r="B522" s="2">
        <v>15250</v>
      </c>
      <c r="C522" s="10" t="str">
        <f t="shared" si="8"/>
        <v>Nível2</v>
      </c>
    </row>
    <row r="523" spans="1:3" x14ac:dyDescent="0.25">
      <c r="A523" s="1" t="s">
        <v>1193</v>
      </c>
      <c r="B523" s="2">
        <v>6750</v>
      </c>
      <c r="C523" s="10" t="str">
        <f t="shared" si="8"/>
        <v>Nível 1</v>
      </c>
    </row>
    <row r="524" spans="1:3" x14ac:dyDescent="0.25">
      <c r="A524" s="1" t="s">
        <v>1194</v>
      </c>
      <c r="B524" s="2">
        <v>6000</v>
      </c>
      <c r="C524" s="10" t="str">
        <f t="shared" si="8"/>
        <v>Nível 1</v>
      </c>
    </row>
    <row r="525" spans="1:3" x14ac:dyDescent="0.25">
      <c r="A525" s="1" t="s">
        <v>1195</v>
      </c>
      <c r="B525" s="2">
        <v>6000</v>
      </c>
      <c r="C525" s="10" t="str">
        <f t="shared" si="8"/>
        <v>Nível 1</v>
      </c>
    </row>
    <row r="526" spans="1:3" x14ac:dyDescent="0.25">
      <c r="A526" s="1" t="s">
        <v>1196</v>
      </c>
      <c r="B526" s="2">
        <v>20500</v>
      </c>
      <c r="C526" s="10" t="str">
        <f t="shared" si="8"/>
        <v>Nível2</v>
      </c>
    </row>
    <row r="527" spans="1:3" x14ac:dyDescent="0.25">
      <c r="A527" s="1" t="s">
        <v>1197</v>
      </c>
      <c r="B527" s="2">
        <v>7500</v>
      </c>
      <c r="C527" s="10" t="str">
        <f t="shared" si="8"/>
        <v>Nível 1</v>
      </c>
    </row>
    <row r="528" spans="1:3" x14ac:dyDescent="0.25">
      <c r="A528" s="1" t="s">
        <v>1198</v>
      </c>
      <c r="B528" s="2">
        <v>3000</v>
      </c>
      <c r="C528" s="10" t="str">
        <f t="shared" si="8"/>
        <v>Nível 1</v>
      </c>
    </row>
    <row r="529" spans="1:3" x14ac:dyDescent="0.25">
      <c r="A529" s="1" t="s">
        <v>1199</v>
      </c>
      <c r="B529" s="2">
        <v>25250</v>
      </c>
      <c r="C529" s="10" t="str">
        <f t="shared" si="8"/>
        <v>Nível2</v>
      </c>
    </row>
    <row r="530" spans="1:3" x14ac:dyDescent="0.25">
      <c r="A530" s="1" t="s">
        <v>1200</v>
      </c>
      <c r="B530" s="2">
        <v>17500</v>
      </c>
      <c r="C530" s="10" t="str">
        <f t="shared" si="8"/>
        <v>Nível2</v>
      </c>
    </row>
    <row r="531" spans="1:3" x14ac:dyDescent="0.25">
      <c r="A531" s="1" t="s">
        <v>1201</v>
      </c>
      <c r="B531" s="2">
        <v>13500</v>
      </c>
      <c r="C531" s="10" t="str">
        <f t="shared" si="8"/>
        <v>Nível2</v>
      </c>
    </row>
    <row r="532" spans="1:3" x14ac:dyDescent="0.25">
      <c r="A532" s="1" t="s">
        <v>1202</v>
      </c>
      <c r="B532" s="2">
        <v>4000</v>
      </c>
      <c r="C532" s="10" t="str">
        <f t="shared" si="8"/>
        <v>Nível 1</v>
      </c>
    </row>
    <row r="533" spans="1:3" x14ac:dyDescent="0.25">
      <c r="A533" s="1" t="s">
        <v>1203</v>
      </c>
      <c r="B533" s="2">
        <v>11750</v>
      </c>
      <c r="C533" s="10" t="str">
        <f t="shared" si="8"/>
        <v>Nível2</v>
      </c>
    </row>
    <row r="534" spans="1:3" x14ac:dyDescent="0.25">
      <c r="A534" s="1" t="s">
        <v>1204</v>
      </c>
      <c r="B534" s="2">
        <v>6750</v>
      </c>
      <c r="C534" s="10" t="str">
        <f t="shared" si="8"/>
        <v>Nível 1</v>
      </c>
    </row>
    <row r="535" spans="1:3" x14ac:dyDescent="0.25">
      <c r="A535" s="1" t="s">
        <v>1205</v>
      </c>
      <c r="B535" s="2">
        <v>4250</v>
      </c>
      <c r="C535" s="10" t="str">
        <f t="shared" si="8"/>
        <v>Nível 1</v>
      </c>
    </row>
    <row r="536" spans="1:3" x14ac:dyDescent="0.25">
      <c r="A536" s="1" t="s">
        <v>1206</v>
      </c>
      <c r="B536" s="2">
        <v>9000</v>
      </c>
      <c r="C536" s="10" t="str">
        <f t="shared" si="8"/>
        <v>Nível2</v>
      </c>
    </row>
    <row r="537" spans="1:3" x14ac:dyDescent="0.25">
      <c r="A537" s="1" t="s">
        <v>1207</v>
      </c>
      <c r="B537" s="2">
        <v>7250</v>
      </c>
      <c r="C537" s="10" t="str">
        <f t="shared" si="8"/>
        <v>Nível 1</v>
      </c>
    </row>
    <row r="538" spans="1:3" x14ac:dyDescent="0.25">
      <c r="A538" s="1" t="s">
        <v>1208</v>
      </c>
      <c r="B538" s="2">
        <v>7250</v>
      </c>
      <c r="C538" s="10" t="str">
        <f t="shared" si="8"/>
        <v>Nível 1</v>
      </c>
    </row>
    <row r="539" spans="1:3" x14ac:dyDescent="0.25">
      <c r="A539" s="1" t="s">
        <v>1209</v>
      </c>
      <c r="B539" s="2">
        <v>25500</v>
      </c>
      <c r="C539" s="10" t="str">
        <f t="shared" si="8"/>
        <v>Nível2</v>
      </c>
    </row>
    <row r="540" spans="1:3" x14ac:dyDescent="0.25">
      <c r="A540" s="1" t="s">
        <v>1210</v>
      </c>
      <c r="B540" s="2">
        <v>13750</v>
      </c>
      <c r="C540" s="10" t="str">
        <f t="shared" si="8"/>
        <v>Nível2</v>
      </c>
    </row>
    <row r="541" spans="1:3" x14ac:dyDescent="0.25">
      <c r="A541" s="1" t="s">
        <v>1211</v>
      </c>
      <c r="B541" s="2">
        <v>6250</v>
      </c>
      <c r="C541" s="10" t="str">
        <f t="shared" si="8"/>
        <v>Nível 1</v>
      </c>
    </row>
    <row r="542" spans="1:3" x14ac:dyDescent="0.25">
      <c r="A542" s="1" t="s">
        <v>1212</v>
      </c>
      <c r="B542" s="2">
        <v>4250</v>
      </c>
      <c r="C542" s="10" t="str">
        <f t="shared" si="8"/>
        <v>Nível 1</v>
      </c>
    </row>
    <row r="543" spans="1:3" x14ac:dyDescent="0.25">
      <c r="A543" s="1" t="s">
        <v>1213</v>
      </c>
      <c r="B543" s="2">
        <v>4750</v>
      </c>
      <c r="C543" s="10" t="str">
        <f t="shared" si="8"/>
        <v>Nível 1</v>
      </c>
    </row>
    <row r="544" spans="1:3" x14ac:dyDescent="0.25">
      <c r="A544" s="1" t="s">
        <v>1214</v>
      </c>
      <c r="B544" s="2">
        <v>6500</v>
      </c>
      <c r="C544" s="10" t="str">
        <f t="shared" si="8"/>
        <v>Nível 1</v>
      </c>
    </row>
    <row r="545" spans="1:3" x14ac:dyDescent="0.25">
      <c r="A545" s="1" t="s">
        <v>1215</v>
      </c>
      <c r="B545" s="2">
        <v>3000</v>
      </c>
      <c r="C545" s="10" t="str">
        <f t="shared" si="8"/>
        <v>Nível 1</v>
      </c>
    </row>
    <row r="546" spans="1:3" x14ac:dyDescent="0.25">
      <c r="A546" s="1" t="s">
        <v>1216</v>
      </c>
      <c r="B546" s="2">
        <v>8250</v>
      </c>
      <c r="C546" s="10" t="str">
        <f t="shared" si="8"/>
        <v>Nível2</v>
      </c>
    </row>
    <row r="547" spans="1:3" x14ac:dyDescent="0.25">
      <c r="A547" s="1" t="s">
        <v>1217</v>
      </c>
      <c r="B547" s="2">
        <v>6500</v>
      </c>
      <c r="C547" s="10" t="str">
        <f t="shared" si="8"/>
        <v>Nível 1</v>
      </c>
    </row>
    <row r="548" spans="1:3" x14ac:dyDescent="0.25">
      <c r="A548" s="1" t="s">
        <v>1218</v>
      </c>
      <c r="B548" s="2">
        <v>6000</v>
      </c>
      <c r="C548" s="10" t="str">
        <f t="shared" si="8"/>
        <v>Nível 1</v>
      </c>
    </row>
    <row r="549" spans="1:3" x14ac:dyDescent="0.25">
      <c r="A549" s="1" t="s">
        <v>1219</v>
      </c>
      <c r="B549" s="2">
        <v>3500</v>
      </c>
      <c r="C549" s="10" t="str">
        <f t="shared" si="8"/>
        <v>Nível 1</v>
      </c>
    </row>
    <row r="550" spans="1:3" x14ac:dyDescent="0.25">
      <c r="A550" s="1" t="s">
        <v>1220</v>
      </c>
      <c r="B550" s="2">
        <v>4250</v>
      </c>
      <c r="C550" s="10" t="str">
        <f t="shared" si="8"/>
        <v>Nível 1</v>
      </c>
    </row>
    <row r="551" spans="1:3" x14ac:dyDescent="0.25">
      <c r="A551" s="1" t="s">
        <v>1221</v>
      </c>
      <c r="B551" s="2">
        <v>4000</v>
      </c>
      <c r="C551" s="10" t="str">
        <f t="shared" si="8"/>
        <v>Nível 1</v>
      </c>
    </row>
    <row r="552" spans="1:3" x14ac:dyDescent="0.25">
      <c r="A552" s="1" t="s">
        <v>1222</v>
      </c>
      <c r="B552" s="2">
        <v>28000</v>
      </c>
      <c r="C552" s="10" t="str">
        <f t="shared" si="8"/>
        <v>Nível2</v>
      </c>
    </row>
    <row r="553" spans="1:3" x14ac:dyDescent="0.25">
      <c r="A553" s="1" t="s">
        <v>1223</v>
      </c>
      <c r="B553" s="2">
        <v>3250</v>
      </c>
      <c r="C553" s="10" t="str">
        <f t="shared" si="8"/>
        <v>Nível 1</v>
      </c>
    </row>
    <row r="554" spans="1:3" x14ac:dyDescent="0.25">
      <c r="A554" s="1" t="s">
        <v>1224</v>
      </c>
      <c r="B554" s="2">
        <v>4500</v>
      </c>
      <c r="C554" s="10" t="str">
        <f t="shared" si="8"/>
        <v>Nível 1</v>
      </c>
    </row>
    <row r="555" spans="1:3" x14ac:dyDescent="0.25">
      <c r="A555" s="1" t="s">
        <v>1225</v>
      </c>
      <c r="B555" s="2">
        <v>2750</v>
      </c>
      <c r="C555" s="10" t="str">
        <f t="shared" si="8"/>
        <v>Nível 1</v>
      </c>
    </row>
    <row r="556" spans="1:3" x14ac:dyDescent="0.25">
      <c r="A556" s="1" t="s">
        <v>1226</v>
      </c>
      <c r="B556" s="2">
        <v>5750</v>
      </c>
      <c r="C556" s="10" t="str">
        <f t="shared" si="8"/>
        <v>Nível 1</v>
      </c>
    </row>
    <row r="557" spans="1:3" x14ac:dyDescent="0.25">
      <c r="A557" s="1" t="s">
        <v>1227</v>
      </c>
      <c r="B557" s="2">
        <v>10750</v>
      </c>
      <c r="C557" s="10" t="str">
        <f t="shared" si="8"/>
        <v>Nível2</v>
      </c>
    </row>
    <row r="558" spans="1:3" x14ac:dyDescent="0.25">
      <c r="A558" s="1" t="s">
        <v>1228</v>
      </c>
      <c r="B558" s="2">
        <v>3250</v>
      </c>
      <c r="C558" s="10" t="str">
        <f t="shared" si="8"/>
        <v>Nível 1</v>
      </c>
    </row>
    <row r="559" spans="1:3" x14ac:dyDescent="0.25">
      <c r="A559" s="1" t="s">
        <v>1229</v>
      </c>
      <c r="B559" s="2">
        <v>6750</v>
      </c>
      <c r="C559" s="10" t="str">
        <f t="shared" si="8"/>
        <v>Nível 1</v>
      </c>
    </row>
    <row r="560" spans="1:3" x14ac:dyDescent="0.25">
      <c r="A560" s="1" t="s">
        <v>1230</v>
      </c>
      <c r="B560" s="2">
        <v>5750</v>
      </c>
      <c r="C560" s="10" t="str">
        <f t="shared" si="8"/>
        <v>Nível 1</v>
      </c>
    </row>
    <row r="561" spans="1:3" x14ac:dyDescent="0.25">
      <c r="A561" s="1" t="s">
        <v>1231</v>
      </c>
      <c r="B561" s="2">
        <v>8000</v>
      </c>
      <c r="C561" s="10" t="str">
        <f t="shared" si="8"/>
        <v>Nível 1</v>
      </c>
    </row>
    <row r="562" spans="1:3" x14ac:dyDescent="0.25">
      <c r="A562" s="1" t="s">
        <v>1232</v>
      </c>
      <c r="B562" s="2">
        <v>4500</v>
      </c>
      <c r="C562" s="10" t="str">
        <f t="shared" si="8"/>
        <v>Nível 1</v>
      </c>
    </row>
    <row r="563" spans="1:3" x14ac:dyDescent="0.25">
      <c r="A563" s="1" t="s">
        <v>1233</v>
      </c>
      <c r="B563" s="2">
        <v>7250</v>
      </c>
      <c r="C563" s="10" t="str">
        <f t="shared" si="8"/>
        <v>Nível 1</v>
      </c>
    </row>
    <row r="564" spans="1:3" x14ac:dyDescent="0.25">
      <c r="A564" s="1" t="s">
        <v>1234</v>
      </c>
      <c r="B564" s="2">
        <v>4250</v>
      </c>
      <c r="C564" s="10" t="str">
        <f t="shared" si="8"/>
        <v>Nível 1</v>
      </c>
    </row>
    <row r="565" spans="1:3" x14ac:dyDescent="0.25">
      <c r="A565" s="1" t="s">
        <v>1235</v>
      </c>
      <c r="B565" s="2">
        <v>2750</v>
      </c>
      <c r="C565" s="10" t="str">
        <f t="shared" si="8"/>
        <v>Nível 1</v>
      </c>
    </row>
    <row r="566" spans="1:3" x14ac:dyDescent="0.25">
      <c r="A566" s="1" t="s">
        <v>1236</v>
      </c>
      <c r="B566" s="2">
        <v>3000</v>
      </c>
      <c r="C566" s="10" t="str">
        <f t="shared" si="8"/>
        <v>Nível 1</v>
      </c>
    </row>
    <row r="567" spans="1:3" x14ac:dyDescent="0.25">
      <c r="A567" s="1" t="s">
        <v>1237</v>
      </c>
      <c r="B567" s="2">
        <v>12000</v>
      </c>
      <c r="C567" s="10" t="str">
        <f t="shared" si="8"/>
        <v>Nível2</v>
      </c>
    </row>
    <row r="568" spans="1:3" x14ac:dyDescent="0.25">
      <c r="A568" s="1" t="s">
        <v>1238</v>
      </c>
      <c r="B568" s="2">
        <v>7500</v>
      </c>
      <c r="C568" s="10" t="str">
        <f t="shared" si="8"/>
        <v>Nível 1</v>
      </c>
    </row>
    <row r="569" spans="1:3" x14ac:dyDescent="0.25">
      <c r="A569" s="1" t="s">
        <v>1239</v>
      </c>
      <c r="B569" s="2">
        <v>3750</v>
      </c>
      <c r="C569" s="10" t="str">
        <f t="shared" si="8"/>
        <v>Nível 1</v>
      </c>
    </row>
    <row r="570" spans="1:3" x14ac:dyDescent="0.25">
      <c r="A570" s="1" t="s">
        <v>1240</v>
      </c>
      <c r="B570" s="2">
        <v>14250</v>
      </c>
      <c r="C570" s="10" t="str">
        <f t="shared" si="8"/>
        <v>Nível2</v>
      </c>
    </row>
    <row r="571" spans="1:3" x14ac:dyDescent="0.25">
      <c r="A571" s="1" t="s">
        <v>1241</v>
      </c>
      <c r="B571" s="2">
        <v>6000</v>
      </c>
      <c r="C571" s="10" t="str">
        <f t="shared" si="8"/>
        <v>Nível 1</v>
      </c>
    </row>
    <row r="572" spans="1:3" x14ac:dyDescent="0.25">
      <c r="A572" s="1" t="s">
        <v>1242</v>
      </c>
      <c r="B572" s="2">
        <v>7250</v>
      </c>
      <c r="C572" s="10" t="str">
        <f t="shared" si="8"/>
        <v>Nível 1</v>
      </c>
    </row>
    <row r="573" spans="1:3" x14ac:dyDescent="0.25">
      <c r="A573" s="1" t="s">
        <v>1243</v>
      </c>
      <c r="B573" s="2">
        <v>6000</v>
      </c>
      <c r="C573" s="10" t="str">
        <f t="shared" si="8"/>
        <v>Nível 1</v>
      </c>
    </row>
    <row r="574" spans="1:3" x14ac:dyDescent="0.25">
      <c r="A574" s="1" t="s">
        <v>1244</v>
      </c>
      <c r="B574" s="2">
        <v>6000</v>
      </c>
      <c r="C574" s="10" t="str">
        <f t="shared" si="8"/>
        <v>Nível 1</v>
      </c>
    </row>
    <row r="575" spans="1:3" x14ac:dyDescent="0.25">
      <c r="A575" s="1" t="s">
        <v>1245</v>
      </c>
      <c r="B575" s="2">
        <v>8000</v>
      </c>
      <c r="C575" s="10" t="str">
        <f t="shared" si="8"/>
        <v>Nível 1</v>
      </c>
    </row>
    <row r="576" spans="1:3" x14ac:dyDescent="0.25">
      <c r="A576" s="1" t="s">
        <v>1246</v>
      </c>
      <c r="B576" s="2">
        <v>22500</v>
      </c>
      <c r="C576" s="10" t="str">
        <f t="shared" si="8"/>
        <v>Nível2</v>
      </c>
    </row>
    <row r="577" spans="1:3" x14ac:dyDescent="0.25">
      <c r="A577" s="1" t="s">
        <v>1247</v>
      </c>
      <c r="B577" s="2">
        <v>4000</v>
      </c>
      <c r="C577" s="10" t="str">
        <f t="shared" si="8"/>
        <v>Nível 1</v>
      </c>
    </row>
    <row r="578" spans="1:3" x14ac:dyDescent="0.25">
      <c r="A578" s="1" t="s">
        <v>1248</v>
      </c>
      <c r="B578" s="2">
        <v>27500</v>
      </c>
      <c r="C578" s="10" t="str">
        <f t="shared" si="8"/>
        <v>Nível2</v>
      </c>
    </row>
    <row r="579" spans="1:3" x14ac:dyDescent="0.25">
      <c r="A579" s="1" t="s">
        <v>1249</v>
      </c>
      <c r="B579" s="2">
        <v>24250</v>
      </c>
      <c r="C579" s="10" t="str">
        <f t="shared" ref="C579:C618" si="9">IF(B579&lt;8250,"Nível 1","Nível2")</f>
        <v>Nível2</v>
      </c>
    </row>
    <row r="580" spans="1:3" x14ac:dyDescent="0.25">
      <c r="A580" s="1" t="s">
        <v>1250</v>
      </c>
      <c r="B580" s="2">
        <v>4750</v>
      </c>
      <c r="C580" s="10" t="str">
        <f t="shared" si="9"/>
        <v>Nível 1</v>
      </c>
    </row>
    <row r="581" spans="1:3" x14ac:dyDescent="0.25">
      <c r="A581" s="1" t="s">
        <v>1251</v>
      </c>
      <c r="B581" s="2">
        <v>6750</v>
      </c>
      <c r="C581" s="10" t="str">
        <f t="shared" si="9"/>
        <v>Nível 1</v>
      </c>
    </row>
    <row r="582" spans="1:3" x14ac:dyDescent="0.25">
      <c r="A582" s="1" t="s">
        <v>1252</v>
      </c>
      <c r="B582" s="2">
        <v>3750</v>
      </c>
      <c r="C582" s="10" t="str">
        <f t="shared" si="9"/>
        <v>Nível 1</v>
      </c>
    </row>
    <row r="583" spans="1:3" x14ac:dyDescent="0.25">
      <c r="A583" s="1" t="s">
        <v>1253</v>
      </c>
      <c r="B583" s="2">
        <v>3750</v>
      </c>
      <c r="C583" s="10" t="str">
        <f t="shared" si="9"/>
        <v>Nível 1</v>
      </c>
    </row>
    <row r="584" spans="1:3" x14ac:dyDescent="0.25">
      <c r="A584" s="1" t="s">
        <v>1254</v>
      </c>
      <c r="B584" s="2">
        <v>7750</v>
      </c>
      <c r="C584" s="10" t="str">
        <f t="shared" si="9"/>
        <v>Nível 1</v>
      </c>
    </row>
    <row r="585" spans="1:3" x14ac:dyDescent="0.25">
      <c r="A585" s="1" t="s">
        <v>1255</v>
      </c>
      <c r="B585" s="2">
        <v>24000</v>
      </c>
      <c r="C585" s="10" t="str">
        <f t="shared" si="9"/>
        <v>Nível2</v>
      </c>
    </row>
    <row r="586" spans="1:3" x14ac:dyDescent="0.25">
      <c r="A586" s="1" t="s">
        <v>1256</v>
      </c>
      <c r="B586" s="2">
        <v>2500</v>
      </c>
      <c r="C586" s="10" t="str">
        <f t="shared" si="9"/>
        <v>Nível 1</v>
      </c>
    </row>
    <row r="587" spans="1:3" x14ac:dyDescent="0.25">
      <c r="A587" s="1" t="s">
        <v>1257</v>
      </c>
      <c r="B587" s="2">
        <v>5500</v>
      </c>
      <c r="C587" s="10" t="str">
        <f t="shared" si="9"/>
        <v>Nível 1</v>
      </c>
    </row>
    <row r="588" spans="1:3" x14ac:dyDescent="0.25">
      <c r="A588" s="1" t="s">
        <v>1258</v>
      </c>
      <c r="B588" s="2">
        <v>18500</v>
      </c>
      <c r="C588" s="10" t="str">
        <f t="shared" si="9"/>
        <v>Nível2</v>
      </c>
    </row>
    <row r="589" spans="1:3" x14ac:dyDescent="0.25">
      <c r="A589" s="1" t="s">
        <v>1259</v>
      </c>
      <c r="B589" s="2">
        <v>15250</v>
      </c>
      <c r="C589" s="10" t="str">
        <f t="shared" si="9"/>
        <v>Nível2</v>
      </c>
    </row>
    <row r="590" spans="1:3" x14ac:dyDescent="0.25">
      <c r="A590" s="1" t="s">
        <v>1260</v>
      </c>
      <c r="B590" s="2">
        <v>3000</v>
      </c>
      <c r="C590" s="10" t="str">
        <f t="shared" si="9"/>
        <v>Nível 1</v>
      </c>
    </row>
    <row r="591" spans="1:3" x14ac:dyDescent="0.25">
      <c r="A591" s="1" t="s">
        <v>1261</v>
      </c>
      <c r="B591" s="2">
        <v>6500</v>
      </c>
      <c r="C591" s="10" t="str">
        <f t="shared" si="9"/>
        <v>Nível 1</v>
      </c>
    </row>
    <row r="592" spans="1:3" x14ac:dyDescent="0.25">
      <c r="A592" s="1" t="s">
        <v>1262</v>
      </c>
      <c r="B592" s="2">
        <v>16750</v>
      </c>
      <c r="C592" s="10" t="str">
        <f t="shared" si="9"/>
        <v>Nível2</v>
      </c>
    </row>
    <row r="593" spans="1:3" x14ac:dyDescent="0.25">
      <c r="A593" s="1" t="s">
        <v>1263</v>
      </c>
      <c r="B593" s="2">
        <v>7000</v>
      </c>
      <c r="C593" s="10" t="str">
        <f t="shared" si="9"/>
        <v>Nível 1</v>
      </c>
    </row>
    <row r="594" spans="1:3" x14ac:dyDescent="0.25">
      <c r="A594" s="1" t="s">
        <v>1264</v>
      </c>
      <c r="B594" s="2">
        <v>5000</v>
      </c>
      <c r="C594" s="10" t="str">
        <f t="shared" si="9"/>
        <v>Nível 1</v>
      </c>
    </row>
    <row r="595" spans="1:3" x14ac:dyDescent="0.25">
      <c r="A595" s="1" t="s">
        <v>1265</v>
      </c>
      <c r="B595" s="2">
        <v>8000</v>
      </c>
      <c r="C595" s="10" t="str">
        <f t="shared" si="9"/>
        <v>Nível 1</v>
      </c>
    </row>
    <row r="596" spans="1:3" x14ac:dyDescent="0.25">
      <c r="A596" s="1" t="s">
        <v>1266</v>
      </c>
      <c r="B596" s="2">
        <v>3250</v>
      </c>
      <c r="C596" s="10" t="str">
        <f t="shared" si="9"/>
        <v>Nível 1</v>
      </c>
    </row>
    <row r="597" spans="1:3" x14ac:dyDescent="0.25">
      <c r="A597" s="1" t="s">
        <v>1267</v>
      </c>
      <c r="B597" s="2">
        <v>5000</v>
      </c>
      <c r="C597" s="10" t="str">
        <f t="shared" si="9"/>
        <v>Nível 1</v>
      </c>
    </row>
    <row r="598" spans="1:3" x14ac:dyDescent="0.25">
      <c r="A598" s="1" t="s">
        <v>1268</v>
      </c>
      <c r="B598" s="2">
        <v>4750</v>
      </c>
      <c r="C598" s="10" t="str">
        <f t="shared" si="9"/>
        <v>Nível 1</v>
      </c>
    </row>
    <row r="599" spans="1:3" x14ac:dyDescent="0.25">
      <c r="A599" s="1" t="s">
        <v>1269</v>
      </c>
      <c r="B599" s="2">
        <v>7750</v>
      </c>
      <c r="C599" s="10" t="str">
        <f t="shared" si="9"/>
        <v>Nível 1</v>
      </c>
    </row>
    <row r="600" spans="1:3" x14ac:dyDescent="0.25">
      <c r="A600" s="1" t="s">
        <v>1270</v>
      </c>
      <c r="B600" s="2">
        <v>19500</v>
      </c>
      <c r="C600" s="10" t="str">
        <f t="shared" si="9"/>
        <v>Nível2</v>
      </c>
    </row>
    <row r="601" spans="1:3" x14ac:dyDescent="0.25">
      <c r="A601" s="1" t="s">
        <v>1271</v>
      </c>
      <c r="B601" s="2">
        <v>7250</v>
      </c>
      <c r="C601" s="10" t="str">
        <f t="shared" si="9"/>
        <v>Nível 1</v>
      </c>
    </row>
    <row r="602" spans="1:3" x14ac:dyDescent="0.25">
      <c r="A602" s="1" t="s">
        <v>1272</v>
      </c>
      <c r="B602" s="2">
        <v>12000</v>
      </c>
      <c r="C602" s="10" t="str">
        <f t="shared" si="9"/>
        <v>Nível2</v>
      </c>
    </row>
    <row r="603" spans="1:3" x14ac:dyDescent="0.25">
      <c r="A603" s="1" t="s">
        <v>1273</v>
      </c>
      <c r="B603" s="2">
        <v>7000</v>
      </c>
      <c r="C603" s="10" t="str">
        <f t="shared" si="9"/>
        <v>Nível 1</v>
      </c>
    </row>
    <row r="604" spans="1:3" x14ac:dyDescent="0.25">
      <c r="A604" s="1" t="s">
        <v>1274</v>
      </c>
      <c r="B604" s="2">
        <v>9750</v>
      </c>
      <c r="C604" s="10" t="str">
        <f t="shared" si="9"/>
        <v>Nível2</v>
      </c>
    </row>
    <row r="605" spans="1:3" x14ac:dyDescent="0.25">
      <c r="A605" s="1" t="s">
        <v>1275</v>
      </c>
      <c r="B605" s="2">
        <v>5000</v>
      </c>
      <c r="C605" s="10" t="str">
        <f t="shared" si="9"/>
        <v>Nível 1</v>
      </c>
    </row>
    <row r="606" spans="1:3" x14ac:dyDescent="0.25">
      <c r="A606" s="1" t="s">
        <v>1276</v>
      </c>
      <c r="B606" s="2">
        <v>18750</v>
      </c>
      <c r="C606" s="10" t="str">
        <f t="shared" si="9"/>
        <v>Nível2</v>
      </c>
    </row>
    <row r="607" spans="1:3" x14ac:dyDescent="0.25">
      <c r="A607" s="1" t="s">
        <v>1277</v>
      </c>
      <c r="B607" s="2">
        <v>14750</v>
      </c>
      <c r="C607" s="10" t="str">
        <f t="shared" si="9"/>
        <v>Nível2</v>
      </c>
    </row>
    <row r="608" spans="1:3" x14ac:dyDescent="0.25">
      <c r="A608" s="1" t="s">
        <v>1278</v>
      </c>
      <c r="B608" s="2">
        <v>3000</v>
      </c>
      <c r="C608" s="10" t="str">
        <f t="shared" si="9"/>
        <v>Nível 1</v>
      </c>
    </row>
    <row r="609" spans="1:3" x14ac:dyDescent="0.25">
      <c r="A609" s="1" t="s">
        <v>1279</v>
      </c>
      <c r="B609" s="2">
        <v>10750</v>
      </c>
      <c r="C609" s="10" t="str">
        <f t="shared" si="9"/>
        <v>Nível2</v>
      </c>
    </row>
    <row r="610" spans="1:3" x14ac:dyDescent="0.25">
      <c r="A610" s="1" t="s">
        <v>1280</v>
      </c>
      <c r="B610" s="2">
        <v>24250</v>
      </c>
      <c r="C610" s="10" t="str">
        <f t="shared" si="9"/>
        <v>Nível2</v>
      </c>
    </row>
    <row r="611" spans="1:3" x14ac:dyDescent="0.25">
      <c r="A611" s="1" t="s">
        <v>1281</v>
      </c>
      <c r="B611" s="2">
        <v>3250</v>
      </c>
      <c r="C611" s="10" t="str">
        <f t="shared" si="9"/>
        <v>Nível 1</v>
      </c>
    </row>
    <row r="612" spans="1:3" x14ac:dyDescent="0.25">
      <c r="A612" s="1" t="s">
        <v>1282</v>
      </c>
      <c r="B612" s="2">
        <v>5000</v>
      </c>
      <c r="C612" s="10" t="str">
        <f t="shared" si="9"/>
        <v>Nível 1</v>
      </c>
    </row>
    <row r="613" spans="1:3" x14ac:dyDescent="0.25">
      <c r="A613" s="1" t="s">
        <v>1283</v>
      </c>
      <c r="B613" s="2">
        <v>22500</v>
      </c>
      <c r="C613" s="10" t="str">
        <f t="shared" si="9"/>
        <v>Nível2</v>
      </c>
    </row>
    <row r="614" spans="1:3" x14ac:dyDescent="0.25">
      <c r="A614" s="1" t="s">
        <v>1284</v>
      </c>
      <c r="B614" s="2">
        <v>7250</v>
      </c>
      <c r="C614" s="10" t="str">
        <f t="shared" si="9"/>
        <v>Nível 1</v>
      </c>
    </row>
    <row r="615" spans="1:3" x14ac:dyDescent="0.25">
      <c r="A615" s="1" t="s">
        <v>1285</v>
      </c>
      <c r="B615" s="2">
        <v>4750</v>
      </c>
      <c r="C615" s="10" t="str">
        <f t="shared" si="9"/>
        <v>Nível 1</v>
      </c>
    </row>
    <row r="616" spans="1:3" x14ac:dyDescent="0.25">
      <c r="A616" s="1" t="s">
        <v>1286</v>
      </c>
      <c r="B616" s="2">
        <v>3500</v>
      </c>
      <c r="C616" s="10" t="str">
        <f t="shared" si="9"/>
        <v>Nível 1</v>
      </c>
    </row>
    <row r="617" spans="1:3" x14ac:dyDescent="0.25">
      <c r="A617" s="1" t="s">
        <v>1287</v>
      </c>
      <c r="B617" s="2">
        <v>6500</v>
      </c>
      <c r="C617" s="10" t="str">
        <f t="shared" si="9"/>
        <v>Nível 1</v>
      </c>
    </row>
    <row r="618" spans="1:3" x14ac:dyDescent="0.25">
      <c r="A618" s="1" t="s">
        <v>1288</v>
      </c>
      <c r="B618" s="2">
        <v>19500</v>
      </c>
      <c r="C618" s="10" t="str">
        <f t="shared" si="9"/>
        <v>Nível2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3" t="s">
        <v>1</v>
      </c>
      <c r="B1" s="3" t="s">
        <v>632</v>
      </c>
      <c r="C1" s="7" t="s">
        <v>670</v>
      </c>
      <c r="F1" s="8" t="s">
        <v>671</v>
      </c>
      <c r="G1" s="8" t="s">
        <v>672</v>
      </c>
      <c r="H1" s="8" t="s">
        <v>670</v>
      </c>
    </row>
    <row r="2" spans="1:8" x14ac:dyDescent="0.25">
      <c r="A2" s="1" t="s">
        <v>674</v>
      </c>
      <c r="B2" s="2">
        <v>5750</v>
      </c>
      <c r="C2" s="10" t="str">
        <f>IF(B2&lt;8250,"Nível 1",IF(B2&lt;=12000,"Nível 2",IF(B2 &lt;=18250,"Nível 3", "Nível 4")))</f>
        <v>Nível 1</v>
      </c>
      <c r="F2" s="4">
        <v>0</v>
      </c>
      <c r="G2" s="4">
        <v>8250</v>
      </c>
      <c r="H2" s="5" t="s">
        <v>1289</v>
      </c>
    </row>
    <row r="3" spans="1:8" x14ac:dyDescent="0.25">
      <c r="A3" s="1" t="s">
        <v>675</v>
      </c>
      <c r="B3" s="2">
        <v>5000</v>
      </c>
      <c r="C3" s="10" t="str">
        <f t="shared" ref="C3:C66" si="0">IF(B3&lt;8250,"Nível 1",IF(B3&lt;=12000,"Nível 2",IF(B3 &lt;=18250,"Nível 3", "Nível 4")))</f>
        <v>Nível 1</v>
      </c>
      <c r="F3" s="4">
        <v>8251</v>
      </c>
      <c r="G3" s="6">
        <v>12000</v>
      </c>
      <c r="H3" s="5" t="s">
        <v>1290</v>
      </c>
    </row>
    <row r="4" spans="1:8" x14ac:dyDescent="0.25">
      <c r="A4" s="1" t="s">
        <v>676</v>
      </c>
      <c r="B4" s="2">
        <v>3000</v>
      </c>
      <c r="C4" s="10" t="str">
        <f t="shared" si="0"/>
        <v>Nível 1</v>
      </c>
      <c r="F4" s="4">
        <v>12001</v>
      </c>
      <c r="G4" s="6">
        <v>18250</v>
      </c>
      <c r="H4" s="5" t="s">
        <v>1291</v>
      </c>
    </row>
    <row r="5" spans="1:8" x14ac:dyDescent="0.25">
      <c r="A5" s="1" t="s">
        <v>677</v>
      </c>
      <c r="B5" s="2">
        <v>10250</v>
      </c>
      <c r="C5" s="10" t="str">
        <f t="shared" si="0"/>
        <v>Nível 2</v>
      </c>
      <c r="F5" s="4">
        <v>18251</v>
      </c>
      <c r="G5" s="6" t="s">
        <v>673</v>
      </c>
      <c r="H5" s="5" t="s">
        <v>1292</v>
      </c>
    </row>
    <row r="6" spans="1:8" x14ac:dyDescent="0.25">
      <c r="A6" s="1" t="s">
        <v>678</v>
      </c>
      <c r="B6" s="2">
        <v>4750</v>
      </c>
      <c r="C6" s="10" t="str">
        <f t="shared" si="0"/>
        <v>Nível 1</v>
      </c>
    </row>
    <row r="7" spans="1:8" x14ac:dyDescent="0.25">
      <c r="A7" s="1" t="s">
        <v>679</v>
      </c>
      <c r="B7" s="2">
        <v>11250</v>
      </c>
      <c r="C7" s="10" t="str">
        <f t="shared" si="0"/>
        <v>Nível 2</v>
      </c>
    </row>
    <row r="8" spans="1:8" x14ac:dyDescent="0.25">
      <c r="A8" s="1" t="s">
        <v>680</v>
      </c>
      <c r="B8" s="2">
        <v>10500</v>
      </c>
      <c r="C8" s="10" t="str">
        <f t="shared" si="0"/>
        <v>Nível 2</v>
      </c>
    </row>
    <row r="9" spans="1:8" x14ac:dyDescent="0.25">
      <c r="A9" s="1" t="s">
        <v>681</v>
      </c>
      <c r="B9" s="2">
        <v>2500</v>
      </c>
      <c r="C9" s="10" t="str">
        <f t="shared" si="0"/>
        <v>Nível 1</v>
      </c>
    </row>
    <row r="10" spans="1:8" x14ac:dyDescent="0.25">
      <c r="A10" s="1" t="s">
        <v>682</v>
      </c>
      <c r="B10" s="2">
        <v>18250</v>
      </c>
      <c r="C10" s="10" t="str">
        <f t="shared" si="0"/>
        <v>Nível 3</v>
      </c>
    </row>
    <row r="11" spans="1:8" x14ac:dyDescent="0.25">
      <c r="A11" s="1" t="s">
        <v>683</v>
      </c>
      <c r="B11" s="2">
        <v>4500</v>
      </c>
      <c r="C11" s="10" t="str">
        <f t="shared" si="0"/>
        <v>Nível 1</v>
      </c>
    </row>
    <row r="12" spans="1:8" x14ac:dyDescent="0.25">
      <c r="A12" s="1" t="s">
        <v>684</v>
      </c>
      <c r="B12" s="2">
        <v>24250</v>
      </c>
      <c r="C12" s="10" t="str">
        <f t="shared" si="0"/>
        <v>Nível 4</v>
      </c>
    </row>
    <row r="13" spans="1:8" x14ac:dyDescent="0.25">
      <c r="A13" s="1" t="s">
        <v>685</v>
      </c>
      <c r="B13" s="2">
        <v>8000</v>
      </c>
      <c r="C13" s="10" t="str">
        <f t="shared" si="0"/>
        <v>Nível 1</v>
      </c>
    </row>
    <row r="14" spans="1:8" x14ac:dyDescent="0.25">
      <c r="A14" s="1" t="s">
        <v>686</v>
      </c>
      <c r="B14" s="2">
        <v>21750</v>
      </c>
      <c r="C14" s="10" t="str">
        <f t="shared" si="0"/>
        <v>Nível 4</v>
      </c>
    </row>
    <row r="15" spans="1:8" x14ac:dyDescent="0.25">
      <c r="A15" s="1" t="s">
        <v>687</v>
      </c>
      <c r="B15" s="2">
        <v>25000</v>
      </c>
      <c r="C15" s="10" t="str">
        <f t="shared" si="0"/>
        <v>Nível 4</v>
      </c>
    </row>
    <row r="16" spans="1:8" x14ac:dyDescent="0.25">
      <c r="A16" s="1" t="s">
        <v>688</v>
      </c>
      <c r="B16" s="2">
        <v>7250</v>
      </c>
      <c r="C16" s="10" t="str">
        <f t="shared" si="0"/>
        <v>Nível 1</v>
      </c>
    </row>
    <row r="17" spans="1:3" x14ac:dyDescent="0.25">
      <c r="A17" s="1" t="s">
        <v>689</v>
      </c>
      <c r="B17" s="2">
        <v>18000</v>
      </c>
      <c r="C17" s="10" t="str">
        <f t="shared" si="0"/>
        <v>Nível 3</v>
      </c>
    </row>
    <row r="18" spans="1:3" x14ac:dyDescent="0.25">
      <c r="A18" s="1" t="s">
        <v>690</v>
      </c>
      <c r="B18" s="2">
        <v>4000</v>
      </c>
      <c r="C18" s="10" t="str">
        <f t="shared" si="0"/>
        <v>Nível 1</v>
      </c>
    </row>
    <row r="19" spans="1:3" x14ac:dyDescent="0.25">
      <c r="A19" s="1" t="s">
        <v>691</v>
      </c>
      <c r="B19" s="2">
        <v>32295</v>
      </c>
      <c r="C19" s="10" t="str">
        <f t="shared" si="0"/>
        <v>Nível 4</v>
      </c>
    </row>
    <row r="20" spans="1:3" x14ac:dyDescent="0.25">
      <c r="A20" s="1" t="s">
        <v>692</v>
      </c>
      <c r="B20" s="2">
        <v>6500</v>
      </c>
      <c r="C20" s="10" t="str">
        <f t="shared" si="0"/>
        <v>Nível 1</v>
      </c>
    </row>
    <row r="21" spans="1:3" x14ac:dyDescent="0.25">
      <c r="A21" s="1" t="s">
        <v>693</v>
      </c>
      <c r="B21" s="2">
        <v>27500</v>
      </c>
      <c r="C21" s="10" t="str">
        <f t="shared" si="0"/>
        <v>Nível 4</v>
      </c>
    </row>
    <row r="22" spans="1:3" x14ac:dyDescent="0.25">
      <c r="A22" s="1" t="s">
        <v>694</v>
      </c>
      <c r="B22" s="2">
        <v>6250</v>
      </c>
      <c r="C22" s="10" t="str">
        <f t="shared" si="0"/>
        <v>Nível 1</v>
      </c>
    </row>
    <row r="23" spans="1:3" x14ac:dyDescent="0.25">
      <c r="A23" s="1" t="s">
        <v>695</v>
      </c>
      <c r="B23" s="2">
        <v>6500</v>
      </c>
      <c r="C23" s="10" t="str">
        <f t="shared" si="0"/>
        <v>Nível 1</v>
      </c>
    </row>
    <row r="24" spans="1:3" x14ac:dyDescent="0.25">
      <c r="A24" s="1" t="s">
        <v>696</v>
      </c>
      <c r="B24" s="2">
        <v>27000</v>
      </c>
      <c r="C24" s="10" t="str">
        <f t="shared" si="0"/>
        <v>Nível 4</v>
      </c>
    </row>
    <row r="25" spans="1:3" x14ac:dyDescent="0.25">
      <c r="A25" s="1" t="s">
        <v>697</v>
      </c>
      <c r="B25" s="2">
        <v>4750</v>
      </c>
      <c r="C25" s="10" t="str">
        <f t="shared" si="0"/>
        <v>Nível 1</v>
      </c>
    </row>
    <row r="26" spans="1:3" x14ac:dyDescent="0.25">
      <c r="A26" s="1" t="s">
        <v>698</v>
      </c>
      <c r="B26" s="2">
        <v>4500</v>
      </c>
      <c r="C26" s="10" t="str">
        <f t="shared" si="0"/>
        <v>Nível 1</v>
      </c>
    </row>
    <row r="27" spans="1:3" x14ac:dyDescent="0.25">
      <c r="A27" s="1" t="s">
        <v>699</v>
      </c>
      <c r="B27" s="2">
        <v>3250</v>
      </c>
      <c r="C27" s="10" t="str">
        <f t="shared" si="0"/>
        <v>Nível 1</v>
      </c>
    </row>
    <row r="28" spans="1:3" x14ac:dyDescent="0.25">
      <c r="A28" s="1" t="s">
        <v>700</v>
      </c>
      <c r="B28" s="2">
        <v>4500</v>
      </c>
      <c r="C28" s="10" t="str">
        <f t="shared" si="0"/>
        <v>Nível 1</v>
      </c>
    </row>
    <row r="29" spans="1:3" x14ac:dyDescent="0.25">
      <c r="A29" s="1" t="s">
        <v>701</v>
      </c>
      <c r="B29" s="2">
        <v>22750</v>
      </c>
      <c r="C29" s="10" t="str">
        <f t="shared" si="0"/>
        <v>Nível 4</v>
      </c>
    </row>
    <row r="30" spans="1:3" x14ac:dyDescent="0.25">
      <c r="A30" s="1" t="s">
        <v>702</v>
      </c>
      <c r="B30" s="2">
        <v>5500</v>
      </c>
      <c r="C30" s="10" t="str">
        <f t="shared" si="0"/>
        <v>Nível 1</v>
      </c>
    </row>
    <row r="31" spans="1:3" x14ac:dyDescent="0.25">
      <c r="A31" s="1" t="s">
        <v>703</v>
      </c>
      <c r="B31" s="2">
        <v>5250</v>
      </c>
      <c r="C31" s="10" t="str">
        <f t="shared" si="0"/>
        <v>Nível 1</v>
      </c>
    </row>
    <row r="32" spans="1:3" x14ac:dyDescent="0.25">
      <c r="A32" s="1" t="s">
        <v>704</v>
      </c>
      <c r="B32" s="2">
        <v>6500</v>
      </c>
      <c r="C32" s="10" t="str">
        <f t="shared" si="0"/>
        <v>Nível 1</v>
      </c>
    </row>
    <row r="33" spans="1:3" x14ac:dyDescent="0.25">
      <c r="A33" s="1" t="s">
        <v>705</v>
      </c>
      <c r="B33" s="2">
        <v>8250</v>
      </c>
      <c r="C33" s="10" t="str">
        <f t="shared" si="0"/>
        <v>Nível 2</v>
      </c>
    </row>
    <row r="34" spans="1:3" x14ac:dyDescent="0.25">
      <c r="A34" s="1" t="s">
        <v>706</v>
      </c>
      <c r="B34" s="2">
        <v>9500</v>
      </c>
      <c r="C34" s="10" t="str">
        <f t="shared" si="0"/>
        <v>Nível 2</v>
      </c>
    </row>
    <row r="35" spans="1:3" x14ac:dyDescent="0.25">
      <c r="A35" s="1" t="s">
        <v>707</v>
      </c>
      <c r="B35" s="2">
        <v>11750</v>
      </c>
      <c r="C35" s="10" t="str">
        <f t="shared" si="0"/>
        <v>Nível 2</v>
      </c>
    </row>
    <row r="36" spans="1:3" x14ac:dyDescent="0.25">
      <c r="A36" s="1" t="s">
        <v>708</v>
      </c>
      <c r="B36" s="2">
        <v>20750</v>
      </c>
      <c r="C36" s="10" t="str">
        <f t="shared" si="0"/>
        <v>Nível 4</v>
      </c>
    </row>
    <row r="37" spans="1:3" x14ac:dyDescent="0.25">
      <c r="A37" s="1" t="s">
        <v>709</v>
      </c>
      <c r="B37" s="2">
        <v>4750</v>
      </c>
      <c r="C37" s="10" t="str">
        <f t="shared" si="0"/>
        <v>Nível 1</v>
      </c>
    </row>
    <row r="38" spans="1:3" x14ac:dyDescent="0.25">
      <c r="A38" s="1" t="s">
        <v>710</v>
      </c>
      <c r="B38" s="2">
        <v>4250</v>
      </c>
      <c r="C38" s="10" t="str">
        <f t="shared" si="0"/>
        <v>Nível 1</v>
      </c>
    </row>
    <row r="39" spans="1:3" x14ac:dyDescent="0.25">
      <c r="A39" s="1" t="s">
        <v>711</v>
      </c>
      <c r="B39" s="2">
        <v>8500</v>
      </c>
      <c r="C39" s="10" t="str">
        <f t="shared" si="0"/>
        <v>Nível 2</v>
      </c>
    </row>
    <row r="40" spans="1:3" x14ac:dyDescent="0.25">
      <c r="A40" s="1" t="s">
        <v>712</v>
      </c>
      <c r="B40" s="2">
        <v>3000</v>
      </c>
      <c r="C40" s="10" t="str">
        <f t="shared" si="0"/>
        <v>Nível 1</v>
      </c>
    </row>
    <row r="41" spans="1:3" x14ac:dyDescent="0.25">
      <c r="A41" s="1" t="s">
        <v>713</v>
      </c>
      <c r="B41" s="2">
        <v>4500</v>
      </c>
      <c r="C41" s="10" t="str">
        <f t="shared" si="0"/>
        <v>Nível 1</v>
      </c>
    </row>
    <row r="42" spans="1:3" x14ac:dyDescent="0.25">
      <c r="A42" s="1" t="s">
        <v>714</v>
      </c>
      <c r="B42" s="2">
        <v>5000</v>
      </c>
      <c r="C42" s="10" t="str">
        <f t="shared" si="0"/>
        <v>Nível 1</v>
      </c>
    </row>
    <row r="43" spans="1:3" x14ac:dyDescent="0.25">
      <c r="A43" s="1" t="s">
        <v>715</v>
      </c>
      <c r="B43" s="2">
        <v>6250</v>
      </c>
      <c r="C43" s="10" t="str">
        <f t="shared" si="0"/>
        <v>Nível 1</v>
      </c>
    </row>
    <row r="44" spans="1:3" x14ac:dyDescent="0.25">
      <c r="A44" s="1" t="s">
        <v>716</v>
      </c>
      <c r="B44" s="2">
        <v>4000</v>
      </c>
      <c r="C44" s="10" t="str">
        <f t="shared" si="0"/>
        <v>Nível 1</v>
      </c>
    </row>
    <row r="45" spans="1:3" x14ac:dyDescent="0.25">
      <c r="A45" s="1" t="s">
        <v>717</v>
      </c>
      <c r="B45" s="2">
        <v>6250</v>
      </c>
      <c r="C45" s="10" t="str">
        <f t="shared" si="0"/>
        <v>Nível 1</v>
      </c>
    </row>
    <row r="46" spans="1:3" x14ac:dyDescent="0.25">
      <c r="A46" s="1" t="s">
        <v>718</v>
      </c>
      <c r="B46" s="2">
        <v>6000</v>
      </c>
      <c r="C46" s="10" t="str">
        <f t="shared" si="0"/>
        <v>Nível 1</v>
      </c>
    </row>
    <row r="47" spans="1:3" x14ac:dyDescent="0.25">
      <c r="A47" s="1" t="s">
        <v>719</v>
      </c>
      <c r="B47" s="2">
        <v>27500</v>
      </c>
      <c r="C47" s="10" t="str">
        <f t="shared" si="0"/>
        <v>Nível 4</v>
      </c>
    </row>
    <row r="48" spans="1:3" x14ac:dyDescent="0.25">
      <c r="A48" s="1" t="s">
        <v>720</v>
      </c>
      <c r="B48" s="2">
        <v>8750</v>
      </c>
      <c r="C48" s="10" t="str">
        <f t="shared" si="0"/>
        <v>Nível 2</v>
      </c>
    </row>
    <row r="49" spans="1:3" x14ac:dyDescent="0.25">
      <c r="A49" s="1" t="s">
        <v>721</v>
      </c>
      <c r="B49" s="2">
        <v>5500</v>
      </c>
      <c r="C49" s="10" t="str">
        <f t="shared" si="0"/>
        <v>Nível 1</v>
      </c>
    </row>
    <row r="50" spans="1:3" x14ac:dyDescent="0.25">
      <c r="A50" s="1" t="s">
        <v>722</v>
      </c>
      <c r="B50" s="2">
        <v>3000</v>
      </c>
      <c r="C50" s="10" t="str">
        <f t="shared" si="0"/>
        <v>Nível 1</v>
      </c>
    </row>
    <row r="51" spans="1:3" x14ac:dyDescent="0.25">
      <c r="A51" s="1" t="s">
        <v>723</v>
      </c>
      <c r="B51" s="2">
        <v>5500</v>
      </c>
      <c r="C51" s="10" t="str">
        <f t="shared" si="0"/>
        <v>Nível 1</v>
      </c>
    </row>
    <row r="52" spans="1:3" x14ac:dyDescent="0.25">
      <c r="A52" s="1" t="s">
        <v>724</v>
      </c>
      <c r="B52" s="2">
        <v>6000</v>
      </c>
      <c r="C52" s="10" t="str">
        <f t="shared" si="0"/>
        <v>Nível 1</v>
      </c>
    </row>
    <row r="53" spans="1:3" x14ac:dyDescent="0.25">
      <c r="A53" s="1" t="s">
        <v>725</v>
      </c>
      <c r="B53" s="2">
        <v>6500</v>
      </c>
      <c r="C53" s="10" t="str">
        <f t="shared" si="0"/>
        <v>Nível 1</v>
      </c>
    </row>
    <row r="54" spans="1:3" x14ac:dyDescent="0.25">
      <c r="A54" s="1" t="s">
        <v>726</v>
      </c>
      <c r="B54" s="2">
        <v>3500</v>
      </c>
      <c r="C54" s="10" t="str">
        <f t="shared" si="0"/>
        <v>Nível 1</v>
      </c>
    </row>
    <row r="55" spans="1:3" x14ac:dyDescent="0.25">
      <c r="A55" s="1" t="s">
        <v>727</v>
      </c>
      <c r="B55" s="2">
        <v>18000</v>
      </c>
      <c r="C55" s="10" t="str">
        <f t="shared" si="0"/>
        <v>Nível 3</v>
      </c>
    </row>
    <row r="56" spans="1:3" x14ac:dyDescent="0.25">
      <c r="A56" s="1" t="s">
        <v>728</v>
      </c>
      <c r="B56" s="2">
        <v>10250</v>
      </c>
      <c r="C56" s="10" t="str">
        <f t="shared" si="0"/>
        <v>Nível 2</v>
      </c>
    </row>
    <row r="57" spans="1:3" x14ac:dyDescent="0.25">
      <c r="A57" s="1" t="s">
        <v>729</v>
      </c>
      <c r="B57" s="2">
        <v>5500</v>
      </c>
      <c r="C57" s="10" t="str">
        <f t="shared" si="0"/>
        <v>Nível 1</v>
      </c>
    </row>
    <row r="58" spans="1:3" x14ac:dyDescent="0.25">
      <c r="A58" s="1" t="s">
        <v>730</v>
      </c>
      <c r="B58" s="2">
        <v>16250</v>
      </c>
      <c r="C58" s="10" t="str">
        <f t="shared" si="0"/>
        <v>Nível 3</v>
      </c>
    </row>
    <row r="59" spans="1:3" x14ac:dyDescent="0.25">
      <c r="A59" s="1" t="s">
        <v>731</v>
      </c>
      <c r="B59" s="2">
        <v>4250</v>
      </c>
      <c r="C59" s="10" t="str">
        <f t="shared" si="0"/>
        <v>Nível 1</v>
      </c>
    </row>
    <row r="60" spans="1:3" x14ac:dyDescent="0.25">
      <c r="A60" s="1" t="s">
        <v>732</v>
      </c>
      <c r="B60" s="2">
        <v>3750</v>
      </c>
      <c r="C60" s="10" t="str">
        <f t="shared" si="0"/>
        <v>Nível 1</v>
      </c>
    </row>
    <row r="61" spans="1:3" x14ac:dyDescent="0.25">
      <c r="A61" s="1" t="s">
        <v>733</v>
      </c>
      <c r="B61" s="2">
        <v>5500</v>
      </c>
      <c r="C61" s="10" t="str">
        <f t="shared" si="0"/>
        <v>Nível 1</v>
      </c>
    </row>
    <row r="62" spans="1:3" x14ac:dyDescent="0.25">
      <c r="A62" s="1" t="s">
        <v>734</v>
      </c>
      <c r="B62" s="2">
        <v>5000</v>
      </c>
      <c r="C62" s="10" t="str">
        <f t="shared" si="0"/>
        <v>Nível 1</v>
      </c>
    </row>
    <row r="63" spans="1:3" x14ac:dyDescent="0.25">
      <c r="A63" s="1" t="s">
        <v>735</v>
      </c>
      <c r="B63" s="2">
        <v>7000</v>
      </c>
      <c r="C63" s="10" t="str">
        <f t="shared" si="0"/>
        <v>Nível 1</v>
      </c>
    </row>
    <row r="64" spans="1:3" x14ac:dyDescent="0.25">
      <c r="A64" s="1" t="s">
        <v>736</v>
      </c>
      <c r="B64" s="2">
        <v>3000</v>
      </c>
      <c r="C64" s="10" t="str">
        <f t="shared" si="0"/>
        <v>Nível 1</v>
      </c>
    </row>
    <row r="65" spans="1:3" x14ac:dyDescent="0.25">
      <c r="A65" s="1" t="s">
        <v>737</v>
      </c>
      <c r="B65" s="2">
        <v>5000</v>
      </c>
      <c r="C65" s="10" t="str">
        <f t="shared" si="0"/>
        <v>Nível 1</v>
      </c>
    </row>
    <row r="66" spans="1:3" x14ac:dyDescent="0.25">
      <c r="A66" s="1" t="s">
        <v>738</v>
      </c>
      <c r="B66" s="2">
        <v>5000</v>
      </c>
      <c r="C66" s="10" t="str">
        <f t="shared" si="0"/>
        <v>Nível 1</v>
      </c>
    </row>
    <row r="67" spans="1:3" x14ac:dyDescent="0.25">
      <c r="A67" s="1" t="s">
        <v>739</v>
      </c>
      <c r="B67" s="2">
        <v>6250</v>
      </c>
      <c r="C67" s="10" t="str">
        <f t="shared" ref="C67:C130" si="1">IF(B67&lt;8250,"Nível 1",IF(B67&lt;=12000,"Nível 2",IF(B67 &lt;=18250,"Nível 3", "Nível 4")))</f>
        <v>Nível 1</v>
      </c>
    </row>
    <row r="68" spans="1:3" x14ac:dyDescent="0.25">
      <c r="A68" s="1" t="s">
        <v>740</v>
      </c>
      <c r="B68" s="2">
        <v>4750</v>
      </c>
      <c r="C68" s="10" t="str">
        <f t="shared" si="1"/>
        <v>Nível 1</v>
      </c>
    </row>
    <row r="69" spans="1:3" x14ac:dyDescent="0.25">
      <c r="A69" s="1" t="s">
        <v>741</v>
      </c>
      <c r="B69" s="2">
        <v>24750</v>
      </c>
      <c r="C69" s="10" t="str">
        <f t="shared" si="1"/>
        <v>Nível 4</v>
      </c>
    </row>
    <row r="70" spans="1:3" x14ac:dyDescent="0.25">
      <c r="A70" s="1" t="s">
        <v>742</v>
      </c>
      <c r="B70" s="2">
        <v>3750</v>
      </c>
      <c r="C70" s="10" t="str">
        <f t="shared" si="1"/>
        <v>Nível 1</v>
      </c>
    </row>
    <row r="71" spans="1:3" x14ac:dyDescent="0.25">
      <c r="A71" s="1" t="s">
        <v>743</v>
      </c>
      <c r="B71" s="2">
        <v>5000</v>
      </c>
      <c r="C71" s="10" t="str">
        <f t="shared" si="1"/>
        <v>Nível 1</v>
      </c>
    </row>
    <row r="72" spans="1:3" x14ac:dyDescent="0.25">
      <c r="A72" s="1" t="s">
        <v>744</v>
      </c>
      <c r="B72" s="2">
        <v>5250</v>
      </c>
      <c r="C72" s="10" t="str">
        <f t="shared" si="1"/>
        <v>Nível 1</v>
      </c>
    </row>
    <row r="73" spans="1:3" x14ac:dyDescent="0.25">
      <c r="A73" s="1" t="s">
        <v>745</v>
      </c>
      <c r="B73" s="2">
        <v>6750</v>
      </c>
      <c r="C73" s="10" t="str">
        <f t="shared" si="1"/>
        <v>Nível 1</v>
      </c>
    </row>
    <row r="74" spans="1:3" x14ac:dyDescent="0.25">
      <c r="A74" s="1" t="s">
        <v>746</v>
      </c>
      <c r="B74" s="2">
        <v>10750</v>
      </c>
      <c r="C74" s="10" t="str">
        <f t="shared" si="1"/>
        <v>Nível 2</v>
      </c>
    </row>
    <row r="75" spans="1:3" x14ac:dyDescent="0.25">
      <c r="A75" s="1" t="s">
        <v>747</v>
      </c>
      <c r="B75" s="2">
        <v>20000</v>
      </c>
      <c r="C75" s="10" t="str">
        <f t="shared" si="1"/>
        <v>Nível 4</v>
      </c>
    </row>
    <row r="76" spans="1:3" x14ac:dyDescent="0.25">
      <c r="A76" s="1" t="s">
        <v>748</v>
      </c>
      <c r="B76" s="2">
        <v>17000</v>
      </c>
      <c r="C76" s="10" t="str">
        <f t="shared" si="1"/>
        <v>Nível 3</v>
      </c>
    </row>
    <row r="77" spans="1:3" x14ac:dyDescent="0.25">
      <c r="A77" s="1" t="s">
        <v>749</v>
      </c>
      <c r="B77" s="2">
        <v>6500</v>
      </c>
      <c r="C77" s="10" t="str">
        <f t="shared" si="1"/>
        <v>Nível 1</v>
      </c>
    </row>
    <row r="78" spans="1:3" x14ac:dyDescent="0.25">
      <c r="A78" s="1" t="s">
        <v>750</v>
      </c>
      <c r="B78" s="2">
        <v>5000</v>
      </c>
      <c r="C78" s="10" t="str">
        <f t="shared" si="1"/>
        <v>Nível 1</v>
      </c>
    </row>
    <row r="79" spans="1:3" x14ac:dyDescent="0.25">
      <c r="A79" s="1" t="s">
        <v>751</v>
      </c>
      <c r="B79" s="2">
        <v>25500</v>
      </c>
      <c r="C79" s="10" t="str">
        <f t="shared" si="1"/>
        <v>Nível 4</v>
      </c>
    </row>
    <row r="80" spans="1:3" x14ac:dyDescent="0.25">
      <c r="A80" s="1" t="s">
        <v>752</v>
      </c>
      <c r="B80" s="2">
        <v>3750</v>
      </c>
      <c r="C80" s="10" t="str">
        <f t="shared" si="1"/>
        <v>Nível 1</v>
      </c>
    </row>
    <row r="81" spans="1:3" x14ac:dyDescent="0.25">
      <c r="A81" s="1" t="s">
        <v>753</v>
      </c>
      <c r="B81" s="2">
        <v>8000</v>
      </c>
      <c r="C81" s="10" t="str">
        <f t="shared" si="1"/>
        <v>Nível 1</v>
      </c>
    </row>
    <row r="82" spans="1:3" x14ac:dyDescent="0.25">
      <c r="A82" s="1" t="s">
        <v>754</v>
      </c>
      <c r="B82" s="2">
        <v>17000</v>
      </c>
      <c r="C82" s="10" t="str">
        <f t="shared" si="1"/>
        <v>Nível 3</v>
      </c>
    </row>
    <row r="83" spans="1:3" x14ac:dyDescent="0.25">
      <c r="A83" s="1" t="s">
        <v>755</v>
      </c>
      <c r="B83" s="2">
        <v>4750</v>
      </c>
      <c r="C83" s="10" t="str">
        <f t="shared" si="1"/>
        <v>Nível 1</v>
      </c>
    </row>
    <row r="84" spans="1:3" x14ac:dyDescent="0.25">
      <c r="A84" s="1" t="s">
        <v>756</v>
      </c>
      <c r="B84" s="2">
        <v>28000</v>
      </c>
      <c r="C84" s="10" t="str">
        <f t="shared" si="1"/>
        <v>Nível 4</v>
      </c>
    </row>
    <row r="85" spans="1:3" x14ac:dyDescent="0.25">
      <c r="A85" s="1" t="s">
        <v>757</v>
      </c>
      <c r="B85" s="2">
        <v>3250</v>
      </c>
      <c r="C85" s="10" t="str">
        <f t="shared" si="1"/>
        <v>Nível 1</v>
      </c>
    </row>
    <row r="86" spans="1:3" x14ac:dyDescent="0.25">
      <c r="A86" s="1" t="s">
        <v>758</v>
      </c>
      <c r="B86" s="2">
        <v>2500</v>
      </c>
      <c r="C86" s="10" t="str">
        <f t="shared" si="1"/>
        <v>Nível 1</v>
      </c>
    </row>
    <row r="87" spans="1:3" x14ac:dyDescent="0.25">
      <c r="A87" s="1" t="s">
        <v>759</v>
      </c>
      <c r="B87" s="2">
        <v>5250</v>
      </c>
      <c r="C87" s="10" t="str">
        <f t="shared" si="1"/>
        <v>Nível 1</v>
      </c>
    </row>
    <row r="88" spans="1:3" x14ac:dyDescent="0.25">
      <c r="A88" s="1" t="s">
        <v>760</v>
      </c>
      <c r="B88" s="2">
        <v>5750</v>
      </c>
      <c r="C88" s="10" t="str">
        <f t="shared" si="1"/>
        <v>Nível 1</v>
      </c>
    </row>
    <row r="89" spans="1:3" x14ac:dyDescent="0.25">
      <c r="A89" s="1" t="s">
        <v>761</v>
      </c>
      <c r="B89" s="2">
        <v>27000</v>
      </c>
      <c r="C89" s="10" t="str">
        <f t="shared" si="1"/>
        <v>Nível 4</v>
      </c>
    </row>
    <row r="90" spans="1:3" x14ac:dyDescent="0.25">
      <c r="A90" s="1" t="s">
        <v>762</v>
      </c>
      <c r="B90" s="2">
        <v>16000</v>
      </c>
      <c r="C90" s="10" t="str">
        <f t="shared" si="1"/>
        <v>Nível 3</v>
      </c>
    </row>
    <row r="91" spans="1:3" x14ac:dyDescent="0.25">
      <c r="A91" s="1" t="s">
        <v>763</v>
      </c>
      <c r="B91" s="2">
        <v>6250</v>
      </c>
      <c r="C91" s="10" t="str">
        <f t="shared" si="1"/>
        <v>Nível 1</v>
      </c>
    </row>
    <row r="92" spans="1:3" x14ac:dyDescent="0.25">
      <c r="A92" s="1" t="s">
        <v>764</v>
      </c>
      <c r="B92" s="2">
        <v>4000</v>
      </c>
      <c r="C92" s="10" t="str">
        <f t="shared" si="1"/>
        <v>Nível 1</v>
      </c>
    </row>
    <row r="93" spans="1:3" x14ac:dyDescent="0.25">
      <c r="A93" s="1" t="s">
        <v>765</v>
      </c>
      <c r="B93" s="2">
        <v>9750</v>
      </c>
      <c r="C93" s="10" t="str">
        <f t="shared" si="1"/>
        <v>Nível 2</v>
      </c>
    </row>
    <row r="94" spans="1:3" x14ac:dyDescent="0.25">
      <c r="A94" s="1" t="s">
        <v>766</v>
      </c>
      <c r="B94" s="2">
        <v>26000</v>
      </c>
      <c r="C94" s="10" t="str">
        <f t="shared" si="1"/>
        <v>Nível 4</v>
      </c>
    </row>
    <row r="95" spans="1:3" x14ac:dyDescent="0.25">
      <c r="A95" s="1" t="s">
        <v>767</v>
      </c>
      <c r="B95" s="2">
        <v>8000</v>
      </c>
      <c r="C95" s="10" t="str">
        <f t="shared" si="1"/>
        <v>Nível 1</v>
      </c>
    </row>
    <row r="96" spans="1:3" x14ac:dyDescent="0.25">
      <c r="A96" s="1" t="s">
        <v>768</v>
      </c>
      <c r="B96" s="2">
        <v>7000</v>
      </c>
      <c r="C96" s="10" t="str">
        <f t="shared" si="1"/>
        <v>Nível 1</v>
      </c>
    </row>
    <row r="97" spans="1:3" x14ac:dyDescent="0.25">
      <c r="A97" s="1" t="s">
        <v>769</v>
      </c>
      <c r="B97" s="2">
        <v>4750</v>
      </c>
      <c r="C97" s="10" t="str">
        <f t="shared" si="1"/>
        <v>Nível 1</v>
      </c>
    </row>
    <row r="98" spans="1:3" x14ac:dyDescent="0.25">
      <c r="A98" s="1" t="s">
        <v>770</v>
      </c>
      <c r="B98" s="2">
        <v>18750</v>
      </c>
      <c r="C98" s="10" t="str">
        <f t="shared" si="1"/>
        <v>Nível 4</v>
      </c>
    </row>
    <row r="99" spans="1:3" x14ac:dyDescent="0.25">
      <c r="A99" s="1" t="s">
        <v>771</v>
      </c>
      <c r="B99" s="2">
        <v>6000</v>
      </c>
      <c r="C99" s="10" t="str">
        <f t="shared" si="1"/>
        <v>Nível 1</v>
      </c>
    </row>
    <row r="100" spans="1:3" x14ac:dyDescent="0.25">
      <c r="A100" s="1" t="s">
        <v>772</v>
      </c>
      <c r="B100" s="2">
        <v>4500</v>
      </c>
      <c r="C100" s="10" t="str">
        <f t="shared" si="1"/>
        <v>Nível 1</v>
      </c>
    </row>
    <row r="101" spans="1:3" x14ac:dyDescent="0.25">
      <c r="A101" s="1" t="s">
        <v>773</v>
      </c>
      <c r="B101" s="2">
        <v>5250</v>
      </c>
      <c r="C101" s="10" t="str">
        <f t="shared" si="1"/>
        <v>Nível 1</v>
      </c>
    </row>
    <row r="102" spans="1:3" x14ac:dyDescent="0.25">
      <c r="A102" s="1" t="s">
        <v>774</v>
      </c>
      <c r="B102" s="2">
        <v>2750</v>
      </c>
      <c r="C102" s="10" t="str">
        <f t="shared" si="1"/>
        <v>Nível 1</v>
      </c>
    </row>
    <row r="103" spans="1:3" x14ac:dyDescent="0.25">
      <c r="A103" s="1" t="s">
        <v>775</v>
      </c>
      <c r="B103" s="2">
        <v>12250</v>
      </c>
      <c r="C103" s="10" t="str">
        <f t="shared" si="1"/>
        <v>Nível 3</v>
      </c>
    </row>
    <row r="104" spans="1:3" x14ac:dyDescent="0.25">
      <c r="A104" s="1" t="s">
        <v>776</v>
      </c>
      <c r="B104" s="2">
        <v>8250</v>
      </c>
      <c r="C104" s="10" t="str">
        <f t="shared" si="1"/>
        <v>Nível 2</v>
      </c>
    </row>
    <row r="105" spans="1:3" x14ac:dyDescent="0.25">
      <c r="A105" s="1" t="s">
        <v>777</v>
      </c>
      <c r="B105" s="2">
        <v>5250</v>
      </c>
      <c r="C105" s="10" t="str">
        <f t="shared" si="1"/>
        <v>Nível 1</v>
      </c>
    </row>
    <row r="106" spans="1:3" x14ac:dyDescent="0.25">
      <c r="A106" s="1" t="s">
        <v>778</v>
      </c>
      <c r="B106" s="2">
        <v>3000</v>
      </c>
      <c r="C106" s="10" t="str">
        <f t="shared" si="1"/>
        <v>Nível 1</v>
      </c>
    </row>
    <row r="107" spans="1:3" x14ac:dyDescent="0.25">
      <c r="A107" s="1" t="s">
        <v>779</v>
      </c>
      <c r="B107" s="2">
        <v>5500</v>
      </c>
      <c r="C107" s="10" t="str">
        <f t="shared" si="1"/>
        <v>Nível 1</v>
      </c>
    </row>
    <row r="108" spans="1:3" x14ac:dyDescent="0.25">
      <c r="A108" s="1" t="s">
        <v>780</v>
      </c>
      <c r="B108" s="2">
        <v>5500</v>
      </c>
      <c r="C108" s="10" t="str">
        <f t="shared" si="1"/>
        <v>Nível 1</v>
      </c>
    </row>
    <row r="109" spans="1:3" x14ac:dyDescent="0.25">
      <c r="A109" s="1" t="s">
        <v>781</v>
      </c>
      <c r="B109" s="2">
        <v>17750</v>
      </c>
      <c r="C109" s="10" t="str">
        <f t="shared" si="1"/>
        <v>Nível 3</v>
      </c>
    </row>
    <row r="110" spans="1:3" x14ac:dyDescent="0.25">
      <c r="A110" s="1" t="s">
        <v>782</v>
      </c>
      <c r="B110" s="2">
        <v>7500</v>
      </c>
      <c r="C110" s="10" t="str">
        <f t="shared" si="1"/>
        <v>Nível 1</v>
      </c>
    </row>
    <row r="111" spans="1:3" x14ac:dyDescent="0.25">
      <c r="A111" s="1" t="s">
        <v>783</v>
      </c>
      <c r="B111" s="2">
        <v>4250</v>
      </c>
      <c r="C111" s="10" t="str">
        <f t="shared" si="1"/>
        <v>Nível 1</v>
      </c>
    </row>
    <row r="112" spans="1:3" x14ac:dyDescent="0.25">
      <c r="A112" s="1" t="s">
        <v>784</v>
      </c>
      <c r="B112" s="2">
        <v>28000</v>
      </c>
      <c r="C112" s="10" t="str">
        <f t="shared" si="1"/>
        <v>Nível 4</v>
      </c>
    </row>
    <row r="113" spans="1:3" x14ac:dyDescent="0.25">
      <c r="A113" s="1" t="s">
        <v>785</v>
      </c>
      <c r="B113" s="2">
        <v>3500</v>
      </c>
      <c r="C113" s="10" t="str">
        <f t="shared" si="1"/>
        <v>Nível 1</v>
      </c>
    </row>
    <row r="114" spans="1:3" x14ac:dyDescent="0.25">
      <c r="A114" s="1" t="s">
        <v>786</v>
      </c>
      <c r="B114" s="2">
        <v>8000</v>
      </c>
      <c r="C114" s="10" t="str">
        <f t="shared" si="1"/>
        <v>Nível 1</v>
      </c>
    </row>
    <row r="115" spans="1:3" x14ac:dyDescent="0.25">
      <c r="A115" s="1" t="s">
        <v>787</v>
      </c>
      <c r="B115" s="2">
        <v>8500</v>
      </c>
      <c r="C115" s="10" t="str">
        <f t="shared" si="1"/>
        <v>Nível 2</v>
      </c>
    </row>
    <row r="116" spans="1:3" x14ac:dyDescent="0.25">
      <c r="A116" s="1" t="s">
        <v>788</v>
      </c>
      <c r="B116" s="2">
        <v>3250</v>
      </c>
      <c r="C116" s="10" t="str">
        <f t="shared" si="1"/>
        <v>Nível 1</v>
      </c>
    </row>
    <row r="117" spans="1:3" x14ac:dyDescent="0.25">
      <c r="A117" s="1" t="s">
        <v>789</v>
      </c>
      <c r="B117" s="2">
        <v>24250</v>
      </c>
      <c r="C117" s="10" t="str">
        <f t="shared" si="1"/>
        <v>Nível 4</v>
      </c>
    </row>
    <row r="118" spans="1:3" x14ac:dyDescent="0.25">
      <c r="A118" s="1" t="s">
        <v>790</v>
      </c>
      <c r="B118" s="2">
        <v>27250</v>
      </c>
      <c r="C118" s="10" t="str">
        <f t="shared" si="1"/>
        <v>Nível 4</v>
      </c>
    </row>
    <row r="119" spans="1:3" x14ac:dyDescent="0.25">
      <c r="A119" s="1" t="s">
        <v>791</v>
      </c>
      <c r="B119" s="2">
        <v>5750</v>
      </c>
      <c r="C119" s="10" t="str">
        <f t="shared" si="1"/>
        <v>Nível 1</v>
      </c>
    </row>
    <row r="120" spans="1:3" x14ac:dyDescent="0.25">
      <c r="A120" s="1" t="s">
        <v>792</v>
      </c>
      <c r="B120" s="2">
        <v>7250</v>
      </c>
      <c r="C120" s="10" t="str">
        <f t="shared" si="1"/>
        <v>Nível 1</v>
      </c>
    </row>
    <row r="121" spans="1:3" x14ac:dyDescent="0.25">
      <c r="A121" s="1" t="s">
        <v>793</v>
      </c>
      <c r="B121" s="2">
        <v>4500</v>
      </c>
      <c r="C121" s="10" t="str">
        <f t="shared" si="1"/>
        <v>Nível 1</v>
      </c>
    </row>
    <row r="122" spans="1:3" x14ac:dyDescent="0.25">
      <c r="A122" s="1" t="s">
        <v>794</v>
      </c>
      <c r="B122" s="2">
        <v>4250</v>
      </c>
      <c r="C122" s="10" t="str">
        <f t="shared" si="1"/>
        <v>Nível 1</v>
      </c>
    </row>
    <row r="123" spans="1:3" x14ac:dyDescent="0.25">
      <c r="A123" s="1" t="s">
        <v>795</v>
      </c>
      <c r="B123" s="2">
        <v>7250</v>
      </c>
      <c r="C123" s="10" t="str">
        <f t="shared" si="1"/>
        <v>Nível 1</v>
      </c>
    </row>
    <row r="124" spans="1:3" x14ac:dyDescent="0.25">
      <c r="A124" s="1" t="s">
        <v>796</v>
      </c>
      <c r="B124" s="2">
        <v>24250</v>
      </c>
      <c r="C124" s="10" t="str">
        <f t="shared" si="1"/>
        <v>Nível 4</v>
      </c>
    </row>
    <row r="125" spans="1:3" x14ac:dyDescent="0.25">
      <c r="A125" s="1" t="s">
        <v>797</v>
      </c>
      <c r="B125" s="2">
        <v>6750</v>
      </c>
      <c r="C125" s="10" t="str">
        <f t="shared" si="1"/>
        <v>Nível 1</v>
      </c>
    </row>
    <row r="126" spans="1:3" x14ac:dyDescent="0.25">
      <c r="A126" s="1" t="s">
        <v>798</v>
      </c>
      <c r="B126" s="2">
        <v>13000</v>
      </c>
      <c r="C126" s="10" t="str">
        <f t="shared" si="1"/>
        <v>Nível 3</v>
      </c>
    </row>
    <row r="127" spans="1:3" x14ac:dyDescent="0.25">
      <c r="A127" s="1" t="s">
        <v>799</v>
      </c>
      <c r="B127" s="2">
        <v>17500</v>
      </c>
      <c r="C127" s="10" t="str">
        <f t="shared" si="1"/>
        <v>Nível 3</v>
      </c>
    </row>
    <row r="128" spans="1:3" x14ac:dyDescent="0.25">
      <c r="A128" s="1" t="s">
        <v>800</v>
      </c>
      <c r="B128" s="2">
        <v>8000</v>
      </c>
      <c r="C128" s="10" t="str">
        <f t="shared" si="1"/>
        <v>Nível 1</v>
      </c>
    </row>
    <row r="129" spans="1:3" x14ac:dyDescent="0.25">
      <c r="A129" s="1" t="s">
        <v>801</v>
      </c>
      <c r="B129" s="2">
        <v>5000</v>
      </c>
      <c r="C129" s="10" t="str">
        <f t="shared" si="1"/>
        <v>Nível 1</v>
      </c>
    </row>
    <row r="130" spans="1:3" x14ac:dyDescent="0.25">
      <c r="A130" s="1" t="s">
        <v>802</v>
      </c>
      <c r="B130" s="2">
        <v>6250</v>
      </c>
      <c r="C130" s="10" t="str">
        <f t="shared" si="1"/>
        <v>Nível 1</v>
      </c>
    </row>
    <row r="131" spans="1:3" x14ac:dyDescent="0.25">
      <c r="A131" s="1" t="s">
        <v>803</v>
      </c>
      <c r="B131" s="2">
        <v>12750</v>
      </c>
      <c r="C131" s="10" t="str">
        <f t="shared" ref="C131:C194" si="2">IF(B131&lt;8250,"Nível 1",IF(B131&lt;=12000,"Nível 2",IF(B131 &lt;=18250,"Nível 3", "Nível 4")))</f>
        <v>Nível 3</v>
      </c>
    </row>
    <row r="132" spans="1:3" x14ac:dyDescent="0.25">
      <c r="A132" s="1" t="s">
        <v>804</v>
      </c>
      <c r="B132" s="2">
        <v>13750</v>
      </c>
      <c r="C132" s="10" t="str">
        <f t="shared" si="2"/>
        <v>Nível 3</v>
      </c>
    </row>
    <row r="133" spans="1:3" x14ac:dyDescent="0.25">
      <c r="A133" s="1" t="s">
        <v>805</v>
      </c>
      <c r="B133" s="2">
        <v>2750</v>
      </c>
      <c r="C133" s="10" t="str">
        <f t="shared" si="2"/>
        <v>Nível 1</v>
      </c>
    </row>
    <row r="134" spans="1:3" x14ac:dyDescent="0.25">
      <c r="A134" s="1" t="s">
        <v>806</v>
      </c>
      <c r="B134" s="2">
        <v>5750</v>
      </c>
      <c r="C134" s="10" t="str">
        <f t="shared" si="2"/>
        <v>Nível 1</v>
      </c>
    </row>
    <row r="135" spans="1:3" x14ac:dyDescent="0.25">
      <c r="A135" s="1" t="s">
        <v>807</v>
      </c>
      <c r="B135" s="2">
        <v>6000</v>
      </c>
      <c r="C135" s="10" t="str">
        <f t="shared" si="2"/>
        <v>Nível 1</v>
      </c>
    </row>
    <row r="136" spans="1:3" x14ac:dyDescent="0.25">
      <c r="A136" s="1" t="s">
        <v>808</v>
      </c>
      <c r="B136" s="2">
        <v>27250</v>
      </c>
      <c r="C136" s="10" t="str">
        <f t="shared" si="2"/>
        <v>Nível 4</v>
      </c>
    </row>
    <row r="137" spans="1:3" x14ac:dyDescent="0.25">
      <c r="A137" s="1" t="s">
        <v>809</v>
      </c>
      <c r="B137" s="2">
        <v>8250</v>
      </c>
      <c r="C137" s="10" t="str">
        <f t="shared" si="2"/>
        <v>Nível 2</v>
      </c>
    </row>
    <row r="138" spans="1:3" x14ac:dyDescent="0.25">
      <c r="A138" s="1" t="s">
        <v>810</v>
      </c>
      <c r="B138" s="2">
        <v>4000</v>
      </c>
      <c r="C138" s="10" t="str">
        <f t="shared" si="2"/>
        <v>Nível 1</v>
      </c>
    </row>
    <row r="139" spans="1:3" x14ac:dyDescent="0.25">
      <c r="A139" s="1" t="s">
        <v>811</v>
      </c>
      <c r="B139" s="2">
        <v>13250</v>
      </c>
      <c r="C139" s="10" t="str">
        <f t="shared" si="2"/>
        <v>Nível 3</v>
      </c>
    </row>
    <row r="140" spans="1:3" x14ac:dyDescent="0.25">
      <c r="A140" s="1" t="s">
        <v>812</v>
      </c>
      <c r="B140" s="2">
        <v>4750</v>
      </c>
      <c r="C140" s="10" t="str">
        <f t="shared" si="2"/>
        <v>Nível 1</v>
      </c>
    </row>
    <row r="141" spans="1:3" x14ac:dyDescent="0.25">
      <c r="A141" s="1" t="s">
        <v>813</v>
      </c>
      <c r="B141" s="2">
        <v>4500</v>
      </c>
      <c r="C141" s="10" t="str">
        <f t="shared" si="2"/>
        <v>Nível 1</v>
      </c>
    </row>
    <row r="142" spans="1:3" x14ac:dyDescent="0.25">
      <c r="A142" s="1" t="s">
        <v>814</v>
      </c>
      <c r="B142" s="2">
        <v>2750</v>
      </c>
      <c r="C142" s="10" t="str">
        <f t="shared" si="2"/>
        <v>Nível 1</v>
      </c>
    </row>
    <row r="143" spans="1:3" x14ac:dyDescent="0.25">
      <c r="A143" s="1" t="s">
        <v>815</v>
      </c>
      <c r="B143" s="2">
        <v>6500</v>
      </c>
      <c r="C143" s="10" t="str">
        <f t="shared" si="2"/>
        <v>Nível 1</v>
      </c>
    </row>
    <row r="144" spans="1:3" x14ac:dyDescent="0.25">
      <c r="A144" s="1" t="s">
        <v>816</v>
      </c>
      <c r="B144" s="2">
        <v>22250</v>
      </c>
      <c r="C144" s="10" t="str">
        <f t="shared" si="2"/>
        <v>Nível 4</v>
      </c>
    </row>
    <row r="145" spans="1:3" x14ac:dyDescent="0.25">
      <c r="A145" s="1" t="s">
        <v>817</v>
      </c>
      <c r="B145" s="2">
        <v>4000</v>
      </c>
      <c r="C145" s="10" t="str">
        <f t="shared" si="2"/>
        <v>Nível 1</v>
      </c>
    </row>
    <row r="146" spans="1:3" x14ac:dyDescent="0.25">
      <c r="A146" s="1" t="s">
        <v>818</v>
      </c>
      <c r="B146" s="2">
        <v>19750</v>
      </c>
      <c r="C146" s="10" t="str">
        <f t="shared" si="2"/>
        <v>Nível 4</v>
      </c>
    </row>
    <row r="147" spans="1:3" x14ac:dyDescent="0.25">
      <c r="A147" s="1" t="s">
        <v>819</v>
      </c>
      <c r="B147" s="2">
        <v>6000</v>
      </c>
      <c r="C147" s="10" t="str">
        <f t="shared" si="2"/>
        <v>Nível 1</v>
      </c>
    </row>
    <row r="148" spans="1:3" x14ac:dyDescent="0.25">
      <c r="A148" s="1" t="s">
        <v>820</v>
      </c>
      <c r="B148" s="2">
        <v>4250</v>
      </c>
      <c r="C148" s="10" t="str">
        <f t="shared" si="2"/>
        <v>Nível 1</v>
      </c>
    </row>
    <row r="149" spans="1:3" x14ac:dyDescent="0.25">
      <c r="A149" s="1" t="s">
        <v>821</v>
      </c>
      <c r="B149" s="2">
        <v>5000</v>
      </c>
      <c r="C149" s="10" t="str">
        <f t="shared" si="2"/>
        <v>Nível 1</v>
      </c>
    </row>
    <row r="150" spans="1:3" x14ac:dyDescent="0.25">
      <c r="A150" s="1" t="s">
        <v>822</v>
      </c>
      <c r="B150" s="2">
        <v>3000</v>
      </c>
      <c r="C150" s="10" t="str">
        <f t="shared" si="2"/>
        <v>Nível 1</v>
      </c>
    </row>
    <row r="151" spans="1:3" x14ac:dyDescent="0.25">
      <c r="A151" s="1" t="s">
        <v>823</v>
      </c>
      <c r="B151" s="2">
        <v>6250</v>
      </c>
      <c r="C151" s="10" t="str">
        <f t="shared" si="2"/>
        <v>Nível 1</v>
      </c>
    </row>
    <row r="152" spans="1:3" x14ac:dyDescent="0.25">
      <c r="A152" s="1" t="s">
        <v>824</v>
      </c>
      <c r="B152" s="2">
        <v>5500</v>
      </c>
      <c r="C152" s="10" t="str">
        <f t="shared" si="2"/>
        <v>Nível 1</v>
      </c>
    </row>
    <row r="153" spans="1:3" x14ac:dyDescent="0.25">
      <c r="A153" s="1" t="s">
        <v>825</v>
      </c>
      <c r="B153" s="2">
        <v>3000</v>
      </c>
      <c r="C153" s="10" t="str">
        <f t="shared" si="2"/>
        <v>Nível 1</v>
      </c>
    </row>
    <row r="154" spans="1:3" x14ac:dyDescent="0.25">
      <c r="A154" s="1" t="s">
        <v>826</v>
      </c>
      <c r="B154" s="2">
        <v>7500</v>
      </c>
      <c r="C154" s="10" t="str">
        <f t="shared" si="2"/>
        <v>Nível 1</v>
      </c>
    </row>
    <row r="155" spans="1:3" x14ac:dyDescent="0.25">
      <c r="A155" s="1" t="s">
        <v>827</v>
      </c>
      <c r="B155" s="2">
        <v>5000</v>
      </c>
      <c r="C155" s="10" t="str">
        <f t="shared" si="2"/>
        <v>Nível 1</v>
      </c>
    </row>
    <row r="156" spans="1:3" x14ac:dyDescent="0.25">
      <c r="A156" s="1" t="s">
        <v>828</v>
      </c>
      <c r="B156" s="2">
        <v>4000</v>
      </c>
      <c r="C156" s="10" t="str">
        <f t="shared" si="2"/>
        <v>Nível 1</v>
      </c>
    </row>
    <row r="157" spans="1:3" x14ac:dyDescent="0.25">
      <c r="A157" s="1" t="s">
        <v>829</v>
      </c>
      <c r="B157" s="2">
        <v>23750</v>
      </c>
      <c r="C157" s="10" t="str">
        <f t="shared" si="2"/>
        <v>Nível 4</v>
      </c>
    </row>
    <row r="158" spans="1:3" x14ac:dyDescent="0.25">
      <c r="A158" s="1" t="s">
        <v>830</v>
      </c>
      <c r="B158" s="2">
        <v>5000</v>
      </c>
      <c r="C158" s="10" t="str">
        <f t="shared" si="2"/>
        <v>Nível 1</v>
      </c>
    </row>
    <row r="159" spans="1:3" x14ac:dyDescent="0.25">
      <c r="A159" s="1" t="s">
        <v>831</v>
      </c>
      <c r="B159" s="2">
        <v>18250</v>
      </c>
      <c r="C159" s="10" t="str">
        <f t="shared" si="2"/>
        <v>Nível 3</v>
      </c>
    </row>
    <row r="160" spans="1:3" x14ac:dyDescent="0.25">
      <c r="A160" s="1" t="s">
        <v>832</v>
      </c>
      <c r="B160" s="2">
        <v>10500</v>
      </c>
      <c r="C160" s="10" t="str">
        <f t="shared" si="2"/>
        <v>Nível 2</v>
      </c>
    </row>
    <row r="161" spans="1:3" x14ac:dyDescent="0.25">
      <c r="A161" s="1" t="s">
        <v>833</v>
      </c>
      <c r="B161" s="2">
        <v>15250</v>
      </c>
      <c r="C161" s="10" t="str">
        <f t="shared" si="2"/>
        <v>Nível 3</v>
      </c>
    </row>
    <row r="162" spans="1:3" x14ac:dyDescent="0.25">
      <c r="A162" s="1" t="s">
        <v>834</v>
      </c>
      <c r="B162" s="2">
        <v>6500</v>
      </c>
      <c r="C162" s="10" t="str">
        <f t="shared" si="2"/>
        <v>Nível 1</v>
      </c>
    </row>
    <row r="163" spans="1:3" x14ac:dyDescent="0.25">
      <c r="A163" s="1" t="s">
        <v>835</v>
      </c>
      <c r="B163" s="2">
        <v>6750</v>
      </c>
      <c r="C163" s="10" t="str">
        <f t="shared" si="2"/>
        <v>Nível 1</v>
      </c>
    </row>
    <row r="164" spans="1:3" x14ac:dyDescent="0.25">
      <c r="A164" s="1" t="s">
        <v>836</v>
      </c>
      <c r="B164" s="2">
        <v>3000</v>
      </c>
      <c r="C164" s="10" t="str">
        <f t="shared" si="2"/>
        <v>Nível 1</v>
      </c>
    </row>
    <row r="165" spans="1:3" x14ac:dyDescent="0.25">
      <c r="A165" s="1" t="s">
        <v>837</v>
      </c>
      <c r="B165" s="2">
        <v>6000</v>
      </c>
      <c r="C165" s="10" t="str">
        <f t="shared" si="2"/>
        <v>Nível 1</v>
      </c>
    </row>
    <row r="166" spans="1:3" x14ac:dyDescent="0.25">
      <c r="A166" s="1" t="s">
        <v>838</v>
      </c>
      <c r="B166" s="2">
        <v>5500</v>
      </c>
      <c r="C166" s="10" t="str">
        <f t="shared" si="2"/>
        <v>Nível 1</v>
      </c>
    </row>
    <row r="167" spans="1:3" x14ac:dyDescent="0.25">
      <c r="A167" s="1" t="s">
        <v>839</v>
      </c>
      <c r="B167" s="2">
        <v>4000</v>
      </c>
      <c r="C167" s="10" t="str">
        <f t="shared" si="2"/>
        <v>Nível 1</v>
      </c>
    </row>
    <row r="168" spans="1:3" x14ac:dyDescent="0.25">
      <c r="A168" s="1" t="s">
        <v>840</v>
      </c>
      <c r="B168" s="2">
        <v>2500</v>
      </c>
      <c r="C168" s="10" t="str">
        <f t="shared" si="2"/>
        <v>Nível 1</v>
      </c>
    </row>
    <row r="169" spans="1:3" x14ac:dyDescent="0.25">
      <c r="A169" s="1" t="s">
        <v>841</v>
      </c>
      <c r="B169" s="2">
        <v>22000</v>
      </c>
      <c r="C169" s="10" t="str">
        <f t="shared" si="2"/>
        <v>Nível 4</v>
      </c>
    </row>
    <row r="170" spans="1:3" x14ac:dyDescent="0.25">
      <c r="A170" s="1" t="s">
        <v>842</v>
      </c>
      <c r="B170" s="2">
        <v>5500</v>
      </c>
      <c r="C170" s="10" t="str">
        <f t="shared" si="2"/>
        <v>Nível 1</v>
      </c>
    </row>
    <row r="171" spans="1:3" x14ac:dyDescent="0.25">
      <c r="A171" s="1" t="s">
        <v>843</v>
      </c>
      <c r="B171" s="2">
        <v>5750</v>
      </c>
      <c r="C171" s="10" t="str">
        <f t="shared" si="2"/>
        <v>Nível 1</v>
      </c>
    </row>
    <row r="172" spans="1:3" x14ac:dyDescent="0.25">
      <c r="A172" s="1" t="s">
        <v>844</v>
      </c>
      <c r="B172" s="2">
        <v>2750</v>
      </c>
      <c r="C172" s="10" t="str">
        <f t="shared" si="2"/>
        <v>Nível 1</v>
      </c>
    </row>
    <row r="173" spans="1:3" x14ac:dyDescent="0.25">
      <c r="A173" s="1" t="s">
        <v>845</v>
      </c>
      <c r="B173" s="2">
        <v>7750</v>
      </c>
      <c r="C173" s="10" t="str">
        <f t="shared" si="2"/>
        <v>Nível 1</v>
      </c>
    </row>
    <row r="174" spans="1:3" x14ac:dyDescent="0.25">
      <c r="A174" s="1" t="s">
        <v>846</v>
      </c>
      <c r="B174" s="2">
        <v>8500</v>
      </c>
      <c r="C174" s="10" t="str">
        <f t="shared" si="2"/>
        <v>Nível 2</v>
      </c>
    </row>
    <row r="175" spans="1:3" x14ac:dyDescent="0.25">
      <c r="A175" s="1" t="s">
        <v>847</v>
      </c>
      <c r="B175" s="2">
        <v>15250</v>
      </c>
      <c r="C175" s="10" t="str">
        <f t="shared" si="2"/>
        <v>Nível 3</v>
      </c>
    </row>
    <row r="176" spans="1:3" x14ac:dyDescent="0.25">
      <c r="A176" s="1" t="s">
        <v>848</v>
      </c>
      <c r="B176" s="2">
        <v>19750</v>
      </c>
      <c r="C176" s="10" t="str">
        <f t="shared" si="2"/>
        <v>Nível 4</v>
      </c>
    </row>
    <row r="177" spans="1:3" x14ac:dyDescent="0.25">
      <c r="A177" s="1" t="s">
        <v>849</v>
      </c>
      <c r="B177" s="2">
        <v>3500</v>
      </c>
      <c r="C177" s="10" t="str">
        <f t="shared" si="2"/>
        <v>Nível 1</v>
      </c>
    </row>
    <row r="178" spans="1:3" x14ac:dyDescent="0.25">
      <c r="A178" s="1" t="s">
        <v>850</v>
      </c>
      <c r="B178" s="2">
        <v>5250</v>
      </c>
      <c r="C178" s="10" t="str">
        <f t="shared" si="2"/>
        <v>Nível 1</v>
      </c>
    </row>
    <row r="179" spans="1:3" x14ac:dyDescent="0.25">
      <c r="A179" s="1" t="s">
        <v>851</v>
      </c>
      <c r="B179" s="2">
        <v>6000</v>
      </c>
      <c r="C179" s="10" t="str">
        <f t="shared" si="2"/>
        <v>Nível 1</v>
      </c>
    </row>
    <row r="180" spans="1:3" x14ac:dyDescent="0.25">
      <c r="A180" s="1" t="s">
        <v>852</v>
      </c>
      <c r="B180" s="2">
        <v>2750</v>
      </c>
      <c r="C180" s="10" t="str">
        <f t="shared" si="2"/>
        <v>Nível 1</v>
      </c>
    </row>
    <row r="181" spans="1:3" x14ac:dyDescent="0.25">
      <c r="A181" s="1" t="s">
        <v>853</v>
      </c>
      <c r="B181" s="2">
        <v>8250</v>
      </c>
      <c r="C181" s="10" t="str">
        <f t="shared" si="2"/>
        <v>Nível 2</v>
      </c>
    </row>
    <row r="182" spans="1:3" x14ac:dyDescent="0.25">
      <c r="A182" s="1" t="s">
        <v>854</v>
      </c>
      <c r="B182" s="2">
        <v>23750</v>
      </c>
      <c r="C182" s="10" t="str">
        <f t="shared" si="2"/>
        <v>Nível 4</v>
      </c>
    </row>
    <row r="183" spans="1:3" x14ac:dyDescent="0.25">
      <c r="A183" s="1" t="s">
        <v>855</v>
      </c>
      <c r="B183" s="2">
        <v>5250</v>
      </c>
      <c r="C183" s="10" t="str">
        <f t="shared" si="2"/>
        <v>Nível 1</v>
      </c>
    </row>
    <row r="184" spans="1:3" x14ac:dyDescent="0.25">
      <c r="A184" s="1" t="s">
        <v>856</v>
      </c>
      <c r="B184" s="2">
        <v>4500</v>
      </c>
      <c r="C184" s="10" t="str">
        <f t="shared" si="2"/>
        <v>Nível 1</v>
      </c>
    </row>
    <row r="185" spans="1:3" x14ac:dyDescent="0.25">
      <c r="A185" s="1" t="s">
        <v>857</v>
      </c>
      <c r="B185" s="2">
        <v>5750</v>
      </c>
      <c r="C185" s="10" t="str">
        <f t="shared" si="2"/>
        <v>Nível 1</v>
      </c>
    </row>
    <row r="186" spans="1:3" x14ac:dyDescent="0.25">
      <c r="A186" s="1" t="s">
        <v>858</v>
      </c>
      <c r="B186" s="2">
        <v>19500</v>
      </c>
      <c r="C186" s="10" t="str">
        <f t="shared" si="2"/>
        <v>Nível 4</v>
      </c>
    </row>
    <row r="187" spans="1:3" x14ac:dyDescent="0.25">
      <c r="A187" s="1" t="s">
        <v>859</v>
      </c>
      <c r="B187" s="2">
        <v>5750</v>
      </c>
      <c r="C187" s="10" t="str">
        <f t="shared" si="2"/>
        <v>Nível 1</v>
      </c>
    </row>
    <row r="188" spans="1:3" x14ac:dyDescent="0.25">
      <c r="A188" s="1" t="s">
        <v>860</v>
      </c>
      <c r="B188" s="2">
        <v>5750</v>
      </c>
      <c r="C188" s="10" t="str">
        <f t="shared" si="2"/>
        <v>Nível 1</v>
      </c>
    </row>
    <row r="189" spans="1:3" x14ac:dyDescent="0.25">
      <c r="A189" s="1" t="s">
        <v>861</v>
      </c>
      <c r="B189" s="2">
        <v>22250</v>
      </c>
      <c r="C189" s="10" t="str">
        <f t="shared" si="2"/>
        <v>Nível 4</v>
      </c>
    </row>
    <row r="190" spans="1:3" x14ac:dyDescent="0.25">
      <c r="A190" s="1" t="s">
        <v>862</v>
      </c>
      <c r="B190" s="2">
        <v>26250</v>
      </c>
      <c r="C190" s="10" t="str">
        <f t="shared" si="2"/>
        <v>Nível 4</v>
      </c>
    </row>
    <row r="191" spans="1:3" x14ac:dyDescent="0.25">
      <c r="A191" s="1" t="s">
        <v>863</v>
      </c>
      <c r="B191" s="2">
        <v>9000</v>
      </c>
      <c r="C191" s="10" t="str">
        <f t="shared" si="2"/>
        <v>Nível 2</v>
      </c>
    </row>
    <row r="192" spans="1:3" x14ac:dyDescent="0.25">
      <c r="A192" s="1" t="s">
        <v>864</v>
      </c>
      <c r="B192" s="2">
        <v>15250</v>
      </c>
      <c r="C192" s="10" t="str">
        <f t="shared" si="2"/>
        <v>Nível 3</v>
      </c>
    </row>
    <row r="193" spans="1:3" x14ac:dyDescent="0.25">
      <c r="A193" s="1" t="s">
        <v>865</v>
      </c>
      <c r="B193" s="2">
        <v>3500</v>
      </c>
      <c r="C193" s="10" t="str">
        <f t="shared" si="2"/>
        <v>Nível 1</v>
      </c>
    </row>
    <row r="194" spans="1:3" x14ac:dyDescent="0.25">
      <c r="A194" s="1" t="s">
        <v>866</v>
      </c>
      <c r="B194" s="2">
        <v>3500</v>
      </c>
      <c r="C194" s="10" t="str">
        <f t="shared" si="2"/>
        <v>Nível 1</v>
      </c>
    </row>
    <row r="195" spans="1:3" x14ac:dyDescent="0.25">
      <c r="A195" s="1" t="s">
        <v>867</v>
      </c>
      <c r="B195" s="2">
        <v>9750</v>
      </c>
      <c r="C195" s="10" t="str">
        <f t="shared" ref="C195:C258" si="3">IF(B195&lt;8250,"Nível 1",IF(B195&lt;=12000,"Nível 2",IF(B195 &lt;=18250,"Nível 3", "Nível 4")))</f>
        <v>Nível 2</v>
      </c>
    </row>
    <row r="196" spans="1:3" x14ac:dyDescent="0.25">
      <c r="A196" s="1" t="s">
        <v>868</v>
      </c>
      <c r="B196" s="2">
        <v>5500</v>
      </c>
      <c r="C196" s="10" t="str">
        <f t="shared" si="3"/>
        <v>Nível 1</v>
      </c>
    </row>
    <row r="197" spans="1:3" x14ac:dyDescent="0.25">
      <c r="A197" s="1" t="s">
        <v>869</v>
      </c>
      <c r="B197" s="2">
        <v>2750</v>
      </c>
      <c r="C197" s="10" t="str">
        <f t="shared" si="3"/>
        <v>Nível 1</v>
      </c>
    </row>
    <row r="198" spans="1:3" x14ac:dyDescent="0.25">
      <c r="A198" s="1" t="s">
        <v>870</v>
      </c>
      <c r="B198" s="2">
        <v>3250</v>
      </c>
      <c r="C198" s="10" t="str">
        <f t="shared" si="3"/>
        <v>Nível 1</v>
      </c>
    </row>
    <row r="199" spans="1:3" x14ac:dyDescent="0.25">
      <c r="A199" s="1" t="s">
        <v>871</v>
      </c>
      <c r="B199" s="2">
        <v>17000</v>
      </c>
      <c r="C199" s="10" t="str">
        <f t="shared" si="3"/>
        <v>Nível 3</v>
      </c>
    </row>
    <row r="200" spans="1:3" x14ac:dyDescent="0.25">
      <c r="A200" s="1" t="s">
        <v>872</v>
      </c>
      <c r="B200" s="2">
        <v>12250</v>
      </c>
      <c r="C200" s="10" t="str">
        <f t="shared" si="3"/>
        <v>Nível 3</v>
      </c>
    </row>
    <row r="201" spans="1:3" x14ac:dyDescent="0.25">
      <c r="A201" s="1" t="s">
        <v>873</v>
      </c>
      <c r="B201" s="2">
        <v>6500</v>
      </c>
      <c r="C201" s="10" t="str">
        <f t="shared" si="3"/>
        <v>Nível 1</v>
      </c>
    </row>
    <row r="202" spans="1:3" x14ac:dyDescent="0.25">
      <c r="A202" s="1" t="s">
        <v>874</v>
      </c>
      <c r="B202" s="2">
        <v>15000</v>
      </c>
      <c r="C202" s="10" t="str">
        <f t="shared" si="3"/>
        <v>Nível 3</v>
      </c>
    </row>
    <row r="203" spans="1:3" x14ac:dyDescent="0.25">
      <c r="A203" s="1" t="s">
        <v>875</v>
      </c>
      <c r="B203" s="2">
        <v>28000</v>
      </c>
      <c r="C203" s="10" t="str">
        <f t="shared" si="3"/>
        <v>Nível 4</v>
      </c>
    </row>
    <row r="204" spans="1:3" x14ac:dyDescent="0.25">
      <c r="A204" s="1" t="s">
        <v>876</v>
      </c>
      <c r="B204" s="2">
        <v>16750</v>
      </c>
      <c r="C204" s="10" t="str">
        <f t="shared" si="3"/>
        <v>Nível 3</v>
      </c>
    </row>
    <row r="205" spans="1:3" x14ac:dyDescent="0.25">
      <c r="A205" s="1" t="s">
        <v>877</v>
      </c>
      <c r="B205" s="2">
        <v>18000</v>
      </c>
      <c r="C205" s="10" t="str">
        <f t="shared" si="3"/>
        <v>Nível 3</v>
      </c>
    </row>
    <row r="206" spans="1:3" x14ac:dyDescent="0.25">
      <c r="A206" s="1" t="s">
        <v>878</v>
      </c>
      <c r="B206" s="2">
        <v>3500</v>
      </c>
      <c r="C206" s="10" t="str">
        <f t="shared" si="3"/>
        <v>Nível 1</v>
      </c>
    </row>
    <row r="207" spans="1:3" x14ac:dyDescent="0.25">
      <c r="A207" s="1" t="s">
        <v>879</v>
      </c>
      <c r="B207" s="2">
        <v>4250</v>
      </c>
      <c r="C207" s="10" t="str">
        <f t="shared" si="3"/>
        <v>Nível 1</v>
      </c>
    </row>
    <row r="208" spans="1:3" x14ac:dyDescent="0.25">
      <c r="A208" s="1" t="s">
        <v>880</v>
      </c>
      <c r="B208" s="2">
        <v>2500</v>
      </c>
      <c r="C208" s="10" t="str">
        <f t="shared" si="3"/>
        <v>Nível 1</v>
      </c>
    </row>
    <row r="209" spans="1:3" x14ac:dyDescent="0.25">
      <c r="A209" s="1" t="s">
        <v>881</v>
      </c>
      <c r="B209" s="2">
        <v>4750</v>
      </c>
      <c r="C209" s="10" t="str">
        <f t="shared" si="3"/>
        <v>Nível 1</v>
      </c>
    </row>
    <row r="210" spans="1:3" x14ac:dyDescent="0.25">
      <c r="A210" s="1" t="s">
        <v>882</v>
      </c>
      <c r="B210" s="2">
        <v>2500</v>
      </c>
      <c r="C210" s="10" t="str">
        <f t="shared" si="3"/>
        <v>Nível 1</v>
      </c>
    </row>
    <row r="211" spans="1:3" x14ac:dyDescent="0.25">
      <c r="A211" s="1" t="s">
        <v>883</v>
      </c>
      <c r="B211" s="2">
        <v>20750</v>
      </c>
      <c r="C211" s="10" t="str">
        <f t="shared" si="3"/>
        <v>Nível 4</v>
      </c>
    </row>
    <row r="212" spans="1:3" x14ac:dyDescent="0.25">
      <c r="A212" s="1" t="s">
        <v>884</v>
      </c>
      <c r="B212" s="2">
        <v>5250</v>
      </c>
      <c r="C212" s="10" t="str">
        <f t="shared" si="3"/>
        <v>Nível 1</v>
      </c>
    </row>
    <row r="213" spans="1:3" x14ac:dyDescent="0.25">
      <c r="A213" s="1" t="s">
        <v>885</v>
      </c>
      <c r="B213" s="2">
        <v>6500</v>
      </c>
      <c r="C213" s="10" t="str">
        <f t="shared" si="3"/>
        <v>Nível 1</v>
      </c>
    </row>
    <row r="214" spans="1:3" x14ac:dyDescent="0.25">
      <c r="A214" s="1" t="s">
        <v>886</v>
      </c>
      <c r="B214" s="2">
        <v>25250</v>
      </c>
      <c r="C214" s="10" t="str">
        <f t="shared" si="3"/>
        <v>Nível 4</v>
      </c>
    </row>
    <row r="215" spans="1:3" x14ac:dyDescent="0.25">
      <c r="A215" s="1" t="s">
        <v>887</v>
      </c>
      <c r="B215" s="2">
        <v>3500</v>
      </c>
      <c r="C215" s="10" t="str">
        <f t="shared" si="3"/>
        <v>Nível 1</v>
      </c>
    </row>
    <row r="216" spans="1:3" x14ac:dyDescent="0.25">
      <c r="A216" s="1" t="s">
        <v>888</v>
      </c>
      <c r="B216" s="2">
        <v>7000</v>
      </c>
      <c r="C216" s="10" t="str">
        <f t="shared" si="3"/>
        <v>Nível 1</v>
      </c>
    </row>
    <row r="217" spans="1:3" x14ac:dyDescent="0.25">
      <c r="A217" s="1" t="s">
        <v>889</v>
      </c>
      <c r="B217" s="2">
        <v>22500</v>
      </c>
      <c r="C217" s="10" t="str">
        <f t="shared" si="3"/>
        <v>Nível 4</v>
      </c>
    </row>
    <row r="218" spans="1:3" x14ac:dyDescent="0.25">
      <c r="A218" s="1" t="s">
        <v>890</v>
      </c>
      <c r="B218" s="2">
        <v>9500</v>
      </c>
      <c r="C218" s="10" t="str">
        <f t="shared" si="3"/>
        <v>Nível 2</v>
      </c>
    </row>
    <row r="219" spans="1:3" x14ac:dyDescent="0.25">
      <c r="A219" s="1" t="s">
        <v>891</v>
      </c>
      <c r="B219" s="2">
        <v>9500</v>
      </c>
      <c r="C219" s="10" t="str">
        <f t="shared" si="3"/>
        <v>Nível 2</v>
      </c>
    </row>
    <row r="220" spans="1:3" x14ac:dyDescent="0.25">
      <c r="A220" s="1" t="s">
        <v>892</v>
      </c>
      <c r="B220" s="2">
        <v>5750</v>
      </c>
      <c r="C220" s="10" t="str">
        <f t="shared" si="3"/>
        <v>Nível 1</v>
      </c>
    </row>
    <row r="221" spans="1:3" x14ac:dyDescent="0.25">
      <c r="A221" s="1" t="s">
        <v>893</v>
      </c>
      <c r="B221" s="2">
        <v>5000</v>
      </c>
      <c r="C221" s="10" t="str">
        <f t="shared" si="3"/>
        <v>Nível 1</v>
      </c>
    </row>
    <row r="222" spans="1:3" x14ac:dyDescent="0.25">
      <c r="A222" s="1" t="s">
        <v>894</v>
      </c>
      <c r="B222" s="2">
        <v>6250</v>
      </c>
      <c r="C222" s="10" t="str">
        <f t="shared" si="3"/>
        <v>Nível 1</v>
      </c>
    </row>
    <row r="223" spans="1:3" x14ac:dyDescent="0.25">
      <c r="A223" s="1" t="s">
        <v>895</v>
      </c>
      <c r="B223" s="2">
        <v>8250</v>
      </c>
      <c r="C223" s="10" t="str">
        <f t="shared" si="3"/>
        <v>Nível 2</v>
      </c>
    </row>
    <row r="224" spans="1:3" x14ac:dyDescent="0.25">
      <c r="A224" s="1" t="s">
        <v>896</v>
      </c>
      <c r="B224" s="2">
        <v>3250</v>
      </c>
      <c r="C224" s="10" t="str">
        <f t="shared" si="3"/>
        <v>Nível 1</v>
      </c>
    </row>
    <row r="225" spans="1:3" x14ac:dyDescent="0.25">
      <c r="A225" s="1" t="s">
        <v>897</v>
      </c>
      <c r="B225" s="2">
        <v>18500</v>
      </c>
      <c r="C225" s="10" t="str">
        <f t="shared" si="3"/>
        <v>Nível 4</v>
      </c>
    </row>
    <row r="226" spans="1:3" x14ac:dyDescent="0.25">
      <c r="A226" s="1" t="s">
        <v>898</v>
      </c>
      <c r="B226" s="2">
        <v>5250</v>
      </c>
      <c r="C226" s="10" t="str">
        <f t="shared" si="3"/>
        <v>Nível 1</v>
      </c>
    </row>
    <row r="227" spans="1:3" x14ac:dyDescent="0.25">
      <c r="A227" s="1" t="s">
        <v>899</v>
      </c>
      <c r="B227" s="2">
        <v>6500</v>
      </c>
      <c r="C227" s="10" t="str">
        <f t="shared" si="3"/>
        <v>Nível 1</v>
      </c>
    </row>
    <row r="228" spans="1:3" x14ac:dyDescent="0.25">
      <c r="A228" s="1" t="s">
        <v>900</v>
      </c>
      <c r="B228" s="2">
        <v>2500</v>
      </c>
      <c r="C228" s="10" t="str">
        <f t="shared" si="3"/>
        <v>Nível 1</v>
      </c>
    </row>
    <row r="229" spans="1:3" x14ac:dyDescent="0.25">
      <c r="A229" s="1" t="s">
        <v>901</v>
      </c>
      <c r="B229" s="2">
        <v>26250</v>
      </c>
      <c r="C229" s="10" t="str">
        <f t="shared" si="3"/>
        <v>Nível 4</v>
      </c>
    </row>
    <row r="230" spans="1:3" x14ac:dyDescent="0.25">
      <c r="A230" s="1" t="s">
        <v>902</v>
      </c>
      <c r="B230" s="2">
        <v>19000</v>
      </c>
      <c r="C230" s="10" t="str">
        <f t="shared" si="3"/>
        <v>Nível 4</v>
      </c>
    </row>
    <row r="231" spans="1:3" x14ac:dyDescent="0.25">
      <c r="A231" s="1" t="s">
        <v>903</v>
      </c>
      <c r="B231" s="2">
        <v>3750</v>
      </c>
      <c r="C231" s="10" t="str">
        <f t="shared" si="3"/>
        <v>Nível 1</v>
      </c>
    </row>
    <row r="232" spans="1:3" x14ac:dyDescent="0.25">
      <c r="A232" s="1" t="s">
        <v>904</v>
      </c>
      <c r="B232" s="2">
        <v>2750</v>
      </c>
      <c r="C232" s="10" t="str">
        <f t="shared" si="3"/>
        <v>Nível 1</v>
      </c>
    </row>
    <row r="233" spans="1:3" x14ac:dyDescent="0.25">
      <c r="A233" s="1" t="s">
        <v>905</v>
      </c>
      <c r="B233" s="2">
        <v>3250</v>
      </c>
      <c r="C233" s="10" t="str">
        <f t="shared" si="3"/>
        <v>Nível 1</v>
      </c>
    </row>
    <row r="234" spans="1:3" x14ac:dyDescent="0.25">
      <c r="A234" s="1" t="s">
        <v>906</v>
      </c>
      <c r="B234" s="2">
        <v>2750</v>
      </c>
      <c r="C234" s="10" t="str">
        <f t="shared" si="3"/>
        <v>Nível 1</v>
      </c>
    </row>
    <row r="235" spans="1:3" x14ac:dyDescent="0.25">
      <c r="A235" s="1" t="s">
        <v>907</v>
      </c>
      <c r="B235" s="2">
        <v>8500</v>
      </c>
      <c r="C235" s="10" t="str">
        <f t="shared" si="3"/>
        <v>Nível 2</v>
      </c>
    </row>
    <row r="236" spans="1:3" x14ac:dyDescent="0.25">
      <c r="A236" s="1" t="s">
        <v>908</v>
      </c>
      <c r="B236" s="2">
        <v>24250</v>
      </c>
      <c r="C236" s="10" t="str">
        <f t="shared" si="3"/>
        <v>Nível 4</v>
      </c>
    </row>
    <row r="237" spans="1:3" x14ac:dyDescent="0.25">
      <c r="A237" s="1" t="s">
        <v>909</v>
      </c>
      <c r="B237" s="2">
        <v>8250</v>
      </c>
      <c r="C237" s="10" t="str">
        <f t="shared" si="3"/>
        <v>Nível 2</v>
      </c>
    </row>
    <row r="238" spans="1:3" x14ac:dyDescent="0.25">
      <c r="A238" s="1" t="s">
        <v>910</v>
      </c>
      <c r="B238" s="2">
        <v>6500</v>
      </c>
      <c r="C238" s="10" t="str">
        <f t="shared" si="3"/>
        <v>Nível 1</v>
      </c>
    </row>
    <row r="239" spans="1:3" x14ac:dyDescent="0.25">
      <c r="A239" s="1" t="s">
        <v>911</v>
      </c>
      <c r="B239" s="2">
        <v>8000</v>
      </c>
      <c r="C239" s="10" t="str">
        <f t="shared" si="3"/>
        <v>Nível 1</v>
      </c>
    </row>
    <row r="240" spans="1:3" x14ac:dyDescent="0.25">
      <c r="A240" s="1" t="s">
        <v>912</v>
      </c>
      <c r="B240" s="2">
        <v>23500</v>
      </c>
      <c r="C240" s="10" t="str">
        <f t="shared" si="3"/>
        <v>Nível 4</v>
      </c>
    </row>
    <row r="241" spans="1:3" x14ac:dyDescent="0.25">
      <c r="A241" s="1" t="s">
        <v>913</v>
      </c>
      <c r="B241" s="2">
        <v>4500</v>
      </c>
      <c r="C241" s="10" t="str">
        <f t="shared" si="3"/>
        <v>Nível 1</v>
      </c>
    </row>
    <row r="242" spans="1:3" x14ac:dyDescent="0.25">
      <c r="A242" s="1" t="s">
        <v>914</v>
      </c>
      <c r="B242" s="2">
        <v>5000</v>
      </c>
      <c r="C242" s="10" t="str">
        <f t="shared" si="3"/>
        <v>Nível 1</v>
      </c>
    </row>
    <row r="243" spans="1:3" x14ac:dyDescent="0.25">
      <c r="A243" s="1" t="s">
        <v>915</v>
      </c>
      <c r="B243" s="2">
        <v>20250</v>
      </c>
      <c r="C243" s="10" t="str">
        <f t="shared" si="3"/>
        <v>Nível 4</v>
      </c>
    </row>
    <row r="244" spans="1:3" x14ac:dyDescent="0.25">
      <c r="A244" s="1" t="s">
        <v>916</v>
      </c>
      <c r="B244" s="2">
        <v>26000</v>
      </c>
      <c r="C244" s="10" t="str">
        <f t="shared" si="3"/>
        <v>Nível 4</v>
      </c>
    </row>
    <row r="245" spans="1:3" x14ac:dyDescent="0.25">
      <c r="A245" s="1" t="s">
        <v>917</v>
      </c>
      <c r="B245" s="2">
        <v>4750</v>
      </c>
      <c r="C245" s="10" t="str">
        <f t="shared" si="3"/>
        <v>Nível 1</v>
      </c>
    </row>
    <row r="246" spans="1:3" x14ac:dyDescent="0.25">
      <c r="A246" s="1" t="s">
        <v>918</v>
      </c>
      <c r="B246" s="2">
        <v>8250</v>
      </c>
      <c r="C246" s="10" t="str">
        <f t="shared" si="3"/>
        <v>Nível 2</v>
      </c>
    </row>
    <row r="247" spans="1:3" x14ac:dyDescent="0.25">
      <c r="A247" s="1" t="s">
        <v>919</v>
      </c>
      <c r="B247" s="2">
        <v>6750</v>
      </c>
      <c r="C247" s="10" t="str">
        <f t="shared" si="3"/>
        <v>Nível 1</v>
      </c>
    </row>
    <row r="248" spans="1:3" x14ac:dyDescent="0.25">
      <c r="A248" s="1" t="s">
        <v>920</v>
      </c>
      <c r="B248" s="2">
        <v>5250</v>
      </c>
      <c r="C248" s="10" t="str">
        <f t="shared" si="3"/>
        <v>Nível 1</v>
      </c>
    </row>
    <row r="249" spans="1:3" x14ac:dyDescent="0.25">
      <c r="A249" s="1" t="s">
        <v>921</v>
      </c>
      <c r="B249" s="2">
        <v>3750</v>
      </c>
      <c r="C249" s="10" t="str">
        <f t="shared" si="3"/>
        <v>Nível 1</v>
      </c>
    </row>
    <row r="250" spans="1:3" x14ac:dyDescent="0.25">
      <c r="A250" s="1" t="s">
        <v>922</v>
      </c>
      <c r="B250" s="2">
        <v>3250</v>
      </c>
      <c r="C250" s="10" t="str">
        <f t="shared" si="3"/>
        <v>Nível 1</v>
      </c>
    </row>
    <row r="251" spans="1:3" x14ac:dyDescent="0.25">
      <c r="A251" s="1" t="s">
        <v>923</v>
      </c>
      <c r="B251" s="2">
        <v>17500</v>
      </c>
      <c r="C251" s="10" t="str">
        <f t="shared" si="3"/>
        <v>Nível 3</v>
      </c>
    </row>
    <row r="252" spans="1:3" x14ac:dyDescent="0.25">
      <c r="A252" s="1" t="s">
        <v>924</v>
      </c>
      <c r="B252" s="2">
        <v>3000</v>
      </c>
      <c r="C252" s="10" t="str">
        <f t="shared" si="3"/>
        <v>Nível 1</v>
      </c>
    </row>
    <row r="253" spans="1:3" x14ac:dyDescent="0.25">
      <c r="A253" s="1" t="s">
        <v>925</v>
      </c>
      <c r="B253" s="2">
        <v>7500</v>
      </c>
      <c r="C253" s="10" t="str">
        <f t="shared" si="3"/>
        <v>Nível 1</v>
      </c>
    </row>
    <row r="254" spans="1:3" x14ac:dyDescent="0.25">
      <c r="A254" s="1" t="s">
        <v>926</v>
      </c>
      <c r="B254" s="2">
        <v>7000</v>
      </c>
      <c r="C254" s="10" t="str">
        <f t="shared" si="3"/>
        <v>Nível 1</v>
      </c>
    </row>
    <row r="255" spans="1:3" x14ac:dyDescent="0.25">
      <c r="A255" s="1" t="s">
        <v>927</v>
      </c>
      <c r="B255" s="2">
        <v>7750</v>
      </c>
      <c r="C255" s="10" t="str">
        <f t="shared" si="3"/>
        <v>Nível 1</v>
      </c>
    </row>
    <row r="256" spans="1:3" x14ac:dyDescent="0.25">
      <c r="A256" s="1" t="s">
        <v>928</v>
      </c>
      <c r="B256" s="2">
        <v>2500</v>
      </c>
      <c r="C256" s="10" t="str">
        <f t="shared" si="3"/>
        <v>Nível 1</v>
      </c>
    </row>
    <row r="257" spans="1:3" x14ac:dyDescent="0.25">
      <c r="A257" s="1" t="s">
        <v>929</v>
      </c>
      <c r="B257" s="2">
        <v>5000</v>
      </c>
      <c r="C257" s="10" t="str">
        <f t="shared" si="3"/>
        <v>Nível 1</v>
      </c>
    </row>
    <row r="258" spans="1:3" x14ac:dyDescent="0.25">
      <c r="A258" s="1" t="s">
        <v>930</v>
      </c>
      <c r="B258" s="2">
        <v>5250</v>
      </c>
      <c r="C258" s="10" t="str">
        <f t="shared" si="3"/>
        <v>Nível 1</v>
      </c>
    </row>
    <row r="259" spans="1:3" x14ac:dyDescent="0.25">
      <c r="A259" s="1" t="s">
        <v>931</v>
      </c>
      <c r="B259" s="2">
        <v>7250</v>
      </c>
      <c r="C259" s="10" t="str">
        <f t="shared" ref="C259:C322" si="4">IF(B259&lt;8250,"Nível 1",IF(B259&lt;=12000,"Nível 2",IF(B259 &lt;=18250,"Nível 3", "Nível 4")))</f>
        <v>Nível 1</v>
      </c>
    </row>
    <row r="260" spans="1:3" x14ac:dyDescent="0.25">
      <c r="A260" s="1" t="s">
        <v>681</v>
      </c>
      <c r="B260" s="2">
        <v>2500</v>
      </c>
      <c r="C260" s="10" t="str">
        <f t="shared" si="4"/>
        <v>Nível 1</v>
      </c>
    </row>
    <row r="261" spans="1:3" x14ac:dyDescent="0.25">
      <c r="A261" s="1" t="s">
        <v>932</v>
      </c>
      <c r="B261" s="2">
        <v>5750</v>
      </c>
      <c r="C261" s="10" t="str">
        <f t="shared" si="4"/>
        <v>Nível 1</v>
      </c>
    </row>
    <row r="262" spans="1:3" x14ac:dyDescent="0.25">
      <c r="A262" s="1" t="s">
        <v>933</v>
      </c>
      <c r="B262" s="2">
        <v>20500</v>
      </c>
      <c r="C262" s="10" t="str">
        <f t="shared" si="4"/>
        <v>Nível 4</v>
      </c>
    </row>
    <row r="263" spans="1:3" x14ac:dyDescent="0.25">
      <c r="A263" s="1" t="s">
        <v>934</v>
      </c>
      <c r="B263" s="2">
        <v>6000</v>
      </c>
      <c r="C263" s="10" t="str">
        <f t="shared" si="4"/>
        <v>Nível 1</v>
      </c>
    </row>
    <row r="264" spans="1:3" x14ac:dyDescent="0.25">
      <c r="A264" s="1" t="s">
        <v>935</v>
      </c>
      <c r="B264" s="2">
        <v>4750</v>
      </c>
      <c r="C264" s="10" t="str">
        <f t="shared" si="4"/>
        <v>Nível 1</v>
      </c>
    </row>
    <row r="265" spans="1:3" x14ac:dyDescent="0.25">
      <c r="A265" s="1" t="s">
        <v>936</v>
      </c>
      <c r="B265" s="2">
        <v>3750</v>
      </c>
      <c r="C265" s="10" t="str">
        <f t="shared" si="4"/>
        <v>Nível 1</v>
      </c>
    </row>
    <row r="266" spans="1:3" x14ac:dyDescent="0.25">
      <c r="A266" s="1" t="s">
        <v>937</v>
      </c>
      <c r="B266" s="2">
        <v>3250</v>
      </c>
      <c r="C266" s="10" t="str">
        <f t="shared" si="4"/>
        <v>Nível 1</v>
      </c>
    </row>
    <row r="267" spans="1:3" x14ac:dyDescent="0.25">
      <c r="A267" s="1" t="s">
        <v>938</v>
      </c>
      <c r="B267" s="2">
        <v>5750</v>
      </c>
      <c r="C267" s="10" t="str">
        <f t="shared" si="4"/>
        <v>Nível 1</v>
      </c>
    </row>
    <row r="268" spans="1:3" x14ac:dyDescent="0.25">
      <c r="A268" s="1" t="s">
        <v>939</v>
      </c>
      <c r="B268" s="2">
        <v>4500</v>
      </c>
      <c r="C268" s="10" t="str">
        <f t="shared" si="4"/>
        <v>Nível 1</v>
      </c>
    </row>
    <row r="269" spans="1:3" x14ac:dyDescent="0.25">
      <c r="A269" s="1" t="s">
        <v>940</v>
      </c>
      <c r="B269" s="2">
        <v>7000</v>
      </c>
      <c r="C269" s="10" t="str">
        <f t="shared" si="4"/>
        <v>Nível 1</v>
      </c>
    </row>
    <row r="270" spans="1:3" x14ac:dyDescent="0.25">
      <c r="A270" s="1" t="s">
        <v>941</v>
      </c>
      <c r="B270" s="2">
        <v>18750</v>
      </c>
      <c r="C270" s="10" t="str">
        <f t="shared" si="4"/>
        <v>Nível 4</v>
      </c>
    </row>
    <row r="271" spans="1:3" x14ac:dyDescent="0.25">
      <c r="A271" s="1" t="s">
        <v>942</v>
      </c>
      <c r="B271" s="2">
        <v>19000</v>
      </c>
      <c r="C271" s="10" t="str">
        <f t="shared" si="4"/>
        <v>Nível 4</v>
      </c>
    </row>
    <row r="272" spans="1:3" x14ac:dyDescent="0.25">
      <c r="A272" s="1" t="s">
        <v>943</v>
      </c>
      <c r="B272" s="2">
        <v>6500</v>
      </c>
      <c r="C272" s="10" t="str">
        <f t="shared" si="4"/>
        <v>Nível 1</v>
      </c>
    </row>
    <row r="273" spans="1:3" x14ac:dyDescent="0.25">
      <c r="A273" s="1" t="s">
        <v>944</v>
      </c>
      <c r="B273" s="2">
        <v>17000</v>
      </c>
      <c r="C273" s="10" t="str">
        <f t="shared" si="4"/>
        <v>Nível 3</v>
      </c>
    </row>
    <row r="274" spans="1:3" x14ac:dyDescent="0.25">
      <c r="A274" s="1" t="s">
        <v>945</v>
      </c>
      <c r="B274" s="2">
        <v>22500</v>
      </c>
      <c r="C274" s="10" t="str">
        <f t="shared" si="4"/>
        <v>Nível 4</v>
      </c>
    </row>
    <row r="275" spans="1:3" x14ac:dyDescent="0.25">
      <c r="A275" s="1" t="s">
        <v>946</v>
      </c>
      <c r="B275" s="2">
        <v>5500</v>
      </c>
      <c r="C275" s="10" t="str">
        <f t="shared" si="4"/>
        <v>Nível 1</v>
      </c>
    </row>
    <row r="276" spans="1:3" x14ac:dyDescent="0.25">
      <c r="A276" s="1" t="s">
        <v>947</v>
      </c>
      <c r="B276" s="2">
        <v>3000</v>
      </c>
      <c r="C276" s="10" t="str">
        <f t="shared" si="4"/>
        <v>Nível 1</v>
      </c>
    </row>
    <row r="277" spans="1:3" x14ac:dyDescent="0.25">
      <c r="A277" s="1" t="s">
        <v>948</v>
      </c>
      <c r="B277" s="2">
        <v>12250</v>
      </c>
      <c r="C277" s="10" t="str">
        <f t="shared" si="4"/>
        <v>Nível 3</v>
      </c>
    </row>
    <row r="278" spans="1:3" x14ac:dyDescent="0.25">
      <c r="A278" s="1" t="s">
        <v>949</v>
      </c>
      <c r="B278" s="2">
        <v>22750</v>
      </c>
      <c r="C278" s="10" t="str">
        <f t="shared" si="4"/>
        <v>Nível 4</v>
      </c>
    </row>
    <row r="279" spans="1:3" x14ac:dyDescent="0.25">
      <c r="A279" s="1" t="s">
        <v>950</v>
      </c>
      <c r="B279" s="2">
        <v>6500</v>
      </c>
      <c r="C279" s="10" t="str">
        <f t="shared" si="4"/>
        <v>Nível 1</v>
      </c>
    </row>
    <row r="280" spans="1:3" x14ac:dyDescent="0.25">
      <c r="A280" s="1" t="s">
        <v>951</v>
      </c>
      <c r="B280" s="2">
        <v>5500</v>
      </c>
      <c r="C280" s="10" t="str">
        <f t="shared" si="4"/>
        <v>Nível 1</v>
      </c>
    </row>
    <row r="281" spans="1:3" x14ac:dyDescent="0.25">
      <c r="A281" s="1" t="s">
        <v>952</v>
      </c>
      <c r="B281" s="2">
        <v>3250</v>
      </c>
      <c r="C281" s="10" t="str">
        <f t="shared" si="4"/>
        <v>Nível 1</v>
      </c>
    </row>
    <row r="282" spans="1:3" x14ac:dyDescent="0.25">
      <c r="A282" s="1" t="s">
        <v>953</v>
      </c>
      <c r="B282" s="2">
        <v>7000</v>
      </c>
      <c r="C282" s="10" t="str">
        <f t="shared" si="4"/>
        <v>Nível 1</v>
      </c>
    </row>
    <row r="283" spans="1:3" x14ac:dyDescent="0.25">
      <c r="A283" s="1" t="s">
        <v>954</v>
      </c>
      <c r="B283" s="2">
        <v>7750</v>
      </c>
      <c r="C283" s="10" t="str">
        <f t="shared" si="4"/>
        <v>Nível 1</v>
      </c>
    </row>
    <row r="284" spans="1:3" x14ac:dyDescent="0.25">
      <c r="A284" s="1" t="s">
        <v>955</v>
      </c>
      <c r="B284" s="2">
        <v>3000</v>
      </c>
      <c r="C284" s="10" t="str">
        <f t="shared" si="4"/>
        <v>Nível 1</v>
      </c>
    </row>
    <row r="285" spans="1:3" x14ac:dyDescent="0.25">
      <c r="A285" s="1" t="s">
        <v>956</v>
      </c>
      <c r="B285" s="2">
        <v>7000</v>
      </c>
      <c r="C285" s="10" t="str">
        <f t="shared" si="4"/>
        <v>Nível 1</v>
      </c>
    </row>
    <row r="286" spans="1:3" x14ac:dyDescent="0.25">
      <c r="A286" s="1" t="s">
        <v>957</v>
      </c>
      <c r="B286" s="2">
        <v>6750</v>
      </c>
      <c r="C286" s="10" t="str">
        <f t="shared" si="4"/>
        <v>Nível 1</v>
      </c>
    </row>
    <row r="287" spans="1:3" x14ac:dyDescent="0.25">
      <c r="A287" s="1" t="s">
        <v>958</v>
      </c>
      <c r="B287" s="2">
        <v>12000</v>
      </c>
      <c r="C287" s="10" t="str">
        <f t="shared" si="4"/>
        <v>Nível 2</v>
      </c>
    </row>
    <row r="288" spans="1:3" x14ac:dyDescent="0.25">
      <c r="A288" s="1" t="s">
        <v>959</v>
      </c>
      <c r="B288" s="2">
        <v>7250</v>
      </c>
      <c r="C288" s="10" t="str">
        <f t="shared" si="4"/>
        <v>Nível 1</v>
      </c>
    </row>
    <row r="289" spans="1:3" x14ac:dyDescent="0.25">
      <c r="A289" s="1" t="s">
        <v>960</v>
      </c>
      <c r="B289" s="2">
        <v>8500</v>
      </c>
      <c r="C289" s="10" t="str">
        <f t="shared" si="4"/>
        <v>Nível 2</v>
      </c>
    </row>
    <row r="290" spans="1:3" x14ac:dyDescent="0.25">
      <c r="A290" s="1" t="s">
        <v>961</v>
      </c>
      <c r="B290" s="2">
        <v>5000</v>
      </c>
      <c r="C290" s="10" t="str">
        <f t="shared" si="4"/>
        <v>Nível 1</v>
      </c>
    </row>
    <row r="291" spans="1:3" x14ac:dyDescent="0.25">
      <c r="A291" s="1" t="s">
        <v>962</v>
      </c>
      <c r="B291" s="2">
        <v>19250</v>
      </c>
      <c r="C291" s="10" t="str">
        <f t="shared" si="4"/>
        <v>Nível 4</v>
      </c>
    </row>
    <row r="292" spans="1:3" x14ac:dyDescent="0.25">
      <c r="A292" s="1" t="s">
        <v>963</v>
      </c>
      <c r="B292" s="2">
        <v>8750</v>
      </c>
      <c r="C292" s="10" t="str">
        <f t="shared" si="4"/>
        <v>Nível 2</v>
      </c>
    </row>
    <row r="293" spans="1:3" x14ac:dyDescent="0.25">
      <c r="A293" s="1" t="s">
        <v>964</v>
      </c>
      <c r="B293" s="2">
        <v>7250</v>
      </c>
      <c r="C293" s="10" t="str">
        <f t="shared" si="4"/>
        <v>Nível 1</v>
      </c>
    </row>
    <row r="294" spans="1:3" x14ac:dyDescent="0.25">
      <c r="A294" s="1" t="s">
        <v>965</v>
      </c>
      <c r="B294" s="2">
        <v>22000</v>
      </c>
      <c r="C294" s="10" t="str">
        <f t="shared" si="4"/>
        <v>Nível 4</v>
      </c>
    </row>
    <row r="295" spans="1:3" x14ac:dyDescent="0.25">
      <c r="A295" s="1" t="s">
        <v>966</v>
      </c>
      <c r="B295" s="2">
        <v>21250</v>
      </c>
      <c r="C295" s="10" t="str">
        <f t="shared" si="4"/>
        <v>Nível 4</v>
      </c>
    </row>
    <row r="296" spans="1:3" x14ac:dyDescent="0.25">
      <c r="A296" s="1" t="s">
        <v>967</v>
      </c>
      <c r="B296" s="2">
        <v>20750</v>
      </c>
      <c r="C296" s="10" t="str">
        <f t="shared" si="4"/>
        <v>Nível 4</v>
      </c>
    </row>
    <row r="297" spans="1:3" x14ac:dyDescent="0.25">
      <c r="A297" s="1" t="s">
        <v>968</v>
      </c>
      <c r="B297" s="2">
        <v>4500</v>
      </c>
      <c r="C297" s="10" t="str">
        <f t="shared" si="4"/>
        <v>Nível 1</v>
      </c>
    </row>
    <row r="298" spans="1:3" x14ac:dyDescent="0.25">
      <c r="A298" s="1" t="s">
        <v>969</v>
      </c>
      <c r="B298" s="2">
        <v>18250</v>
      </c>
      <c r="C298" s="10" t="str">
        <f t="shared" si="4"/>
        <v>Nível 3</v>
      </c>
    </row>
    <row r="299" spans="1:3" x14ac:dyDescent="0.25">
      <c r="A299" s="1" t="s">
        <v>970</v>
      </c>
      <c r="B299" s="2">
        <v>20750</v>
      </c>
      <c r="C299" s="10" t="str">
        <f t="shared" si="4"/>
        <v>Nível 4</v>
      </c>
    </row>
    <row r="300" spans="1:3" x14ac:dyDescent="0.25">
      <c r="A300" s="1" t="s">
        <v>971</v>
      </c>
      <c r="B300" s="2">
        <v>7000</v>
      </c>
      <c r="C300" s="10" t="str">
        <f t="shared" si="4"/>
        <v>Nível 1</v>
      </c>
    </row>
    <row r="301" spans="1:3" x14ac:dyDescent="0.25">
      <c r="A301" s="1" t="s">
        <v>972</v>
      </c>
      <c r="B301" s="2">
        <v>6250</v>
      </c>
      <c r="C301" s="10" t="str">
        <f t="shared" si="4"/>
        <v>Nível 1</v>
      </c>
    </row>
    <row r="302" spans="1:3" x14ac:dyDescent="0.25">
      <c r="A302" s="1" t="s">
        <v>973</v>
      </c>
      <c r="B302" s="2">
        <v>5250</v>
      </c>
      <c r="C302" s="10" t="str">
        <f t="shared" si="4"/>
        <v>Nível 1</v>
      </c>
    </row>
    <row r="303" spans="1:3" x14ac:dyDescent="0.25">
      <c r="A303" s="1" t="s">
        <v>974</v>
      </c>
      <c r="B303" s="2">
        <v>5250</v>
      </c>
      <c r="C303" s="10" t="str">
        <f t="shared" si="4"/>
        <v>Nível 1</v>
      </c>
    </row>
    <row r="304" spans="1:3" x14ac:dyDescent="0.25">
      <c r="A304" s="1" t="s">
        <v>975</v>
      </c>
      <c r="B304" s="2">
        <v>6000</v>
      </c>
      <c r="C304" s="10" t="str">
        <f t="shared" si="4"/>
        <v>Nível 1</v>
      </c>
    </row>
    <row r="305" spans="1:3" x14ac:dyDescent="0.25">
      <c r="A305" s="1" t="s">
        <v>976</v>
      </c>
      <c r="B305" s="2">
        <v>15750</v>
      </c>
      <c r="C305" s="10" t="str">
        <f t="shared" si="4"/>
        <v>Nível 3</v>
      </c>
    </row>
    <row r="306" spans="1:3" x14ac:dyDescent="0.25">
      <c r="A306" s="1" t="s">
        <v>977</v>
      </c>
      <c r="B306" s="2">
        <v>5000</v>
      </c>
      <c r="C306" s="10" t="str">
        <f t="shared" si="4"/>
        <v>Nível 1</v>
      </c>
    </row>
    <row r="307" spans="1:3" x14ac:dyDescent="0.25">
      <c r="A307" s="1" t="s">
        <v>978</v>
      </c>
      <c r="B307" s="2">
        <v>3750</v>
      </c>
      <c r="C307" s="10" t="str">
        <f t="shared" si="4"/>
        <v>Nível 1</v>
      </c>
    </row>
    <row r="308" spans="1:3" x14ac:dyDescent="0.25">
      <c r="A308" s="1" t="s">
        <v>979</v>
      </c>
      <c r="B308" s="2">
        <v>5250</v>
      </c>
      <c r="C308" s="10" t="str">
        <f t="shared" si="4"/>
        <v>Nível 1</v>
      </c>
    </row>
    <row r="309" spans="1:3" x14ac:dyDescent="0.25">
      <c r="A309" s="1" t="s">
        <v>980</v>
      </c>
      <c r="B309" s="2">
        <v>24250</v>
      </c>
      <c r="C309" s="10" t="str">
        <f t="shared" si="4"/>
        <v>Nível 4</v>
      </c>
    </row>
    <row r="310" spans="1:3" x14ac:dyDescent="0.25">
      <c r="A310" s="1" t="s">
        <v>981</v>
      </c>
      <c r="B310" s="2">
        <v>22500</v>
      </c>
      <c r="C310" s="10" t="str">
        <f t="shared" si="4"/>
        <v>Nível 4</v>
      </c>
    </row>
    <row r="311" spans="1:3" x14ac:dyDescent="0.25">
      <c r="A311" s="1" t="s">
        <v>982</v>
      </c>
      <c r="B311" s="2">
        <v>3250</v>
      </c>
      <c r="C311" s="10" t="str">
        <f t="shared" si="4"/>
        <v>Nível 1</v>
      </c>
    </row>
    <row r="312" spans="1:3" x14ac:dyDescent="0.25">
      <c r="A312" s="1" t="s">
        <v>983</v>
      </c>
      <c r="B312" s="2">
        <v>2750</v>
      </c>
      <c r="C312" s="10" t="str">
        <f t="shared" si="4"/>
        <v>Nível 1</v>
      </c>
    </row>
    <row r="313" spans="1:3" x14ac:dyDescent="0.25">
      <c r="A313" s="1" t="s">
        <v>984</v>
      </c>
      <c r="B313" s="2">
        <v>5500</v>
      </c>
      <c r="C313" s="10" t="str">
        <f t="shared" si="4"/>
        <v>Nível 1</v>
      </c>
    </row>
    <row r="314" spans="1:3" x14ac:dyDescent="0.25">
      <c r="A314" s="1" t="s">
        <v>985</v>
      </c>
      <c r="B314" s="2">
        <v>4750</v>
      </c>
      <c r="C314" s="10" t="str">
        <f t="shared" si="4"/>
        <v>Nível 1</v>
      </c>
    </row>
    <row r="315" spans="1:3" x14ac:dyDescent="0.25">
      <c r="A315" s="1" t="s">
        <v>986</v>
      </c>
      <c r="B315" s="2">
        <v>14250</v>
      </c>
      <c r="C315" s="10" t="str">
        <f t="shared" si="4"/>
        <v>Nível 3</v>
      </c>
    </row>
    <row r="316" spans="1:3" x14ac:dyDescent="0.25">
      <c r="A316" s="1" t="s">
        <v>987</v>
      </c>
      <c r="B316" s="2">
        <v>3250</v>
      </c>
      <c r="C316" s="10" t="str">
        <f t="shared" si="4"/>
        <v>Nível 1</v>
      </c>
    </row>
    <row r="317" spans="1:3" x14ac:dyDescent="0.25">
      <c r="A317" s="1" t="s">
        <v>988</v>
      </c>
      <c r="B317" s="2">
        <v>8250</v>
      </c>
      <c r="C317" s="10" t="str">
        <f t="shared" si="4"/>
        <v>Nível 2</v>
      </c>
    </row>
    <row r="318" spans="1:3" x14ac:dyDescent="0.25">
      <c r="A318" s="1" t="s">
        <v>989</v>
      </c>
      <c r="B318" s="2">
        <v>9000</v>
      </c>
      <c r="C318" s="10" t="str">
        <f t="shared" si="4"/>
        <v>Nível 2</v>
      </c>
    </row>
    <row r="319" spans="1:3" x14ac:dyDescent="0.25">
      <c r="A319" s="1" t="s">
        <v>990</v>
      </c>
      <c r="B319" s="2">
        <v>3000</v>
      </c>
      <c r="C319" s="10" t="str">
        <f t="shared" si="4"/>
        <v>Nível 1</v>
      </c>
    </row>
    <row r="320" spans="1:3" x14ac:dyDescent="0.25">
      <c r="A320" s="1" t="s">
        <v>991</v>
      </c>
      <c r="B320" s="2">
        <v>4750</v>
      </c>
      <c r="C320" s="10" t="str">
        <f t="shared" si="4"/>
        <v>Nível 1</v>
      </c>
    </row>
    <row r="321" spans="1:3" x14ac:dyDescent="0.25">
      <c r="A321" s="1" t="s">
        <v>992</v>
      </c>
      <c r="B321" s="2">
        <v>7250</v>
      </c>
      <c r="C321" s="10" t="str">
        <f t="shared" si="4"/>
        <v>Nível 1</v>
      </c>
    </row>
    <row r="322" spans="1:3" x14ac:dyDescent="0.25">
      <c r="A322" s="1" t="s">
        <v>993</v>
      </c>
      <c r="B322" s="2">
        <v>3000</v>
      </c>
      <c r="C322" s="10" t="str">
        <f t="shared" si="4"/>
        <v>Nível 1</v>
      </c>
    </row>
    <row r="323" spans="1:3" x14ac:dyDescent="0.25">
      <c r="A323" s="1" t="s">
        <v>994</v>
      </c>
      <c r="B323" s="2">
        <v>9000</v>
      </c>
      <c r="C323" s="10" t="str">
        <f t="shared" ref="C323:C386" si="5">IF(B323&lt;8250,"Nível 1",IF(B323&lt;=12000,"Nível 2",IF(B323 &lt;=18250,"Nível 3", "Nível 4")))</f>
        <v>Nível 2</v>
      </c>
    </row>
    <row r="324" spans="1:3" x14ac:dyDescent="0.25">
      <c r="A324" s="1" t="s">
        <v>995</v>
      </c>
      <c r="B324" s="2">
        <v>22250</v>
      </c>
      <c r="C324" s="10" t="str">
        <f t="shared" si="5"/>
        <v>Nível 4</v>
      </c>
    </row>
    <row r="325" spans="1:3" x14ac:dyDescent="0.25">
      <c r="A325" s="1" t="s">
        <v>996</v>
      </c>
      <c r="B325" s="2">
        <v>16500</v>
      </c>
      <c r="C325" s="10" t="str">
        <f t="shared" si="5"/>
        <v>Nível 3</v>
      </c>
    </row>
    <row r="326" spans="1:3" x14ac:dyDescent="0.25">
      <c r="A326" s="1" t="s">
        <v>997</v>
      </c>
      <c r="B326" s="2">
        <v>6500</v>
      </c>
      <c r="C326" s="10" t="str">
        <f t="shared" si="5"/>
        <v>Nível 1</v>
      </c>
    </row>
    <row r="327" spans="1:3" x14ac:dyDescent="0.25">
      <c r="A327" s="1" t="s">
        <v>998</v>
      </c>
      <c r="B327" s="2">
        <v>4750</v>
      </c>
      <c r="C327" s="10" t="str">
        <f t="shared" si="5"/>
        <v>Nível 1</v>
      </c>
    </row>
    <row r="328" spans="1:3" x14ac:dyDescent="0.25">
      <c r="A328" s="1" t="s">
        <v>999</v>
      </c>
      <c r="B328" s="2">
        <v>6250</v>
      </c>
      <c r="C328" s="10" t="str">
        <f t="shared" si="5"/>
        <v>Nível 1</v>
      </c>
    </row>
    <row r="329" spans="1:3" x14ac:dyDescent="0.25">
      <c r="A329" s="1" t="s">
        <v>1000</v>
      </c>
      <c r="B329" s="2">
        <v>21500</v>
      </c>
      <c r="C329" s="10" t="str">
        <f t="shared" si="5"/>
        <v>Nível 4</v>
      </c>
    </row>
    <row r="330" spans="1:3" x14ac:dyDescent="0.25">
      <c r="A330" s="1" t="s">
        <v>1001</v>
      </c>
      <c r="B330" s="2">
        <v>4500</v>
      </c>
      <c r="C330" s="10" t="str">
        <f t="shared" si="5"/>
        <v>Nível 1</v>
      </c>
    </row>
    <row r="331" spans="1:3" x14ac:dyDescent="0.25">
      <c r="A331" s="1" t="s">
        <v>1002</v>
      </c>
      <c r="B331" s="2">
        <v>6750</v>
      </c>
      <c r="C331" s="10" t="str">
        <f t="shared" si="5"/>
        <v>Nível 1</v>
      </c>
    </row>
    <row r="332" spans="1:3" x14ac:dyDescent="0.25">
      <c r="A332" s="1" t="s">
        <v>1003</v>
      </c>
      <c r="B332" s="2">
        <v>3750</v>
      </c>
      <c r="C332" s="10" t="str">
        <f t="shared" si="5"/>
        <v>Nível 1</v>
      </c>
    </row>
    <row r="333" spans="1:3" x14ac:dyDescent="0.25">
      <c r="A333" s="1" t="s">
        <v>1004</v>
      </c>
      <c r="B333" s="2">
        <v>8000</v>
      </c>
      <c r="C333" s="10" t="str">
        <f t="shared" si="5"/>
        <v>Nível 1</v>
      </c>
    </row>
    <row r="334" spans="1:3" x14ac:dyDescent="0.25">
      <c r="A334" s="1" t="s">
        <v>1005</v>
      </c>
      <c r="B334" s="2">
        <v>6750</v>
      </c>
      <c r="C334" s="10" t="str">
        <f t="shared" si="5"/>
        <v>Nível 1</v>
      </c>
    </row>
    <row r="335" spans="1:3" x14ac:dyDescent="0.25">
      <c r="A335" s="1" t="s">
        <v>1006</v>
      </c>
      <c r="B335" s="2">
        <v>5500</v>
      </c>
      <c r="C335" s="10" t="str">
        <f t="shared" si="5"/>
        <v>Nível 1</v>
      </c>
    </row>
    <row r="336" spans="1:3" x14ac:dyDescent="0.25">
      <c r="A336" s="1" t="s">
        <v>1007</v>
      </c>
      <c r="B336" s="2">
        <v>8000</v>
      </c>
      <c r="C336" s="10" t="str">
        <f t="shared" si="5"/>
        <v>Nível 1</v>
      </c>
    </row>
    <row r="337" spans="1:3" x14ac:dyDescent="0.25">
      <c r="A337" s="1" t="s">
        <v>1008</v>
      </c>
      <c r="B337" s="2">
        <v>5000</v>
      </c>
      <c r="C337" s="10" t="str">
        <f t="shared" si="5"/>
        <v>Nível 1</v>
      </c>
    </row>
    <row r="338" spans="1:3" x14ac:dyDescent="0.25">
      <c r="A338" s="1" t="s">
        <v>1009</v>
      </c>
      <c r="B338" s="2">
        <v>3250</v>
      </c>
      <c r="C338" s="10" t="str">
        <f t="shared" si="5"/>
        <v>Nível 1</v>
      </c>
    </row>
    <row r="339" spans="1:3" x14ac:dyDescent="0.25">
      <c r="A339" s="1" t="s">
        <v>1010</v>
      </c>
      <c r="B339" s="2">
        <v>12000</v>
      </c>
      <c r="C339" s="10" t="str">
        <f t="shared" si="5"/>
        <v>Nível 2</v>
      </c>
    </row>
    <row r="340" spans="1:3" x14ac:dyDescent="0.25">
      <c r="A340" s="1" t="s">
        <v>1011</v>
      </c>
      <c r="B340" s="2">
        <v>4750</v>
      </c>
      <c r="C340" s="10" t="str">
        <f t="shared" si="5"/>
        <v>Nível 1</v>
      </c>
    </row>
    <row r="341" spans="1:3" x14ac:dyDescent="0.25">
      <c r="A341" s="1" t="s">
        <v>1012</v>
      </c>
      <c r="B341" s="2">
        <v>8500</v>
      </c>
      <c r="C341" s="10" t="str">
        <f t="shared" si="5"/>
        <v>Nível 2</v>
      </c>
    </row>
    <row r="342" spans="1:3" x14ac:dyDescent="0.25">
      <c r="A342" s="1" t="s">
        <v>1013</v>
      </c>
      <c r="B342" s="2">
        <v>4000</v>
      </c>
      <c r="C342" s="10" t="str">
        <f t="shared" si="5"/>
        <v>Nível 1</v>
      </c>
    </row>
    <row r="343" spans="1:3" x14ac:dyDescent="0.25">
      <c r="A343" s="1" t="s">
        <v>1014</v>
      </c>
      <c r="B343" s="2">
        <v>15250</v>
      </c>
      <c r="C343" s="10" t="str">
        <f t="shared" si="5"/>
        <v>Nível 3</v>
      </c>
    </row>
    <row r="344" spans="1:3" x14ac:dyDescent="0.25">
      <c r="A344" s="1" t="s">
        <v>1015</v>
      </c>
      <c r="B344" s="2">
        <v>8250</v>
      </c>
      <c r="C344" s="10" t="str">
        <f t="shared" si="5"/>
        <v>Nível 2</v>
      </c>
    </row>
    <row r="345" spans="1:3" x14ac:dyDescent="0.25">
      <c r="A345" s="1" t="s">
        <v>1016</v>
      </c>
      <c r="B345" s="2">
        <v>6500</v>
      </c>
      <c r="C345" s="10" t="str">
        <f t="shared" si="5"/>
        <v>Nível 1</v>
      </c>
    </row>
    <row r="346" spans="1:3" x14ac:dyDescent="0.25">
      <c r="A346" s="1" t="s">
        <v>1017</v>
      </c>
      <c r="B346" s="2">
        <v>13250</v>
      </c>
      <c r="C346" s="10" t="str">
        <f t="shared" si="5"/>
        <v>Nível 3</v>
      </c>
    </row>
    <row r="347" spans="1:3" x14ac:dyDescent="0.25">
      <c r="A347" s="1" t="s">
        <v>1018</v>
      </c>
      <c r="B347" s="2">
        <v>5500</v>
      </c>
      <c r="C347" s="10" t="str">
        <f t="shared" si="5"/>
        <v>Nível 1</v>
      </c>
    </row>
    <row r="348" spans="1:3" x14ac:dyDescent="0.25">
      <c r="A348" s="1" t="s">
        <v>1019</v>
      </c>
      <c r="B348" s="2">
        <v>8500</v>
      </c>
      <c r="C348" s="10" t="str">
        <f t="shared" si="5"/>
        <v>Nível 2</v>
      </c>
    </row>
    <row r="349" spans="1:3" x14ac:dyDescent="0.25">
      <c r="A349" s="1" t="s">
        <v>1020</v>
      </c>
      <c r="B349" s="2">
        <v>2500</v>
      </c>
      <c r="C349" s="10" t="str">
        <f t="shared" si="5"/>
        <v>Nível 1</v>
      </c>
    </row>
    <row r="350" spans="1:3" x14ac:dyDescent="0.25">
      <c r="A350" s="1" t="s">
        <v>1021</v>
      </c>
      <c r="B350" s="2">
        <v>6000</v>
      </c>
      <c r="C350" s="10" t="str">
        <f t="shared" si="5"/>
        <v>Nível 1</v>
      </c>
    </row>
    <row r="351" spans="1:3" x14ac:dyDescent="0.25">
      <c r="A351" s="1" t="s">
        <v>1022</v>
      </c>
      <c r="B351" s="2">
        <v>3250</v>
      </c>
      <c r="C351" s="10" t="str">
        <f t="shared" si="5"/>
        <v>Nível 1</v>
      </c>
    </row>
    <row r="352" spans="1:3" x14ac:dyDescent="0.25">
      <c r="A352" s="1" t="s">
        <v>1023</v>
      </c>
      <c r="B352" s="2">
        <v>4250</v>
      </c>
      <c r="C352" s="10" t="str">
        <f t="shared" si="5"/>
        <v>Nível 1</v>
      </c>
    </row>
    <row r="353" spans="1:3" x14ac:dyDescent="0.25">
      <c r="A353" s="1" t="s">
        <v>1024</v>
      </c>
      <c r="B353" s="2">
        <v>4000</v>
      </c>
      <c r="C353" s="10" t="str">
        <f t="shared" si="5"/>
        <v>Nível 1</v>
      </c>
    </row>
    <row r="354" spans="1:3" x14ac:dyDescent="0.25">
      <c r="A354" s="1" t="s">
        <v>1025</v>
      </c>
      <c r="B354" s="2">
        <v>5250</v>
      </c>
      <c r="C354" s="10" t="str">
        <f t="shared" si="5"/>
        <v>Nível 1</v>
      </c>
    </row>
    <row r="355" spans="1:3" x14ac:dyDescent="0.25">
      <c r="A355" s="1" t="s">
        <v>1026</v>
      </c>
      <c r="B355" s="2">
        <v>4750</v>
      </c>
      <c r="C355" s="10" t="str">
        <f t="shared" si="5"/>
        <v>Nível 1</v>
      </c>
    </row>
    <row r="356" spans="1:3" x14ac:dyDescent="0.25">
      <c r="A356" s="1" t="s">
        <v>1027</v>
      </c>
      <c r="B356" s="2">
        <v>5500</v>
      </c>
      <c r="C356" s="10" t="str">
        <f t="shared" si="5"/>
        <v>Nível 1</v>
      </c>
    </row>
    <row r="357" spans="1:3" x14ac:dyDescent="0.25">
      <c r="A357" s="1" t="s">
        <v>1028</v>
      </c>
      <c r="B357" s="2">
        <v>6250</v>
      </c>
      <c r="C357" s="10" t="str">
        <f t="shared" si="5"/>
        <v>Nível 1</v>
      </c>
    </row>
    <row r="358" spans="1:3" x14ac:dyDescent="0.25">
      <c r="A358" s="1" t="s">
        <v>1029</v>
      </c>
      <c r="B358" s="2">
        <v>3250</v>
      </c>
      <c r="C358" s="10" t="str">
        <f t="shared" si="5"/>
        <v>Nível 1</v>
      </c>
    </row>
    <row r="359" spans="1:3" x14ac:dyDescent="0.25">
      <c r="A359" s="1" t="s">
        <v>1030</v>
      </c>
      <c r="B359" s="2">
        <v>5500</v>
      </c>
      <c r="C359" s="10" t="str">
        <f t="shared" si="5"/>
        <v>Nível 1</v>
      </c>
    </row>
    <row r="360" spans="1:3" x14ac:dyDescent="0.25">
      <c r="A360" s="1" t="s">
        <v>1031</v>
      </c>
      <c r="B360" s="2">
        <v>7500</v>
      </c>
      <c r="C360" s="10" t="str">
        <f t="shared" si="5"/>
        <v>Nível 1</v>
      </c>
    </row>
    <row r="361" spans="1:3" x14ac:dyDescent="0.25">
      <c r="A361" s="1" t="s">
        <v>1032</v>
      </c>
      <c r="B361" s="2">
        <v>7500</v>
      </c>
      <c r="C361" s="10" t="str">
        <f t="shared" si="5"/>
        <v>Nível 1</v>
      </c>
    </row>
    <row r="362" spans="1:3" x14ac:dyDescent="0.25">
      <c r="A362" s="1" t="s">
        <v>1033</v>
      </c>
      <c r="B362" s="2">
        <v>23000</v>
      </c>
      <c r="C362" s="10" t="str">
        <f t="shared" si="5"/>
        <v>Nível 4</v>
      </c>
    </row>
    <row r="363" spans="1:3" x14ac:dyDescent="0.25">
      <c r="A363" s="1" t="s">
        <v>1034</v>
      </c>
      <c r="B363" s="2">
        <v>17750</v>
      </c>
      <c r="C363" s="10" t="str">
        <f t="shared" si="5"/>
        <v>Nível 3</v>
      </c>
    </row>
    <row r="364" spans="1:3" x14ac:dyDescent="0.25">
      <c r="A364" s="1" t="s">
        <v>1035</v>
      </c>
      <c r="B364" s="2">
        <v>2500</v>
      </c>
      <c r="C364" s="10" t="str">
        <f t="shared" si="5"/>
        <v>Nível 1</v>
      </c>
    </row>
    <row r="365" spans="1:3" x14ac:dyDescent="0.25">
      <c r="A365" s="1" t="s">
        <v>1036</v>
      </c>
      <c r="B365" s="2">
        <v>4500</v>
      </c>
      <c r="C365" s="10" t="str">
        <f t="shared" si="5"/>
        <v>Nível 1</v>
      </c>
    </row>
    <row r="366" spans="1:3" x14ac:dyDescent="0.25">
      <c r="A366" s="1" t="s">
        <v>1037</v>
      </c>
      <c r="B366" s="2">
        <v>5250</v>
      </c>
      <c r="C366" s="10" t="str">
        <f t="shared" si="5"/>
        <v>Nível 1</v>
      </c>
    </row>
    <row r="367" spans="1:3" x14ac:dyDescent="0.25">
      <c r="A367" s="1" t="s">
        <v>1038</v>
      </c>
      <c r="B367" s="2">
        <v>2500</v>
      </c>
      <c r="C367" s="10" t="str">
        <f t="shared" si="5"/>
        <v>Nível 1</v>
      </c>
    </row>
    <row r="368" spans="1:3" x14ac:dyDescent="0.25">
      <c r="A368" s="1" t="s">
        <v>1039</v>
      </c>
      <c r="B368" s="2">
        <v>8000</v>
      </c>
      <c r="C368" s="10" t="str">
        <f t="shared" si="5"/>
        <v>Nível 1</v>
      </c>
    </row>
    <row r="369" spans="1:3" x14ac:dyDescent="0.25">
      <c r="A369" s="1" t="s">
        <v>1040</v>
      </c>
      <c r="B369" s="2">
        <v>3250</v>
      </c>
      <c r="C369" s="10" t="str">
        <f t="shared" si="5"/>
        <v>Nível 1</v>
      </c>
    </row>
    <row r="370" spans="1:3" x14ac:dyDescent="0.25">
      <c r="A370" s="1" t="s">
        <v>1041</v>
      </c>
      <c r="B370" s="2">
        <v>3750</v>
      </c>
      <c r="C370" s="10" t="str">
        <f t="shared" si="5"/>
        <v>Nível 1</v>
      </c>
    </row>
    <row r="371" spans="1:3" x14ac:dyDescent="0.25">
      <c r="A371" s="1" t="s">
        <v>1042</v>
      </c>
      <c r="B371" s="2">
        <v>3000</v>
      </c>
      <c r="C371" s="10" t="str">
        <f t="shared" si="5"/>
        <v>Nível 1</v>
      </c>
    </row>
    <row r="372" spans="1:3" x14ac:dyDescent="0.25">
      <c r="A372" s="1" t="s">
        <v>1043</v>
      </c>
      <c r="B372" s="2">
        <v>4500</v>
      </c>
      <c r="C372" s="10" t="str">
        <f t="shared" si="5"/>
        <v>Nível 1</v>
      </c>
    </row>
    <row r="373" spans="1:3" x14ac:dyDescent="0.25">
      <c r="A373" s="1" t="s">
        <v>1044</v>
      </c>
      <c r="B373" s="2">
        <v>5750</v>
      </c>
      <c r="C373" s="10" t="str">
        <f t="shared" si="5"/>
        <v>Nível 1</v>
      </c>
    </row>
    <row r="374" spans="1:3" x14ac:dyDescent="0.25">
      <c r="A374" s="1" t="s">
        <v>1045</v>
      </c>
      <c r="B374" s="2">
        <v>21250</v>
      </c>
      <c r="C374" s="10" t="str">
        <f t="shared" si="5"/>
        <v>Nível 4</v>
      </c>
    </row>
    <row r="375" spans="1:3" x14ac:dyDescent="0.25">
      <c r="A375" s="1" t="s">
        <v>1046</v>
      </c>
      <c r="B375" s="2">
        <v>16000</v>
      </c>
      <c r="C375" s="10" t="str">
        <f t="shared" si="5"/>
        <v>Nível 3</v>
      </c>
    </row>
    <row r="376" spans="1:3" x14ac:dyDescent="0.25">
      <c r="A376" s="1" t="s">
        <v>1047</v>
      </c>
      <c r="B376" s="2">
        <v>5500</v>
      </c>
      <c r="C376" s="10" t="str">
        <f t="shared" si="5"/>
        <v>Nível 1</v>
      </c>
    </row>
    <row r="377" spans="1:3" x14ac:dyDescent="0.25">
      <c r="A377" s="1" t="s">
        <v>1048</v>
      </c>
      <c r="B377" s="2">
        <v>3500</v>
      </c>
      <c r="C377" s="10" t="str">
        <f t="shared" si="5"/>
        <v>Nível 1</v>
      </c>
    </row>
    <row r="378" spans="1:3" x14ac:dyDescent="0.25">
      <c r="A378" s="1" t="s">
        <v>1049</v>
      </c>
      <c r="B378" s="2">
        <v>11000</v>
      </c>
      <c r="C378" s="10" t="str">
        <f t="shared" si="5"/>
        <v>Nível 2</v>
      </c>
    </row>
    <row r="379" spans="1:3" x14ac:dyDescent="0.25">
      <c r="A379" s="1" t="s">
        <v>1050</v>
      </c>
      <c r="B379" s="2">
        <v>5000</v>
      </c>
      <c r="C379" s="10" t="str">
        <f t="shared" si="5"/>
        <v>Nível 1</v>
      </c>
    </row>
    <row r="380" spans="1:3" x14ac:dyDescent="0.25">
      <c r="A380" s="1" t="s">
        <v>1051</v>
      </c>
      <c r="B380" s="2">
        <v>19750</v>
      </c>
      <c r="C380" s="10" t="str">
        <f t="shared" si="5"/>
        <v>Nível 4</v>
      </c>
    </row>
    <row r="381" spans="1:3" x14ac:dyDescent="0.25">
      <c r="A381" s="1" t="s">
        <v>1052</v>
      </c>
      <c r="B381" s="2">
        <v>5500</v>
      </c>
      <c r="C381" s="10" t="str">
        <f t="shared" si="5"/>
        <v>Nível 1</v>
      </c>
    </row>
    <row r="382" spans="1:3" x14ac:dyDescent="0.25">
      <c r="A382" s="1" t="s">
        <v>1053</v>
      </c>
      <c r="B382" s="2">
        <v>10250</v>
      </c>
      <c r="C382" s="10" t="str">
        <f t="shared" si="5"/>
        <v>Nível 2</v>
      </c>
    </row>
    <row r="383" spans="1:3" x14ac:dyDescent="0.25">
      <c r="A383" s="1" t="s">
        <v>1054</v>
      </c>
      <c r="B383" s="2">
        <v>14750</v>
      </c>
      <c r="C383" s="10" t="str">
        <f t="shared" si="5"/>
        <v>Nível 3</v>
      </c>
    </row>
    <row r="384" spans="1:3" x14ac:dyDescent="0.25">
      <c r="A384" s="1" t="s">
        <v>1055</v>
      </c>
      <c r="B384" s="2">
        <v>4500</v>
      </c>
      <c r="C384" s="10" t="str">
        <f t="shared" si="5"/>
        <v>Nível 1</v>
      </c>
    </row>
    <row r="385" spans="1:3" x14ac:dyDescent="0.25">
      <c r="A385" s="1" t="s">
        <v>1056</v>
      </c>
      <c r="B385" s="2">
        <v>27500</v>
      </c>
      <c r="C385" s="10" t="str">
        <f t="shared" si="5"/>
        <v>Nível 4</v>
      </c>
    </row>
    <row r="386" spans="1:3" x14ac:dyDescent="0.25">
      <c r="A386" s="1" t="s">
        <v>1057</v>
      </c>
      <c r="B386" s="2">
        <v>14500</v>
      </c>
      <c r="C386" s="10" t="str">
        <f t="shared" si="5"/>
        <v>Nível 3</v>
      </c>
    </row>
    <row r="387" spans="1:3" x14ac:dyDescent="0.25">
      <c r="A387" s="1" t="s">
        <v>1058</v>
      </c>
      <c r="B387" s="2">
        <v>27750</v>
      </c>
      <c r="C387" s="10" t="str">
        <f t="shared" ref="C387:C450" si="6">IF(B387&lt;8250,"Nível 1",IF(B387&lt;=12000,"Nível 2",IF(B387 &lt;=18250,"Nível 3", "Nível 4")))</f>
        <v>Nível 4</v>
      </c>
    </row>
    <row r="388" spans="1:3" x14ac:dyDescent="0.25">
      <c r="A388" s="1" t="s">
        <v>1059</v>
      </c>
      <c r="B388" s="2">
        <v>6500</v>
      </c>
      <c r="C388" s="10" t="str">
        <f t="shared" si="6"/>
        <v>Nível 1</v>
      </c>
    </row>
    <row r="389" spans="1:3" x14ac:dyDescent="0.25">
      <c r="A389" s="1" t="s">
        <v>1060</v>
      </c>
      <c r="B389" s="2">
        <v>3250</v>
      </c>
      <c r="C389" s="10" t="str">
        <f t="shared" si="6"/>
        <v>Nível 1</v>
      </c>
    </row>
    <row r="390" spans="1:3" x14ac:dyDescent="0.25">
      <c r="A390" s="1" t="s">
        <v>1061</v>
      </c>
      <c r="B390" s="2">
        <v>20500</v>
      </c>
      <c r="C390" s="10" t="str">
        <f t="shared" si="6"/>
        <v>Nível 4</v>
      </c>
    </row>
    <row r="391" spans="1:3" x14ac:dyDescent="0.25">
      <c r="A391" s="1" t="s">
        <v>1062</v>
      </c>
      <c r="B391" s="2">
        <v>9250</v>
      </c>
      <c r="C391" s="10" t="str">
        <f t="shared" si="6"/>
        <v>Nível 2</v>
      </c>
    </row>
    <row r="392" spans="1:3" x14ac:dyDescent="0.25">
      <c r="A392" s="1" t="s">
        <v>1063</v>
      </c>
      <c r="B392" s="2">
        <v>7750</v>
      </c>
      <c r="C392" s="10" t="str">
        <f t="shared" si="6"/>
        <v>Nível 1</v>
      </c>
    </row>
    <row r="393" spans="1:3" x14ac:dyDescent="0.25">
      <c r="A393" s="1" t="s">
        <v>1064</v>
      </c>
      <c r="B393" s="2">
        <v>8000</v>
      </c>
      <c r="C393" s="10" t="str">
        <f t="shared" si="6"/>
        <v>Nível 1</v>
      </c>
    </row>
    <row r="394" spans="1:3" x14ac:dyDescent="0.25">
      <c r="A394" s="1" t="s">
        <v>1065</v>
      </c>
      <c r="B394" s="2">
        <v>2500</v>
      </c>
      <c r="C394" s="10" t="str">
        <f t="shared" si="6"/>
        <v>Nível 1</v>
      </c>
    </row>
    <row r="395" spans="1:3" x14ac:dyDescent="0.25">
      <c r="A395" s="1" t="s">
        <v>1066</v>
      </c>
      <c r="B395" s="2">
        <v>6000</v>
      </c>
      <c r="C395" s="10" t="str">
        <f t="shared" si="6"/>
        <v>Nível 1</v>
      </c>
    </row>
    <row r="396" spans="1:3" x14ac:dyDescent="0.25">
      <c r="A396" s="1" t="s">
        <v>1067</v>
      </c>
      <c r="B396" s="2">
        <v>3750</v>
      </c>
      <c r="C396" s="10" t="str">
        <f t="shared" si="6"/>
        <v>Nível 1</v>
      </c>
    </row>
    <row r="397" spans="1:3" x14ac:dyDescent="0.25">
      <c r="A397" s="1" t="s">
        <v>1068</v>
      </c>
      <c r="B397" s="2">
        <v>25500</v>
      </c>
      <c r="C397" s="10" t="str">
        <f t="shared" si="6"/>
        <v>Nível 4</v>
      </c>
    </row>
    <row r="398" spans="1:3" x14ac:dyDescent="0.25">
      <c r="A398" s="1" t="s">
        <v>1069</v>
      </c>
      <c r="B398" s="2">
        <v>6750</v>
      </c>
      <c r="C398" s="10" t="str">
        <f t="shared" si="6"/>
        <v>Nível 1</v>
      </c>
    </row>
    <row r="399" spans="1:3" x14ac:dyDescent="0.25">
      <c r="A399" s="1" t="s">
        <v>1070</v>
      </c>
      <c r="B399" s="2">
        <v>25750</v>
      </c>
      <c r="C399" s="10" t="str">
        <f t="shared" si="6"/>
        <v>Nível 4</v>
      </c>
    </row>
    <row r="400" spans="1:3" x14ac:dyDescent="0.25">
      <c r="A400" s="1" t="s">
        <v>1071</v>
      </c>
      <c r="B400" s="2">
        <v>2750</v>
      </c>
      <c r="C400" s="10" t="str">
        <f t="shared" si="6"/>
        <v>Nível 1</v>
      </c>
    </row>
    <row r="401" spans="1:3" x14ac:dyDescent="0.25">
      <c r="A401" s="1" t="s">
        <v>1072</v>
      </c>
      <c r="B401" s="2">
        <v>4750</v>
      </c>
      <c r="C401" s="10" t="str">
        <f t="shared" si="6"/>
        <v>Nível 1</v>
      </c>
    </row>
    <row r="402" spans="1:3" x14ac:dyDescent="0.25">
      <c r="A402" s="1" t="s">
        <v>1073</v>
      </c>
      <c r="B402" s="2">
        <v>5500</v>
      </c>
      <c r="C402" s="10" t="str">
        <f t="shared" si="6"/>
        <v>Nível 1</v>
      </c>
    </row>
    <row r="403" spans="1:3" x14ac:dyDescent="0.25">
      <c r="A403" s="1" t="s">
        <v>1074</v>
      </c>
      <c r="B403" s="2">
        <v>5750</v>
      </c>
      <c r="C403" s="10" t="str">
        <f t="shared" si="6"/>
        <v>Nível 1</v>
      </c>
    </row>
    <row r="404" spans="1:3" x14ac:dyDescent="0.25">
      <c r="A404" s="1" t="s">
        <v>1075</v>
      </c>
      <c r="B404" s="2">
        <v>6500</v>
      </c>
      <c r="C404" s="10" t="str">
        <f t="shared" si="6"/>
        <v>Nível 1</v>
      </c>
    </row>
    <row r="405" spans="1:3" x14ac:dyDescent="0.25">
      <c r="A405" s="1" t="s">
        <v>1076</v>
      </c>
      <c r="B405" s="2">
        <v>5000</v>
      </c>
      <c r="C405" s="10" t="str">
        <f t="shared" si="6"/>
        <v>Nível 1</v>
      </c>
    </row>
    <row r="406" spans="1:3" x14ac:dyDescent="0.25">
      <c r="A406" s="1" t="s">
        <v>1077</v>
      </c>
      <c r="B406" s="2">
        <v>5250</v>
      </c>
      <c r="C406" s="10" t="str">
        <f t="shared" si="6"/>
        <v>Nível 1</v>
      </c>
    </row>
    <row r="407" spans="1:3" x14ac:dyDescent="0.25">
      <c r="A407" s="1" t="s">
        <v>1078</v>
      </c>
      <c r="B407" s="2">
        <v>5750</v>
      </c>
      <c r="C407" s="10" t="str">
        <f t="shared" si="6"/>
        <v>Nível 1</v>
      </c>
    </row>
    <row r="408" spans="1:3" x14ac:dyDescent="0.25">
      <c r="A408" s="1" t="s">
        <v>1079</v>
      </c>
      <c r="B408" s="2">
        <v>4250</v>
      </c>
      <c r="C408" s="10" t="str">
        <f t="shared" si="6"/>
        <v>Nível 1</v>
      </c>
    </row>
    <row r="409" spans="1:3" x14ac:dyDescent="0.25">
      <c r="A409" s="1" t="s">
        <v>1080</v>
      </c>
      <c r="B409" s="2">
        <v>2750</v>
      </c>
      <c r="C409" s="10" t="str">
        <f t="shared" si="6"/>
        <v>Nível 1</v>
      </c>
    </row>
    <row r="410" spans="1:3" x14ac:dyDescent="0.25">
      <c r="A410" s="1" t="s">
        <v>1081</v>
      </c>
      <c r="B410" s="2">
        <v>23000</v>
      </c>
      <c r="C410" s="10" t="str">
        <f t="shared" si="6"/>
        <v>Nível 4</v>
      </c>
    </row>
    <row r="411" spans="1:3" x14ac:dyDescent="0.25">
      <c r="A411" s="1" t="s">
        <v>1082</v>
      </c>
      <c r="B411" s="2">
        <v>9000</v>
      </c>
      <c r="C411" s="10" t="str">
        <f t="shared" si="6"/>
        <v>Nível 2</v>
      </c>
    </row>
    <row r="412" spans="1:3" x14ac:dyDescent="0.25">
      <c r="A412" s="1" t="s">
        <v>1083</v>
      </c>
      <c r="B412" s="2">
        <v>25250</v>
      </c>
      <c r="C412" s="10" t="str">
        <f t="shared" si="6"/>
        <v>Nível 4</v>
      </c>
    </row>
    <row r="413" spans="1:3" x14ac:dyDescent="0.25">
      <c r="A413" s="1" t="s">
        <v>1084</v>
      </c>
      <c r="B413" s="2">
        <v>7000</v>
      </c>
      <c r="C413" s="10" t="str">
        <f t="shared" si="6"/>
        <v>Nível 1</v>
      </c>
    </row>
    <row r="414" spans="1:3" x14ac:dyDescent="0.25">
      <c r="A414" s="1" t="s">
        <v>1085</v>
      </c>
      <c r="B414" s="2">
        <v>26000</v>
      </c>
      <c r="C414" s="10" t="str">
        <f t="shared" si="6"/>
        <v>Nível 4</v>
      </c>
    </row>
    <row r="415" spans="1:3" x14ac:dyDescent="0.25">
      <c r="A415" s="1" t="s">
        <v>1086</v>
      </c>
      <c r="B415" s="2">
        <v>17750</v>
      </c>
      <c r="C415" s="10" t="str">
        <f t="shared" si="6"/>
        <v>Nível 3</v>
      </c>
    </row>
    <row r="416" spans="1:3" x14ac:dyDescent="0.25">
      <c r="A416" s="1" t="s">
        <v>1087</v>
      </c>
      <c r="B416" s="2">
        <v>6000</v>
      </c>
      <c r="C416" s="10" t="str">
        <f t="shared" si="6"/>
        <v>Nível 1</v>
      </c>
    </row>
    <row r="417" spans="1:3" x14ac:dyDescent="0.25">
      <c r="A417" s="1" t="s">
        <v>1088</v>
      </c>
      <c r="B417" s="2">
        <v>6500</v>
      </c>
      <c r="C417" s="10" t="str">
        <f t="shared" si="6"/>
        <v>Nível 1</v>
      </c>
    </row>
    <row r="418" spans="1:3" x14ac:dyDescent="0.25">
      <c r="A418" s="1" t="s">
        <v>1089</v>
      </c>
      <c r="B418" s="2">
        <v>24500</v>
      </c>
      <c r="C418" s="10" t="str">
        <f t="shared" si="6"/>
        <v>Nível 4</v>
      </c>
    </row>
    <row r="419" spans="1:3" x14ac:dyDescent="0.25">
      <c r="A419" s="1" t="s">
        <v>1090</v>
      </c>
      <c r="B419" s="2">
        <v>3500</v>
      </c>
      <c r="C419" s="10" t="str">
        <f t="shared" si="6"/>
        <v>Nível 1</v>
      </c>
    </row>
    <row r="420" spans="1:3" x14ac:dyDescent="0.25">
      <c r="A420" s="1" t="s">
        <v>1091</v>
      </c>
      <c r="B420" s="2">
        <v>5750</v>
      </c>
      <c r="C420" s="10" t="str">
        <f t="shared" si="6"/>
        <v>Nível 1</v>
      </c>
    </row>
    <row r="421" spans="1:3" x14ac:dyDescent="0.25">
      <c r="A421" s="1" t="s">
        <v>1092</v>
      </c>
      <c r="B421" s="2">
        <v>25750</v>
      </c>
      <c r="C421" s="10" t="str">
        <f t="shared" si="6"/>
        <v>Nível 4</v>
      </c>
    </row>
    <row r="422" spans="1:3" x14ac:dyDescent="0.25">
      <c r="A422" s="1" t="s">
        <v>1093</v>
      </c>
      <c r="B422" s="2">
        <v>17000</v>
      </c>
      <c r="C422" s="10" t="str">
        <f t="shared" si="6"/>
        <v>Nível 3</v>
      </c>
    </row>
    <row r="423" spans="1:3" x14ac:dyDescent="0.25">
      <c r="A423" s="1" t="s">
        <v>1094</v>
      </c>
      <c r="B423" s="2">
        <v>4500</v>
      </c>
      <c r="C423" s="10" t="str">
        <f t="shared" si="6"/>
        <v>Nível 1</v>
      </c>
    </row>
    <row r="424" spans="1:3" x14ac:dyDescent="0.25">
      <c r="A424" s="1" t="s">
        <v>1095</v>
      </c>
      <c r="B424" s="2">
        <v>9750</v>
      </c>
      <c r="C424" s="10" t="str">
        <f t="shared" si="6"/>
        <v>Nível 2</v>
      </c>
    </row>
    <row r="425" spans="1:3" x14ac:dyDescent="0.25">
      <c r="A425" s="1" t="s">
        <v>1096</v>
      </c>
      <c r="B425" s="2">
        <v>3750</v>
      </c>
      <c r="C425" s="10" t="str">
        <f t="shared" si="6"/>
        <v>Nível 1</v>
      </c>
    </row>
    <row r="426" spans="1:3" x14ac:dyDescent="0.25">
      <c r="A426" s="1" t="s">
        <v>1097</v>
      </c>
      <c r="B426" s="2">
        <v>6750</v>
      </c>
      <c r="C426" s="10" t="str">
        <f t="shared" si="6"/>
        <v>Nível 1</v>
      </c>
    </row>
    <row r="427" spans="1:3" x14ac:dyDescent="0.25">
      <c r="A427" s="1" t="s">
        <v>1098</v>
      </c>
      <c r="B427" s="2">
        <v>26000</v>
      </c>
      <c r="C427" s="10" t="str">
        <f t="shared" si="6"/>
        <v>Nível 4</v>
      </c>
    </row>
    <row r="428" spans="1:3" x14ac:dyDescent="0.25">
      <c r="A428" s="1" t="s">
        <v>1099</v>
      </c>
      <c r="B428" s="2">
        <v>6000</v>
      </c>
      <c r="C428" s="10" t="str">
        <f t="shared" si="6"/>
        <v>Nível 1</v>
      </c>
    </row>
    <row r="429" spans="1:3" x14ac:dyDescent="0.25">
      <c r="A429" s="1" t="s">
        <v>1100</v>
      </c>
      <c r="B429" s="2">
        <v>8250</v>
      </c>
      <c r="C429" s="10" t="str">
        <f t="shared" si="6"/>
        <v>Nível 2</v>
      </c>
    </row>
    <row r="430" spans="1:3" x14ac:dyDescent="0.25">
      <c r="A430" s="1" t="s">
        <v>1101</v>
      </c>
      <c r="B430" s="2">
        <v>6500</v>
      </c>
      <c r="C430" s="10" t="str">
        <f t="shared" si="6"/>
        <v>Nível 1</v>
      </c>
    </row>
    <row r="431" spans="1:3" x14ac:dyDescent="0.25">
      <c r="A431" s="1" t="s">
        <v>1102</v>
      </c>
      <c r="B431" s="2">
        <v>7250</v>
      </c>
      <c r="C431" s="10" t="str">
        <f t="shared" si="6"/>
        <v>Nível 1</v>
      </c>
    </row>
    <row r="432" spans="1:3" x14ac:dyDescent="0.25">
      <c r="A432" s="1" t="s">
        <v>1103</v>
      </c>
      <c r="B432" s="2">
        <v>2750</v>
      </c>
      <c r="C432" s="10" t="str">
        <f t="shared" si="6"/>
        <v>Nível 1</v>
      </c>
    </row>
    <row r="433" spans="1:3" x14ac:dyDescent="0.25">
      <c r="A433" s="1" t="s">
        <v>1104</v>
      </c>
      <c r="B433" s="2">
        <v>5250</v>
      </c>
      <c r="C433" s="10" t="str">
        <f t="shared" si="6"/>
        <v>Nível 1</v>
      </c>
    </row>
    <row r="434" spans="1:3" x14ac:dyDescent="0.25">
      <c r="A434" s="1" t="s">
        <v>1105</v>
      </c>
      <c r="B434" s="2">
        <v>6500</v>
      </c>
      <c r="C434" s="10" t="str">
        <f t="shared" si="6"/>
        <v>Nível 1</v>
      </c>
    </row>
    <row r="435" spans="1:3" x14ac:dyDescent="0.25">
      <c r="A435" s="1" t="s">
        <v>1106</v>
      </c>
      <c r="B435" s="2">
        <v>7250</v>
      </c>
      <c r="C435" s="10" t="str">
        <f t="shared" si="6"/>
        <v>Nível 1</v>
      </c>
    </row>
    <row r="436" spans="1:3" x14ac:dyDescent="0.25">
      <c r="A436" s="1" t="s">
        <v>1107</v>
      </c>
      <c r="B436" s="2">
        <v>19750</v>
      </c>
      <c r="C436" s="10" t="str">
        <f t="shared" si="6"/>
        <v>Nível 4</v>
      </c>
    </row>
    <row r="437" spans="1:3" x14ac:dyDescent="0.25">
      <c r="A437" s="1" t="s">
        <v>1108</v>
      </c>
      <c r="B437" s="2">
        <v>4250</v>
      </c>
      <c r="C437" s="10" t="str">
        <f t="shared" si="6"/>
        <v>Nível 1</v>
      </c>
    </row>
    <row r="438" spans="1:3" x14ac:dyDescent="0.25">
      <c r="A438" s="1" t="s">
        <v>1109</v>
      </c>
      <c r="B438" s="2">
        <v>4000</v>
      </c>
      <c r="C438" s="10" t="str">
        <f t="shared" si="6"/>
        <v>Nível 1</v>
      </c>
    </row>
    <row r="439" spans="1:3" x14ac:dyDescent="0.25">
      <c r="A439" s="1" t="s">
        <v>1110</v>
      </c>
      <c r="B439" s="2">
        <v>24500</v>
      </c>
      <c r="C439" s="10" t="str">
        <f t="shared" si="6"/>
        <v>Nível 4</v>
      </c>
    </row>
    <row r="440" spans="1:3" x14ac:dyDescent="0.25">
      <c r="A440" s="1" t="s">
        <v>1111</v>
      </c>
      <c r="B440" s="2">
        <v>4500</v>
      </c>
      <c r="C440" s="10" t="str">
        <f t="shared" si="6"/>
        <v>Nível 1</v>
      </c>
    </row>
    <row r="441" spans="1:3" x14ac:dyDescent="0.25">
      <c r="A441" s="1" t="s">
        <v>1112</v>
      </c>
      <c r="B441" s="2">
        <v>3000</v>
      </c>
      <c r="C441" s="10" t="str">
        <f t="shared" si="6"/>
        <v>Nível 1</v>
      </c>
    </row>
    <row r="442" spans="1:3" x14ac:dyDescent="0.25">
      <c r="A442" s="1" t="s">
        <v>1113</v>
      </c>
      <c r="B442" s="2">
        <v>6750</v>
      </c>
      <c r="C442" s="10" t="str">
        <f t="shared" si="6"/>
        <v>Nível 1</v>
      </c>
    </row>
    <row r="443" spans="1:3" x14ac:dyDescent="0.25">
      <c r="A443" s="1" t="s">
        <v>1114</v>
      </c>
      <c r="B443" s="2">
        <v>9250</v>
      </c>
      <c r="C443" s="10" t="str">
        <f t="shared" si="6"/>
        <v>Nível 2</v>
      </c>
    </row>
    <row r="444" spans="1:3" x14ac:dyDescent="0.25">
      <c r="A444" s="1" t="s">
        <v>1115</v>
      </c>
      <c r="B444" s="2">
        <v>4750</v>
      </c>
      <c r="C444" s="10" t="str">
        <f t="shared" si="6"/>
        <v>Nível 1</v>
      </c>
    </row>
    <row r="445" spans="1:3" x14ac:dyDescent="0.25">
      <c r="A445" s="1" t="s">
        <v>1116</v>
      </c>
      <c r="B445" s="2">
        <v>7500</v>
      </c>
      <c r="C445" s="10" t="str">
        <f t="shared" si="6"/>
        <v>Nível 1</v>
      </c>
    </row>
    <row r="446" spans="1:3" x14ac:dyDescent="0.25">
      <c r="A446" s="1" t="s">
        <v>1117</v>
      </c>
      <c r="B446" s="2">
        <v>7500</v>
      </c>
      <c r="C446" s="10" t="str">
        <f t="shared" si="6"/>
        <v>Nível 1</v>
      </c>
    </row>
    <row r="447" spans="1:3" x14ac:dyDescent="0.25">
      <c r="A447" s="1" t="s">
        <v>1118</v>
      </c>
      <c r="B447" s="2">
        <v>6250</v>
      </c>
      <c r="C447" s="10" t="str">
        <f t="shared" si="6"/>
        <v>Nível 1</v>
      </c>
    </row>
    <row r="448" spans="1:3" x14ac:dyDescent="0.25">
      <c r="A448" s="1" t="s">
        <v>1119</v>
      </c>
      <c r="B448" s="2">
        <v>6500</v>
      </c>
      <c r="C448" s="10" t="str">
        <f t="shared" si="6"/>
        <v>Nível 1</v>
      </c>
    </row>
    <row r="449" spans="1:3" x14ac:dyDescent="0.25">
      <c r="A449" s="1" t="s">
        <v>1120</v>
      </c>
      <c r="B449" s="2">
        <v>2750</v>
      </c>
      <c r="C449" s="10" t="str">
        <f t="shared" si="6"/>
        <v>Nível 1</v>
      </c>
    </row>
    <row r="450" spans="1:3" x14ac:dyDescent="0.25">
      <c r="A450" s="1" t="s">
        <v>1121</v>
      </c>
      <c r="B450" s="2">
        <v>4750</v>
      </c>
      <c r="C450" s="10" t="str">
        <f t="shared" si="6"/>
        <v>Nível 1</v>
      </c>
    </row>
    <row r="451" spans="1:3" x14ac:dyDescent="0.25">
      <c r="A451" s="1" t="s">
        <v>1122</v>
      </c>
      <c r="B451" s="2">
        <v>5750</v>
      </c>
      <c r="C451" s="10" t="str">
        <f t="shared" ref="C451:C514" si="7">IF(B451&lt;8250,"Nível 1",IF(B451&lt;=12000,"Nível 2",IF(B451 &lt;=18250,"Nível 3", "Nível 4")))</f>
        <v>Nível 1</v>
      </c>
    </row>
    <row r="452" spans="1:3" x14ac:dyDescent="0.25">
      <c r="A452" s="1" t="s">
        <v>1123</v>
      </c>
      <c r="B452" s="2">
        <v>8250</v>
      </c>
      <c r="C452" s="10" t="str">
        <f t="shared" si="7"/>
        <v>Nível 2</v>
      </c>
    </row>
    <row r="453" spans="1:3" x14ac:dyDescent="0.25">
      <c r="A453" s="1" t="s">
        <v>1124</v>
      </c>
      <c r="B453" s="2">
        <v>4500</v>
      </c>
      <c r="C453" s="10" t="str">
        <f t="shared" si="7"/>
        <v>Nível 1</v>
      </c>
    </row>
    <row r="454" spans="1:3" x14ac:dyDescent="0.25">
      <c r="A454" s="1" t="s">
        <v>1125</v>
      </c>
      <c r="B454" s="2">
        <v>6750</v>
      </c>
      <c r="C454" s="10" t="str">
        <f t="shared" si="7"/>
        <v>Nível 1</v>
      </c>
    </row>
    <row r="455" spans="1:3" x14ac:dyDescent="0.25">
      <c r="A455" s="1" t="s">
        <v>1126</v>
      </c>
      <c r="B455" s="2">
        <v>3000</v>
      </c>
      <c r="C455" s="10" t="str">
        <f t="shared" si="7"/>
        <v>Nível 1</v>
      </c>
    </row>
    <row r="456" spans="1:3" x14ac:dyDescent="0.25">
      <c r="A456" s="1" t="s">
        <v>1127</v>
      </c>
      <c r="B456" s="2">
        <v>2500</v>
      </c>
      <c r="C456" s="10" t="str">
        <f t="shared" si="7"/>
        <v>Nível 1</v>
      </c>
    </row>
    <row r="457" spans="1:3" x14ac:dyDescent="0.25">
      <c r="A457" s="1" t="s">
        <v>1128</v>
      </c>
      <c r="B457" s="2">
        <v>6000</v>
      </c>
      <c r="C457" s="10" t="str">
        <f t="shared" si="7"/>
        <v>Nível 1</v>
      </c>
    </row>
    <row r="458" spans="1:3" x14ac:dyDescent="0.25">
      <c r="A458" s="1" t="s">
        <v>1129</v>
      </c>
      <c r="B458" s="2">
        <v>16500</v>
      </c>
      <c r="C458" s="10" t="str">
        <f t="shared" si="7"/>
        <v>Nível 3</v>
      </c>
    </row>
    <row r="459" spans="1:3" x14ac:dyDescent="0.25">
      <c r="A459" s="1" t="s">
        <v>1130</v>
      </c>
      <c r="B459" s="2">
        <v>3000</v>
      </c>
      <c r="C459" s="10" t="str">
        <f t="shared" si="7"/>
        <v>Nível 1</v>
      </c>
    </row>
    <row r="460" spans="1:3" x14ac:dyDescent="0.25">
      <c r="A460" s="1" t="s">
        <v>1131</v>
      </c>
      <c r="B460" s="2">
        <v>11750</v>
      </c>
      <c r="C460" s="10" t="str">
        <f t="shared" si="7"/>
        <v>Nível 2</v>
      </c>
    </row>
    <row r="461" spans="1:3" x14ac:dyDescent="0.25">
      <c r="A461" s="1" t="s">
        <v>1132</v>
      </c>
      <c r="B461" s="2">
        <v>6000</v>
      </c>
      <c r="C461" s="10" t="str">
        <f t="shared" si="7"/>
        <v>Nível 1</v>
      </c>
    </row>
    <row r="462" spans="1:3" x14ac:dyDescent="0.25">
      <c r="A462" s="1" t="s">
        <v>1133</v>
      </c>
      <c r="B462" s="2">
        <v>6250</v>
      </c>
      <c r="C462" s="10" t="str">
        <f t="shared" si="7"/>
        <v>Nível 1</v>
      </c>
    </row>
    <row r="463" spans="1:3" x14ac:dyDescent="0.25">
      <c r="A463" s="1" t="s">
        <v>1134</v>
      </c>
      <c r="B463" s="2">
        <v>8500</v>
      </c>
      <c r="C463" s="10" t="str">
        <f t="shared" si="7"/>
        <v>Nível 2</v>
      </c>
    </row>
    <row r="464" spans="1:3" x14ac:dyDescent="0.25">
      <c r="A464" s="1" t="s">
        <v>1135</v>
      </c>
      <c r="B464" s="2">
        <v>2500</v>
      </c>
      <c r="C464" s="10" t="str">
        <f t="shared" si="7"/>
        <v>Nível 1</v>
      </c>
    </row>
    <row r="465" spans="1:3" x14ac:dyDescent="0.25">
      <c r="A465" s="1" t="s">
        <v>1136</v>
      </c>
      <c r="B465" s="2">
        <v>3500</v>
      </c>
      <c r="C465" s="10" t="str">
        <f t="shared" si="7"/>
        <v>Nível 1</v>
      </c>
    </row>
    <row r="466" spans="1:3" x14ac:dyDescent="0.25">
      <c r="A466" s="1" t="s">
        <v>1137</v>
      </c>
      <c r="B466" s="2">
        <v>6000</v>
      </c>
      <c r="C466" s="10" t="str">
        <f t="shared" si="7"/>
        <v>Nível 1</v>
      </c>
    </row>
    <row r="467" spans="1:3" x14ac:dyDescent="0.25">
      <c r="A467" s="1" t="s">
        <v>1138</v>
      </c>
      <c r="B467" s="2">
        <v>2500</v>
      </c>
      <c r="C467" s="10" t="str">
        <f t="shared" si="7"/>
        <v>Nível 1</v>
      </c>
    </row>
    <row r="468" spans="1:3" x14ac:dyDescent="0.25">
      <c r="A468" s="1" t="s">
        <v>1139</v>
      </c>
      <c r="B468" s="2">
        <v>28000</v>
      </c>
      <c r="C468" s="10" t="str">
        <f t="shared" si="7"/>
        <v>Nível 4</v>
      </c>
    </row>
    <row r="469" spans="1:3" x14ac:dyDescent="0.25">
      <c r="A469" s="1" t="s">
        <v>1140</v>
      </c>
      <c r="B469" s="2">
        <v>3000</v>
      </c>
      <c r="C469" s="10" t="str">
        <f t="shared" si="7"/>
        <v>Nível 1</v>
      </c>
    </row>
    <row r="470" spans="1:3" x14ac:dyDescent="0.25">
      <c r="A470" s="1" t="s">
        <v>1141</v>
      </c>
      <c r="B470" s="2">
        <v>5750</v>
      </c>
      <c r="C470" s="10" t="str">
        <f t="shared" si="7"/>
        <v>Nível 1</v>
      </c>
    </row>
    <row r="471" spans="1:3" x14ac:dyDescent="0.25">
      <c r="A471" s="1" t="s">
        <v>1142</v>
      </c>
      <c r="B471" s="2">
        <v>5500</v>
      </c>
      <c r="C471" s="10" t="str">
        <f t="shared" si="7"/>
        <v>Nível 1</v>
      </c>
    </row>
    <row r="472" spans="1:3" x14ac:dyDescent="0.25">
      <c r="A472" s="1" t="s">
        <v>1143</v>
      </c>
      <c r="B472" s="2">
        <v>5250</v>
      </c>
      <c r="C472" s="10" t="str">
        <f t="shared" si="7"/>
        <v>Nível 1</v>
      </c>
    </row>
    <row r="473" spans="1:3" x14ac:dyDescent="0.25">
      <c r="A473" s="1" t="s">
        <v>1144</v>
      </c>
      <c r="B473" s="2">
        <v>9750</v>
      </c>
      <c r="C473" s="10" t="str">
        <f t="shared" si="7"/>
        <v>Nível 2</v>
      </c>
    </row>
    <row r="474" spans="1:3" x14ac:dyDescent="0.25">
      <c r="A474" s="1" t="s">
        <v>1145</v>
      </c>
      <c r="B474" s="2">
        <v>4750</v>
      </c>
      <c r="C474" s="10" t="str">
        <f t="shared" si="7"/>
        <v>Nível 1</v>
      </c>
    </row>
    <row r="475" spans="1:3" x14ac:dyDescent="0.25">
      <c r="A475" s="1" t="s">
        <v>1146</v>
      </c>
      <c r="B475" s="2">
        <v>15000</v>
      </c>
      <c r="C475" s="10" t="str">
        <f t="shared" si="7"/>
        <v>Nível 3</v>
      </c>
    </row>
    <row r="476" spans="1:3" x14ac:dyDescent="0.25">
      <c r="A476" s="1" t="s">
        <v>1147</v>
      </c>
      <c r="B476" s="2">
        <v>8250</v>
      </c>
      <c r="C476" s="10" t="str">
        <f t="shared" si="7"/>
        <v>Nível 2</v>
      </c>
    </row>
    <row r="477" spans="1:3" x14ac:dyDescent="0.25">
      <c r="A477" s="1" t="s">
        <v>762</v>
      </c>
      <c r="B477" s="2">
        <v>5000</v>
      </c>
      <c r="C477" s="10" t="str">
        <f t="shared" si="7"/>
        <v>Nível 1</v>
      </c>
    </row>
    <row r="478" spans="1:3" x14ac:dyDescent="0.25">
      <c r="A478" s="1" t="s">
        <v>1148</v>
      </c>
      <c r="B478" s="2">
        <v>2500</v>
      </c>
      <c r="C478" s="10" t="str">
        <f t="shared" si="7"/>
        <v>Nível 1</v>
      </c>
    </row>
    <row r="479" spans="1:3" x14ac:dyDescent="0.25">
      <c r="A479" s="1" t="s">
        <v>1149</v>
      </c>
      <c r="B479" s="2">
        <v>2500</v>
      </c>
      <c r="C479" s="10" t="str">
        <f t="shared" si="7"/>
        <v>Nível 1</v>
      </c>
    </row>
    <row r="480" spans="1:3" x14ac:dyDescent="0.25">
      <c r="A480" s="1" t="s">
        <v>1150</v>
      </c>
      <c r="B480" s="2">
        <v>5750</v>
      </c>
      <c r="C480" s="10" t="str">
        <f t="shared" si="7"/>
        <v>Nível 1</v>
      </c>
    </row>
    <row r="481" spans="1:3" x14ac:dyDescent="0.25">
      <c r="A481" s="1" t="s">
        <v>1151</v>
      </c>
      <c r="B481" s="2">
        <v>5750</v>
      </c>
      <c r="C481" s="10" t="str">
        <f t="shared" si="7"/>
        <v>Nível 1</v>
      </c>
    </row>
    <row r="482" spans="1:3" x14ac:dyDescent="0.25">
      <c r="A482" s="1" t="s">
        <v>1152</v>
      </c>
      <c r="B482" s="2">
        <v>8250</v>
      </c>
      <c r="C482" s="10" t="str">
        <f t="shared" si="7"/>
        <v>Nível 2</v>
      </c>
    </row>
    <row r="483" spans="1:3" x14ac:dyDescent="0.25">
      <c r="A483" s="1" t="s">
        <v>1153</v>
      </c>
      <c r="B483" s="2">
        <v>24250</v>
      </c>
      <c r="C483" s="10" t="str">
        <f t="shared" si="7"/>
        <v>Nível 4</v>
      </c>
    </row>
    <row r="484" spans="1:3" x14ac:dyDescent="0.25">
      <c r="A484" s="1" t="s">
        <v>1154</v>
      </c>
      <c r="B484" s="2">
        <v>6250</v>
      </c>
      <c r="C484" s="10" t="str">
        <f t="shared" si="7"/>
        <v>Nível 1</v>
      </c>
    </row>
    <row r="485" spans="1:3" x14ac:dyDescent="0.25">
      <c r="A485" s="1" t="s">
        <v>1155</v>
      </c>
      <c r="B485" s="2">
        <v>17250</v>
      </c>
      <c r="C485" s="10" t="str">
        <f t="shared" si="7"/>
        <v>Nível 3</v>
      </c>
    </row>
    <row r="486" spans="1:3" x14ac:dyDescent="0.25">
      <c r="A486" s="1" t="s">
        <v>1156</v>
      </c>
      <c r="B486" s="2">
        <v>2750</v>
      </c>
      <c r="C486" s="10" t="str">
        <f t="shared" si="7"/>
        <v>Nível 1</v>
      </c>
    </row>
    <row r="487" spans="1:3" x14ac:dyDescent="0.25">
      <c r="A487" s="1" t="s">
        <v>1157</v>
      </c>
      <c r="B487" s="2">
        <v>7000</v>
      </c>
      <c r="C487" s="10" t="str">
        <f t="shared" si="7"/>
        <v>Nível 1</v>
      </c>
    </row>
    <row r="488" spans="1:3" x14ac:dyDescent="0.25">
      <c r="A488" s="1" t="s">
        <v>1158</v>
      </c>
      <c r="B488" s="2">
        <v>4500</v>
      </c>
      <c r="C488" s="10" t="str">
        <f t="shared" si="7"/>
        <v>Nível 1</v>
      </c>
    </row>
    <row r="489" spans="1:3" x14ac:dyDescent="0.25">
      <c r="A489" s="1" t="s">
        <v>1159</v>
      </c>
      <c r="B489" s="2">
        <v>3500</v>
      </c>
      <c r="C489" s="10" t="str">
        <f t="shared" si="7"/>
        <v>Nível 1</v>
      </c>
    </row>
    <row r="490" spans="1:3" x14ac:dyDescent="0.25">
      <c r="A490" s="1" t="s">
        <v>1160</v>
      </c>
      <c r="B490" s="2">
        <v>3750</v>
      </c>
      <c r="C490" s="10" t="str">
        <f t="shared" si="7"/>
        <v>Nível 1</v>
      </c>
    </row>
    <row r="491" spans="1:3" x14ac:dyDescent="0.25">
      <c r="A491" s="1" t="s">
        <v>1161</v>
      </c>
      <c r="B491" s="2">
        <v>6750</v>
      </c>
      <c r="C491" s="10" t="str">
        <f t="shared" si="7"/>
        <v>Nível 1</v>
      </c>
    </row>
    <row r="492" spans="1:3" x14ac:dyDescent="0.25">
      <c r="A492" s="1" t="s">
        <v>1162</v>
      </c>
      <c r="B492" s="2">
        <v>7750</v>
      </c>
      <c r="C492" s="10" t="str">
        <f t="shared" si="7"/>
        <v>Nível 1</v>
      </c>
    </row>
    <row r="493" spans="1:3" x14ac:dyDescent="0.25">
      <c r="A493" s="1" t="s">
        <v>1163</v>
      </c>
      <c r="B493" s="2">
        <v>3750</v>
      </c>
      <c r="C493" s="10" t="str">
        <f t="shared" si="7"/>
        <v>Nível 1</v>
      </c>
    </row>
    <row r="494" spans="1:3" x14ac:dyDescent="0.25">
      <c r="A494" s="1" t="s">
        <v>1164</v>
      </c>
      <c r="B494" s="2">
        <v>24000</v>
      </c>
      <c r="C494" s="10" t="str">
        <f t="shared" si="7"/>
        <v>Nível 4</v>
      </c>
    </row>
    <row r="495" spans="1:3" x14ac:dyDescent="0.25">
      <c r="A495" s="1" t="s">
        <v>1165</v>
      </c>
      <c r="B495" s="2">
        <v>8250</v>
      </c>
      <c r="C495" s="10" t="str">
        <f t="shared" si="7"/>
        <v>Nível 2</v>
      </c>
    </row>
    <row r="496" spans="1:3" x14ac:dyDescent="0.25">
      <c r="A496" s="1" t="s">
        <v>1166</v>
      </c>
      <c r="B496" s="2">
        <v>13000</v>
      </c>
      <c r="C496" s="10" t="str">
        <f t="shared" si="7"/>
        <v>Nível 3</v>
      </c>
    </row>
    <row r="497" spans="1:3" x14ac:dyDescent="0.25">
      <c r="A497" s="1" t="s">
        <v>1167</v>
      </c>
      <c r="B497" s="2">
        <v>6000</v>
      </c>
      <c r="C497" s="10" t="str">
        <f t="shared" si="7"/>
        <v>Nível 1</v>
      </c>
    </row>
    <row r="498" spans="1:3" x14ac:dyDescent="0.25">
      <c r="A498" s="1" t="s">
        <v>1168</v>
      </c>
      <c r="B498" s="2">
        <v>27750</v>
      </c>
      <c r="C498" s="10" t="str">
        <f t="shared" si="7"/>
        <v>Nível 4</v>
      </c>
    </row>
    <row r="499" spans="1:3" x14ac:dyDescent="0.25">
      <c r="A499" s="1" t="s">
        <v>1169</v>
      </c>
      <c r="B499" s="2">
        <v>5000</v>
      </c>
      <c r="C499" s="10" t="str">
        <f t="shared" si="7"/>
        <v>Nível 1</v>
      </c>
    </row>
    <row r="500" spans="1:3" x14ac:dyDescent="0.25">
      <c r="A500" s="1" t="s">
        <v>1170</v>
      </c>
      <c r="B500" s="2">
        <v>13750</v>
      </c>
      <c r="C500" s="10" t="str">
        <f t="shared" si="7"/>
        <v>Nível 3</v>
      </c>
    </row>
    <row r="501" spans="1:3" x14ac:dyDescent="0.25">
      <c r="A501" s="1" t="s">
        <v>1171</v>
      </c>
      <c r="B501" s="2">
        <v>26500</v>
      </c>
      <c r="C501" s="10" t="str">
        <f t="shared" si="7"/>
        <v>Nível 4</v>
      </c>
    </row>
    <row r="502" spans="1:3" x14ac:dyDescent="0.25">
      <c r="A502" s="1" t="s">
        <v>1172</v>
      </c>
      <c r="B502" s="2">
        <v>19000</v>
      </c>
      <c r="C502" s="10" t="str">
        <f t="shared" si="7"/>
        <v>Nível 4</v>
      </c>
    </row>
    <row r="503" spans="1:3" x14ac:dyDescent="0.25">
      <c r="A503" s="1" t="s">
        <v>1173</v>
      </c>
      <c r="B503" s="2">
        <v>5250</v>
      </c>
      <c r="C503" s="10" t="str">
        <f t="shared" si="7"/>
        <v>Nível 1</v>
      </c>
    </row>
    <row r="504" spans="1:3" x14ac:dyDescent="0.25">
      <c r="A504" s="1" t="s">
        <v>1174</v>
      </c>
      <c r="B504" s="2">
        <v>6000</v>
      </c>
      <c r="C504" s="10" t="str">
        <f t="shared" si="7"/>
        <v>Nível 1</v>
      </c>
    </row>
    <row r="505" spans="1:3" x14ac:dyDescent="0.25">
      <c r="A505" s="1" t="s">
        <v>1175</v>
      </c>
      <c r="B505" s="2">
        <v>5250</v>
      </c>
      <c r="C505" s="10" t="str">
        <f t="shared" si="7"/>
        <v>Nível 1</v>
      </c>
    </row>
    <row r="506" spans="1:3" x14ac:dyDescent="0.25">
      <c r="A506" s="1" t="s">
        <v>1176</v>
      </c>
      <c r="B506" s="2">
        <v>5500</v>
      </c>
      <c r="C506" s="10" t="str">
        <f t="shared" si="7"/>
        <v>Nível 1</v>
      </c>
    </row>
    <row r="507" spans="1:3" x14ac:dyDescent="0.25">
      <c r="A507" s="1" t="s">
        <v>1177</v>
      </c>
      <c r="B507" s="2">
        <v>8500</v>
      </c>
      <c r="C507" s="10" t="str">
        <f t="shared" si="7"/>
        <v>Nível 2</v>
      </c>
    </row>
    <row r="508" spans="1:3" x14ac:dyDescent="0.25">
      <c r="A508" s="1" t="s">
        <v>1178</v>
      </c>
      <c r="B508" s="2">
        <v>26750</v>
      </c>
      <c r="C508" s="10" t="str">
        <f t="shared" si="7"/>
        <v>Nível 4</v>
      </c>
    </row>
    <row r="509" spans="1:3" x14ac:dyDescent="0.25">
      <c r="A509" s="1" t="s">
        <v>1179</v>
      </c>
      <c r="B509" s="2">
        <v>5000</v>
      </c>
      <c r="C509" s="10" t="str">
        <f t="shared" si="7"/>
        <v>Nível 1</v>
      </c>
    </row>
    <row r="510" spans="1:3" x14ac:dyDescent="0.25">
      <c r="A510" s="1" t="s">
        <v>1180</v>
      </c>
      <c r="B510" s="2">
        <v>24250</v>
      </c>
      <c r="C510" s="10" t="str">
        <f t="shared" si="7"/>
        <v>Nível 4</v>
      </c>
    </row>
    <row r="511" spans="1:3" x14ac:dyDescent="0.25">
      <c r="A511" s="1" t="s">
        <v>1181</v>
      </c>
      <c r="B511" s="2">
        <v>20000</v>
      </c>
      <c r="C511" s="10" t="str">
        <f t="shared" si="7"/>
        <v>Nível 4</v>
      </c>
    </row>
    <row r="512" spans="1:3" x14ac:dyDescent="0.25">
      <c r="A512" s="1" t="s">
        <v>1182</v>
      </c>
      <c r="B512" s="2">
        <v>6750</v>
      </c>
      <c r="C512" s="10" t="str">
        <f t="shared" si="7"/>
        <v>Nível 1</v>
      </c>
    </row>
    <row r="513" spans="1:3" x14ac:dyDescent="0.25">
      <c r="A513" s="1" t="s">
        <v>1183</v>
      </c>
      <c r="B513" s="2">
        <v>19250</v>
      </c>
      <c r="C513" s="10" t="str">
        <f t="shared" si="7"/>
        <v>Nível 4</v>
      </c>
    </row>
    <row r="514" spans="1:3" x14ac:dyDescent="0.25">
      <c r="A514" s="1" t="s">
        <v>1184</v>
      </c>
      <c r="B514" s="2">
        <v>25750</v>
      </c>
      <c r="C514" s="10" t="str">
        <f t="shared" si="7"/>
        <v>Nível 4</v>
      </c>
    </row>
    <row r="515" spans="1:3" x14ac:dyDescent="0.25">
      <c r="A515" s="1" t="s">
        <v>1185</v>
      </c>
      <c r="B515" s="2">
        <v>4750</v>
      </c>
      <c r="C515" s="10" t="str">
        <f t="shared" ref="C515:C578" si="8">IF(B515&lt;8250,"Nível 1",IF(B515&lt;=12000,"Nível 2",IF(B515 &lt;=18250,"Nível 3", "Nível 4")))</f>
        <v>Nível 1</v>
      </c>
    </row>
    <row r="516" spans="1:3" x14ac:dyDescent="0.25">
      <c r="A516" s="1" t="s">
        <v>1186</v>
      </c>
      <c r="B516" s="2">
        <v>19500</v>
      </c>
      <c r="C516" s="10" t="str">
        <f t="shared" si="8"/>
        <v>Nível 4</v>
      </c>
    </row>
    <row r="517" spans="1:3" x14ac:dyDescent="0.25">
      <c r="A517" s="1" t="s">
        <v>1187</v>
      </c>
      <c r="B517" s="2">
        <v>23750</v>
      </c>
      <c r="C517" s="10" t="str">
        <f t="shared" si="8"/>
        <v>Nível 4</v>
      </c>
    </row>
    <row r="518" spans="1:3" x14ac:dyDescent="0.25">
      <c r="A518" s="1" t="s">
        <v>1188</v>
      </c>
      <c r="B518" s="2">
        <v>4500</v>
      </c>
      <c r="C518" s="10" t="str">
        <f t="shared" si="8"/>
        <v>Nível 1</v>
      </c>
    </row>
    <row r="519" spans="1:3" x14ac:dyDescent="0.25">
      <c r="A519" s="1" t="s">
        <v>1189</v>
      </c>
      <c r="B519" s="2">
        <v>3250</v>
      </c>
      <c r="C519" s="10" t="str">
        <f t="shared" si="8"/>
        <v>Nível 1</v>
      </c>
    </row>
    <row r="520" spans="1:3" x14ac:dyDescent="0.25">
      <c r="A520" s="1" t="s">
        <v>1190</v>
      </c>
      <c r="B520" s="2">
        <v>3500</v>
      </c>
      <c r="C520" s="10" t="str">
        <f t="shared" si="8"/>
        <v>Nível 1</v>
      </c>
    </row>
    <row r="521" spans="1:3" x14ac:dyDescent="0.25">
      <c r="A521" s="1" t="s">
        <v>1191</v>
      </c>
      <c r="B521" s="2">
        <v>2750</v>
      </c>
      <c r="C521" s="10" t="str">
        <f t="shared" si="8"/>
        <v>Nível 1</v>
      </c>
    </row>
    <row r="522" spans="1:3" x14ac:dyDescent="0.25">
      <c r="A522" s="1" t="s">
        <v>1192</v>
      </c>
      <c r="B522" s="2">
        <v>15250</v>
      </c>
      <c r="C522" s="10" t="str">
        <f t="shared" si="8"/>
        <v>Nível 3</v>
      </c>
    </row>
    <row r="523" spans="1:3" x14ac:dyDescent="0.25">
      <c r="A523" s="1" t="s">
        <v>1193</v>
      </c>
      <c r="B523" s="2">
        <v>6750</v>
      </c>
      <c r="C523" s="10" t="str">
        <f t="shared" si="8"/>
        <v>Nível 1</v>
      </c>
    </row>
    <row r="524" spans="1:3" x14ac:dyDescent="0.25">
      <c r="A524" s="1" t="s">
        <v>1194</v>
      </c>
      <c r="B524" s="2">
        <v>6000</v>
      </c>
      <c r="C524" s="10" t="str">
        <f t="shared" si="8"/>
        <v>Nível 1</v>
      </c>
    </row>
    <row r="525" spans="1:3" x14ac:dyDescent="0.25">
      <c r="A525" s="1" t="s">
        <v>1195</v>
      </c>
      <c r="B525" s="2">
        <v>6000</v>
      </c>
      <c r="C525" s="10" t="str">
        <f t="shared" si="8"/>
        <v>Nível 1</v>
      </c>
    </row>
    <row r="526" spans="1:3" x14ac:dyDescent="0.25">
      <c r="A526" s="1" t="s">
        <v>1196</v>
      </c>
      <c r="B526" s="2">
        <v>20500</v>
      </c>
      <c r="C526" s="10" t="str">
        <f t="shared" si="8"/>
        <v>Nível 4</v>
      </c>
    </row>
    <row r="527" spans="1:3" x14ac:dyDescent="0.25">
      <c r="A527" s="1" t="s">
        <v>1197</v>
      </c>
      <c r="B527" s="2">
        <v>7500</v>
      </c>
      <c r="C527" s="10" t="str">
        <f t="shared" si="8"/>
        <v>Nível 1</v>
      </c>
    </row>
    <row r="528" spans="1:3" x14ac:dyDescent="0.25">
      <c r="A528" s="1" t="s">
        <v>1198</v>
      </c>
      <c r="B528" s="2">
        <v>3000</v>
      </c>
      <c r="C528" s="10" t="str">
        <f t="shared" si="8"/>
        <v>Nível 1</v>
      </c>
    </row>
    <row r="529" spans="1:3" x14ac:dyDescent="0.25">
      <c r="A529" s="1" t="s">
        <v>1199</v>
      </c>
      <c r="B529" s="2">
        <v>25250</v>
      </c>
      <c r="C529" s="10" t="str">
        <f t="shared" si="8"/>
        <v>Nível 4</v>
      </c>
    </row>
    <row r="530" spans="1:3" x14ac:dyDescent="0.25">
      <c r="A530" s="1" t="s">
        <v>1200</v>
      </c>
      <c r="B530" s="2">
        <v>17500</v>
      </c>
      <c r="C530" s="10" t="str">
        <f t="shared" si="8"/>
        <v>Nível 3</v>
      </c>
    </row>
    <row r="531" spans="1:3" x14ac:dyDescent="0.25">
      <c r="A531" s="1" t="s">
        <v>1201</v>
      </c>
      <c r="B531" s="2">
        <v>13500</v>
      </c>
      <c r="C531" s="10" t="str">
        <f t="shared" si="8"/>
        <v>Nível 3</v>
      </c>
    </row>
    <row r="532" spans="1:3" x14ac:dyDescent="0.25">
      <c r="A532" s="1" t="s">
        <v>1202</v>
      </c>
      <c r="B532" s="2">
        <v>4000</v>
      </c>
      <c r="C532" s="10" t="str">
        <f t="shared" si="8"/>
        <v>Nível 1</v>
      </c>
    </row>
    <row r="533" spans="1:3" x14ac:dyDescent="0.25">
      <c r="A533" s="1" t="s">
        <v>1203</v>
      </c>
      <c r="B533" s="2">
        <v>11750</v>
      </c>
      <c r="C533" s="10" t="str">
        <f t="shared" si="8"/>
        <v>Nível 2</v>
      </c>
    </row>
    <row r="534" spans="1:3" x14ac:dyDescent="0.25">
      <c r="A534" s="1" t="s">
        <v>1204</v>
      </c>
      <c r="B534" s="2">
        <v>6750</v>
      </c>
      <c r="C534" s="10" t="str">
        <f t="shared" si="8"/>
        <v>Nível 1</v>
      </c>
    </row>
    <row r="535" spans="1:3" x14ac:dyDescent="0.25">
      <c r="A535" s="1" t="s">
        <v>1205</v>
      </c>
      <c r="B535" s="2">
        <v>4250</v>
      </c>
      <c r="C535" s="10" t="str">
        <f t="shared" si="8"/>
        <v>Nível 1</v>
      </c>
    </row>
    <row r="536" spans="1:3" x14ac:dyDescent="0.25">
      <c r="A536" s="1" t="s">
        <v>1206</v>
      </c>
      <c r="B536" s="2">
        <v>9000</v>
      </c>
      <c r="C536" s="10" t="str">
        <f t="shared" si="8"/>
        <v>Nível 2</v>
      </c>
    </row>
    <row r="537" spans="1:3" x14ac:dyDescent="0.25">
      <c r="A537" s="1" t="s">
        <v>1207</v>
      </c>
      <c r="B537" s="2">
        <v>7250</v>
      </c>
      <c r="C537" s="10" t="str">
        <f t="shared" si="8"/>
        <v>Nível 1</v>
      </c>
    </row>
    <row r="538" spans="1:3" x14ac:dyDescent="0.25">
      <c r="A538" s="1" t="s">
        <v>1208</v>
      </c>
      <c r="B538" s="2">
        <v>7250</v>
      </c>
      <c r="C538" s="10" t="str">
        <f t="shared" si="8"/>
        <v>Nível 1</v>
      </c>
    </row>
    <row r="539" spans="1:3" x14ac:dyDescent="0.25">
      <c r="A539" s="1" t="s">
        <v>1209</v>
      </c>
      <c r="B539" s="2">
        <v>25500</v>
      </c>
      <c r="C539" s="10" t="str">
        <f t="shared" si="8"/>
        <v>Nível 4</v>
      </c>
    </row>
    <row r="540" spans="1:3" x14ac:dyDescent="0.25">
      <c r="A540" s="1" t="s">
        <v>1210</v>
      </c>
      <c r="B540" s="2">
        <v>13750</v>
      </c>
      <c r="C540" s="10" t="str">
        <f t="shared" si="8"/>
        <v>Nível 3</v>
      </c>
    </row>
    <row r="541" spans="1:3" x14ac:dyDescent="0.25">
      <c r="A541" s="1" t="s">
        <v>1211</v>
      </c>
      <c r="B541" s="2">
        <v>6250</v>
      </c>
      <c r="C541" s="10" t="str">
        <f t="shared" si="8"/>
        <v>Nível 1</v>
      </c>
    </row>
    <row r="542" spans="1:3" x14ac:dyDescent="0.25">
      <c r="A542" s="1" t="s">
        <v>1212</v>
      </c>
      <c r="B542" s="2">
        <v>4250</v>
      </c>
      <c r="C542" s="10" t="str">
        <f t="shared" si="8"/>
        <v>Nível 1</v>
      </c>
    </row>
    <row r="543" spans="1:3" x14ac:dyDescent="0.25">
      <c r="A543" s="1" t="s">
        <v>1213</v>
      </c>
      <c r="B543" s="2">
        <v>4750</v>
      </c>
      <c r="C543" s="10" t="str">
        <f t="shared" si="8"/>
        <v>Nível 1</v>
      </c>
    </row>
    <row r="544" spans="1:3" x14ac:dyDescent="0.25">
      <c r="A544" s="1" t="s">
        <v>1214</v>
      </c>
      <c r="B544" s="2">
        <v>6500</v>
      </c>
      <c r="C544" s="10" t="str">
        <f t="shared" si="8"/>
        <v>Nível 1</v>
      </c>
    </row>
    <row r="545" spans="1:3" x14ac:dyDescent="0.25">
      <c r="A545" s="1" t="s">
        <v>1215</v>
      </c>
      <c r="B545" s="2">
        <v>3000</v>
      </c>
      <c r="C545" s="10" t="str">
        <f t="shared" si="8"/>
        <v>Nível 1</v>
      </c>
    </row>
    <row r="546" spans="1:3" x14ac:dyDescent="0.25">
      <c r="A546" s="1" t="s">
        <v>1216</v>
      </c>
      <c r="B546" s="2">
        <v>8250</v>
      </c>
      <c r="C546" s="10" t="str">
        <f t="shared" si="8"/>
        <v>Nível 2</v>
      </c>
    </row>
    <row r="547" spans="1:3" x14ac:dyDescent="0.25">
      <c r="A547" s="1" t="s">
        <v>1217</v>
      </c>
      <c r="B547" s="2">
        <v>6500</v>
      </c>
      <c r="C547" s="10" t="str">
        <f t="shared" si="8"/>
        <v>Nível 1</v>
      </c>
    </row>
    <row r="548" spans="1:3" x14ac:dyDescent="0.25">
      <c r="A548" s="1" t="s">
        <v>1218</v>
      </c>
      <c r="B548" s="2">
        <v>6000</v>
      </c>
      <c r="C548" s="10" t="str">
        <f t="shared" si="8"/>
        <v>Nível 1</v>
      </c>
    </row>
    <row r="549" spans="1:3" x14ac:dyDescent="0.25">
      <c r="A549" s="1" t="s">
        <v>1219</v>
      </c>
      <c r="B549" s="2">
        <v>3500</v>
      </c>
      <c r="C549" s="10" t="str">
        <f t="shared" si="8"/>
        <v>Nível 1</v>
      </c>
    </row>
    <row r="550" spans="1:3" x14ac:dyDescent="0.25">
      <c r="A550" s="1" t="s">
        <v>1220</v>
      </c>
      <c r="B550" s="2">
        <v>4250</v>
      </c>
      <c r="C550" s="10" t="str">
        <f t="shared" si="8"/>
        <v>Nível 1</v>
      </c>
    </row>
    <row r="551" spans="1:3" x14ac:dyDescent="0.25">
      <c r="A551" s="1" t="s">
        <v>1221</v>
      </c>
      <c r="B551" s="2">
        <v>4000</v>
      </c>
      <c r="C551" s="10" t="str">
        <f t="shared" si="8"/>
        <v>Nível 1</v>
      </c>
    </row>
    <row r="552" spans="1:3" x14ac:dyDescent="0.25">
      <c r="A552" s="1" t="s">
        <v>1222</v>
      </c>
      <c r="B552" s="2">
        <v>28000</v>
      </c>
      <c r="C552" s="10" t="str">
        <f t="shared" si="8"/>
        <v>Nível 4</v>
      </c>
    </row>
    <row r="553" spans="1:3" x14ac:dyDescent="0.25">
      <c r="A553" s="1" t="s">
        <v>1223</v>
      </c>
      <c r="B553" s="2">
        <v>3250</v>
      </c>
      <c r="C553" s="10" t="str">
        <f t="shared" si="8"/>
        <v>Nível 1</v>
      </c>
    </row>
    <row r="554" spans="1:3" x14ac:dyDescent="0.25">
      <c r="A554" s="1" t="s">
        <v>1224</v>
      </c>
      <c r="B554" s="2">
        <v>4500</v>
      </c>
      <c r="C554" s="10" t="str">
        <f t="shared" si="8"/>
        <v>Nível 1</v>
      </c>
    </row>
    <row r="555" spans="1:3" x14ac:dyDescent="0.25">
      <c r="A555" s="1" t="s">
        <v>1225</v>
      </c>
      <c r="B555" s="2">
        <v>2750</v>
      </c>
      <c r="C555" s="10" t="str">
        <f t="shared" si="8"/>
        <v>Nível 1</v>
      </c>
    </row>
    <row r="556" spans="1:3" x14ac:dyDescent="0.25">
      <c r="A556" s="1" t="s">
        <v>1226</v>
      </c>
      <c r="B556" s="2">
        <v>5750</v>
      </c>
      <c r="C556" s="10" t="str">
        <f t="shared" si="8"/>
        <v>Nível 1</v>
      </c>
    </row>
    <row r="557" spans="1:3" x14ac:dyDescent="0.25">
      <c r="A557" s="1" t="s">
        <v>1227</v>
      </c>
      <c r="B557" s="2">
        <v>10750</v>
      </c>
      <c r="C557" s="10" t="str">
        <f t="shared" si="8"/>
        <v>Nível 2</v>
      </c>
    </row>
    <row r="558" spans="1:3" x14ac:dyDescent="0.25">
      <c r="A558" s="1" t="s">
        <v>1228</v>
      </c>
      <c r="B558" s="2">
        <v>3250</v>
      </c>
      <c r="C558" s="10" t="str">
        <f t="shared" si="8"/>
        <v>Nível 1</v>
      </c>
    </row>
    <row r="559" spans="1:3" x14ac:dyDescent="0.25">
      <c r="A559" s="1" t="s">
        <v>1229</v>
      </c>
      <c r="B559" s="2">
        <v>6750</v>
      </c>
      <c r="C559" s="10" t="str">
        <f t="shared" si="8"/>
        <v>Nível 1</v>
      </c>
    </row>
    <row r="560" spans="1:3" x14ac:dyDescent="0.25">
      <c r="A560" s="1" t="s">
        <v>1230</v>
      </c>
      <c r="B560" s="2">
        <v>5750</v>
      </c>
      <c r="C560" s="10" t="str">
        <f t="shared" si="8"/>
        <v>Nível 1</v>
      </c>
    </row>
    <row r="561" spans="1:3" x14ac:dyDescent="0.25">
      <c r="A561" s="1" t="s">
        <v>1231</v>
      </c>
      <c r="B561" s="2">
        <v>8000</v>
      </c>
      <c r="C561" s="10" t="str">
        <f t="shared" si="8"/>
        <v>Nível 1</v>
      </c>
    </row>
    <row r="562" spans="1:3" x14ac:dyDescent="0.25">
      <c r="A562" s="1" t="s">
        <v>1232</v>
      </c>
      <c r="B562" s="2">
        <v>4500</v>
      </c>
      <c r="C562" s="10" t="str">
        <f t="shared" si="8"/>
        <v>Nível 1</v>
      </c>
    </row>
    <row r="563" spans="1:3" x14ac:dyDescent="0.25">
      <c r="A563" s="1" t="s">
        <v>1233</v>
      </c>
      <c r="B563" s="2">
        <v>7250</v>
      </c>
      <c r="C563" s="10" t="str">
        <f t="shared" si="8"/>
        <v>Nível 1</v>
      </c>
    </row>
    <row r="564" spans="1:3" x14ac:dyDescent="0.25">
      <c r="A564" s="1" t="s">
        <v>1234</v>
      </c>
      <c r="B564" s="2">
        <v>4250</v>
      </c>
      <c r="C564" s="10" t="str">
        <f t="shared" si="8"/>
        <v>Nível 1</v>
      </c>
    </row>
    <row r="565" spans="1:3" x14ac:dyDescent="0.25">
      <c r="A565" s="1" t="s">
        <v>1235</v>
      </c>
      <c r="B565" s="2">
        <v>2750</v>
      </c>
      <c r="C565" s="10" t="str">
        <f t="shared" si="8"/>
        <v>Nível 1</v>
      </c>
    </row>
    <row r="566" spans="1:3" x14ac:dyDescent="0.25">
      <c r="A566" s="1" t="s">
        <v>1236</v>
      </c>
      <c r="B566" s="2">
        <v>3000</v>
      </c>
      <c r="C566" s="10" t="str">
        <f t="shared" si="8"/>
        <v>Nível 1</v>
      </c>
    </row>
    <row r="567" spans="1:3" x14ac:dyDescent="0.25">
      <c r="A567" s="1" t="s">
        <v>1237</v>
      </c>
      <c r="B567" s="2">
        <v>12000</v>
      </c>
      <c r="C567" s="10" t="str">
        <f t="shared" si="8"/>
        <v>Nível 2</v>
      </c>
    </row>
    <row r="568" spans="1:3" x14ac:dyDescent="0.25">
      <c r="A568" s="1" t="s">
        <v>1238</v>
      </c>
      <c r="B568" s="2">
        <v>7500</v>
      </c>
      <c r="C568" s="10" t="str">
        <f t="shared" si="8"/>
        <v>Nível 1</v>
      </c>
    </row>
    <row r="569" spans="1:3" x14ac:dyDescent="0.25">
      <c r="A569" s="1" t="s">
        <v>1239</v>
      </c>
      <c r="B569" s="2">
        <v>3750</v>
      </c>
      <c r="C569" s="10" t="str">
        <f t="shared" si="8"/>
        <v>Nível 1</v>
      </c>
    </row>
    <row r="570" spans="1:3" x14ac:dyDescent="0.25">
      <c r="A570" s="1" t="s">
        <v>1240</v>
      </c>
      <c r="B570" s="2">
        <v>14250</v>
      </c>
      <c r="C570" s="10" t="str">
        <f t="shared" si="8"/>
        <v>Nível 3</v>
      </c>
    </row>
    <row r="571" spans="1:3" x14ac:dyDescent="0.25">
      <c r="A571" s="1" t="s">
        <v>1241</v>
      </c>
      <c r="B571" s="2">
        <v>6000</v>
      </c>
      <c r="C571" s="10" t="str">
        <f t="shared" si="8"/>
        <v>Nível 1</v>
      </c>
    </row>
    <row r="572" spans="1:3" x14ac:dyDescent="0.25">
      <c r="A572" s="1" t="s">
        <v>1242</v>
      </c>
      <c r="B572" s="2">
        <v>7250</v>
      </c>
      <c r="C572" s="10" t="str">
        <f t="shared" si="8"/>
        <v>Nível 1</v>
      </c>
    </row>
    <row r="573" spans="1:3" x14ac:dyDescent="0.25">
      <c r="A573" s="1" t="s">
        <v>1243</v>
      </c>
      <c r="B573" s="2">
        <v>6000</v>
      </c>
      <c r="C573" s="10" t="str">
        <f t="shared" si="8"/>
        <v>Nível 1</v>
      </c>
    </row>
    <row r="574" spans="1:3" x14ac:dyDescent="0.25">
      <c r="A574" s="1" t="s">
        <v>1244</v>
      </c>
      <c r="B574" s="2">
        <v>6000</v>
      </c>
      <c r="C574" s="10" t="str">
        <f t="shared" si="8"/>
        <v>Nível 1</v>
      </c>
    </row>
    <row r="575" spans="1:3" x14ac:dyDescent="0.25">
      <c r="A575" s="1" t="s">
        <v>1245</v>
      </c>
      <c r="B575" s="2">
        <v>8000</v>
      </c>
      <c r="C575" s="10" t="str">
        <f t="shared" si="8"/>
        <v>Nível 1</v>
      </c>
    </row>
    <row r="576" spans="1:3" x14ac:dyDescent="0.25">
      <c r="A576" s="1" t="s">
        <v>1246</v>
      </c>
      <c r="B576" s="2">
        <v>22500</v>
      </c>
      <c r="C576" s="10" t="str">
        <f t="shared" si="8"/>
        <v>Nível 4</v>
      </c>
    </row>
    <row r="577" spans="1:3" x14ac:dyDescent="0.25">
      <c r="A577" s="1" t="s">
        <v>1247</v>
      </c>
      <c r="B577" s="2">
        <v>4000</v>
      </c>
      <c r="C577" s="10" t="str">
        <f t="shared" si="8"/>
        <v>Nível 1</v>
      </c>
    </row>
    <row r="578" spans="1:3" x14ac:dyDescent="0.25">
      <c r="A578" s="1" t="s">
        <v>1248</v>
      </c>
      <c r="B578" s="2">
        <v>27500</v>
      </c>
      <c r="C578" s="10" t="str">
        <f t="shared" si="8"/>
        <v>Nível 4</v>
      </c>
    </row>
    <row r="579" spans="1:3" x14ac:dyDescent="0.25">
      <c r="A579" s="1" t="s">
        <v>1249</v>
      </c>
      <c r="B579" s="2">
        <v>24250</v>
      </c>
      <c r="C579" s="10" t="str">
        <f t="shared" ref="C579:C618" si="9">IF(B579&lt;8250,"Nível 1",IF(B579&lt;=12000,"Nível 2",IF(B579 &lt;=18250,"Nível 3", "Nível 4")))</f>
        <v>Nível 4</v>
      </c>
    </row>
    <row r="580" spans="1:3" x14ac:dyDescent="0.25">
      <c r="A580" s="1" t="s">
        <v>1250</v>
      </c>
      <c r="B580" s="2">
        <v>4750</v>
      </c>
      <c r="C580" s="10" t="str">
        <f t="shared" si="9"/>
        <v>Nível 1</v>
      </c>
    </row>
    <row r="581" spans="1:3" x14ac:dyDescent="0.25">
      <c r="A581" s="1" t="s">
        <v>1251</v>
      </c>
      <c r="B581" s="2">
        <v>6750</v>
      </c>
      <c r="C581" s="10" t="str">
        <f t="shared" si="9"/>
        <v>Nível 1</v>
      </c>
    </row>
    <row r="582" spans="1:3" x14ac:dyDescent="0.25">
      <c r="A582" s="1" t="s">
        <v>1252</v>
      </c>
      <c r="B582" s="2">
        <v>3750</v>
      </c>
      <c r="C582" s="10" t="str">
        <f t="shared" si="9"/>
        <v>Nível 1</v>
      </c>
    </row>
    <row r="583" spans="1:3" x14ac:dyDescent="0.25">
      <c r="A583" s="1" t="s">
        <v>1253</v>
      </c>
      <c r="B583" s="2">
        <v>3750</v>
      </c>
      <c r="C583" s="10" t="str">
        <f t="shared" si="9"/>
        <v>Nível 1</v>
      </c>
    </row>
    <row r="584" spans="1:3" x14ac:dyDescent="0.25">
      <c r="A584" s="1" t="s">
        <v>1254</v>
      </c>
      <c r="B584" s="2">
        <v>7750</v>
      </c>
      <c r="C584" s="10" t="str">
        <f t="shared" si="9"/>
        <v>Nível 1</v>
      </c>
    </row>
    <row r="585" spans="1:3" x14ac:dyDescent="0.25">
      <c r="A585" s="1" t="s">
        <v>1255</v>
      </c>
      <c r="B585" s="2">
        <v>24000</v>
      </c>
      <c r="C585" s="10" t="str">
        <f t="shared" si="9"/>
        <v>Nível 4</v>
      </c>
    </row>
    <row r="586" spans="1:3" x14ac:dyDescent="0.25">
      <c r="A586" s="1" t="s">
        <v>1256</v>
      </c>
      <c r="B586" s="2">
        <v>2500</v>
      </c>
      <c r="C586" s="10" t="str">
        <f t="shared" si="9"/>
        <v>Nível 1</v>
      </c>
    </row>
    <row r="587" spans="1:3" x14ac:dyDescent="0.25">
      <c r="A587" s="1" t="s">
        <v>1257</v>
      </c>
      <c r="B587" s="2">
        <v>5500</v>
      </c>
      <c r="C587" s="10" t="str">
        <f t="shared" si="9"/>
        <v>Nível 1</v>
      </c>
    </row>
    <row r="588" spans="1:3" x14ac:dyDescent="0.25">
      <c r="A588" s="1" t="s">
        <v>1258</v>
      </c>
      <c r="B588" s="2">
        <v>18500</v>
      </c>
      <c r="C588" s="10" t="str">
        <f t="shared" si="9"/>
        <v>Nível 4</v>
      </c>
    </row>
    <row r="589" spans="1:3" x14ac:dyDescent="0.25">
      <c r="A589" s="1" t="s">
        <v>1259</v>
      </c>
      <c r="B589" s="2">
        <v>15250</v>
      </c>
      <c r="C589" s="10" t="str">
        <f t="shared" si="9"/>
        <v>Nível 3</v>
      </c>
    </row>
    <row r="590" spans="1:3" x14ac:dyDescent="0.25">
      <c r="A590" s="1" t="s">
        <v>1260</v>
      </c>
      <c r="B590" s="2">
        <v>3000</v>
      </c>
      <c r="C590" s="10" t="str">
        <f t="shared" si="9"/>
        <v>Nível 1</v>
      </c>
    </row>
    <row r="591" spans="1:3" x14ac:dyDescent="0.25">
      <c r="A591" s="1" t="s">
        <v>1261</v>
      </c>
      <c r="B591" s="2">
        <v>6500</v>
      </c>
      <c r="C591" s="10" t="str">
        <f t="shared" si="9"/>
        <v>Nível 1</v>
      </c>
    </row>
    <row r="592" spans="1:3" x14ac:dyDescent="0.25">
      <c r="A592" s="1" t="s">
        <v>1262</v>
      </c>
      <c r="B592" s="2">
        <v>16750</v>
      </c>
      <c r="C592" s="10" t="str">
        <f t="shared" si="9"/>
        <v>Nível 3</v>
      </c>
    </row>
    <row r="593" spans="1:3" x14ac:dyDescent="0.25">
      <c r="A593" s="1" t="s">
        <v>1263</v>
      </c>
      <c r="B593" s="2">
        <v>7000</v>
      </c>
      <c r="C593" s="10" t="str">
        <f t="shared" si="9"/>
        <v>Nível 1</v>
      </c>
    </row>
    <row r="594" spans="1:3" x14ac:dyDescent="0.25">
      <c r="A594" s="1" t="s">
        <v>1264</v>
      </c>
      <c r="B594" s="2">
        <v>5000</v>
      </c>
      <c r="C594" s="10" t="str">
        <f t="shared" si="9"/>
        <v>Nível 1</v>
      </c>
    </row>
    <row r="595" spans="1:3" x14ac:dyDescent="0.25">
      <c r="A595" s="1" t="s">
        <v>1265</v>
      </c>
      <c r="B595" s="2">
        <v>8000</v>
      </c>
      <c r="C595" s="10" t="str">
        <f t="shared" si="9"/>
        <v>Nível 1</v>
      </c>
    </row>
    <row r="596" spans="1:3" x14ac:dyDescent="0.25">
      <c r="A596" s="1" t="s">
        <v>1266</v>
      </c>
      <c r="B596" s="2">
        <v>3250</v>
      </c>
      <c r="C596" s="10" t="str">
        <f t="shared" si="9"/>
        <v>Nível 1</v>
      </c>
    </row>
    <row r="597" spans="1:3" x14ac:dyDescent="0.25">
      <c r="A597" s="1" t="s">
        <v>1267</v>
      </c>
      <c r="B597" s="2">
        <v>5000</v>
      </c>
      <c r="C597" s="10" t="str">
        <f t="shared" si="9"/>
        <v>Nível 1</v>
      </c>
    </row>
    <row r="598" spans="1:3" x14ac:dyDescent="0.25">
      <c r="A598" s="1" t="s">
        <v>1268</v>
      </c>
      <c r="B598" s="2">
        <v>4750</v>
      </c>
      <c r="C598" s="10" t="str">
        <f t="shared" si="9"/>
        <v>Nível 1</v>
      </c>
    </row>
    <row r="599" spans="1:3" x14ac:dyDescent="0.25">
      <c r="A599" s="1" t="s">
        <v>1269</v>
      </c>
      <c r="B599" s="2">
        <v>7750</v>
      </c>
      <c r="C599" s="10" t="str">
        <f t="shared" si="9"/>
        <v>Nível 1</v>
      </c>
    </row>
    <row r="600" spans="1:3" x14ac:dyDescent="0.25">
      <c r="A600" s="1" t="s">
        <v>1270</v>
      </c>
      <c r="B600" s="2">
        <v>19500</v>
      </c>
      <c r="C600" s="10" t="str">
        <f t="shared" si="9"/>
        <v>Nível 4</v>
      </c>
    </row>
    <row r="601" spans="1:3" x14ac:dyDescent="0.25">
      <c r="A601" s="1" t="s">
        <v>1271</v>
      </c>
      <c r="B601" s="2">
        <v>7250</v>
      </c>
      <c r="C601" s="10" t="str">
        <f t="shared" si="9"/>
        <v>Nível 1</v>
      </c>
    </row>
    <row r="602" spans="1:3" x14ac:dyDescent="0.25">
      <c r="A602" s="1" t="s">
        <v>1272</v>
      </c>
      <c r="B602" s="2">
        <v>12000</v>
      </c>
      <c r="C602" s="10" t="str">
        <f t="shared" si="9"/>
        <v>Nível 2</v>
      </c>
    </row>
    <row r="603" spans="1:3" x14ac:dyDescent="0.25">
      <c r="A603" s="1" t="s">
        <v>1273</v>
      </c>
      <c r="B603" s="2">
        <v>7000</v>
      </c>
      <c r="C603" s="10" t="str">
        <f t="shared" si="9"/>
        <v>Nível 1</v>
      </c>
    </row>
    <row r="604" spans="1:3" x14ac:dyDescent="0.25">
      <c r="A604" s="1" t="s">
        <v>1274</v>
      </c>
      <c r="B604" s="2">
        <v>9750</v>
      </c>
      <c r="C604" s="10" t="str">
        <f t="shared" si="9"/>
        <v>Nível 2</v>
      </c>
    </row>
    <row r="605" spans="1:3" x14ac:dyDescent="0.25">
      <c r="A605" s="1" t="s">
        <v>1275</v>
      </c>
      <c r="B605" s="2">
        <v>5000</v>
      </c>
      <c r="C605" s="10" t="str">
        <f t="shared" si="9"/>
        <v>Nível 1</v>
      </c>
    </row>
    <row r="606" spans="1:3" x14ac:dyDescent="0.25">
      <c r="A606" s="1" t="s">
        <v>1276</v>
      </c>
      <c r="B606" s="2">
        <v>18750</v>
      </c>
      <c r="C606" s="10" t="str">
        <f t="shared" si="9"/>
        <v>Nível 4</v>
      </c>
    </row>
    <row r="607" spans="1:3" x14ac:dyDescent="0.25">
      <c r="A607" s="1" t="s">
        <v>1277</v>
      </c>
      <c r="B607" s="2">
        <v>14750</v>
      </c>
      <c r="C607" s="10" t="str">
        <f t="shared" si="9"/>
        <v>Nível 3</v>
      </c>
    </row>
    <row r="608" spans="1:3" x14ac:dyDescent="0.25">
      <c r="A608" s="1" t="s">
        <v>1278</v>
      </c>
      <c r="B608" s="2">
        <v>3000</v>
      </c>
      <c r="C608" s="10" t="str">
        <f t="shared" si="9"/>
        <v>Nível 1</v>
      </c>
    </row>
    <row r="609" spans="1:3" x14ac:dyDescent="0.25">
      <c r="A609" s="1" t="s">
        <v>1279</v>
      </c>
      <c r="B609" s="2">
        <v>10750</v>
      </c>
      <c r="C609" s="10" t="str">
        <f t="shared" si="9"/>
        <v>Nível 2</v>
      </c>
    </row>
    <row r="610" spans="1:3" x14ac:dyDescent="0.25">
      <c r="A610" s="1" t="s">
        <v>1280</v>
      </c>
      <c r="B610" s="2">
        <v>24250</v>
      </c>
      <c r="C610" s="10" t="str">
        <f t="shared" si="9"/>
        <v>Nível 4</v>
      </c>
    </row>
    <row r="611" spans="1:3" x14ac:dyDescent="0.25">
      <c r="A611" s="1" t="s">
        <v>1281</v>
      </c>
      <c r="B611" s="2">
        <v>3250</v>
      </c>
      <c r="C611" s="10" t="str">
        <f t="shared" si="9"/>
        <v>Nível 1</v>
      </c>
    </row>
    <row r="612" spans="1:3" x14ac:dyDescent="0.25">
      <c r="A612" s="1" t="s">
        <v>1282</v>
      </c>
      <c r="B612" s="2">
        <v>5000</v>
      </c>
      <c r="C612" s="10" t="str">
        <f t="shared" si="9"/>
        <v>Nível 1</v>
      </c>
    </row>
    <row r="613" spans="1:3" x14ac:dyDescent="0.25">
      <c r="A613" s="1" t="s">
        <v>1283</v>
      </c>
      <c r="B613" s="2">
        <v>22500</v>
      </c>
      <c r="C613" s="10" t="str">
        <f t="shared" si="9"/>
        <v>Nível 4</v>
      </c>
    </row>
    <row r="614" spans="1:3" x14ac:dyDescent="0.25">
      <c r="A614" s="1" t="s">
        <v>1284</v>
      </c>
      <c r="B614" s="2">
        <v>7250</v>
      </c>
      <c r="C614" s="10" t="str">
        <f t="shared" si="9"/>
        <v>Nível 1</v>
      </c>
    </row>
    <row r="615" spans="1:3" x14ac:dyDescent="0.25">
      <c r="A615" s="1" t="s">
        <v>1285</v>
      </c>
      <c r="B615" s="2">
        <v>4750</v>
      </c>
      <c r="C615" s="10" t="str">
        <f t="shared" si="9"/>
        <v>Nível 1</v>
      </c>
    </row>
    <row r="616" spans="1:3" x14ac:dyDescent="0.25">
      <c r="A616" s="1" t="s">
        <v>1286</v>
      </c>
      <c r="B616" s="2">
        <v>3500</v>
      </c>
      <c r="C616" s="10" t="str">
        <f t="shared" si="9"/>
        <v>Nível 1</v>
      </c>
    </row>
    <row r="617" spans="1:3" x14ac:dyDescent="0.25">
      <c r="A617" s="1" t="s">
        <v>1287</v>
      </c>
      <c r="B617" s="2">
        <v>6500</v>
      </c>
      <c r="C617" s="10" t="str">
        <f t="shared" si="9"/>
        <v>Nível 1</v>
      </c>
    </row>
    <row r="618" spans="1:3" x14ac:dyDescent="0.25">
      <c r="A618" s="1" t="s">
        <v>1288</v>
      </c>
      <c r="B618" s="2">
        <v>19500</v>
      </c>
      <c r="C618" s="10" t="str">
        <f t="shared" si="9"/>
        <v>Nível 4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5"/>
  <sheetViews>
    <sheetView showGridLines="0" topLeftCell="A52" zoomScale="115" zoomScaleNormal="115" workbookViewId="0">
      <selection activeCell="F3" sqref="F3"/>
    </sheetView>
  </sheetViews>
  <sheetFormatPr defaultRowHeight="15" x14ac:dyDescent="0.25"/>
  <cols>
    <col min="1" max="1" width="14.85546875" style="5" bestFit="1" customWidth="1"/>
    <col min="2" max="2" width="19.28515625" style="5" bestFit="1" customWidth="1"/>
    <col min="3" max="3" width="20.42578125" style="5" customWidth="1"/>
    <col min="4" max="4" width="6.85546875" customWidth="1"/>
    <col min="5" max="5" width="19.85546875" style="5" customWidth="1"/>
    <col min="6" max="6" width="6.7109375" style="5" bestFit="1" customWidth="1"/>
  </cols>
  <sheetData>
    <row r="1" spans="1:6" ht="15" customHeight="1" x14ac:dyDescent="0.25">
      <c r="A1" s="15" t="s">
        <v>3634</v>
      </c>
      <c r="B1" s="15" t="s">
        <v>3633</v>
      </c>
      <c r="C1" s="15" t="s">
        <v>3632</v>
      </c>
      <c r="E1" s="14" t="s">
        <v>3631</v>
      </c>
      <c r="F1" s="14" t="s">
        <v>3630</v>
      </c>
    </row>
    <row r="2" spans="1:6" x14ac:dyDescent="0.25">
      <c r="A2" s="12" t="s">
        <v>3629</v>
      </c>
      <c r="B2" s="12">
        <v>881</v>
      </c>
      <c r="C2" s="12">
        <v>119</v>
      </c>
      <c r="E2" s="12" t="s">
        <v>3628</v>
      </c>
      <c r="F2" s="13">
        <v>3</v>
      </c>
    </row>
    <row r="3" spans="1:6" x14ac:dyDescent="0.25">
      <c r="A3" s="12" t="s">
        <v>3627</v>
      </c>
      <c r="B3" s="12">
        <v>538</v>
      </c>
      <c r="C3" s="12">
        <v>164</v>
      </c>
      <c r="E3" s="12" t="s">
        <v>3626</v>
      </c>
      <c r="F3" s="13">
        <v>2</v>
      </c>
    </row>
    <row r="4" spans="1:6" x14ac:dyDescent="0.25">
      <c r="A4" s="12" t="s">
        <v>3625</v>
      </c>
      <c r="B4" s="12">
        <v>356</v>
      </c>
      <c r="C4" s="12">
        <v>326</v>
      </c>
      <c r="E4" s="12" t="s">
        <v>3624</v>
      </c>
      <c r="F4" s="13">
        <v>1</v>
      </c>
    </row>
    <row r="5" spans="1:6" x14ac:dyDescent="0.25">
      <c r="A5" s="12" t="s">
        <v>3623</v>
      </c>
      <c r="B5" s="12">
        <v>649</v>
      </c>
      <c r="C5" s="12">
        <v>237</v>
      </c>
    </row>
    <row r="6" spans="1:6" x14ac:dyDescent="0.25">
      <c r="A6" s="12" t="s">
        <v>3622</v>
      </c>
      <c r="B6" s="12">
        <v>339</v>
      </c>
      <c r="C6" s="12">
        <v>125</v>
      </c>
    </row>
    <row r="7" spans="1:6" x14ac:dyDescent="0.25">
      <c r="A7" s="12" t="s">
        <v>3621</v>
      </c>
      <c r="B7" s="12">
        <v>370</v>
      </c>
      <c r="C7" s="12">
        <v>440</v>
      </c>
    </row>
    <row r="8" spans="1:6" x14ac:dyDescent="0.25">
      <c r="A8" s="12" t="s">
        <v>3620</v>
      </c>
      <c r="B8" s="12">
        <v>524</v>
      </c>
      <c r="C8" s="12">
        <v>274</v>
      </c>
    </row>
    <row r="9" spans="1:6" x14ac:dyDescent="0.25">
      <c r="A9" s="12" t="s">
        <v>3619</v>
      </c>
      <c r="B9" s="12">
        <v>706</v>
      </c>
      <c r="C9" s="12">
        <v>428</v>
      </c>
    </row>
    <row r="10" spans="1:6" x14ac:dyDescent="0.25">
      <c r="A10" s="12" t="s">
        <v>3618</v>
      </c>
      <c r="B10" s="12">
        <v>838</v>
      </c>
      <c r="C10" s="12">
        <v>432</v>
      </c>
    </row>
    <row r="11" spans="1:6" x14ac:dyDescent="0.25">
      <c r="A11" s="12" t="s">
        <v>3617</v>
      </c>
      <c r="B11" s="12">
        <v>707</v>
      </c>
      <c r="C11" s="12">
        <v>310</v>
      </c>
    </row>
    <row r="12" spans="1:6" x14ac:dyDescent="0.25">
      <c r="A12" s="12" t="s">
        <v>3616</v>
      </c>
      <c r="B12" s="12">
        <v>693</v>
      </c>
      <c r="C12" s="12">
        <v>329</v>
      </c>
    </row>
    <row r="13" spans="1:6" x14ac:dyDescent="0.25">
      <c r="A13" s="12" t="s">
        <v>3615</v>
      </c>
      <c r="B13" s="12">
        <v>519</v>
      </c>
      <c r="C13" s="12">
        <v>332</v>
      </c>
    </row>
    <row r="14" spans="1:6" x14ac:dyDescent="0.25">
      <c r="A14" s="12" t="s">
        <v>3614</v>
      </c>
      <c r="B14" s="12">
        <v>896</v>
      </c>
      <c r="C14" s="12">
        <v>317</v>
      </c>
    </row>
    <row r="15" spans="1:6" x14ac:dyDescent="0.25">
      <c r="A15" s="12" t="s">
        <v>3613</v>
      </c>
      <c r="B15" s="12">
        <v>764</v>
      </c>
      <c r="C15" s="12">
        <v>226</v>
      </c>
    </row>
    <row r="16" spans="1:6" x14ac:dyDescent="0.25">
      <c r="A16" s="12" t="s">
        <v>3612</v>
      </c>
      <c r="B16" s="12">
        <v>533</v>
      </c>
      <c r="C16" s="12">
        <v>239</v>
      </c>
    </row>
    <row r="17" spans="1:3" x14ac:dyDescent="0.25">
      <c r="A17" s="12" t="s">
        <v>3611</v>
      </c>
      <c r="B17" s="12">
        <v>858</v>
      </c>
      <c r="C17" s="12">
        <v>183</v>
      </c>
    </row>
    <row r="18" spans="1:3" x14ac:dyDescent="0.25">
      <c r="A18" s="12" t="s">
        <v>3610</v>
      </c>
      <c r="B18" s="12">
        <v>963</v>
      </c>
      <c r="C18" s="12">
        <v>152</v>
      </c>
    </row>
    <row r="19" spans="1:3" x14ac:dyDescent="0.25">
      <c r="A19" s="12" t="s">
        <v>3609</v>
      </c>
      <c r="B19" s="12">
        <v>700</v>
      </c>
      <c r="C19" s="12">
        <v>222</v>
      </c>
    </row>
    <row r="20" spans="1:3" x14ac:dyDescent="0.25">
      <c r="A20" s="12" t="s">
        <v>3608</v>
      </c>
      <c r="B20" s="12">
        <v>931</v>
      </c>
      <c r="C20" s="12">
        <v>119</v>
      </c>
    </row>
    <row r="21" spans="1:3" x14ac:dyDescent="0.25">
      <c r="A21" s="12" t="s">
        <v>3607</v>
      </c>
      <c r="B21" s="12">
        <v>871</v>
      </c>
      <c r="C21" s="12">
        <v>171</v>
      </c>
    </row>
    <row r="22" spans="1:3" x14ac:dyDescent="0.25">
      <c r="A22" s="12" t="s">
        <v>3606</v>
      </c>
      <c r="B22" s="12">
        <v>516</v>
      </c>
      <c r="C22" s="12">
        <v>377</v>
      </c>
    </row>
    <row r="23" spans="1:3" x14ac:dyDescent="0.25">
      <c r="A23" s="12" t="s">
        <v>3605</v>
      </c>
      <c r="B23" s="12">
        <v>618</v>
      </c>
      <c r="C23" s="12">
        <v>286</v>
      </c>
    </row>
    <row r="24" spans="1:3" x14ac:dyDescent="0.25">
      <c r="A24" s="12" t="s">
        <v>3604</v>
      </c>
      <c r="B24" s="12">
        <v>496</v>
      </c>
      <c r="C24" s="12">
        <v>229</v>
      </c>
    </row>
    <row r="25" spans="1:3" x14ac:dyDescent="0.25">
      <c r="A25" s="12" t="s">
        <v>3603</v>
      </c>
      <c r="B25" s="12">
        <v>891</v>
      </c>
      <c r="C25" s="12">
        <v>339</v>
      </c>
    </row>
    <row r="26" spans="1:3" x14ac:dyDescent="0.25">
      <c r="A26" s="12" t="s">
        <v>3602</v>
      </c>
      <c r="B26" s="12">
        <v>895</v>
      </c>
      <c r="C26" s="12">
        <v>338</v>
      </c>
    </row>
    <row r="27" spans="1:3" x14ac:dyDescent="0.25">
      <c r="A27" s="12" t="s">
        <v>3601</v>
      </c>
      <c r="B27" s="12">
        <v>837</v>
      </c>
      <c r="C27" s="12">
        <v>124</v>
      </c>
    </row>
    <row r="28" spans="1:3" x14ac:dyDescent="0.25">
      <c r="A28" s="12" t="s">
        <v>3600</v>
      </c>
      <c r="B28" s="12">
        <v>557</v>
      </c>
      <c r="C28" s="12">
        <v>484</v>
      </c>
    </row>
    <row r="29" spans="1:3" x14ac:dyDescent="0.25">
      <c r="A29" s="12" t="s">
        <v>3599</v>
      </c>
      <c r="B29" s="12">
        <v>578</v>
      </c>
      <c r="C29" s="12">
        <v>209</v>
      </c>
    </row>
    <row r="30" spans="1:3" x14ac:dyDescent="0.25">
      <c r="A30" s="12" t="s">
        <v>3598</v>
      </c>
      <c r="B30" s="12">
        <v>514</v>
      </c>
      <c r="C30" s="12">
        <v>472</v>
      </c>
    </row>
    <row r="31" spans="1:3" x14ac:dyDescent="0.25">
      <c r="A31" s="12" t="s">
        <v>3597</v>
      </c>
      <c r="B31" s="12">
        <v>792</v>
      </c>
      <c r="C31" s="12">
        <v>353</v>
      </c>
    </row>
    <row r="32" spans="1:3" x14ac:dyDescent="0.25">
      <c r="A32" s="12" t="s">
        <v>3596</v>
      </c>
      <c r="B32" s="12">
        <v>444</v>
      </c>
      <c r="C32" s="12">
        <v>301</v>
      </c>
    </row>
    <row r="33" spans="1:3" x14ac:dyDescent="0.25">
      <c r="A33" s="12" t="s">
        <v>3595</v>
      </c>
      <c r="B33" s="12">
        <v>971</v>
      </c>
      <c r="C33" s="12">
        <v>218</v>
      </c>
    </row>
    <row r="34" spans="1:3" x14ac:dyDescent="0.25">
      <c r="A34" s="12" t="s">
        <v>3594</v>
      </c>
      <c r="B34" s="12">
        <v>702</v>
      </c>
      <c r="C34" s="12">
        <v>172</v>
      </c>
    </row>
    <row r="35" spans="1:3" x14ac:dyDescent="0.25">
      <c r="A35" s="12" t="s">
        <v>3593</v>
      </c>
      <c r="B35" s="12">
        <v>718</v>
      </c>
      <c r="C35" s="12">
        <v>344</v>
      </c>
    </row>
    <row r="36" spans="1:3" x14ac:dyDescent="0.25">
      <c r="A36" s="12" t="s">
        <v>3592</v>
      </c>
      <c r="B36" s="12">
        <v>330</v>
      </c>
      <c r="C36" s="12">
        <v>407</v>
      </c>
    </row>
    <row r="37" spans="1:3" x14ac:dyDescent="0.25">
      <c r="A37" s="12" t="s">
        <v>3591</v>
      </c>
      <c r="B37" s="12">
        <v>683</v>
      </c>
      <c r="C37" s="12">
        <v>334</v>
      </c>
    </row>
    <row r="38" spans="1:3" x14ac:dyDescent="0.25">
      <c r="A38" s="12" t="s">
        <v>3590</v>
      </c>
      <c r="B38" s="12">
        <v>795</v>
      </c>
      <c r="C38" s="12">
        <v>403</v>
      </c>
    </row>
    <row r="39" spans="1:3" x14ac:dyDescent="0.25">
      <c r="A39" s="12" t="s">
        <v>3589</v>
      </c>
      <c r="B39" s="12">
        <v>588</v>
      </c>
      <c r="C39" s="12">
        <v>135</v>
      </c>
    </row>
    <row r="40" spans="1:3" x14ac:dyDescent="0.25">
      <c r="A40" s="12" t="s">
        <v>3588</v>
      </c>
      <c r="B40" s="12">
        <v>496</v>
      </c>
      <c r="C40" s="12">
        <v>246</v>
      </c>
    </row>
    <row r="41" spans="1:3" x14ac:dyDescent="0.25">
      <c r="A41" s="12" t="s">
        <v>3587</v>
      </c>
      <c r="B41" s="12">
        <v>747</v>
      </c>
      <c r="C41" s="12">
        <v>118</v>
      </c>
    </row>
    <row r="42" spans="1:3" x14ac:dyDescent="0.25">
      <c r="A42" s="12" t="s">
        <v>3586</v>
      </c>
      <c r="B42" s="12">
        <v>446</v>
      </c>
      <c r="C42" s="12">
        <v>460</v>
      </c>
    </row>
    <row r="43" spans="1:3" x14ac:dyDescent="0.25">
      <c r="A43" s="12" t="s">
        <v>3585</v>
      </c>
      <c r="B43" s="12">
        <v>923</v>
      </c>
      <c r="C43" s="12">
        <v>199</v>
      </c>
    </row>
    <row r="44" spans="1:3" x14ac:dyDescent="0.25">
      <c r="A44" s="12" t="s">
        <v>3584</v>
      </c>
      <c r="B44" s="12">
        <v>555</v>
      </c>
      <c r="C44" s="12">
        <v>405</v>
      </c>
    </row>
    <row r="45" spans="1:3" x14ac:dyDescent="0.25">
      <c r="A45" s="12" t="s">
        <v>3583</v>
      </c>
      <c r="B45" s="12">
        <v>561</v>
      </c>
      <c r="C45" s="12">
        <v>309</v>
      </c>
    </row>
    <row r="46" spans="1:3" x14ac:dyDescent="0.25">
      <c r="A46" s="12" t="s">
        <v>3582</v>
      </c>
      <c r="B46" s="12">
        <v>416</v>
      </c>
      <c r="C46" s="12">
        <v>269</v>
      </c>
    </row>
    <row r="47" spans="1:3" x14ac:dyDescent="0.25">
      <c r="A47" s="12" t="s">
        <v>3581</v>
      </c>
      <c r="B47" s="12">
        <v>662</v>
      </c>
      <c r="C47" s="12">
        <v>146</v>
      </c>
    </row>
    <row r="48" spans="1:3" x14ac:dyDescent="0.25">
      <c r="A48" s="12" t="s">
        <v>3580</v>
      </c>
      <c r="B48" s="12">
        <v>536</v>
      </c>
      <c r="C48" s="12">
        <v>409</v>
      </c>
    </row>
    <row r="49" spans="1:3" x14ac:dyDescent="0.25">
      <c r="A49" s="12" t="s">
        <v>3579</v>
      </c>
      <c r="B49" s="12">
        <v>706</v>
      </c>
      <c r="C49" s="12">
        <v>172</v>
      </c>
    </row>
    <row r="50" spans="1:3" x14ac:dyDescent="0.25">
      <c r="A50" s="12" t="s">
        <v>3578</v>
      </c>
      <c r="B50" s="12">
        <v>914</v>
      </c>
      <c r="C50" s="12">
        <v>299</v>
      </c>
    </row>
    <row r="51" spans="1:3" x14ac:dyDescent="0.25">
      <c r="A51" s="12" t="s">
        <v>3577</v>
      </c>
      <c r="B51" s="12">
        <v>515</v>
      </c>
      <c r="C51" s="12">
        <v>146</v>
      </c>
    </row>
    <row r="52" spans="1:3" x14ac:dyDescent="0.25">
      <c r="A52" s="12" t="s">
        <v>3576</v>
      </c>
      <c r="B52" s="12">
        <v>460</v>
      </c>
      <c r="C52" s="12">
        <v>400</v>
      </c>
    </row>
    <row r="53" spans="1:3" x14ac:dyDescent="0.25">
      <c r="A53" s="12" t="s">
        <v>3575</v>
      </c>
      <c r="B53" s="12">
        <v>313</v>
      </c>
      <c r="C53" s="12">
        <v>306</v>
      </c>
    </row>
    <row r="54" spans="1:3" x14ac:dyDescent="0.25">
      <c r="A54" s="12" t="s">
        <v>3574</v>
      </c>
      <c r="B54" s="12">
        <v>534</v>
      </c>
      <c r="C54" s="12">
        <v>452</v>
      </c>
    </row>
    <row r="55" spans="1:3" x14ac:dyDescent="0.25">
      <c r="A55" s="12" t="s">
        <v>3573</v>
      </c>
      <c r="B55" s="12">
        <v>410</v>
      </c>
      <c r="C55" s="12">
        <v>434</v>
      </c>
    </row>
    <row r="56" spans="1:3" x14ac:dyDescent="0.25">
      <c r="A56" s="12" t="s">
        <v>3572</v>
      </c>
      <c r="B56" s="12">
        <v>589</v>
      </c>
      <c r="C56" s="12">
        <v>320</v>
      </c>
    </row>
    <row r="57" spans="1:3" x14ac:dyDescent="0.25">
      <c r="A57" s="12" t="s">
        <v>3571</v>
      </c>
      <c r="B57" s="12">
        <v>362</v>
      </c>
      <c r="C57" s="12">
        <v>236</v>
      </c>
    </row>
    <row r="58" spans="1:3" x14ac:dyDescent="0.25">
      <c r="A58" s="12" t="s">
        <v>3570</v>
      </c>
      <c r="B58" s="12">
        <v>605</v>
      </c>
      <c r="C58" s="12">
        <v>347</v>
      </c>
    </row>
    <row r="59" spans="1:3" x14ac:dyDescent="0.25">
      <c r="A59" s="12" t="s">
        <v>3569</v>
      </c>
      <c r="B59" s="12">
        <v>529</v>
      </c>
      <c r="C59" s="12">
        <v>274</v>
      </c>
    </row>
    <row r="60" spans="1:3" x14ac:dyDescent="0.25">
      <c r="A60" s="12" t="s">
        <v>3568</v>
      </c>
      <c r="B60" s="12">
        <v>934</v>
      </c>
      <c r="C60" s="12">
        <v>439</v>
      </c>
    </row>
    <row r="61" spans="1:3" x14ac:dyDescent="0.25">
      <c r="A61" s="12" t="s">
        <v>3567</v>
      </c>
      <c r="B61" s="12">
        <v>628</v>
      </c>
      <c r="C61" s="12">
        <v>248</v>
      </c>
    </row>
    <row r="62" spans="1:3" x14ac:dyDescent="0.25">
      <c r="A62" s="12" t="s">
        <v>3566</v>
      </c>
      <c r="B62" s="12">
        <v>695</v>
      </c>
      <c r="C62" s="12">
        <v>414</v>
      </c>
    </row>
    <row r="63" spans="1:3" x14ac:dyDescent="0.25">
      <c r="A63" s="12" t="s">
        <v>3565</v>
      </c>
      <c r="B63" s="12">
        <v>993</v>
      </c>
      <c r="C63" s="12">
        <v>415</v>
      </c>
    </row>
    <row r="64" spans="1:3" x14ac:dyDescent="0.25">
      <c r="A64" s="12" t="s">
        <v>3564</v>
      </c>
      <c r="B64" s="12">
        <v>325</v>
      </c>
      <c r="C64" s="12">
        <v>457</v>
      </c>
    </row>
    <row r="65" spans="1:3" x14ac:dyDescent="0.25">
      <c r="A65" s="12" t="s">
        <v>3563</v>
      </c>
      <c r="B65" s="12">
        <v>304</v>
      </c>
      <c r="C65" s="12">
        <v>177</v>
      </c>
    </row>
    <row r="66" spans="1:3" x14ac:dyDescent="0.25">
      <c r="A66" s="12" t="s">
        <v>3562</v>
      </c>
      <c r="B66" s="12">
        <v>791</v>
      </c>
      <c r="C66" s="12">
        <v>204</v>
      </c>
    </row>
    <row r="67" spans="1:3" x14ac:dyDescent="0.25">
      <c r="A67" s="12" t="s">
        <v>3561</v>
      </c>
      <c r="B67" s="12">
        <v>876</v>
      </c>
      <c r="C67" s="12">
        <v>112</v>
      </c>
    </row>
    <row r="68" spans="1:3" x14ac:dyDescent="0.25">
      <c r="A68" s="12" t="s">
        <v>3560</v>
      </c>
      <c r="B68" s="12">
        <v>302</v>
      </c>
      <c r="C68" s="12">
        <v>408</v>
      </c>
    </row>
    <row r="69" spans="1:3" x14ac:dyDescent="0.25">
      <c r="A69" s="12" t="s">
        <v>3559</v>
      </c>
      <c r="B69" s="12">
        <v>380</v>
      </c>
      <c r="C69" s="12">
        <v>300</v>
      </c>
    </row>
    <row r="70" spans="1:3" x14ac:dyDescent="0.25">
      <c r="A70" s="12" t="s">
        <v>3558</v>
      </c>
      <c r="B70" s="12">
        <v>888</v>
      </c>
      <c r="C70" s="12">
        <v>180</v>
      </c>
    </row>
    <row r="71" spans="1:3" x14ac:dyDescent="0.25">
      <c r="A71" s="12" t="s">
        <v>3557</v>
      </c>
      <c r="B71" s="12">
        <v>792</v>
      </c>
      <c r="C71" s="12">
        <v>300</v>
      </c>
    </row>
    <row r="72" spans="1:3" x14ac:dyDescent="0.25">
      <c r="A72" s="12" t="s">
        <v>3556</v>
      </c>
      <c r="B72" s="12">
        <v>942</v>
      </c>
      <c r="C72" s="12">
        <v>412</v>
      </c>
    </row>
    <row r="73" spans="1:3" x14ac:dyDescent="0.25">
      <c r="A73" s="12" t="s">
        <v>3555</v>
      </c>
      <c r="B73" s="12">
        <v>770</v>
      </c>
      <c r="C73" s="12">
        <v>116</v>
      </c>
    </row>
    <row r="74" spans="1:3" x14ac:dyDescent="0.25">
      <c r="A74" s="12" t="s">
        <v>3554</v>
      </c>
      <c r="B74" s="12">
        <v>484</v>
      </c>
      <c r="C74" s="12">
        <v>304</v>
      </c>
    </row>
    <row r="75" spans="1:3" x14ac:dyDescent="0.25">
      <c r="A75" s="12" t="s">
        <v>3553</v>
      </c>
      <c r="B75" s="12">
        <v>382</v>
      </c>
      <c r="C75" s="12">
        <v>283</v>
      </c>
    </row>
    <row r="76" spans="1:3" x14ac:dyDescent="0.25">
      <c r="A76" s="12" t="s">
        <v>3552</v>
      </c>
      <c r="B76" s="12">
        <v>395</v>
      </c>
      <c r="C76" s="12">
        <v>429</v>
      </c>
    </row>
    <row r="77" spans="1:3" x14ac:dyDescent="0.25">
      <c r="A77" s="12" t="s">
        <v>3551</v>
      </c>
      <c r="B77" s="12">
        <v>919</v>
      </c>
      <c r="C77" s="12">
        <v>323</v>
      </c>
    </row>
    <row r="78" spans="1:3" x14ac:dyDescent="0.25">
      <c r="A78" s="12" t="s">
        <v>3550</v>
      </c>
      <c r="B78" s="12">
        <v>705</v>
      </c>
      <c r="C78" s="12">
        <v>240</v>
      </c>
    </row>
    <row r="79" spans="1:3" x14ac:dyDescent="0.25">
      <c r="A79" s="12" t="s">
        <v>3549</v>
      </c>
      <c r="B79" s="12">
        <v>522</v>
      </c>
      <c r="C79" s="12">
        <v>487</v>
      </c>
    </row>
    <row r="80" spans="1:3" x14ac:dyDescent="0.25">
      <c r="A80" s="12" t="s">
        <v>3548</v>
      </c>
      <c r="B80" s="12">
        <v>768</v>
      </c>
      <c r="C80" s="12">
        <v>207</v>
      </c>
    </row>
    <row r="81" spans="1:3" x14ac:dyDescent="0.25">
      <c r="A81" s="12" t="s">
        <v>3547</v>
      </c>
      <c r="B81" s="12">
        <v>671</v>
      </c>
      <c r="C81" s="12">
        <v>500</v>
      </c>
    </row>
    <row r="82" spans="1:3" x14ac:dyDescent="0.25">
      <c r="A82" s="12" t="s">
        <v>3546</v>
      </c>
      <c r="B82" s="12">
        <v>320</v>
      </c>
      <c r="C82" s="12">
        <v>114</v>
      </c>
    </row>
    <row r="83" spans="1:3" x14ac:dyDescent="0.25">
      <c r="A83" s="12" t="s">
        <v>3545</v>
      </c>
      <c r="B83" s="12">
        <v>975</v>
      </c>
      <c r="C83" s="12">
        <v>243</v>
      </c>
    </row>
    <row r="84" spans="1:3" x14ac:dyDescent="0.25">
      <c r="A84" s="12" t="s">
        <v>3544</v>
      </c>
      <c r="B84" s="12">
        <v>884</v>
      </c>
      <c r="C84" s="12">
        <v>348</v>
      </c>
    </row>
    <row r="85" spans="1:3" x14ac:dyDescent="0.25">
      <c r="A85" s="12" t="s">
        <v>3543</v>
      </c>
      <c r="B85" s="12">
        <v>825</v>
      </c>
      <c r="C85" s="12">
        <v>138</v>
      </c>
    </row>
    <row r="86" spans="1:3" x14ac:dyDescent="0.25">
      <c r="A86" s="12" t="s">
        <v>3542</v>
      </c>
      <c r="B86" s="12">
        <v>307</v>
      </c>
      <c r="C86" s="12">
        <v>453</v>
      </c>
    </row>
    <row r="87" spans="1:3" x14ac:dyDescent="0.25">
      <c r="A87" s="12" t="s">
        <v>3541</v>
      </c>
      <c r="B87" s="12">
        <v>666</v>
      </c>
      <c r="C87" s="12">
        <v>475</v>
      </c>
    </row>
    <row r="88" spans="1:3" x14ac:dyDescent="0.25">
      <c r="A88" s="12" t="s">
        <v>3540</v>
      </c>
      <c r="B88" s="12">
        <v>617</v>
      </c>
      <c r="C88" s="12">
        <v>466</v>
      </c>
    </row>
    <row r="89" spans="1:3" x14ac:dyDescent="0.25">
      <c r="A89" s="12" t="s">
        <v>3539</v>
      </c>
      <c r="B89" s="12">
        <v>953</v>
      </c>
      <c r="C89" s="12">
        <v>236</v>
      </c>
    </row>
    <row r="90" spans="1:3" x14ac:dyDescent="0.25">
      <c r="A90" s="12" t="s">
        <v>3538</v>
      </c>
      <c r="B90" s="12">
        <v>978</v>
      </c>
      <c r="C90" s="12">
        <v>353</v>
      </c>
    </row>
    <row r="91" spans="1:3" x14ac:dyDescent="0.25">
      <c r="A91" s="12" t="s">
        <v>3537</v>
      </c>
      <c r="B91" s="12">
        <v>389</v>
      </c>
      <c r="C91" s="12">
        <v>460</v>
      </c>
    </row>
    <row r="92" spans="1:3" x14ac:dyDescent="0.25">
      <c r="A92" s="12" t="s">
        <v>3536</v>
      </c>
      <c r="B92" s="12">
        <v>998</v>
      </c>
      <c r="C92" s="12">
        <v>216</v>
      </c>
    </row>
    <row r="93" spans="1:3" x14ac:dyDescent="0.25">
      <c r="A93" s="12" t="s">
        <v>3535</v>
      </c>
      <c r="B93" s="12">
        <v>474</v>
      </c>
      <c r="C93" s="12">
        <v>225</v>
      </c>
    </row>
    <row r="94" spans="1:3" x14ac:dyDescent="0.25">
      <c r="A94" s="12" t="s">
        <v>3534</v>
      </c>
      <c r="B94" s="12">
        <v>603</v>
      </c>
      <c r="C94" s="12">
        <v>446</v>
      </c>
    </row>
    <row r="95" spans="1:3" x14ac:dyDescent="0.25">
      <c r="A95" s="12" t="s">
        <v>3533</v>
      </c>
      <c r="B95" s="12">
        <v>784</v>
      </c>
      <c r="C95" s="12">
        <v>251</v>
      </c>
    </row>
    <row r="96" spans="1:3" x14ac:dyDescent="0.25">
      <c r="A96" s="12" t="s">
        <v>3532</v>
      </c>
      <c r="B96" s="12">
        <v>661</v>
      </c>
      <c r="C96" s="12">
        <v>412</v>
      </c>
    </row>
    <row r="97" spans="1:3" x14ac:dyDescent="0.25">
      <c r="A97" s="12" t="s">
        <v>3531</v>
      </c>
      <c r="B97" s="12">
        <v>466</v>
      </c>
      <c r="C97" s="12">
        <v>191</v>
      </c>
    </row>
    <row r="98" spans="1:3" x14ac:dyDescent="0.25">
      <c r="A98" s="12" t="s">
        <v>3530</v>
      </c>
      <c r="B98" s="12">
        <v>573</v>
      </c>
      <c r="C98" s="12">
        <v>375</v>
      </c>
    </row>
    <row r="99" spans="1:3" x14ac:dyDescent="0.25">
      <c r="A99" s="12" t="s">
        <v>3529</v>
      </c>
      <c r="B99" s="12">
        <v>603</v>
      </c>
      <c r="C99" s="12">
        <v>309</v>
      </c>
    </row>
    <row r="100" spans="1:3" x14ac:dyDescent="0.25">
      <c r="A100" s="12" t="s">
        <v>3528</v>
      </c>
      <c r="B100" s="12">
        <v>788</v>
      </c>
      <c r="C100" s="12">
        <v>314</v>
      </c>
    </row>
    <row r="101" spans="1:3" x14ac:dyDescent="0.25">
      <c r="A101" s="12" t="s">
        <v>3527</v>
      </c>
      <c r="B101" s="12">
        <v>486</v>
      </c>
      <c r="C101" s="12">
        <v>433</v>
      </c>
    </row>
    <row r="102" spans="1:3" x14ac:dyDescent="0.25">
      <c r="A102" s="12" t="s">
        <v>3526</v>
      </c>
      <c r="B102" s="12">
        <v>392</v>
      </c>
      <c r="C102" s="12">
        <v>106</v>
      </c>
    </row>
    <row r="103" spans="1:3" x14ac:dyDescent="0.25">
      <c r="A103" s="12" t="s">
        <v>3525</v>
      </c>
      <c r="B103" s="12">
        <v>378</v>
      </c>
      <c r="C103" s="12">
        <v>278</v>
      </c>
    </row>
    <row r="104" spans="1:3" x14ac:dyDescent="0.25">
      <c r="A104" s="12" t="s">
        <v>3524</v>
      </c>
      <c r="B104" s="12">
        <v>591</v>
      </c>
      <c r="C104" s="12">
        <v>259</v>
      </c>
    </row>
    <row r="105" spans="1:3" x14ac:dyDescent="0.25">
      <c r="A105" s="12" t="s">
        <v>3523</v>
      </c>
      <c r="B105" s="12">
        <v>921</v>
      </c>
      <c r="C105" s="12">
        <v>283</v>
      </c>
    </row>
    <row r="106" spans="1:3" x14ac:dyDescent="0.25">
      <c r="A106" s="12" t="s">
        <v>3522</v>
      </c>
      <c r="B106" s="12">
        <v>389</v>
      </c>
      <c r="C106" s="12">
        <v>467</v>
      </c>
    </row>
    <row r="107" spans="1:3" x14ac:dyDescent="0.25">
      <c r="A107" s="12" t="s">
        <v>3521</v>
      </c>
      <c r="B107" s="12">
        <v>563</v>
      </c>
      <c r="C107" s="12">
        <v>260</v>
      </c>
    </row>
    <row r="108" spans="1:3" x14ac:dyDescent="0.25">
      <c r="A108" s="12" t="s">
        <v>3520</v>
      </c>
      <c r="B108" s="12">
        <v>431</v>
      </c>
      <c r="C108" s="12">
        <v>337</v>
      </c>
    </row>
    <row r="109" spans="1:3" x14ac:dyDescent="0.25">
      <c r="A109" s="12" t="s">
        <v>3519</v>
      </c>
      <c r="B109" s="12">
        <v>739</v>
      </c>
      <c r="C109" s="12">
        <v>390</v>
      </c>
    </row>
    <row r="110" spans="1:3" x14ac:dyDescent="0.25">
      <c r="A110" s="12" t="s">
        <v>3518</v>
      </c>
      <c r="B110" s="12">
        <v>332</v>
      </c>
      <c r="C110" s="12">
        <v>287</v>
      </c>
    </row>
    <row r="111" spans="1:3" x14ac:dyDescent="0.25">
      <c r="A111" s="12" t="s">
        <v>3517</v>
      </c>
      <c r="B111" s="12">
        <v>957</v>
      </c>
      <c r="C111" s="12">
        <v>191</v>
      </c>
    </row>
    <row r="112" spans="1:3" x14ac:dyDescent="0.25">
      <c r="A112" s="12" t="s">
        <v>3516</v>
      </c>
      <c r="B112" s="12">
        <v>520</v>
      </c>
      <c r="C112" s="12">
        <v>111</v>
      </c>
    </row>
    <row r="113" spans="1:3" x14ac:dyDescent="0.25">
      <c r="A113" s="12" t="s">
        <v>3515</v>
      </c>
      <c r="B113" s="12">
        <v>808</v>
      </c>
      <c r="C113" s="12">
        <v>311</v>
      </c>
    </row>
    <row r="114" spans="1:3" x14ac:dyDescent="0.25">
      <c r="A114" s="12" t="s">
        <v>3514</v>
      </c>
      <c r="B114" s="12">
        <v>745</v>
      </c>
      <c r="C114" s="12">
        <v>200</v>
      </c>
    </row>
    <row r="115" spans="1:3" x14ac:dyDescent="0.25">
      <c r="A115" s="12" t="s">
        <v>3513</v>
      </c>
      <c r="B115" s="12">
        <v>948</v>
      </c>
      <c r="C115" s="12">
        <v>292</v>
      </c>
    </row>
    <row r="116" spans="1:3" x14ac:dyDescent="0.25">
      <c r="A116" s="12" t="s">
        <v>3512</v>
      </c>
      <c r="B116" s="12">
        <v>306</v>
      </c>
      <c r="C116" s="12">
        <v>390</v>
      </c>
    </row>
    <row r="117" spans="1:3" x14ac:dyDescent="0.25">
      <c r="A117" s="12" t="s">
        <v>3511</v>
      </c>
      <c r="B117" s="12">
        <v>330</v>
      </c>
      <c r="C117" s="12">
        <v>340</v>
      </c>
    </row>
    <row r="118" spans="1:3" x14ac:dyDescent="0.25">
      <c r="A118" s="12" t="s">
        <v>3510</v>
      </c>
      <c r="B118" s="12">
        <v>505</v>
      </c>
      <c r="C118" s="12">
        <v>490</v>
      </c>
    </row>
    <row r="119" spans="1:3" x14ac:dyDescent="0.25">
      <c r="A119" s="12" t="s">
        <v>3509</v>
      </c>
      <c r="B119" s="12">
        <v>321</v>
      </c>
      <c r="C119" s="12">
        <v>193</v>
      </c>
    </row>
    <row r="120" spans="1:3" x14ac:dyDescent="0.25">
      <c r="A120" s="12" t="s">
        <v>3508</v>
      </c>
      <c r="B120" s="12">
        <v>418</v>
      </c>
      <c r="C120" s="12">
        <v>470</v>
      </c>
    </row>
    <row r="121" spans="1:3" x14ac:dyDescent="0.25">
      <c r="A121" s="12" t="s">
        <v>3507</v>
      </c>
      <c r="B121" s="12">
        <v>716</v>
      </c>
      <c r="C121" s="12">
        <v>458</v>
      </c>
    </row>
    <row r="122" spans="1:3" x14ac:dyDescent="0.25">
      <c r="A122" s="12" t="s">
        <v>3506</v>
      </c>
      <c r="B122" s="12">
        <v>582</v>
      </c>
      <c r="C122" s="12">
        <v>454</v>
      </c>
    </row>
    <row r="123" spans="1:3" x14ac:dyDescent="0.25">
      <c r="A123" s="12" t="s">
        <v>3505</v>
      </c>
      <c r="B123" s="12">
        <v>917</v>
      </c>
      <c r="C123" s="12">
        <v>201</v>
      </c>
    </row>
    <row r="124" spans="1:3" x14ac:dyDescent="0.25">
      <c r="A124" s="12" t="s">
        <v>3504</v>
      </c>
      <c r="B124" s="12">
        <v>809</v>
      </c>
      <c r="C124" s="12">
        <v>424</v>
      </c>
    </row>
    <row r="125" spans="1:3" x14ac:dyDescent="0.25">
      <c r="A125" s="12" t="s">
        <v>3503</v>
      </c>
      <c r="B125" s="12">
        <v>800</v>
      </c>
      <c r="C125" s="12">
        <v>199</v>
      </c>
    </row>
    <row r="126" spans="1:3" x14ac:dyDescent="0.25">
      <c r="A126" s="12" t="s">
        <v>3502</v>
      </c>
      <c r="B126" s="12">
        <v>629</v>
      </c>
      <c r="C126" s="12">
        <v>426</v>
      </c>
    </row>
    <row r="127" spans="1:3" x14ac:dyDescent="0.25">
      <c r="A127" s="12" t="s">
        <v>3501</v>
      </c>
      <c r="B127" s="12">
        <v>782</v>
      </c>
      <c r="C127" s="12">
        <v>333</v>
      </c>
    </row>
    <row r="128" spans="1:3" x14ac:dyDescent="0.25">
      <c r="A128" s="12" t="s">
        <v>3500</v>
      </c>
      <c r="B128" s="12">
        <v>381</v>
      </c>
      <c r="C128" s="12">
        <v>386</v>
      </c>
    </row>
    <row r="129" spans="1:3" x14ac:dyDescent="0.25">
      <c r="A129" s="12" t="s">
        <v>3499</v>
      </c>
      <c r="B129" s="12">
        <v>593</v>
      </c>
      <c r="C129" s="12">
        <v>166</v>
      </c>
    </row>
    <row r="130" spans="1:3" x14ac:dyDescent="0.25">
      <c r="A130" s="12" t="s">
        <v>3498</v>
      </c>
      <c r="B130" s="12">
        <v>499</v>
      </c>
      <c r="C130" s="12">
        <v>171</v>
      </c>
    </row>
    <row r="131" spans="1:3" x14ac:dyDescent="0.25">
      <c r="A131" s="12" t="s">
        <v>3497</v>
      </c>
      <c r="B131" s="12">
        <v>547</v>
      </c>
      <c r="C131" s="12">
        <v>423</v>
      </c>
    </row>
    <row r="132" spans="1:3" x14ac:dyDescent="0.25">
      <c r="A132" s="12" t="s">
        <v>3496</v>
      </c>
      <c r="B132" s="12">
        <v>354</v>
      </c>
      <c r="C132" s="12">
        <v>460</v>
      </c>
    </row>
    <row r="133" spans="1:3" x14ac:dyDescent="0.25">
      <c r="A133" s="12" t="s">
        <v>3495</v>
      </c>
      <c r="B133" s="12">
        <v>768</v>
      </c>
      <c r="C133" s="12">
        <v>362</v>
      </c>
    </row>
    <row r="134" spans="1:3" x14ac:dyDescent="0.25">
      <c r="A134" s="12" t="s">
        <v>3494</v>
      </c>
      <c r="B134" s="12">
        <v>925</v>
      </c>
      <c r="C134" s="12">
        <v>497</v>
      </c>
    </row>
    <row r="135" spans="1:3" x14ac:dyDescent="0.25">
      <c r="A135" s="12" t="s">
        <v>3493</v>
      </c>
      <c r="B135" s="12">
        <v>335</v>
      </c>
      <c r="C135" s="12">
        <v>214</v>
      </c>
    </row>
    <row r="136" spans="1:3" x14ac:dyDescent="0.25">
      <c r="A136" s="12" t="s">
        <v>3492</v>
      </c>
      <c r="B136" s="12">
        <v>581</v>
      </c>
      <c r="C136" s="12">
        <v>368</v>
      </c>
    </row>
    <row r="137" spans="1:3" x14ac:dyDescent="0.25">
      <c r="A137" s="12" t="s">
        <v>3491</v>
      </c>
      <c r="B137" s="12">
        <v>683</v>
      </c>
      <c r="C137" s="12">
        <v>353</v>
      </c>
    </row>
    <row r="138" spans="1:3" x14ac:dyDescent="0.25">
      <c r="A138" s="12" t="s">
        <v>3490</v>
      </c>
      <c r="B138" s="12">
        <v>908</v>
      </c>
      <c r="C138" s="12">
        <v>165</v>
      </c>
    </row>
    <row r="139" spans="1:3" x14ac:dyDescent="0.25">
      <c r="A139" s="12" t="s">
        <v>3489</v>
      </c>
      <c r="B139" s="12">
        <v>787</v>
      </c>
      <c r="C139" s="12">
        <v>116</v>
      </c>
    </row>
    <row r="140" spans="1:3" x14ac:dyDescent="0.25">
      <c r="A140" s="12" t="s">
        <v>3488</v>
      </c>
      <c r="B140" s="12">
        <v>859</v>
      </c>
      <c r="C140" s="12">
        <v>155</v>
      </c>
    </row>
    <row r="141" spans="1:3" x14ac:dyDescent="0.25">
      <c r="A141" s="12" t="s">
        <v>3487</v>
      </c>
      <c r="B141" s="12">
        <v>743</v>
      </c>
      <c r="C141" s="12">
        <v>138</v>
      </c>
    </row>
    <row r="142" spans="1:3" x14ac:dyDescent="0.25">
      <c r="A142" s="12" t="s">
        <v>3486</v>
      </c>
      <c r="B142" s="12">
        <v>958</v>
      </c>
      <c r="C142" s="12">
        <v>217</v>
      </c>
    </row>
    <row r="143" spans="1:3" x14ac:dyDescent="0.25">
      <c r="A143" s="12" t="s">
        <v>3485</v>
      </c>
      <c r="B143" s="12">
        <v>698</v>
      </c>
      <c r="C143" s="12">
        <v>374</v>
      </c>
    </row>
    <row r="144" spans="1:3" x14ac:dyDescent="0.25">
      <c r="A144" s="12" t="s">
        <v>3484</v>
      </c>
      <c r="B144" s="12">
        <v>590</v>
      </c>
      <c r="C144" s="12">
        <v>283</v>
      </c>
    </row>
    <row r="145" spans="1:3" x14ac:dyDescent="0.25">
      <c r="A145" s="12" t="s">
        <v>3483</v>
      </c>
      <c r="B145" s="12">
        <v>916</v>
      </c>
      <c r="C145" s="12">
        <v>183</v>
      </c>
    </row>
    <row r="146" spans="1:3" x14ac:dyDescent="0.25">
      <c r="A146" s="12" t="s">
        <v>3482</v>
      </c>
      <c r="B146" s="12">
        <v>325</v>
      </c>
      <c r="C146" s="12">
        <v>233</v>
      </c>
    </row>
    <row r="147" spans="1:3" x14ac:dyDescent="0.25">
      <c r="A147" s="12" t="s">
        <v>3481</v>
      </c>
      <c r="B147" s="12">
        <v>506</v>
      </c>
      <c r="C147" s="12">
        <v>181</v>
      </c>
    </row>
    <row r="148" spans="1:3" x14ac:dyDescent="0.25">
      <c r="A148" s="12" t="s">
        <v>3480</v>
      </c>
      <c r="B148" s="12">
        <v>554</v>
      </c>
      <c r="C148" s="12">
        <v>404</v>
      </c>
    </row>
    <row r="149" spans="1:3" x14ac:dyDescent="0.25">
      <c r="A149" s="12" t="s">
        <v>3479</v>
      </c>
      <c r="B149" s="12">
        <v>729</v>
      </c>
      <c r="C149" s="12">
        <v>265</v>
      </c>
    </row>
    <row r="150" spans="1:3" x14ac:dyDescent="0.25">
      <c r="A150" s="12" t="s">
        <v>3478</v>
      </c>
      <c r="B150" s="12">
        <v>413</v>
      </c>
      <c r="C150" s="12">
        <v>270</v>
      </c>
    </row>
    <row r="151" spans="1:3" x14ac:dyDescent="0.25">
      <c r="A151" s="12" t="s">
        <v>3477</v>
      </c>
      <c r="B151" s="12">
        <v>577</v>
      </c>
      <c r="C151" s="12">
        <v>111</v>
      </c>
    </row>
    <row r="152" spans="1:3" x14ac:dyDescent="0.25">
      <c r="A152" s="12" t="s">
        <v>3476</v>
      </c>
      <c r="B152" s="12">
        <v>870</v>
      </c>
      <c r="C152" s="12">
        <v>264</v>
      </c>
    </row>
    <row r="153" spans="1:3" x14ac:dyDescent="0.25">
      <c r="A153" s="12" t="s">
        <v>3475</v>
      </c>
      <c r="B153" s="12">
        <v>941</v>
      </c>
      <c r="C153" s="12">
        <v>180</v>
      </c>
    </row>
    <row r="154" spans="1:3" x14ac:dyDescent="0.25">
      <c r="A154" s="12" t="s">
        <v>3474</v>
      </c>
      <c r="B154" s="12">
        <v>615</v>
      </c>
      <c r="C154" s="12">
        <v>181</v>
      </c>
    </row>
    <row r="155" spans="1:3" x14ac:dyDescent="0.25">
      <c r="A155" s="12" t="s">
        <v>3473</v>
      </c>
      <c r="B155" s="12">
        <v>859</v>
      </c>
      <c r="C155" s="12">
        <v>390</v>
      </c>
    </row>
    <row r="156" spans="1:3" x14ac:dyDescent="0.25">
      <c r="A156" s="12" t="s">
        <v>3472</v>
      </c>
      <c r="B156" s="12">
        <v>343</v>
      </c>
      <c r="C156" s="12">
        <v>281</v>
      </c>
    </row>
    <row r="157" spans="1:3" x14ac:dyDescent="0.25">
      <c r="A157" s="12" t="s">
        <v>3471</v>
      </c>
      <c r="B157" s="12">
        <v>632</v>
      </c>
      <c r="C157" s="12">
        <v>190</v>
      </c>
    </row>
    <row r="158" spans="1:3" x14ac:dyDescent="0.25">
      <c r="A158" s="12" t="s">
        <v>3470</v>
      </c>
      <c r="B158" s="12">
        <v>545</v>
      </c>
      <c r="C158" s="12">
        <v>488</v>
      </c>
    </row>
    <row r="159" spans="1:3" x14ac:dyDescent="0.25">
      <c r="A159" s="12" t="s">
        <v>3469</v>
      </c>
      <c r="B159" s="12">
        <v>795</v>
      </c>
      <c r="C159" s="12">
        <v>288</v>
      </c>
    </row>
    <row r="160" spans="1:3" x14ac:dyDescent="0.25">
      <c r="A160" s="12" t="s">
        <v>3468</v>
      </c>
      <c r="B160" s="12">
        <v>732</v>
      </c>
      <c r="C160" s="12">
        <v>341</v>
      </c>
    </row>
    <row r="161" spans="1:3" x14ac:dyDescent="0.25">
      <c r="A161" s="12" t="s">
        <v>3467</v>
      </c>
      <c r="B161" s="12">
        <v>545</v>
      </c>
      <c r="C161" s="12">
        <v>261</v>
      </c>
    </row>
    <row r="162" spans="1:3" x14ac:dyDescent="0.25">
      <c r="A162" s="12" t="s">
        <v>3466</v>
      </c>
      <c r="B162" s="12">
        <v>383</v>
      </c>
      <c r="C162" s="12">
        <v>414</v>
      </c>
    </row>
    <row r="163" spans="1:3" x14ac:dyDescent="0.25">
      <c r="A163" s="12" t="s">
        <v>3465</v>
      </c>
      <c r="B163" s="12">
        <v>575</v>
      </c>
      <c r="C163" s="12">
        <v>115</v>
      </c>
    </row>
    <row r="164" spans="1:3" x14ac:dyDescent="0.25">
      <c r="A164" s="12" t="s">
        <v>3464</v>
      </c>
      <c r="B164" s="12">
        <v>338</v>
      </c>
      <c r="C164" s="12">
        <v>397</v>
      </c>
    </row>
    <row r="165" spans="1:3" x14ac:dyDescent="0.25">
      <c r="A165" s="12" t="s">
        <v>3463</v>
      </c>
      <c r="B165" s="12">
        <v>525</v>
      </c>
      <c r="C165" s="12">
        <v>487</v>
      </c>
    </row>
    <row r="166" spans="1:3" x14ac:dyDescent="0.25">
      <c r="A166" s="12" t="s">
        <v>3462</v>
      </c>
      <c r="B166" s="12">
        <v>330</v>
      </c>
      <c r="C166" s="12">
        <v>350</v>
      </c>
    </row>
    <row r="167" spans="1:3" x14ac:dyDescent="0.25">
      <c r="A167" s="12" t="s">
        <v>3461</v>
      </c>
      <c r="B167" s="12">
        <v>917</v>
      </c>
      <c r="C167" s="12">
        <v>314</v>
      </c>
    </row>
    <row r="168" spans="1:3" x14ac:dyDescent="0.25">
      <c r="A168" s="12" t="s">
        <v>3460</v>
      </c>
      <c r="B168" s="12">
        <v>531</v>
      </c>
      <c r="C168" s="12">
        <v>195</v>
      </c>
    </row>
    <row r="169" spans="1:3" x14ac:dyDescent="0.25">
      <c r="A169" s="12" t="s">
        <v>3459</v>
      </c>
      <c r="B169" s="12">
        <v>335</v>
      </c>
      <c r="C169" s="12">
        <v>143</v>
      </c>
    </row>
    <row r="170" spans="1:3" x14ac:dyDescent="0.25">
      <c r="A170" s="12" t="s">
        <v>3458</v>
      </c>
      <c r="B170" s="12">
        <v>629</v>
      </c>
      <c r="C170" s="12">
        <v>391</v>
      </c>
    </row>
    <row r="171" spans="1:3" x14ac:dyDescent="0.25">
      <c r="A171" s="12" t="s">
        <v>3457</v>
      </c>
      <c r="B171" s="12">
        <v>793</v>
      </c>
      <c r="C171" s="12">
        <v>472</v>
      </c>
    </row>
    <row r="172" spans="1:3" x14ac:dyDescent="0.25">
      <c r="A172" s="12" t="s">
        <v>3456</v>
      </c>
      <c r="B172" s="12">
        <v>779</v>
      </c>
      <c r="C172" s="12">
        <v>143</v>
      </c>
    </row>
    <row r="173" spans="1:3" x14ac:dyDescent="0.25">
      <c r="A173" s="12" t="s">
        <v>3455</v>
      </c>
      <c r="B173" s="12">
        <v>944</v>
      </c>
      <c r="C173" s="12">
        <v>305</v>
      </c>
    </row>
    <row r="174" spans="1:3" x14ac:dyDescent="0.25">
      <c r="A174" s="12" t="s">
        <v>3454</v>
      </c>
      <c r="B174" s="12">
        <v>406</v>
      </c>
      <c r="C174" s="12">
        <v>229</v>
      </c>
    </row>
    <row r="175" spans="1:3" x14ac:dyDescent="0.25">
      <c r="A175" s="12" t="s">
        <v>3453</v>
      </c>
      <c r="B175" s="12">
        <v>320</v>
      </c>
      <c r="C175" s="12">
        <v>493</v>
      </c>
    </row>
    <row r="176" spans="1:3" x14ac:dyDescent="0.25">
      <c r="A176" s="12" t="s">
        <v>3452</v>
      </c>
      <c r="B176" s="12">
        <v>906</v>
      </c>
      <c r="C176" s="12">
        <v>497</v>
      </c>
    </row>
    <row r="177" spans="1:3" x14ac:dyDescent="0.25">
      <c r="A177" s="12" t="s">
        <v>3451</v>
      </c>
      <c r="B177" s="12">
        <v>363</v>
      </c>
      <c r="C177" s="12">
        <v>496</v>
      </c>
    </row>
    <row r="178" spans="1:3" x14ac:dyDescent="0.25">
      <c r="A178" s="12" t="s">
        <v>3450</v>
      </c>
      <c r="B178" s="12">
        <v>766</v>
      </c>
      <c r="C178" s="12">
        <v>197</v>
      </c>
    </row>
    <row r="179" spans="1:3" x14ac:dyDescent="0.25">
      <c r="A179" s="12" t="s">
        <v>3449</v>
      </c>
      <c r="B179" s="12">
        <v>439</v>
      </c>
      <c r="C179" s="12">
        <v>493</v>
      </c>
    </row>
    <row r="180" spans="1:3" x14ac:dyDescent="0.25">
      <c r="A180" s="12" t="s">
        <v>3448</v>
      </c>
      <c r="B180" s="12">
        <v>469</v>
      </c>
      <c r="C180" s="12">
        <v>199</v>
      </c>
    </row>
    <row r="181" spans="1:3" x14ac:dyDescent="0.25">
      <c r="A181" s="12" t="s">
        <v>3447</v>
      </c>
      <c r="B181" s="12">
        <v>570</v>
      </c>
      <c r="C181" s="12">
        <v>277</v>
      </c>
    </row>
    <row r="182" spans="1:3" x14ac:dyDescent="0.25">
      <c r="A182" s="12" t="s">
        <v>3446</v>
      </c>
      <c r="B182" s="12">
        <v>889</v>
      </c>
      <c r="C182" s="12">
        <v>421</v>
      </c>
    </row>
    <row r="183" spans="1:3" x14ac:dyDescent="0.25">
      <c r="A183" s="12" t="s">
        <v>3445</v>
      </c>
      <c r="B183" s="12">
        <v>532</v>
      </c>
      <c r="C183" s="12">
        <v>228</v>
      </c>
    </row>
    <row r="184" spans="1:3" x14ac:dyDescent="0.25">
      <c r="A184" s="12" t="s">
        <v>3444</v>
      </c>
      <c r="B184" s="12">
        <v>876</v>
      </c>
      <c r="C184" s="12">
        <v>117</v>
      </c>
    </row>
    <row r="185" spans="1:3" x14ac:dyDescent="0.25">
      <c r="A185" s="12" t="s">
        <v>3443</v>
      </c>
      <c r="B185" s="12">
        <v>695</v>
      </c>
      <c r="C185" s="12">
        <v>152</v>
      </c>
    </row>
    <row r="186" spans="1:3" x14ac:dyDescent="0.25">
      <c r="A186" s="12" t="s">
        <v>3442</v>
      </c>
      <c r="B186" s="12">
        <v>535</v>
      </c>
      <c r="C186" s="12">
        <v>463</v>
      </c>
    </row>
    <row r="187" spans="1:3" x14ac:dyDescent="0.25">
      <c r="A187" s="12" t="s">
        <v>3441</v>
      </c>
      <c r="B187" s="12">
        <v>423</v>
      </c>
      <c r="C187" s="12">
        <v>217</v>
      </c>
    </row>
    <row r="188" spans="1:3" x14ac:dyDescent="0.25">
      <c r="A188" s="12" t="s">
        <v>3440</v>
      </c>
      <c r="B188" s="12">
        <v>423</v>
      </c>
      <c r="C188" s="12">
        <v>370</v>
      </c>
    </row>
    <row r="189" spans="1:3" x14ac:dyDescent="0.25">
      <c r="A189" s="12" t="s">
        <v>3439</v>
      </c>
      <c r="B189" s="12">
        <v>351</v>
      </c>
      <c r="C189" s="12">
        <v>380</v>
      </c>
    </row>
    <row r="190" spans="1:3" x14ac:dyDescent="0.25">
      <c r="A190" s="12" t="s">
        <v>3438</v>
      </c>
      <c r="B190" s="12">
        <v>983</v>
      </c>
      <c r="C190" s="12">
        <v>152</v>
      </c>
    </row>
    <row r="191" spans="1:3" x14ac:dyDescent="0.25">
      <c r="A191" s="12" t="s">
        <v>3437</v>
      </c>
      <c r="B191" s="12">
        <v>349</v>
      </c>
      <c r="C191" s="12">
        <v>223</v>
      </c>
    </row>
    <row r="192" spans="1:3" x14ac:dyDescent="0.25">
      <c r="A192" s="12" t="s">
        <v>3436</v>
      </c>
      <c r="B192" s="12">
        <v>621</v>
      </c>
      <c r="C192" s="12">
        <v>315</v>
      </c>
    </row>
    <row r="193" spans="1:3" x14ac:dyDescent="0.25">
      <c r="A193" s="12" t="s">
        <v>3435</v>
      </c>
      <c r="B193" s="12">
        <v>753</v>
      </c>
      <c r="C193" s="12">
        <v>433</v>
      </c>
    </row>
    <row r="194" spans="1:3" x14ac:dyDescent="0.25">
      <c r="A194" s="12" t="s">
        <v>3434</v>
      </c>
      <c r="B194" s="12">
        <v>493</v>
      </c>
      <c r="C194" s="12">
        <v>305</v>
      </c>
    </row>
    <row r="195" spans="1:3" x14ac:dyDescent="0.25">
      <c r="A195" s="12" t="s">
        <v>3433</v>
      </c>
      <c r="B195" s="12">
        <v>611</v>
      </c>
      <c r="C195" s="12">
        <v>151</v>
      </c>
    </row>
    <row r="196" spans="1:3" x14ac:dyDescent="0.25">
      <c r="A196" s="12" t="s">
        <v>3432</v>
      </c>
      <c r="B196" s="12">
        <v>377</v>
      </c>
      <c r="C196" s="12">
        <v>319</v>
      </c>
    </row>
    <row r="197" spans="1:3" x14ac:dyDescent="0.25">
      <c r="A197" s="12" t="s">
        <v>3431</v>
      </c>
      <c r="B197" s="12">
        <v>494</v>
      </c>
      <c r="C197" s="12">
        <v>389</v>
      </c>
    </row>
    <row r="198" spans="1:3" x14ac:dyDescent="0.25">
      <c r="A198" s="12" t="s">
        <v>3430</v>
      </c>
      <c r="B198" s="12">
        <v>827</v>
      </c>
      <c r="C198" s="12">
        <v>460</v>
      </c>
    </row>
    <row r="199" spans="1:3" x14ac:dyDescent="0.25">
      <c r="A199" s="12" t="s">
        <v>3429</v>
      </c>
      <c r="B199" s="12">
        <v>307</v>
      </c>
      <c r="C199" s="12">
        <v>411</v>
      </c>
    </row>
    <row r="200" spans="1:3" x14ac:dyDescent="0.25">
      <c r="A200" s="12" t="s">
        <v>3428</v>
      </c>
      <c r="B200" s="12">
        <v>461</v>
      </c>
      <c r="C200" s="12">
        <v>328</v>
      </c>
    </row>
    <row r="201" spans="1:3" x14ac:dyDescent="0.25">
      <c r="A201" s="12" t="s">
        <v>3427</v>
      </c>
      <c r="B201" s="12">
        <v>594</v>
      </c>
      <c r="C201" s="12">
        <v>188</v>
      </c>
    </row>
    <row r="202" spans="1:3" x14ac:dyDescent="0.25">
      <c r="A202" s="12" t="s">
        <v>3426</v>
      </c>
      <c r="B202" s="12">
        <v>318</v>
      </c>
      <c r="C202" s="12">
        <v>490</v>
      </c>
    </row>
    <row r="203" spans="1:3" x14ac:dyDescent="0.25">
      <c r="A203" s="12" t="s">
        <v>3425</v>
      </c>
      <c r="B203" s="12">
        <v>391</v>
      </c>
      <c r="C203" s="12">
        <v>343</v>
      </c>
    </row>
    <row r="204" spans="1:3" x14ac:dyDescent="0.25">
      <c r="A204" s="12" t="s">
        <v>3424</v>
      </c>
      <c r="B204" s="12">
        <v>598</v>
      </c>
      <c r="C204" s="12">
        <v>494</v>
      </c>
    </row>
    <row r="205" spans="1:3" x14ac:dyDescent="0.25">
      <c r="A205" s="12" t="s">
        <v>3423</v>
      </c>
      <c r="B205" s="12">
        <v>697</v>
      </c>
      <c r="C205" s="12">
        <v>361</v>
      </c>
    </row>
    <row r="206" spans="1:3" x14ac:dyDescent="0.25">
      <c r="A206" s="12" t="s">
        <v>3422</v>
      </c>
      <c r="B206" s="12">
        <v>564</v>
      </c>
      <c r="C206" s="12">
        <v>157</v>
      </c>
    </row>
    <row r="207" spans="1:3" x14ac:dyDescent="0.25">
      <c r="A207" s="12" t="s">
        <v>3421</v>
      </c>
      <c r="B207" s="12">
        <v>828</v>
      </c>
      <c r="C207" s="12">
        <v>336</v>
      </c>
    </row>
    <row r="208" spans="1:3" x14ac:dyDescent="0.25">
      <c r="A208" s="12" t="s">
        <v>3420</v>
      </c>
      <c r="B208" s="12">
        <v>753</v>
      </c>
      <c r="C208" s="12">
        <v>382</v>
      </c>
    </row>
    <row r="209" spans="1:3" x14ac:dyDescent="0.25">
      <c r="A209" s="12" t="s">
        <v>3419</v>
      </c>
      <c r="B209" s="12">
        <v>518</v>
      </c>
      <c r="C209" s="12">
        <v>184</v>
      </c>
    </row>
    <row r="210" spans="1:3" x14ac:dyDescent="0.25">
      <c r="A210" s="12" t="s">
        <v>3418</v>
      </c>
      <c r="B210" s="12">
        <v>330</v>
      </c>
      <c r="C210" s="12">
        <v>363</v>
      </c>
    </row>
    <row r="211" spans="1:3" x14ac:dyDescent="0.25">
      <c r="A211" s="12" t="s">
        <v>3417</v>
      </c>
      <c r="B211" s="12">
        <v>596</v>
      </c>
      <c r="C211" s="12">
        <v>467</v>
      </c>
    </row>
    <row r="212" spans="1:3" x14ac:dyDescent="0.25">
      <c r="A212" s="12" t="s">
        <v>3416</v>
      </c>
      <c r="B212" s="12">
        <v>791</v>
      </c>
      <c r="C212" s="12">
        <v>105</v>
      </c>
    </row>
    <row r="213" spans="1:3" x14ac:dyDescent="0.25">
      <c r="A213" s="12" t="s">
        <v>3415</v>
      </c>
      <c r="B213" s="12">
        <v>396</v>
      </c>
      <c r="C213" s="12">
        <v>198</v>
      </c>
    </row>
    <row r="214" spans="1:3" x14ac:dyDescent="0.25">
      <c r="A214" s="12" t="s">
        <v>3414</v>
      </c>
      <c r="B214" s="12">
        <v>570</v>
      </c>
      <c r="C214" s="12">
        <v>422</v>
      </c>
    </row>
    <row r="215" spans="1:3" x14ac:dyDescent="0.25">
      <c r="A215" s="12" t="s">
        <v>3413</v>
      </c>
      <c r="B215" s="12">
        <v>846</v>
      </c>
      <c r="C215" s="12">
        <v>110</v>
      </c>
    </row>
    <row r="216" spans="1:3" x14ac:dyDescent="0.25">
      <c r="A216" s="12" t="s">
        <v>3412</v>
      </c>
      <c r="B216" s="12">
        <v>444</v>
      </c>
      <c r="C216" s="12">
        <v>499</v>
      </c>
    </row>
    <row r="217" spans="1:3" x14ac:dyDescent="0.25">
      <c r="A217" s="12" t="s">
        <v>3411</v>
      </c>
      <c r="B217" s="12">
        <v>325</v>
      </c>
      <c r="C217" s="12">
        <v>461</v>
      </c>
    </row>
    <row r="218" spans="1:3" x14ac:dyDescent="0.25">
      <c r="A218" s="12" t="s">
        <v>3410</v>
      </c>
      <c r="B218" s="12">
        <v>676</v>
      </c>
      <c r="C218" s="12">
        <v>345</v>
      </c>
    </row>
    <row r="219" spans="1:3" x14ac:dyDescent="0.25">
      <c r="A219" s="12" t="s">
        <v>3409</v>
      </c>
      <c r="B219" s="12">
        <v>553</v>
      </c>
      <c r="C219" s="12">
        <v>489</v>
      </c>
    </row>
    <row r="220" spans="1:3" x14ac:dyDescent="0.25">
      <c r="A220" s="12" t="s">
        <v>3408</v>
      </c>
      <c r="B220" s="12">
        <v>327</v>
      </c>
      <c r="C220" s="12">
        <v>256</v>
      </c>
    </row>
    <row r="221" spans="1:3" x14ac:dyDescent="0.25">
      <c r="A221" s="12" t="s">
        <v>3407</v>
      </c>
      <c r="B221" s="12">
        <v>642</v>
      </c>
      <c r="C221" s="12">
        <v>154</v>
      </c>
    </row>
    <row r="222" spans="1:3" x14ac:dyDescent="0.25">
      <c r="A222" s="12" t="s">
        <v>3406</v>
      </c>
      <c r="B222" s="12">
        <v>657</v>
      </c>
      <c r="C222" s="12">
        <v>327</v>
      </c>
    </row>
    <row r="223" spans="1:3" x14ac:dyDescent="0.25">
      <c r="A223" s="12" t="s">
        <v>3405</v>
      </c>
      <c r="B223" s="12">
        <v>585</v>
      </c>
      <c r="C223" s="12">
        <v>270</v>
      </c>
    </row>
    <row r="224" spans="1:3" x14ac:dyDescent="0.25">
      <c r="A224" s="12" t="s">
        <v>3404</v>
      </c>
      <c r="B224" s="12">
        <v>391</v>
      </c>
      <c r="C224" s="12">
        <v>123</v>
      </c>
    </row>
    <row r="225" spans="1:3" x14ac:dyDescent="0.25">
      <c r="A225" s="12" t="s">
        <v>3403</v>
      </c>
      <c r="B225" s="12">
        <v>501</v>
      </c>
      <c r="C225" s="12">
        <v>467</v>
      </c>
    </row>
    <row r="226" spans="1:3" x14ac:dyDescent="0.25">
      <c r="A226" s="12" t="s">
        <v>3402</v>
      </c>
      <c r="B226" s="12">
        <v>343</v>
      </c>
      <c r="C226" s="12">
        <v>172</v>
      </c>
    </row>
    <row r="227" spans="1:3" x14ac:dyDescent="0.25">
      <c r="A227" s="12" t="s">
        <v>3401</v>
      </c>
      <c r="B227" s="12">
        <v>872</v>
      </c>
      <c r="C227" s="12">
        <v>217</v>
      </c>
    </row>
    <row r="228" spans="1:3" x14ac:dyDescent="0.25">
      <c r="A228" s="12" t="s">
        <v>3400</v>
      </c>
      <c r="B228" s="12">
        <v>820</v>
      </c>
      <c r="C228" s="12">
        <v>463</v>
      </c>
    </row>
    <row r="229" spans="1:3" x14ac:dyDescent="0.25">
      <c r="A229" s="12" t="s">
        <v>3399</v>
      </c>
      <c r="B229" s="12">
        <v>766</v>
      </c>
      <c r="C229" s="12">
        <v>195</v>
      </c>
    </row>
    <row r="230" spans="1:3" x14ac:dyDescent="0.25">
      <c r="A230" s="12" t="s">
        <v>3398</v>
      </c>
      <c r="B230" s="12">
        <v>658</v>
      </c>
      <c r="C230" s="12">
        <v>470</v>
      </c>
    </row>
    <row r="231" spans="1:3" x14ac:dyDescent="0.25">
      <c r="A231" s="12" t="s">
        <v>3397</v>
      </c>
      <c r="B231" s="12">
        <v>668</v>
      </c>
      <c r="C231" s="12">
        <v>302</v>
      </c>
    </row>
    <row r="232" spans="1:3" x14ac:dyDescent="0.25">
      <c r="A232" s="12" t="s">
        <v>3396</v>
      </c>
      <c r="B232" s="12">
        <v>310</v>
      </c>
      <c r="C232" s="12">
        <v>493</v>
      </c>
    </row>
    <row r="233" spans="1:3" x14ac:dyDescent="0.25">
      <c r="A233" s="12" t="s">
        <v>3395</v>
      </c>
      <c r="B233" s="12">
        <v>963</v>
      </c>
      <c r="C233" s="12">
        <v>351</v>
      </c>
    </row>
    <row r="234" spans="1:3" x14ac:dyDescent="0.25">
      <c r="A234" s="12" t="s">
        <v>3394</v>
      </c>
      <c r="B234" s="12">
        <v>560</v>
      </c>
      <c r="C234" s="12">
        <v>348</v>
      </c>
    </row>
    <row r="235" spans="1:3" x14ac:dyDescent="0.25">
      <c r="A235" s="12" t="s">
        <v>3393</v>
      </c>
      <c r="B235" s="12">
        <v>653</v>
      </c>
      <c r="C235" s="12">
        <v>194</v>
      </c>
    </row>
    <row r="236" spans="1:3" x14ac:dyDescent="0.25">
      <c r="A236" s="12" t="s">
        <v>3392</v>
      </c>
      <c r="B236" s="12">
        <v>316</v>
      </c>
      <c r="C236" s="12">
        <v>294</v>
      </c>
    </row>
    <row r="237" spans="1:3" x14ac:dyDescent="0.25">
      <c r="A237" s="12" t="s">
        <v>3391</v>
      </c>
      <c r="B237" s="12">
        <v>498</v>
      </c>
      <c r="C237" s="12">
        <v>460</v>
      </c>
    </row>
    <row r="238" spans="1:3" x14ac:dyDescent="0.25">
      <c r="A238" s="12" t="s">
        <v>3390</v>
      </c>
      <c r="B238" s="12">
        <v>758</v>
      </c>
      <c r="C238" s="12">
        <v>156</v>
      </c>
    </row>
    <row r="239" spans="1:3" x14ac:dyDescent="0.25">
      <c r="A239" s="12" t="s">
        <v>3389</v>
      </c>
      <c r="B239" s="12">
        <v>363</v>
      </c>
      <c r="C239" s="12">
        <v>227</v>
      </c>
    </row>
    <row r="240" spans="1:3" x14ac:dyDescent="0.25">
      <c r="A240" s="12" t="s">
        <v>3388</v>
      </c>
      <c r="B240" s="12">
        <v>816</v>
      </c>
      <c r="C240" s="12">
        <v>426</v>
      </c>
    </row>
    <row r="241" spans="1:3" x14ac:dyDescent="0.25">
      <c r="A241" s="12" t="s">
        <v>3387</v>
      </c>
      <c r="B241" s="12">
        <v>376</v>
      </c>
      <c r="C241" s="12">
        <v>387</v>
      </c>
    </row>
    <row r="242" spans="1:3" x14ac:dyDescent="0.25">
      <c r="A242" s="12" t="s">
        <v>3386</v>
      </c>
      <c r="B242" s="12">
        <v>359</v>
      </c>
      <c r="C242" s="12">
        <v>366</v>
      </c>
    </row>
    <row r="243" spans="1:3" x14ac:dyDescent="0.25">
      <c r="A243" s="12" t="s">
        <v>3385</v>
      </c>
      <c r="B243" s="12">
        <v>509</v>
      </c>
      <c r="C243" s="12">
        <v>401</v>
      </c>
    </row>
    <row r="244" spans="1:3" x14ac:dyDescent="0.25">
      <c r="A244" s="12" t="s">
        <v>3384</v>
      </c>
      <c r="B244" s="12">
        <v>714</v>
      </c>
      <c r="C244" s="12">
        <v>225</v>
      </c>
    </row>
    <row r="245" spans="1:3" x14ac:dyDescent="0.25">
      <c r="A245" s="12" t="s">
        <v>3383</v>
      </c>
      <c r="B245" s="12">
        <v>974</v>
      </c>
      <c r="C245" s="12">
        <v>175</v>
      </c>
    </row>
    <row r="246" spans="1:3" x14ac:dyDescent="0.25">
      <c r="A246" s="12" t="s">
        <v>3382</v>
      </c>
      <c r="B246" s="12">
        <v>810</v>
      </c>
      <c r="C246" s="12">
        <v>446</v>
      </c>
    </row>
    <row r="247" spans="1:3" x14ac:dyDescent="0.25">
      <c r="A247" s="12" t="s">
        <v>3381</v>
      </c>
      <c r="B247" s="12">
        <v>962</v>
      </c>
      <c r="C247" s="12">
        <v>500</v>
      </c>
    </row>
    <row r="248" spans="1:3" x14ac:dyDescent="0.25">
      <c r="A248" s="12" t="s">
        <v>3380</v>
      </c>
      <c r="B248" s="12">
        <v>770</v>
      </c>
      <c r="C248" s="12">
        <v>300</v>
      </c>
    </row>
    <row r="249" spans="1:3" x14ac:dyDescent="0.25">
      <c r="A249" s="12" t="s">
        <v>3379</v>
      </c>
      <c r="B249" s="12">
        <v>692</v>
      </c>
      <c r="C249" s="12">
        <v>397</v>
      </c>
    </row>
    <row r="250" spans="1:3" x14ac:dyDescent="0.25">
      <c r="A250" s="12" t="s">
        <v>3378</v>
      </c>
      <c r="B250" s="12">
        <v>543</v>
      </c>
      <c r="C250" s="12">
        <v>195</v>
      </c>
    </row>
    <row r="251" spans="1:3" x14ac:dyDescent="0.25">
      <c r="A251" s="12" t="s">
        <v>3377</v>
      </c>
      <c r="B251" s="12">
        <v>927</v>
      </c>
      <c r="C251" s="12">
        <v>399</v>
      </c>
    </row>
    <row r="252" spans="1:3" x14ac:dyDescent="0.25">
      <c r="A252" s="12" t="s">
        <v>3376</v>
      </c>
      <c r="B252" s="12">
        <v>849</v>
      </c>
      <c r="C252" s="12">
        <v>421</v>
      </c>
    </row>
    <row r="253" spans="1:3" x14ac:dyDescent="0.25">
      <c r="A253" s="12" t="s">
        <v>3375</v>
      </c>
      <c r="B253" s="12">
        <v>442</v>
      </c>
      <c r="C253" s="12">
        <v>264</v>
      </c>
    </row>
    <row r="254" spans="1:3" x14ac:dyDescent="0.25">
      <c r="A254" s="12" t="s">
        <v>3374</v>
      </c>
      <c r="B254" s="12">
        <v>691</v>
      </c>
      <c r="C254" s="12">
        <v>147</v>
      </c>
    </row>
    <row r="255" spans="1:3" x14ac:dyDescent="0.25">
      <c r="A255" s="12" t="s">
        <v>3373</v>
      </c>
      <c r="B255" s="12">
        <v>702</v>
      </c>
      <c r="C255" s="12">
        <v>366</v>
      </c>
    </row>
    <row r="256" spans="1:3" x14ac:dyDescent="0.25">
      <c r="A256" s="12" t="s">
        <v>3372</v>
      </c>
      <c r="B256" s="12">
        <v>306</v>
      </c>
      <c r="C256" s="12">
        <v>424</v>
      </c>
    </row>
    <row r="257" spans="1:3" x14ac:dyDescent="0.25">
      <c r="A257" s="12" t="s">
        <v>3371</v>
      </c>
      <c r="B257" s="12">
        <v>721</v>
      </c>
      <c r="C257" s="12">
        <v>410</v>
      </c>
    </row>
    <row r="258" spans="1:3" x14ac:dyDescent="0.25">
      <c r="A258" s="12" t="s">
        <v>3370</v>
      </c>
      <c r="B258" s="12">
        <v>910</v>
      </c>
      <c r="C258" s="12">
        <v>404</v>
      </c>
    </row>
    <row r="259" spans="1:3" x14ac:dyDescent="0.25">
      <c r="A259" s="12" t="s">
        <v>3369</v>
      </c>
      <c r="B259" s="12">
        <v>877</v>
      </c>
      <c r="C259" s="12">
        <v>234</v>
      </c>
    </row>
    <row r="260" spans="1:3" x14ac:dyDescent="0.25">
      <c r="A260" s="12" t="s">
        <v>3368</v>
      </c>
      <c r="B260" s="12">
        <v>345</v>
      </c>
      <c r="C260" s="12">
        <v>380</v>
      </c>
    </row>
    <row r="261" spans="1:3" x14ac:dyDescent="0.25">
      <c r="A261" s="12" t="s">
        <v>3367</v>
      </c>
      <c r="B261" s="12">
        <v>810</v>
      </c>
      <c r="C261" s="12">
        <v>195</v>
      </c>
    </row>
    <row r="262" spans="1:3" x14ac:dyDescent="0.25">
      <c r="A262" s="12" t="s">
        <v>3366</v>
      </c>
      <c r="B262" s="12">
        <v>458</v>
      </c>
      <c r="C262" s="12">
        <v>203</v>
      </c>
    </row>
    <row r="263" spans="1:3" x14ac:dyDescent="0.25">
      <c r="A263" s="12" t="s">
        <v>3365</v>
      </c>
      <c r="B263" s="12">
        <v>875</v>
      </c>
      <c r="C263" s="12">
        <v>440</v>
      </c>
    </row>
    <row r="264" spans="1:3" x14ac:dyDescent="0.25">
      <c r="A264" s="12" t="s">
        <v>3364</v>
      </c>
      <c r="B264" s="12">
        <v>416</v>
      </c>
      <c r="C264" s="12">
        <v>327</v>
      </c>
    </row>
    <row r="265" spans="1:3" x14ac:dyDescent="0.25">
      <c r="A265" s="12" t="s">
        <v>3363</v>
      </c>
      <c r="B265" s="12">
        <v>901</v>
      </c>
      <c r="C265" s="12">
        <v>281</v>
      </c>
    </row>
    <row r="266" spans="1:3" x14ac:dyDescent="0.25">
      <c r="A266" s="12" t="s">
        <v>3362</v>
      </c>
      <c r="B266" s="12">
        <v>716</v>
      </c>
      <c r="C266" s="12">
        <v>415</v>
      </c>
    </row>
    <row r="267" spans="1:3" x14ac:dyDescent="0.25">
      <c r="A267" s="12" t="s">
        <v>3361</v>
      </c>
      <c r="B267" s="12">
        <v>446</v>
      </c>
      <c r="C267" s="12">
        <v>169</v>
      </c>
    </row>
    <row r="268" spans="1:3" x14ac:dyDescent="0.25">
      <c r="A268" s="12" t="s">
        <v>3360</v>
      </c>
      <c r="B268" s="12">
        <v>718</v>
      </c>
      <c r="C268" s="12">
        <v>284</v>
      </c>
    </row>
    <row r="269" spans="1:3" x14ac:dyDescent="0.25">
      <c r="A269" s="12" t="s">
        <v>3359</v>
      </c>
      <c r="B269" s="12">
        <v>751</v>
      </c>
      <c r="C269" s="12">
        <v>289</v>
      </c>
    </row>
    <row r="270" spans="1:3" x14ac:dyDescent="0.25">
      <c r="A270" s="12" t="s">
        <v>3358</v>
      </c>
      <c r="B270" s="12">
        <v>937</v>
      </c>
      <c r="C270" s="12">
        <v>390</v>
      </c>
    </row>
    <row r="271" spans="1:3" x14ac:dyDescent="0.25">
      <c r="A271" s="12" t="s">
        <v>3357</v>
      </c>
      <c r="B271" s="12">
        <v>436</v>
      </c>
      <c r="C271" s="12">
        <v>403</v>
      </c>
    </row>
    <row r="272" spans="1:3" x14ac:dyDescent="0.25">
      <c r="A272" s="12" t="s">
        <v>3356</v>
      </c>
      <c r="B272" s="12">
        <v>729</v>
      </c>
      <c r="C272" s="12">
        <v>147</v>
      </c>
    </row>
    <row r="273" spans="1:3" x14ac:dyDescent="0.25">
      <c r="A273" s="12" t="s">
        <v>3355</v>
      </c>
      <c r="B273" s="12">
        <v>918</v>
      </c>
      <c r="C273" s="12">
        <v>222</v>
      </c>
    </row>
    <row r="274" spans="1:3" x14ac:dyDescent="0.25">
      <c r="A274" s="12" t="s">
        <v>3354</v>
      </c>
      <c r="B274" s="12">
        <v>378</v>
      </c>
      <c r="C274" s="12">
        <v>211</v>
      </c>
    </row>
    <row r="275" spans="1:3" x14ac:dyDescent="0.25">
      <c r="A275" s="12" t="s">
        <v>3353</v>
      </c>
      <c r="B275" s="12">
        <v>464</v>
      </c>
      <c r="C275" s="12">
        <v>373</v>
      </c>
    </row>
    <row r="276" spans="1:3" x14ac:dyDescent="0.25">
      <c r="A276" s="12" t="s">
        <v>3352</v>
      </c>
      <c r="B276" s="12">
        <v>378</v>
      </c>
      <c r="C276" s="12">
        <v>227</v>
      </c>
    </row>
    <row r="277" spans="1:3" x14ac:dyDescent="0.25">
      <c r="A277" s="12" t="s">
        <v>3351</v>
      </c>
      <c r="B277" s="12">
        <v>969</v>
      </c>
      <c r="C277" s="12">
        <v>338</v>
      </c>
    </row>
    <row r="278" spans="1:3" x14ac:dyDescent="0.25">
      <c r="A278" s="12" t="s">
        <v>3350</v>
      </c>
      <c r="B278" s="12">
        <v>372</v>
      </c>
      <c r="C278" s="12">
        <v>273</v>
      </c>
    </row>
    <row r="279" spans="1:3" x14ac:dyDescent="0.25">
      <c r="A279" s="12" t="s">
        <v>3349</v>
      </c>
      <c r="B279" s="12">
        <v>682</v>
      </c>
      <c r="C279" s="12">
        <v>471</v>
      </c>
    </row>
    <row r="280" spans="1:3" x14ac:dyDescent="0.25">
      <c r="A280" s="12" t="s">
        <v>3348</v>
      </c>
      <c r="B280" s="12">
        <v>600</v>
      </c>
      <c r="C280" s="12">
        <v>180</v>
      </c>
    </row>
    <row r="281" spans="1:3" x14ac:dyDescent="0.25">
      <c r="A281" s="12" t="s">
        <v>3347</v>
      </c>
      <c r="B281" s="12">
        <v>369</v>
      </c>
      <c r="C281" s="12">
        <v>155</v>
      </c>
    </row>
    <row r="282" spans="1:3" x14ac:dyDescent="0.25">
      <c r="A282" s="12" t="s">
        <v>3346</v>
      </c>
      <c r="B282" s="12">
        <v>542</v>
      </c>
      <c r="C282" s="12">
        <v>376</v>
      </c>
    </row>
    <row r="283" spans="1:3" x14ac:dyDescent="0.25">
      <c r="A283" s="12" t="s">
        <v>3345</v>
      </c>
      <c r="B283" s="12">
        <v>448</v>
      </c>
      <c r="C283" s="12">
        <v>173</v>
      </c>
    </row>
    <row r="284" spans="1:3" x14ac:dyDescent="0.25">
      <c r="A284" s="12" t="s">
        <v>3344</v>
      </c>
      <c r="B284" s="12">
        <v>503</v>
      </c>
      <c r="C284" s="12">
        <v>308</v>
      </c>
    </row>
    <row r="285" spans="1:3" x14ac:dyDescent="0.25">
      <c r="A285" s="12" t="s">
        <v>3343</v>
      </c>
      <c r="B285" s="12">
        <v>500</v>
      </c>
      <c r="C285" s="12">
        <v>258</v>
      </c>
    </row>
    <row r="286" spans="1:3" x14ac:dyDescent="0.25">
      <c r="A286" s="12" t="s">
        <v>3342</v>
      </c>
      <c r="B286" s="12">
        <v>561</v>
      </c>
      <c r="C286" s="12">
        <v>215</v>
      </c>
    </row>
    <row r="287" spans="1:3" x14ac:dyDescent="0.25">
      <c r="A287" s="12" t="s">
        <v>3341</v>
      </c>
      <c r="B287" s="12">
        <v>964</v>
      </c>
      <c r="C287" s="12">
        <v>334</v>
      </c>
    </row>
    <row r="288" spans="1:3" x14ac:dyDescent="0.25">
      <c r="A288" s="12" t="s">
        <v>3340</v>
      </c>
      <c r="B288" s="12">
        <v>526</v>
      </c>
      <c r="C288" s="12">
        <v>197</v>
      </c>
    </row>
    <row r="289" spans="1:3" x14ac:dyDescent="0.25">
      <c r="A289" s="12" t="s">
        <v>3339</v>
      </c>
      <c r="B289" s="12">
        <v>768</v>
      </c>
      <c r="C289" s="12">
        <v>227</v>
      </c>
    </row>
    <row r="290" spans="1:3" x14ac:dyDescent="0.25">
      <c r="A290" s="12" t="s">
        <v>3338</v>
      </c>
      <c r="B290" s="12">
        <v>350</v>
      </c>
      <c r="C290" s="12">
        <v>135</v>
      </c>
    </row>
    <row r="291" spans="1:3" x14ac:dyDescent="0.25">
      <c r="A291" s="12" t="s">
        <v>3337</v>
      </c>
      <c r="B291" s="12">
        <v>897</v>
      </c>
      <c r="C291" s="12">
        <v>399</v>
      </c>
    </row>
    <row r="292" spans="1:3" x14ac:dyDescent="0.25">
      <c r="A292" s="12" t="s">
        <v>3336</v>
      </c>
      <c r="B292" s="12">
        <v>927</v>
      </c>
      <c r="C292" s="12">
        <v>225</v>
      </c>
    </row>
    <row r="293" spans="1:3" x14ac:dyDescent="0.25">
      <c r="A293" s="12" t="s">
        <v>3335</v>
      </c>
      <c r="B293" s="12">
        <v>642</v>
      </c>
      <c r="C293" s="12">
        <v>165</v>
      </c>
    </row>
    <row r="294" spans="1:3" x14ac:dyDescent="0.25">
      <c r="A294" s="12" t="s">
        <v>3334</v>
      </c>
      <c r="B294" s="12">
        <v>743</v>
      </c>
      <c r="C294" s="12">
        <v>487</v>
      </c>
    </row>
    <row r="295" spans="1:3" x14ac:dyDescent="0.25">
      <c r="A295" s="12" t="s">
        <v>3333</v>
      </c>
      <c r="B295" s="12">
        <v>644</v>
      </c>
      <c r="C295" s="12">
        <v>171</v>
      </c>
    </row>
    <row r="296" spans="1:3" x14ac:dyDescent="0.25">
      <c r="A296" s="12" t="s">
        <v>3332</v>
      </c>
      <c r="B296" s="12">
        <v>570</v>
      </c>
      <c r="C296" s="12">
        <v>479</v>
      </c>
    </row>
    <row r="297" spans="1:3" x14ac:dyDescent="0.25">
      <c r="A297" s="12" t="s">
        <v>3331</v>
      </c>
      <c r="B297" s="12">
        <v>410</v>
      </c>
      <c r="C297" s="12">
        <v>306</v>
      </c>
    </row>
    <row r="298" spans="1:3" x14ac:dyDescent="0.25">
      <c r="A298" s="12" t="s">
        <v>3330</v>
      </c>
      <c r="B298" s="12">
        <v>676</v>
      </c>
      <c r="C298" s="12">
        <v>285</v>
      </c>
    </row>
    <row r="299" spans="1:3" x14ac:dyDescent="0.25">
      <c r="A299" s="12" t="s">
        <v>3329</v>
      </c>
      <c r="B299" s="12">
        <v>780</v>
      </c>
      <c r="C299" s="12">
        <v>436</v>
      </c>
    </row>
    <row r="300" spans="1:3" x14ac:dyDescent="0.25">
      <c r="A300" s="12" t="s">
        <v>3328</v>
      </c>
      <c r="B300" s="12">
        <v>580</v>
      </c>
      <c r="C300" s="12">
        <v>430</v>
      </c>
    </row>
    <row r="301" spans="1:3" x14ac:dyDescent="0.25">
      <c r="A301" s="12" t="s">
        <v>3327</v>
      </c>
      <c r="B301" s="12">
        <v>535</v>
      </c>
      <c r="C301" s="12">
        <v>165</v>
      </c>
    </row>
    <row r="302" spans="1:3" x14ac:dyDescent="0.25">
      <c r="A302" s="12" t="s">
        <v>3326</v>
      </c>
      <c r="B302" s="12">
        <v>397</v>
      </c>
      <c r="C302" s="12">
        <v>415</v>
      </c>
    </row>
    <row r="303" spans="1:3" x14ac:dyDescent="0.25">
      <c r="A303" s="12" t="s">
        <v>3325</v>
      </c>
      <c r="B303" s="12">
        <v>550</v>
      </c>
      <c r="C303" s="12">
        <v>480</v>
      </c>
    </row>
    <row r="304" spans="1:3" x14ac:dyDescent="0.25">
      <c r="A304" s="12" t="s">
        <v>3324</v>
      </c>
      <c r="B304" s="12">
        <v>364</v>
      </c>
      <c r="C304" s="12">
        <v>351</v>
      </c>
    </row>
    <row r="305" spans="1:3" x14ac:dyDescent="0.25">
      <c r="A305" s="12" t="s">
        <v>3323</v>
      </c>
      <c r="B305" s="12">
        <v>844</v>
      </c>
      <c r="C305" s="12">
        <v>331</v>
      </c>
    </row>
    <row r="306" spans="1:3" x14ac:dyDescent="0.25">
      <c r="A306" s="12" t="s">
        <v>3322</v>
      </c>
      <c r="B306" s="12">
        <v>371</v>
      </c>
      <c r="C306" s="12">
        <v>130</v>
      </c>
    </row>
    <row r="307" spans="1:3" x14ac:dyDescent="0.25">
      <c r="A307" s="12" t="s">
        <v>3321</v>
      </c>
      <c r="B307" s="12">
        <v>647</v>
      </c>
      <c r="C307" s="12">
        <v>152</v>
      </c>
    </row>
    <row r="308" spans="1:3" x14ac:dyDescent="0.25">
      <c r="A308" s="12" t="s">
        <v>3320</v>
      </c>
      <c r="B308" s="12">
        <v>875</v>
      </c>
      <c r="C308" s="12">
        <v>119</v>
      </c>
    </row>
    <row r="309" spans="1:3" x14ac:dyDescent="0.25">
      <c r="A309" s="12" t="s">
        <v>3319</v>
      </c>
      <c r="B309" s="12">
        <v>648</v>
      </c>
      <c r="C309" s="12">
        <v>454</v>
      </c>
    </row>
    <row r="310" spans="1:3" x14ac:dyDescent="0.25">
      <c r="A310" s="12" t="s">
        <v>3318</v>
      </c>
      <c r="B310" s="12">
        <v>334</v>
      </c>
      <c r="C310" s="12">
        <v>406</v>
      </c>
    </row>
    <row r="311" spans="1:3" x14ac:dyDescent="0.25">
      <c r="A311" s="12" t="s">
        <v>3317</v>
      </c>
      <c r="B311" s="12">
        <v>399</v>
      </c>
      <c r="C311" s="12">
        <v>317</v>
      </c>
    </row>
    <row r="312" spans="1:3" x14ac:dyDescent="0.25">
      <c r="A312" s="12" t="s">
        <v>3316</v>
      </c>
      <c r="B312" s="12">
        <v>435</v>
      </c>
      <c r="C312" s="12">
        <v>383</v>
      </c>
    </row>
    <row r="313" spans="1:3" x14ac:dyDescent="0.25">
      <c r="A313" s="12" t="s">
        <v>3315</v>
      </c>
      <c r="B313" s="12">
        <v>376</v>
      </c>
      <c r="C313" s="12">
        <v>490</v>
      </c>
    </row>
    <row r="314" spans="1:3" x14ac:dyDescent="0.25">
      <c r="A314" s="12" t="s">
        <v>3314</v>
      </c>
      <c r="B314" s="12">
        <v>774</v>
      </c>
      <c r="C314" s="12">
        <v>117</v>
      </c>
    </row>
    <row r="315" spans="1:3" x14ac:dyDescent="0.25">
      <c r="A315" s="12" t="s">
        <v>3313</v>
      </c>
      <c r="B315" s="12">
        <v>616</v>
      </c>
      <c r="C315" s="12">
        <v>430</v>
      </c>
    </row>
    <row r="316" spans="1:3" x14ac:dyDescent="0.25">
      <c r="A316" s="12" t="s">
        <v>3312</v>
      </c>
      <c r="B316" s="12">
        <v>484</v>
      </c>
      <c r="C316" s="12">
        <v>405</v>
      </c>
    </row>
    <row r="317" spans="1:3" x14ac:dyDescent="0.25">
      <c r="A317" s="12" t="s">
        <v>3311</v>
      </c>
      <c r="B317" s="12">
        <v>527</v>
      </c>
      <c r="C317" s="12">
        <v>231</v>
      </c>
    </row>
    <row r="318" spans="1:3" x14ac:dyDescent="0.25">
      <c r="A318" s="12" t="s">
        <v>3310</v>
      </c>
      <c r="B318" s="12">
        <v>354</v>
      </c>
      <c r="C318" s="12">
        <v>250</v>
      </c>
    </row>
    <row r="319" spans="1:3" x14ac:dyDescent="0.25">
      <c r="A319" s="12" t="s">
        <v>3309</v>
      </c>
      <c r="B319" s="12">
        <v>952</v>
      </c>
      <c r="C319" s="12">
        <v>474</v>
      </c>
    </row>
    <row r="320" spans="1:3" x14ac:dyDescent="0.25">
      <c r="A320" s="12" t="s">
        <v>3308</v>
      </c>
      <c r="B320" s="12">
        <v>489</v>
      </c>
      <c r="C320" s="12">
        <v>314</v>
      </c>
    </row>
    <row r="321" spans="1:3" x14ac:dyDescent="0.25">
      <c r="A321" s="12" t="s">
        <v>3307</v>
      </c>
      <c r="B321" s="12">
        <v>945</v>
      </c>
      <c r="C321" s="12">
        <v>216</v>
      </c>
    </row>
    <row r="322" spans="1:3" x14ac:dyDescent="0.25">
      <c r="A322" s="12" t="s">
        <v>3306</v>
      </c>
      <c r="B322" s="12">
        <v>642</v>
      </c>
      <c r="C322" s="12">
        <v>358</v>
      </c>
    </row>
    <row r="323" spans="1:3" x14ac:dyDescent="0.25">
      <c r="A323" s="12" t="s">
        <v>3305</v>
      </c>
      <c r="B323" s="12">
        <v>620</v>
      </c>
      <c r="C323" s="12">
        <v>217</v>
      </c>
    </row>
    <row r="324" spans="1:3" x14ac:dyDescent="0.25">
      <c r="A324" s="12" t="s">
        <v>3304</v>
      </c>
      <c r="B324" s="12">
        <v>363</v>
      </c>
      <c r="C324" s="12">
        <v>294</v>
      </c>
    </row>
    <row r="325" spans="1:3" x14ac:dyDescent="0.25">
      <c r="A325" s="12" t="s">
        <v>3303</v>
      </c>
      <c r="B325" s="12">
        <v>791</v>
      </c>
      <c r="C325" s="12">
        <v>266</v>
      </c>
    </row>
    <row r="326" spans="1:3" x14ac:dyDescent="0.25">
      <c r="A326" s="12" t="s">
        <v>3302</v>
      </c>
      <c r="B326" s="12">
        <v>746</v>
      </c>
      <c r="C326" s="12">
        <v>477</v>
      </c>
    </row>
    <row r="327" spans="1:3" x14ac:dyDescent="0.25">
      <c r="A327" s="12" t="s">
        <v>3301</v>
      </c>
      <c r="B327" s="12">
        <v>557</v>
      </c>
      <c r="C327" s="12">
        <v>189</v>
      </c>
    </row>
    <row r="328" spans="1:3" x14ac:dyDescent="0.25">
      <c r="A328" s="12" t="s">
        <v>3300</v>
      </c>
      <c r="B328" s="12">
        <v>340</v>
      </c>
      <c r="C328" s="12">
        <v>402</v>
      </c>
    </row>
    <row r="329" spans="1:3" x14ac:dyDescent="0.25">
      <c r="A329" s="12" t="s">
        <v>3299</v>
      </c>
      <c r="B329" s="12">
        <v>567</v>
      </c>
      <c r="C329" s="12">
        <v>491</v>
      </c>
    </row>
    <row r="330" spans="1:3" x14ac:dyDescent="0.25">
      <c r="A330" s="12" t="s">
        <v>3298</v>
      </c>
      <c r="B330" s="12">
        <v>884</v>
      </c>
      <c r="C330" s="12">
        <v>260</v>
      </c>
    </row>
    <row r="331" spans="1:3" x14ac:dyDescent="0.25">
      <c r="A331" s="12" t="s">
        <v>3297</v>
      </c>
      <c r="B331" s="12">
        <v>626</v>
      </c>
      <c r="C331" s="12">
        <v>437</v>
      </c>
    </row>
    <row r="332" spans="1:3" x14ac:dyDescent="0.25">
      <c r="A332" s="12" t="s">
        <v>3296</v>
      </c>
      <c r="B332" s="12">
        <v>412</v>
      </c>
      <c r="C332" s="12">
        <v>139</v>
      </c>
    </row>
    <row r="333" spans="1:3" x14ac:dyDescent="0.25">
      <c r="A333" s="12" t="s">
        <v>3295</v>
      </c>
      <c r="B333" s="12">
        <v>798</v>
      </c>
      <c r="C333" s="12">
        <v>398</v>
      </c>
    </row>
    <row r="334" spans="1:3" x14ac:dyDescent="0.25">
      <c r="A334" s="12" t="s">
        <v>3294</v>
      </c>
      <c r="B334" s="12">
        <v>801</v>
      </c>
      <c r="C334" s="12">
        <v>434</v>
      </c>
    </row>
    <row r="335" spans="1:3" x14ac:dyDescent="0.25">
      <c r="A335" s="12" t="s">
        <v>3293</v>
      </c>
      <c r="B335" s="12">
        <v>740</v>
      </c>
      <c r="C335" s="12">
        <v>117</v>
      </c>
    </row>
    <row r="336" spans="1:3" x14ac:dyDescent="0.25">
      <c r="A336" s="12" t="s">
        <v>3292</v>
      </c>
      <c r="B336" s="12">
        <v>351</v>
      </c>
      <c r="C336" s="12">
        <v>181</v>
      </c>
    </row>
    <row r="337" spans="1:3" x14ac:dyDescent="0.25">
      <c r="A337" s="12" t="s">
        <v>3291</v>
      </c>
      <c r="B337" s="12">
        <v>585</v>
      </c>
      <c r="C337" s="12">
        <v>186</v>
      </c>
    </row>
    <row r="338" spans="1:3" x14ac:dyDescent="0.25">
      <c r="A338" s="12" t="s">
        <v>3290</v>
      </c>
      <c r="B338" s="12">
        <v>506</v>
      </c>
      <c r="C338" s="12">
        <v>355</v>
      </c>
    </row>
    <row r="339" spans="1:3" x14ac:dyDescent="0.25">
      <c r="A339" s="12" t="s">
        <v>3289</v>
      </c>
      <c r="B339" s="12">
        <v>827</v>
      </c>
      <c r="C339" s="12">
        <v>328</v>
      </c>
    </row>
    <row r="340" spans="1:3" x14ac:dyDescent="0.25">
      <c r="A340" s="12" t="s">
        <v>3288</v>
      </c>
      <c r="B340" s="12">
        <v>422</v>
      </c>
      <c r="C340" s="12">
        <v>402</v>
      </c>
    </row>
    <row r="341" spans="1:3" x14ac:dyDescent="0.25">
      <c r="A341" s="12" t="s">
        <v>3287</v>
      </c>
      <c r="B341" s="12">
        <v>687</v>
      </c>
      <c r="C341" s="12">
        <v>285</v>
      </c>
    </row>
    <row r="342" spans="1:3" x14ac:dyDescent="0.25">
      <c r="A342" s="12" t="s">
        <v>3286</v>
      </c>
      <c r="B342" s="12">
        <v>306</v>
      </c>
      <c r="C342" s="12">
        <v>482</v>
      </c>
    </row>
    <row r="343" spans="1:3" x14ac:dyDescent="0.25">
      <c r="A343" s="12" t="s">
        <v>3285</v>
      </c>
      <c r="B343" s="12">
        <v>473</v>
      </c>
      <c r="C343" s="12">
        <v>298</v>
      </c>
    </row>
    <row r="344" spans="1:3" x14ac:dyDescent="0.25">
      <c r="A344" s="12" t="s">
        <v>3284</v>
      </c>
      <c r="B344" s="12">
        <v>994</v>
      </c>
      <c r="C344" s="12">
        <v>479</v>
      </c>
    </row>
    <row r="345" spans="1:3" x14ac:dyDescent="0.25">
      <c r="A345" s="12" t="s">
        <v>3283</v>
      </c>
      <c r="B345" s="12">
        <v>396</v>
      </c>
      <c r="C345" s="12">
        <v>132</v>
      </c>
    </row>
    <row r="346" spans="1:3" x14ac:dyDescent="0.25">
      <c r="A346" s="12" t="s">
        <v>3282</v>
      </c>
      <c r="B346" s="12">
        <v>831</v>
      </c>
      <c r="C346" s="12">
        <v>107</v>
      </c>
    </row>
    <row r="347" spans="1:3" x14ac:dyDescent="0.25">
      <c r="A347" s="12" t="s">
        <v>3281</v>
      </c>
      <c r="B347" s="12">
        <v>734</v>
      </c>
      <c r="C347" s="12">
        <v>192</v>
      </c>
    </row>
    <row r="348" spans="1:3" x14ac:dyDescent="0.25">
      <c r="A348" s="12" t="s">
        <v>3280</v>
      </c>
      <c r="B348" s="12">
        <v>429</v>
      </c>
      <c r="C348" s="12">
        <v>490</v>
      </c>
    </row>
    <row r="349" spans="1:3" x14ac:dyDescent="0.25">
      <c r="A349" s="12" t="s">
        <v>3279</v>
      </c>
      <c r="B349" s="12">
        <v>663</v>
      </c>
      <c r="C349" s="12">
        <v>192</v>
      </c>
    </row>
    <row r="350" spans="1:3" x14ac:dyDescent="0.25">
      <c r="A350" s="12" t="s">
        <v>3278</v>
      </c>
      <c r="B350" s="12">
        <v>338</v>
      </c>
      <c r="C350" s="12">
        <v>386</v>
      </c>
    </row>
    <row r="351" spans="1:3" x14ac:dyDescent="0.25">
      <c r="A351" s="12" t="s">
        <v>3277</v>
      </c>
      <c r="B351" s="12">
        <v>668</v>
      </c>
      <c r="C351" s="12">
        <v>171</v>
      </c>
    </row>
    <row r="352" spans="1:3" x14ac:dyDescent="0.25">
      <c r="A352" s="12" t="s">
        <v>3276</v>
      </c>
      <c r="B352" s="12">
        <v>939</v>
      </c>
      <c r="C352" s="12">
        <v>479</v>
      </c>
    </row>
    <row r="353" spans="1:3" x14ac:dyDescent="0.25">
      <c r="A353" s="12" t="s">
        <v>3275</v>
      </c>
      <c r="B353" s="12">
        <v>404</v>
      </c>
      <c r="C353" s="12">
        <v>348</v>
      </c>
    </row>
    <row r="354" spans="1:3" x14ac:dyDescent="0.25">
      <c r="A354" s="12" t="s">
        <v>3274</v>
      </c>
      <c r="B354" s="12">
        <v>1000</v>
      </c>
      <c r="C354" s="12">
        <v>130</v>
      </c>
    </row>
    <row r="355" spans="1:3" x14ac:dyDescent="0.25">
      <c r="A355" s="12" t="s">
        <v>3273</v>
      </c>
      <c r="B355" s="12">
        <v>940</v>
      </c>
      <c r="C355" s="12">
        <v>331</v>
      </c>
    </row>
    <row r="356" spans="1:3" x14ac:dyDescent="0.25">
      <c r="A356" s="12" t="s">
        <v>3272</v>
      </c>
      <c r="B356" s="12">
        <v>527</v>
      </c>
      <c r="C356" s="12">
        <v>234</v>
      </c>
    </row>
    <row r="357" spans="1:3" x14ac:dyDescent="0.25">
      <c r="A357" s="12" t="s">
        <v>3271</v>
      </c>
      <c r="B357" s="12">
        <v>367</v>
      </c>
      <c r="C357" s="12">
        <v>332</v>
      </c>
    </row>
    <row r="358" spans="1:3" x14ac:dyDescent="0.25">
      <c r="A358" s="12" t="s">
        <v>3270</v>
      </c>
      <c r="B358" s="12">
        <v>632</v>
      </c>
      <c r="C358" s="12">
        <v>496</v>
      </c>
    </row>
    <row r="359" spans="1:3" x14ac:dyDescent="0.25">
      <c r="A359" s="12" t="s">
        <v>3269</v>
      </c>
      <c r="B359" s="12">
        <v>530</v>
      </c>
      <c r="C359" s="12">
        <v>128</v>
      </c>
    </row>
    <row r="360" spans="1:3" x14ac:dyDescent="0.25">
      <c r="A360" s="12" t="s">
        <v>3268</v>
      </c>
      <c r="B360" s="12">
        <v>544</v>
      </c>
      <c r="C360" s="12">
        <v>488</v>
      </c>
    </row>
    <row r="361" spans="1:3" x14ac:dyDescent="0.25">
      <c r="A361" s="12" t="s">
        <v>3267</v>
      </c>
      <c r="B361" s="12">
        <v>402</v>
      </c>
      <c r="C361" s="12">
        <v>229</v>
      </c>
    </row>
    <row r="362" spans="1:3" x14ac:dyDescent="0.25">
      <c r="A362" s="12" t="s">
        <v>3266</v>
      </c>
      <c r="B362" s="12">
        <v>476</v>
      </c>
      <c r="C362" s="12">
        <v>472</v>
      </c>
    </row>
    <row r="363" spans="1:3" x14ac:dyDescent="0.25">
      <c r="A363" s="12" t="s">
        <v>3265</v>
      </c>
      <c r="B363" s="12">
        <v>312</v>
      </c>
      <c r="C363" s="12">
        <v>477</v>
      </c>
    </row>
    <row r="364" spans="1:3" x14ac:dyDescent="0.25">
      <c r="A364" s="12" t="s">
        <v>3264</v>
      </c>
      <c r="B364" s="12">
        <v>470</v>
      </c>
      <c r="C364" s="12">
        <v>352</v>
      </c>
    </row>
    <row r="365" spans="1:3" x14ac:dyDescent="0.25">
      <c r="A365" s="12" t="s">
        <v>3263</v>
      </c>
      <c r="B365" s="12">
        <v>876</v>
      </c>
      <c r="C365" s="12">
        <v>378</v>
      </c>
    </row>
    <row r="366" spans="1:3" x14ac:dyDescent="0.25">
      <c r="A366" s="12" t="s">
        <v>3262</v>
      </c>
      <c r="B366" s="12">
        <v>741</v>
      </c>
      <c r="C366" s="12">
        <v>455</v>
      </c>
    </row>
    <row r="367" spans="1:3" x14ac:dyDescent="0.25">
      <c r="A367" s="12" t="s">
        <v>3261</v>
      </c>
      <c r="B367" s="12">
        <v>826</v>
      </c>
      <c r="C367" s="12">
        <v>457</v>
      </c>
    </row>
    <row r="368" spans="1:3" x14ac:dyDescent="0.25">
      <c r="A368" s="12" t="s">
        <v>3260</v>
      </c>
      <c r="B368" s="12">
        <v>969</v>
      </c>
      <c r="C368" s="12">
        <v>138</v>
      </c>
    </row>
    <row r="369" spans="1:3" x14ac:dyDescent="0.25">
      <c r="A369" s="12" t="s">
        <v>3259</v>
      </c>
      <c r="B369" s="12">
        <v>855</v>
      </c>
      <c r="C369" s="12">
        <v>428</v>
      </c>
    </row>
    <row r="370" spans="1:3" x14ac:dyDescent="0.25">
      <c r="A370" s="12" t="s">
        <v>3258</v>
      </c>
      <c r="B370" s="12">
        <v>778</v>
      </c>
      <c r="C370" s="12">
        <v>118</v>
      </c>
    </row>
    <row r="371" spans="1:3" x14ac:dyDescent="0.25">
      <c r="A371" s="12" t="s">
        <v>3257</v>
      </c>
      <c r="B371" s="12">
        <v>469</v>
      </c>
      <c r="C371" s="12">
        <v>431</v>
      </c>
    </row>
    <row r="372" spans="1:3" x14ac:dyDescent="0.25">
      <c r="A372" s="12" t="s">
        <v>3256</v>
      </c>
      <c r="B372" s="12">
        <v>653</v>
      </c>
      <c r="C372" s="12">
        <v>500</v>
      </c>
    </row>
    <row r="373" spans="1:3" x14ac:dyDescent="0.25">
      <c r="A373" s="12" t="s">
        <v>3255</v>
      </c>
      <c r="B373" s="12">
        <v>705</v>
      </c>
      <c r="C373" s="12">
        <v>129</v>
      </c>
    </row>
    <row r="374" spans="1:3" x14ac:dyDescent="0.25">
      <c r="A374" s="12" t="s">
        <v>3254</v>
      </c>
      <c r="B374" s="12">
        <v>428</v>
      </c>
      <c r="C374" s="12">
        <v>320</v>
      </c>
    </row>
    <row r="375" spans="1:3" x14ac:dyDescent="0.25">
      <c r="A375" s="12" t="s">
        <v>3253</v>
      </c>
      <c r="B375" s="12">
        <v>531</v>
      </c>
      <c r="C375" s="12">
        <v>171</v>
      </c>
    </row>
    <row r="376" spans="1:3" x14ac:dyDescent="0.25">
      <c r="A376" s="12" t="s">
        <v>3252</v>
      </c>
      <c r="B376" s="12">
        <v>961</v>
      </c>
      <c r="C376" s="12">
        <v>118</v>
      </c>
    </row>
    <row r="377" spans="1:3" x14ac:dyDescent="0.25">
      <c r="A377" s="12" t="s">
        <v>3251</v>
      </c>
      <c r="B377" s="12">
        <v>855</v>
      </c>
      <c r="C377" s="12">
        <v>416</v>
      </c>
    </row>
    <row r="378" spans="1:3" x14ac:dyDescent="0.25">
      <c r="A378" s="12" t="s">
        <v>3250</v>
      </c>
      <c r="B378" s="12">
        <v>677</v>
      </c>
      <c r="C378" s="12">
        <v>160</v>
      </c>
    </row>
    <row r="379" spans="1:3" x14ac:dyDescent="0.25">
      <c r="A379" s="12" t="s">
        <v>3249</v>
      </c>
      <c r="B379" s="12">
        <v>954</v>
      </c>
      <c r="C379" s="12">
        <v>282</v>
      </c>
    </row>
    <row r="380" spans="1:3" x14ac:dyDescent="0.25">
      <c r="A380" s="12" t="s">
        <v>3248</v>
      </c>
      <c r="B380" s="12">
        <v>970</v>
      </c>
      <c r="C380" s="12">
        <v>473</v>
      </c>
    </row>
    <row r="381" spans="1:3" x14ac:dyDescent="0.25">
      <c r="A381" s="12" t="s">
        <v>3247</v>
      </c>
      <c r="B381" s="12">
        <v>1000</v>
      </c>
      <c r="C381" s="12">
        <v>466</v>
      </c>
    </row>
    <row r="382" spans="1:3" x14ac:dyDescent="0.25">
      <c r="A382" s="12" t="s">
        <v>3246</v>
      </c>
      <c r="B382" s="12">
        <v>341</v>
      </c>
      <c r="C382" s="12">
        <v>475</v>
      </c>
    </row>
    <row r="383" spans="1:3" x14ac:dyDescent="0.25">
      <c r="A383" s="12" t="s">
        <v>3245</v>
      </c>
      <c r="B383" s="12">
        <v>894</v>
      </c>
      <c r="C383" s="12">
        <v>142</v>
      </c>
    </row>
    <row r="384" spans="1:3" x14ac:dyDescent="0.25">
      <c r="A384" s="12" t="s">
        <v>3244</v>
      </c>
      <c r="B384" s="12">
        <v>536</v>
      </c>
      <c r="C384" s="12">
        <v>240</v>
      </c>
    </row>
    <row r="385" spans="1:3" x14ac:dyDescent="0.25">
      <c r="A385" s="12" t="s">
        <v>3243</v>
      </c>
      <c r="B385" s="12">
        <v>389</v>
      </c>
      <c r="C385" s="12">
        <v>275</v>
      </c>
    </row>
    <row r="386" spans="1:3" x14ac:dyDescent="0.25">
      <c r="A386" s="12" t="s">
        <v>3242</v>
      </c>
      <c r="B386" s="12">
        <v>671</v>
      </c>
      <c r="C386" s="12">
        <v>313</v>
      </c>
    </row>
    <row r="387" spans="1:3" x14ac:dyDescent="0.25">
      <c r="A387" s="12" t="s">
        <v>3241</v>
      </c>
      <c r="B387" s="12">
        <v>315</v>
      </c>
      <c r="C387" s="12">
        <v>430</v>
      </c>
    </row>
    <row r="388" spans="1:3" x14ac:dyDescent="0.25">
      <c r="A388" s="12" t="s">
        <v>3240</v>
      </c>
      <c r="B388" s="12">
        <v>317</v>
      </c>
      <c r="C388" s="12">
        <v>494</v>
      </c>
    </row>
    <row r="389" spans="1:3" x14ac:dyDescent="0.25">
      <c r="A389" s="12" t="s">
        <v>3239</v>
      </c>
      <c r="B389" s="12">
        <v>604</v>
      </c>
      <c r="C389" s="12">
        <v>247</v>
      </c>
    </row>
    <row r="390" spans="1:3" x14ac:dyDescent="0.25">
      <c r="A390" s="12" t="s">
        <v>3238</v>
      </c>
      <c r="B390" s="12">
        <v>357</v>
      </c>
      <c r="C390" s="12">
        <v>247</v>
      </c>
    </row>
    <row r="391" spans="1:3" x14ac:dyDescent="0.25">
      <c r="A391" s="12" t="s">
        <v>3237</v>
      </c>
      <c r="B391" s="12">
        <v>612</v>
      </c>
      <c r="C391" s="12">
        <v>445</v>
      </c>
    </row>
    <row r="392" spans="1:3" x14ac:dyDescent="0.25">
      <c r="A392" s="12" t="s">
        <v>3236</v>
      </c>
      <c r="B392" s="12">
        <v>832</v>
      </c>
      <c r="C392" s="12">
        <v>315</v>
      </c>
    </row>
    <row r="393" spans="1:3" x14ac:dyDescent="0.25">
      <c r="A393" s="12" t="s">
        <v>3235</v>
      </c>
      <c r="B393" s="12">
        <v>974</v>
      </c>
      <c r="C393" s="12">
        <v>304</v>
      </c>
    </row>
    <row r="394" spans="1:3" x14ac:dyDescent="0.25">
      <c r="A394" s="12" t="s">
        <v>3234</v>
      </c>
      <c r="B394" s="12">
        <v>632</v>
      </c>
      <c r="C394" s="12">
        <v>432</v>
      </c>
    </row>
    <row r="395" spans="1:3" x14ac:dyDescent="0.25">
      <c r="A395" s="12" t="s">
        <v>3233</v>
      </c>
      <c r="B395" s="12">
        <v>473</v>
      </c>
      <c r="C395" s="12">
        <v>253</v>
      </c>
    </row>
    <row r="396" spans="1:3" x14ac:dyDescent="0.25">
      <c r="A396" s="12" t="s">
        <v>3232</v>
      </c>
      <c r="B396" s="12">
        <v>836</v>
      </c>
      <c r="C396" s="12">
        <v>217</v>
      </c>
    </row>
    <row r="397" spans="1:3" x14ac:dyDescent="0.25">
      <c r="A397" s="12" t="s">
        <v>3231</v>
      </c>
      <c r="B397" s="12">
        <v>568</v>
      </c>
      <c r="C397" s="12">
        <v>192</v>
      </c>
    </row>
    <row r="398" spans="1:3" x14ac:dyDescent="0.25">
      <c r="A398" s="12" t="s">
        <v>3230</v>
      </c>
      <c r="B398" s="12">
        <v>323</v>
      </c>
      <c r="C398" s="12">
        <v>197</v>
      </c>
    </row>
    <row r="399" spans="1:3" x14ac:dyDescent="0.25">
      <c r="A399" s="12" t="s">
        <v>3229</v>
      </c>
      <c r="B399" s="12">
        <v>539</v>
      </c>
      <c r="C399" s="12">
        <v>483</v>
      </c>
    </row>
    <row r="400" spans="1:3" x14ac:dyDescent="0.25">
      <c r="A400" s="12" t="s">
        <v>3228</v>
      </c>
      <c r="B400" s="12">
        <v>811</v>
      </c>
      <c r="C400" s="12">
        <v>338</v>
      </c>
    </row>
    <row r="401" spans="1:3" x14ac:dyDescent="0.25">
      <c r="A401" s="12" t="s">
        <v>3227</v>
      </c>
      <c r="B401" s="12">
        <v>698</v>
      </c>
      <c r="C401" s="12">
        <v>439</v>
      </c>
    </row>
    <row r="402" spans="1:3" x14ac:dyDescent="0.25">
      <c r="A402" s="12" t="s">
        <v>3226</v>
      </c>
      <c r="B402" s="12">
        <v>955</v>
      </c>
      <c r="C402" s="12">
        <v>419</v>
      </c>
    </row>
    <row r="403" spans="1:3" x14ac:dyDescent="0.25">
      <c r="A403" s="12" t="s">
        <v>3225</v>
      </c>
      <c r="B403" s="12">
        <v>652</v>
      </c>
      <c r="C403" s="12">
        <v>255</v>
      </c>
    </row>
    <row r="404" spans="1:3" x14ac:dyDescent="0.25">
      <c r="A404" s="12" t="s">
        <v>3224</v>
      </c>
      <c r="B404" s="12">
        <v>369</v>
      </c>
      <c r="C404" s="12">
        <v>299</v>
      </c>
    </row>
    <row r="405" spans="1:3" x14ac:dyDescent="0.25">
      <c r="A405" s="12" t="s">
        <v>3223</v>
      </c>
      <c r="B405" s="12">
        <v>506</v>
      </c>
      <c r="C405" s="12">
        <v>212</v>
      </c>
    </row>
    <row r="406" spans="1:3" x14ac:dyDescent="0.25">
      <c r="A406" s="12" t="s">
        <v>3222</v>
      </c>
      <c r="B406" s="12">
        <v>323</v>
      </c>
      <c r="C406" s="12">
        <v>239</v>
      </c>
    </row>
    <row r="407" spans="1:3" x14ac:dyDescent="0.25">
      <c r="A407" s="12" t="s">
        <v>3221</v>
      </c>
      <c r="B407" s="12">
        <v>530</v>
      </c>
      <c r="C407" s="12">
        <v>337</v>
      </c>
    </row>
    <row r="408" spans="1:3" x14ac:dyDescent="0.25">
      <c r="A408" s="12" t="s">
        <v>3220</v>
      </c>
      <c r="B408" s="12">
        <v>336</v>
      </c>
      <c r="C408" s="12">
        <v>337</v>
      </c>
    </row>
    <row r="409" spans="1:3" x14ac:dyDescent="0.25">
      <c r="A409" s="12" t="s">
        <v>3219</v>
      </c>
      <c r="B409" s="12">
        <v>321</v>
      </c>
      <c r="C409" s="12">
        <v>278</v>
      </c>
    </row>
    <row r="410" spans="1:3" x14ac:dyDescent="0.25">
      <c r="A410" s="12" t="s">
        <v>3218</v>
      </c>
      <c r="B410" s="12">
        <v>690</v>
      </c>
      <c r="C410" s="12">
        <v>487</v>
      </c>
    </row>
    <row r="411" spans="1:3" x14ac:dyDescent="0.25">
      <c r="A411" s="12" t="s">
        <v>3217</v>
      </c>
      <c r="B411" s="12">
        <v>487</v>
      </c>
      <c r="C411" s="12">
        <v>408</v>
      </c>
    </row>
    <row r="412" spans="1:3" x14ac:dyDescent="0.25">
      <c r="A412" s="12" t="s">
        <v>3216</v>
      </c>
      <c r="B412" s="12">
        <v>404</v>
      </c>
      <c r="C412" s="12">
        <v>450</v>
      </c>
    </row>
    <row r="413" spans="1:3" x14ac:dyDescent="0.25">
      <c r="A413" s="12" t="s">
        <v>3215</v>
      </c>
      <c r="B413" s="12">
        <v>955</v>
      </c>
      <c r="C413" s="12">
        <v>340</v>
      </c>
    </row>
    <row r="414" spans="1:3" x14ac:dyDescent="0.25">
      <c r="A414" s="12" t="s">
        <v>3214</v>
      </c>
      <c r="B414" s="12">
        <v>612</v>
      </c>
      <c r="C414" s="12">
        <v>437</v>
      </c>
    </row>
    <row r="415" spans="1:3" x14ac:dyDescent="0.25">
      <c r="A415" s="12" t="s">
        <v>3213</v>
      </c>
      <c r="B415" s="12">
        <v>626</v>
      </c>
      <c r="C415" s="12">
        <v>186</v>
      </c>
    </row>
    <row r="416" spans="1:3" x14ac:dyDescent="0.25">
      <c r="A416" s="12" t="s">
        <v>3212</v>
      </c>
      <c r="B416" s="12">
        <v>542</v>
      </c>
      <c r="C416" s="12">
        <v>289</v>
      </c>
    </row>
    <row r="417" spans="1:3" x14ac:dyDescent="0.25">
      <c r="A417" s="12" t="s">
        <v>3211</v>
      </c>
      <c r="B417" s="12">
        <v>309</v>
      </c>
      <c r="C417" s="12">
        <v>326</v>
      </c>
    </row>
    <row r="418" spans="1:3" x14ac:dyDescent="0.25">
      <c r="A418" s="12" t="s">
        <v>3210</v>
      </c>
      <c r="B418" s="12">
        <v>767</v>
      </c>
      <c r="C418" s="12">
        <v>390</v>
      </c>
    </row>
    <row r="419" spans="1:3" x14ac:dyDescent="0.25">
      <c r="A419" s="12" t="s">
        <v>3209</v>
      </c>
      <c r="B419" s="12">
        <v>520</v>
      </c>
      <c r="C419" s="12">
        <v>336</v>
      </c>
    </row>
    <row r="420" spans="1:3" x14ac:dyDescent="0.25">
      <c r="A420" s="12" t="s">
        <v>3208</v>
      </c>
      <c r="B420" s="12">
        <v>730</v>
      </c>
      <c r="C420" s="12">
        <v>279</v>
      </c>
    </row>
    <row r="421" spans="1:3" x14ac:dyDescent="0.25">
      <c r="A421" s="12" t="s">
        <v>3207</v>
      </c>
      <c r="B421" s="12">
        <v>654</v>
      </c>
      <c r="C421" s="12">
        <v>434</v>
      </c>
    </row>
    <row r="422" spans="1:3" x14ac:dyDescent="0.25">
      <c r="A422" s="12" t="s">
        <v>3206</v>
      </c>
      <c r="B422" s="12">
        <v>897</v>
      </c>
      <c r="C422" s="12">
        <v>220</v>
      </c>
    </row>
    <row r="423" spans="1:3" x14ac:dyDescent="0.25">
      <c r="A423" s="12" t="s">
        <v>3205</v>
      </c>
      <c r="B423" s="12">
        <v>348</v>
      </c>
      <c r="C423" s="12">
        <v>416</v>
      </c>
    </row>
    <row r="424" spans="1:3" x14ac:dyDescent="0.25">
      <c r="A424" s="12" t="s">
        <v>3204</v>
      </c>
      <c r="B424" s="12">
        <v>969</v>
      </c>
      <c r="C424" s="12">
        <v>284</v>
      </c>
    </row>
    <row r="425" spans="1:3" x14ac:dyDescent="0.25">
      <c r="A425" s="12" t="s">
        <v>3203</v>
      </c>
      <c r="B425" s="12">
        <v>663</v>
      </c>
      <c r="C425" s="12">
        <v>207</v>
      </c>
    </row>
    <row r="426" spans="1:3" x14ac:dyDescent="0.25">
      <c r="A426" s="12" t="s">
        <v>3202</v>
      </c>
      <c r="B426" s="12">
        <v>674</v>
      </c>
      <c r="C426" s="12">
        <v>289</v>
      </c>
    </row>
    <row r="427" spans="1:3" x14ac:dyDescent="0.25">
      <c r="A427" s="12" t="s">
        <v>3201</v>
      </c>
      <c r="B427" s="12">
        <v>539</v>
      </c>
      <c r="C427" s="12">
        <v>469</v>
      </c>
    </row>
    <row r="428" spans="1:3" x14ac:dyDescent="0.25">
      <c r="A428" s="12" t="s">
        <v>3200</v>
      </c>
      <c r="B428" s="12">
        <v>958</v>
      </c>
      <c r="C428" s="12">
        <v>206</v>
      </c>
    </row>
    <row r="429" spans="1:3" x14ac:dyDescent="0.25">
      <c r="A429" s="12" t="s">
        <v>3199</v>
      </c>
      <c r="B429" s="12">
        <v>604</v>
      </c>
      <c r="C429" s="12">
        <v>474</v>
      </c>
    </row>
    <row r="430" spans="1:3" x14ac:dyDescent="0.25">
      <c r="A430" s="12" t="s">
        <v>3198</v>
      </c>
      <c r="B430" s="12">
        <v>386</v>
      </c>
      <c r="C430" s="12">
        <v>237</v>
      </c>
    </row>
    <row r="431" spans="1:3" x14ac:dyDescent="0.25">
      <c r="A431" s="12" t="s">
        <v>3197</v>
      </c>
      <c r="B431" s="12">
        <v>945</v>
      </c>
      <c r="C431" s="12">
        <v>287</v>
      </c>
    </row>
    <row r="432" spans="1:3" x14ac:dyDescent="0.25">
      <c r="A432" s="12" t="s">
        <v>3196</v>
      </c>
      <c r="B432" s="12">
        <v>665</v>
      </c>
      <c r="C432" s="12">
        <v>114</v>
      </c>
    </row>
    <row r="433" spans="1:3" x14ac:dyDescent="0.25">
      <c r="A433" s="12" t="s">
        <v>3195</v>
      </c>
      <c r="B433" s="12">
        <v>808</v>
      </c>
      <c r="C433" s="12">
        <v>437</v>
      </c>
    </row>
    <row r="434" spans="1:3" x14ac:dyDescent="0.25">
      <c r="A434" s="12" t="s">
        <v>3194</v>
      </c>
      <c r="B434" s="12">
        <v>312</v>
      </c>
      <c r="C434" s="12">
        <v>488</v>
      </c>
    </row>
    <row r="435" spans="1:3" x14ac:dyDescent="0.25">
      <c r="A435" s="12" t="s">
        <v>3193</v>
      </c>
      <c r="B435" s="12">
        <v>979</v>
      </c>
      <c r="C435" s="12">
        <v>204</v>
      </c>
    </row>
    <row r="436" spans="1:3" x14ac:dyDescent="0.25">
      <c r="A436" s="12" t="s">
        <v>3192</v>
      </c>
      <c r="B436" s="12">
        <v>325</v>
      </c>
      <c r="C436" s="12">
        <v>114</v>
      </c>
    </row>
    <row r="437" spans="1:3" x14ac:dyDescent="0.25">
      <c r="A437" s="12" t="s">
        <v>3191</v>
      </c>
      <c r="B437" s="12">
        <v>315</v>
      </c>
      <c r="C437" s="12">
        <v>120</v>
      </c>
    </row>
    <row r="438" spans="1:3" x14ac:dyDescent="0.25">
      <c r="A438" s="12" t="s">
        <v>3190</v>
      </c>
      <c r="B438" s="12">
        <v>618</v>
      </c>
      <c r="C438" s="12">
        <v>144</v>
      </c>
    </row>
    <row r="439" spans="1:3" x14ac:dyDescent="0.25">
      <c r="A439" s="12" t="s">
        <v>3189</v>
      </c>
      <c r="B439" s="12">
        <v>868</v>
      </c>
      <c r="C439" s="12">
        <v>311</v>
      </c>
    </row>
    <row r="440" spans="1:3" x14ac:dyDescent="0.25">
      <c r="A440" s="12" t="s">
        <v>3188</v>
      </c>
      <c r="B440" s="12">
        <v>417</v>
      </c>
      <c r="C440" s="12">
        <v>248</v>
      </c>
    </row>
    <row r="441" spans="1:3" x14ac:dyDescent="0.25">
      <c r="A441" s="12" t="s">
        <v>3187</v>
      </c>
      <c r="B441" s="12">
        <v>850</v>
      </c>
      <c r="C441" s="12">
        <v>162</v>
      </c>
    </row>
    <row r="442" spans="1:3" x14ac:dyDescent="0.25">
      <c r="A442" s="12" t="s">
        <v>3186</v>
      </c>
      <c r="B442" s="12">
        <v>962</v>
      </c>
      <c r="C442" s="12">
        <v>411</v>
      </c>
    </row>
    <row r="443" spans="1:3" x14ac:dyDescent="0.25">
      <c r="A443" s="12" t="s">
        <v>3185</v>
      </c>
      <c r="B443" s="12">
        <v>772</v>
      </c>
      <c r="C443" s="12">
        <v>133</v>
      </c>
    </row>
    <row r="444" spans="1:3" x14ac:dyDescent="0.25">
      <c r="A444" s="12" t="s">
        <v>3184</v>
      </c>
      <c r="B444" s="12">
        <v>455</v>
      </c>
      <c r="C444" s="12">
        <v>400</v>
      </c>
    </row>
    <row r="445" spans="1:3" x14ac:dyDescent="0.25">
      <c r="A445" s="12" t="s">
        <v>3183</v>
      </c>
      <c r="B445" s="12">
        <v>337</v>
      </c>
      <c r="C445" s="12">
        <v>428</v>
      </c>
    </row>
    <row r="446" spans="1:3" x14ac:dyDescent="0.25">
      <c r="A446" s="12" t="s">
        <v>3182</v>
      </c>
      <c r="B446" s="12">
        <v>389</v>
      </c>
      <c r="C446" s="12">
        <v>352</v>
      </c>
    </row>
    <row r="447" spans="1:3" x14ac:dyDescent="0.25">
      <c r="A447" s="12" t="s">
        <v>3181</v>
      </c>
      <c r="B447" s="12">
        <v>464</v>
      </c>
      <c r="C447" s="12">
        <v>178</v>
      </c>
    </row>
    <row r="448" spans="1:3" x14ac:dyDescent="0.25">
      <c r="A448" s="12" t="s">
        <v>3180</v>
      </c>
      <c r="B448" s="12">
        <v>948</v>
      </c>
      <c r="C448" s="12">
        <v>338</v>
      </c>
    </row>
    <row r="449" spans="1:3" x14ac:dyDescent="0.25">
      <c r="A449" s="12" t="s">
        <v>3179</v>
      </c>
      <c r="B449" s="12">
        <v>825</v>
      </c>
      <c r="C449" s="12">
        <v>222</v>
      </c>
    </row>
    <row r="450" spans="1:3" x14ac:dyDescent="0.25">
      <c r="A450" s="12" t="s">
        <v>3178</v>
      </c>
      <c r="B450" s="12">
        <v>322</v>
      </c>
      <c r="C450" s="12">
        <v>169</v>
      </c>
    </row>
    <row r="451" spans="1:3" x14ac:dyDescent="0.25">
      <c r="A451" s="12" t="s">
        <v>3177</v>
      </c>
      <c r="B451" s="12">
        <v>358</v>
      </c>
      <c r="C451" s="12">
        <v>318</v>
      </c>
    </row>
    <row r="452" spans="1:3" x14ac:dyDescent="0.25">
      <c r="A452" s="12" t="s">
        <v>3176</v>
      </c>
      <c r="B452" s="12">
        <v>985</v>
      </c>
      <c r="C452" s="12">
        <v>242</v>
      </c>
    </row>
    <row r="453" spans="1:3" x14ac:dyDescent="0.25">
      <c r="A453" s="12" t="s">
        <v>3175</v>
      </c>
      <c r="B453" s="12">
        <v>870</v>
      </c>
      <c r="C453" s="12">
        <v>148</v>
      </c>
    </row>
    <row r="454" spans="1:3" x14ac:dyDescent="0.25">
      <c r="A454" s="12" t="s">
        <v>3174</v>
      </c>
      <c r="B454" s="12">
        <v>569</v>
      </c>
      <c r="C454" s="12">
        <v>237</v>
      </c>
    </row>
    <row r="455" spans="1:3" x14ac:dyDescent="0.25">
      <c r="A455" s="12" t="s">
        <v>3173</v>
      </c>
      <c r="B455" s="12">
        <v>694</v>
      </c>
      <c r="C455" s="12">
        <v>253</v>
      </c>
    </row>
    <row r="456" spans="1:3" x14ac:dyDescent="0.25">
      <c r="A456" s="12" t="s">
        <v>3172</v>
      </c>
      <c r="B456" s="12">
        <v>914</v>
      </c>
      <c r="C456" s="12">
        <v>331</v>
      </c>
    </row>
    <row r="457" spans="1:3" x14ac:dyDescent="0.25">
      <c r="A457" s="12" t="s">
        <v>3171</v>
      </c>
      <c r="B457" s="12">
        <v>417</v>
      </c>
      <c r="C457" s="12">
        <v>326</v>
      </c>
    </row>
    <row r="458" spans="1:3" x14ac:dyDescent="0.25">
      <c r="A458" s="12" t="s">
        <v>3170</v>
      </c>
      <c r="B458" s="12">
        <v>788</v>
      </c>
      <c r="C458" s="12">
        <v>165</v>
      </c>
    </row>
    <row r="459" spans="1:3" x14ac:dyDescent="0.25">
      <c r="A459" s="12" t="s">
        <v>3169</v>
      </c>
      <c r="B459" s="12">
        <v>407</v>
      </c>
      <c r="C459" s="12">
        <v>393</v>
      </c>
    </row>
    <row r="460" spans="1:3" x14ac:dyDescent="0.25">
      <c r="A460" s="12" t="s">
        <v>3168</v>
      </c>
      <c r="B460" s="12">
        <v>993</v>
      </c>
      <c r="C460" s="12">
        <v>189</v>
      </c>
    </row>
    <row r="461" spans="1:3" x14ac:dyDescent="0.25">
      <c r="A461" s="12" t="s">
        <v>3167</v>
      </c>
      <c r="B461" s="12">
        <v>656</v>
      </c>
      <c r="C461" s="12">
        <v>295</v>
      </c>
    </row>
    <row r="462" spans="1:3" x14ac:dyDescent="0.25">
      <c r="A462" s="12" t="s">
        <v>3166</v>
      </c>
      <c r="B462" s="12">
        <v>827</v>
      </c>
      <c r="C462" s="12">
        <v>162</v>
      </c>
    </row>
    <row r="463" spans="1:3" x14ac:dyDescent="0.25">
      <c r="A463" s="12" t="s">
        <v>3165</v>
      </c>
      <c r="B463" s="12">
        <v>625</v>
      </c>
      <c r="C463" s="12">
        <v>208</v>
      </c>
    </row>
    <row r="464" spans="1:3" x14ac:dyDescent="0.25">
      <c r="A464" s="12" t="s">
        <v>3164</v>
      </c>
      <c r="B464" s="12">
        <v>429</v>
      </c>
      <c r="C464" s="12">
        <v>470</v>
      </c>
    </row>
    <row r="465" spans="1:3" x14ac:dyDescent="0.25">
      <c r="A465" s="12" t="s">
        <v>3163</v>
      </c>
      <c r="B465" s="12">
        <v>367</v>
      </c>
      <c r="C465" s="12">
        <v>136</v>
      </c>
    </row>
    <row r="466" spans="1:3" x14ac:dyDescent="0.25">
      <c r="A466" s="12" t="s">
        <v>3162</v>
      </c>
      <c r="B466" s="12">
        <v>738</v>
      </c>
      <c r="C466" s="12">
        <v>147</v>
      </c>
    </row>
    <row r="467" spans="1:3" x14ac:dyDescent="0.25">
      <c r="A467" s="12" t="s">
        <v>3161</v>
      </c>
      <c r="B467" s="12">
        <v>850</v>
      </c>
      <c r="C467" s="12">
        <v>270</v>
      </c>
    </row>
    <row r="468" spans="1:3" x14ac:dyDescent="0.25">
      <c r="A468" s="12" t="s">
        <v>3160</v>
      </c>
      <c r="B468" s="12">
        <v>459</v>
      </c>
      <c r="C468" s="12">
        <v>180</v>
      </c>
    </row>
    <row r="469" spans="1:3" x14ac:dyDescent="0.25">
      <c r="A469" s="12" t="s">
        <v>3159</v>
      </c>
      <c r="B469" s="12">
        <v>808</v>
      </c>
      <c r="C469" s="12">
        <v>107</v>
      </c>
    </row>
    <row r="470" spans="1:3" x14ac:dyDescent="0.25">
      <c r="A470" s="12" t="s">
        <v>3158</v>
      </c>
      <c r="B470" s="12">
        <v>508</v>
      </c>
      <c r="C470" s="12">
        <v>119</v>
      </c>
    </row>
    <row r="471" spans="1:3" x14ac:dyDescent="0.25">
      <c r="A471" s="12" t="s">
        <v>3157</v>
      </c>
      <c r="B471" s="12">
        <v>780</v>
      </c>
      <c r="C471" s="12">
        <v>467</v>
      </c>
    </row>
    <row r="472" spans="1:3" x14ac:dyDescent="0.25">
      <c r="A472" s="12" t="s">
        <v>3156</v>
      </c>
      <c r="B472" s="12">
        <v>526</v>
      </c>
      <c r="C472" s="12">
        <v>453</v>
      </c>
    </row>
    <row r="473" spans="1:3" x14ac:dyDescent="0.25">
      <c r="A473" s="12" t="s">
        <v>3155</v>
      </c>
      <c r="B473" s="12">
        <v>841</v>
      </c>
      <c r="C473" s="12">
        <v>167</v>
      </c>
    </row>
    <row r="474" spans="1:3" x14ac:dyDescent="0.25">
      <c r="A474" s="12" t="s">
        <v>3154</v>
      </c>
      <c r="B474" s="12">
        <v>366</v>
      </c>
      <c r="C474" s="12">
        <v>427</v>
      </c>
    </row>
    <row r="475" spans="1:3" x14ac:dyDescent="0.25">
      <c r="A475" s="12" t="s">
        <v>3153</v>
      </c>
      <c r="B475" s="12">
        <v>302</v>
      </c>
      <c r="C475" s="12">
        <v>447</v>
      </c>
    </row>
    <row r="476" spans="1:3" x14ac:dyDescent="0.25">
      <c r="A476" s="12" t="s">
        <v>3152</v>
      </c>
      <c r="B476" s="12">
        <v>746</v>
      </c>
      <c r="C476" s="12">
        <v>278</v>
      </c>
    </row>
    <row r="477" spans="1:3" x14ac:dyDescent="0.25">
      <c r="A477" s="12" t="s">
        <v>3151</v>
      </c>
      <c r="B477" s="12">
        <v>746</v>
      </c>
      <c r="C477" s="12">
        <v>375</v>
      </c>
    </row>
    <row r="478" spans="1:3" x14ac:dyDescent="0.25">
      <c r="A478" s="12" t="s">
        <v>3150</v>
      </c>
      <c r="B478" s="12">
        <v>335</v>
      </c>
      <c r="C478" s="12">
        <v>284</v>
      </c>
    </row>
    <row r="479" spans="1:3" x14ac:dyDescent="0.25">
      <c r="A479" s="12" t="s">
        <v>3149</v>
      </c>
      <c r="B479" s="12">
        <v>301</v>
      </c>
      <c r="C479" s="12">
        <v>212</v>
      </c>
    </row>
    <row r="480" spans="1:3" x14ac:dyDescent="0.25">
      <c r="A480" s="12" t="s">
        <v>3148</v>
      </c>
      <c r="B480" s="12">
        <v>353</v>
      </c>
      <c r="C480" s="12">
        <v>489</v>
      </c>
    </row>
    <row r="481" spans="1:3" x14ac:dyDescent="0.25">
      <c r="A481" s="12" t="s">
        <v>3147</v>
      </c>
      <c r="B481" s="12">
        <v>311</v>
      </c>
      <c r="C481" s="12">
        <v>466</v>
      </c>
    </row>
    <row r="482" spans="1:3" x14ac:dyDescent="0.25">
      <c r="A482" s="12" t="s">
        <v>3146</v>
      </c>
      <c r="B482" s="12">
        <v>526</v>
      </c>
      <c r="C482" s="12">
        <v>224</v>
      </c>
    </row>
    <row r="483" spans="1:3" x14ac:dyDescent="0.25">
      <c r="A483" s="12" t="s">
        <v>3145</v>
      </c>
      <c r="B483" s="12">
        <v>542</v>
      </c>
      <c r="C483" s="12">
        <v>433</v>
      </c>
    </row>
    <row r="484" spans="1:3" x14ac:dyDescent="0.25">
      <c r="A484" s="12" t="s">
        <v>3144</v>
      </c>
      <c r="B484" s="12">
        <v>348</v>
      </c>
      <c r="C484" s="12">
        <v>416</v>
      </c>
    </row>
    <row r="485" spans="1:3" x14ac:dyDescent="0.25">
      <c r="A485" s="12" t="s">
        <v>3143</v>
      </c>
      <c r="B485" s="12">
        <v>339</v>
      </c>
      <c r="C485" s="12">
        <v>230</v>
      </c>
    </row>
    <row r="486" spans="1:3" x14ac:dyDescent="0.25">
      <c r="A486" s="12" t="s">
        <v>3142</v>
      </c>
      <c r="B486" s="12">
        <v>656</v>
      </c>
      <c r="C486" s="12">
        <v>125</v>
      </c>
    </row>
    <row r="487" spans="1:3" x14ac:dyDescent="0.25">
      <c r="A487" s="12" t="s">
        <v>3141</v>
      </c>
      <c r="B487" s="12">
        <v>315</v>
      </c>
      <c r="C487" s="12">
        <v>359</v>
      </c>
    </row>
    <row r="488" spans="1:3" x14ac:dyDescent="0.25">
      <c r="A488" s="12" t="s">
        <v>3140</v>
      </c>
      <c r="B488" s="12">
        <v>853</v>
      </c>
      <c r="C488" s="12">
        <v>212</v>
      </c>
    </row>
    <row r="489" spans="1:3" x14ac:dyDescent="0.25">
      <c r="A489" s="12" t="s">
        <v>3139</v>
      </c>
      <c r="B489" s="12">
        <v>817</v>
      </c>
      <c r="C489" s="12">
        <v>139</v>
      </c>
    </row>
    <row r="490" spans="1:3" x14ac:dyDescent="0.25">
      <c r="A490" s="12" t="s">
        <v>3138</v>
      </c>
      <c r="B490" s="12">
        <v>896</v>
      </c>
      <c r="C490" s="12">
        <v>378</v>
      </c>
    </row>
    <row r="491" spans="1:3" x14ac:dyDescent="0.25">
      <c r="A491" s="12" t="s">
        <v>3137</v>
      </c>
      <c r="B491" s="12">
        <v>415</v>
      </c>
      <c r="C491" s="12">
        <v>416</v>
      </c>
    </row>
    <row r="492" spans="1:3" x14ac:dyDescent="0.25">
      <c r="A492" s="12" t="s">
        <v>3136</v>
      </c>
      <c r="B492" s="12">
        <v>544</v>
      </c>
      <c r="C492" s="12">
        <v>220</v>
      </c>
    </row>
    <row r="493" spans="1:3" x14ac:dyDescent="0.25">
      <c r="A493" s="12" t="s">
        <v>3135</v>
      </c>
      <c r="B493" s="12">
        <v>799</v>
      </c>
      <c r="C493" s="12">
        <v>360</v>
      </c>
    </row>
    <row r="494" spans="1:3" x14ac:dyDescent="0.25">
      <c r="A494" s="12" t="s">
        <v>3134</v>
      </c>
      <c r="B494" s="12">
        <v>467</v>
      </c>
      <c r="C494" s="12">
        <v>375</v>
      </c>
    </row>
    <row r="495" spans="1:3" x14ac:dyDescent="0.25">
      <c r="A495" s="12" t="s">
        <v>3133</v>
      </c>
      <c r="B495" s="12">
        <v>664</v>
      </c>
      <c r="C495" s="12">
        <v>272</v>
      </c>
    </row>
    <row r="496" spans="1:3" x14ac:dyDescent="0.25">
      <c r="A496" s="12" t="s">
        <v>3132</v>
      </c>
      <c r="B496" s="12">
        <v>499</v>
      </c>
      <c r="C496" s="12">
        <v>169</v>
      </c>
    </row>
    <row r="497" spans="1:3" x14ac:dyDescent="0.25">
      <c r="A497" s="12" t="s">
        <v>3131</v>
      </c>
      <c r="B497" s="12">
        <v>711</v>
      </c>
      <c r="C497" s="12">
        <v>263</v>
      </c>
    </row>
    <row r="498" spans="1:3" x14ac:dyDescent="0.25">
      <c r="A498" s="12" t="s">
        <v>3130</v>
      </c>
      <c r="B498" s="12">
        <v>470</v>
      </c>
      <c r="C498" s="12">
        <v>169</v>
      </c>
    </row>
    <row r="499" spans="1:3" x14ac:dyDescent="0.25">
      <c r="A499" s="12" t="s">
        <v>3129</v>
      </c>
      <c r="B499" s="12">
        <v>724</v>
      </c>
      <c r="C499" s="12">
        <v>430</v>
      </c>
    </row>
    <row r="500" spans="1:3" x14ac:dyDescent="0.25">
      <c r="A500" s="12" t="s">
        <v>3128</v>
      </c>
      <c r="B500" s="12">
        <v>416</v>
      </c>
      <c r="C500" s="12">
        <v>358</v>
      </c>
    </row>
    <row r="501" spans="1:3" x14ac:dyDescent="0.25">
      <c r="A501" s="12" t="s">
        <v>3127</v>
      </c>
      <c r="B501" s="12">
        <v>515</v>
      </c>
      <c r="C501" s="12">
        <v>140</v>
      </c>
    </row>
    <row r="502" spans="1:3" x14ac:dyDescent="0.25">
      <c r="A502" s="12" t="s">
        <v>3126</v>
      </c>
      <c r="B502" s="12">
        <v>967</v>
      </c>
      <c r="C502" s="12">
        <v>263</v>
      </c>
    </row>
    <row r="503" spans="1:3" x14ac:dyDescent="0.25">
      <c r="A503" s="12" t="s">
        <v>3125</v>
      </c>
      <c r="B503" s="12">
        <v>881</v>
      </c>
      <c r="C503" s="12">
        <v>128</v>
      </c>
    </row>
    <row r="504" spans="1:3" x14ac:dyDescent="0.25">
      <c r="A504" s="12" t="s">
        <v>3124</v>
      </c>
      <c r="B504" s="12">
        <v>306</v>
      </c>
      <c r="C504" s="12">
        <v>284</v>
      </c>
    </row>
    <row r="505" spans="1:3" x14ac:dyDescent="0.25">
      <c r="A505" s="12" t="s">
        <v>3123</v>
      </c>
      <c r="B505" s="12">
        <v>910</v>
      </c>
      <c r="C505" s="12">
        <v>196</v>
      </c>
    </row>
    <row r="506" spans="1:3" x14ac:dyDescent="0.25">
      <c r="A506" s="12" t="s">
        <v>3122</v>
      </c>
      <c r="B506" s="12">
        <v>372</v>
      </c>
      <c r="C506" s="12">
        <v>266</v>
      </c>
    </row>
    <row r="507" spans="1:3" x14ac:dyDescent="0.25">
      <c r="A507" s="12" t="s">
        <v>3121</v>
      </c>
      <c r="B507" s="12">
        <v>548</v>
      </c>
      <c r="C507" s="12">
        <v>326</v>
      </c>
    </row>
    <row r="508" spans="1:3" x14ac:dyDescent="0.25">
      <c r="A508" s="12" t="s">
        <v>3120</v>
      </c>
      <c r="B508" s="12">
        <v>755</v>
      </c>
      <c r="C508" s="12">
        <v>222</v>
      </c>
    </row>
    <row r="509" spans="1:3" x14ac:dyDescent="0.25">
      <c r="A509" s="12" t="s">
        <v>3119</v>
      </c>
      <c r="B509" s="12">
        <v>468</v>
      </c>
      <c r="C509" s="12">
        <v>305</v>
      </c>
    </row>
    <row r="510" spans="1:3" x14ac:dyDescent="0.25">
      <c r="A510" s="12" t="s">
        <v>3118</v>
      </c>
      <c r="B510" s="12">
        <v>527</v>
      </c>
      <c r="C510" s="12">
        <v>439</v>
      </c>
    </row>
    <row r="511" spans="1:3" x14ac:dyDescent="0.25">
      <c r="A511" s="12" t="s">
        <v>3117</v>
      </c>
      <c r="B511" s="12">
        <v>962</v>
      </c>
      <c r="C511" s="12">
        <v>119</v>
      </c>
    </row>
    <row r="512" spans="1:3" x14ac:dyDescent="0.25">
      <c r="A512" s="12" t="s">
        <v>3116</v>
      </c>
      <c r="B512" s="12">
        <v>828</v>
      </c>
      <c r="C512" s="12">
        <v>379</v>
      </c>
    </row>
    <row r="513" spans="1:3" x14ac:dyDescent="0.25">
      <c r="A513" s="12" t="s">
        <v>3115</v>
      </c>
      <c r="B513" s="12">
        <v>913</v>
      </c>
      <c r="C513" s="12">
        <v>473</v>
      </c>
    </row>
    <row r="514" spans="1:3" x14ac:dyDescent="0.25">
      <c r="A514" s="12" t="s">
        <v>3114</v>
      </c>
      <c r="B514" s="12">
        <v>791</v>
      </c>
      <c r="C514" s="12">
        <v>405</v>
      </c>
    </row>
    <row r="515" spans="1:3" x14ac:dyDescent="0.25">
      <c r="A515" s="12" t="s">
        <v>3113</v>
      </c>
      <c r="B515" s="12">
        <v>413</v>
      </c>
      <c r="C515" s="12">
        <v>169</v>
      </c>
    </row>
    <row r="516" spans="1:3" x14ac:dyDescent="0.25">
      <c r="A516" s="12" t="s">
        <v>3112</v>
      </c>
      <c r="B516" s="12">
        <v>590</v>
      </c>
      <c r="C516" s="12">
        <v>264</v>
      </c>
    </row>
    <row r="517" spans="1:3" x14ac:dyDescent="0.25">
      <c r="A517" s="12" t="s">
        <v>3111</v>
      </c>
      <c r="B517" s="12">
        <v>583</v>
      </c>
      <c r="C517" s="12">
        <v>442</v>
      </c>
    </row>
    <row r="518" spans="1:3" x14ac:dyDescent="0.25">
      <c r="A518" s="12" t="s">
        <v>3110</v>
      </c>
      <c r="B518" s="12">
        <v>887</v>
      </c>
      <c r="C518" s="12">
        <v>129</v>
      </c>
    </row>
    <row r="519" spans="1:3" x14ac:dyDescent="0.25">
      <c r="A519" s="12" t="s">
        <v>3109</v>
      </c>
      <c r="B519" s="12">
        <v>354</v>
      </c>
      <c r="C519" s="12">
        <v>421</v>
      </c>
    </row>
    <row r="520" spans="1:3" x14ac:dyDescent="0.25">
      <c r="A520" s="12" t="s">
        <v>3108</v>
      </c>
      <c r="B520" s="12">
        <v>395</v>
      </c>
      <c r="C520" s="12">
        <v>228</v>
      </c>
    </row>
    <row r="521" spans="1:3" x14ac:dyDescent="0.25">
      <c r="A521" s="12" t="s">
        <v>3107</v>
      </c>
      <c r="B521" s="12">
        <v>779</v>
      </c>
      <c r="C521" s="12">
        <v>246</v>
      </c>
    </row>
    <row r="522" spans="1:3" x14ac:dyDescent="0.25">
      <c r="A522" s="12" t="s">
        <v>3106</v>
      </c>
      <c r="B522" s="12">
        <v>633</v>
      </c>
      <c r="C522" s="12">
        <v>328</v>
      </c>
    </row>
    <row r="523" spans="1:3" x14ac:dyDescent="0.25">
      <c r="A523" s="12" t="s">
        <v>3105</v>
      </c>
      <c r="B523" s="12">
        <v>783</v>
      </c>
      <c r="C523" s="12">
        <v>403</v>
      </c>
    </row>
    <row r="524" spans="1:3" x14ac:dyDescent="0.25">
      <c r="A524" s="12" t="s">
        <v>3104</v>
      </c>
      <c r="B524" s="12">
        <v>423</v>
      </c>
      <c r="C524" s="12">
        <v>458</v>
      </c>
    </row>
    <row r="525" spans="1:3" x14ac:dyDescent="0.25">
      <c r="A525" s="12" t="s">
        <v>3103</v>
      </c>
      <c r="B525" s="12">
        <v>755</v>
      </c>
      <c r="C525" s="12">
        <v>119</v>
      </c>
    </row>
    <row r="526" spans="1:3" x14ac:dyDescent="0.25">
      <c r="A526" s="12" t="s">
        <v>3102</v>
      </c>
      <c r="B526" s="12">
        <v>514</v>
      </c>
      <c r="C526" s="12">
        <v>233</v>
      </c>
    </row>
    <row r="527" spans="1:3" x14ac:dyDescent="0.25">
      <c r="A527" s="12" t="s">
        <v>3101</v>
      </c>
      <c r="B527" s="12">
        <v>527</v>
      </c>
      <c r="C527" s="12">
        <v>198</v>
      </c>
    </row>
    <row r="528" spans="1:3" x14ac:dyDescent="0.25">
      <c r="A528" s="12" t="s">
        <v>3100</v>
      </c>
      <c r="B528" s="12">
        <v>886</v>
      </c>
      <c r="C528" s="12">
        <v>462</v>
      </c>
    </row>
    <row r="529" spans="1:3" x14ac:dyDescent="0.25">
      <c r="A529" s="12" t="s">
        <v>3099</v>
      </c>
      <c r="B529" s="12">
        <v>734</v>
      </c>
      <c r="C529" s="12">
        <v>419</v>
      </c>
    </row>
    <row r="530" spans="1:3" x14ac:dyDescent="0.25">
      <c r="A530" s="12" t="s">
        <v>3098</v>
      </c>
      <c r="B530" s="12">
        <v>821</v>
      </c>
      <c r="C530" s="12">
        <v>385</v>
      </c>
    </row>
    <row r="531" spans="1:3" x14ac:dyDescent="0.25">
      <c r="A531" s="12" t="s">
        <v>3097</v>
      </c>
      <c r="B531" s="12">
        <v>960</v>
      </c>
      <c r="C531" s="12">
        <v>357</v>
      </c>
    </row>
    <row r="532" spans="1:3" x14ac:dyDescent="0.25">
      <c r="A532" s="12" t="s">
        <v>3096</v>
      </c>
      <c r="B532" s="12">
        <v>403</v>
      </c>
      <c r="C532" s="12">
        <v>293</v>
      </c>
    </row>
    <row r="533" spans="1:3" x14ac:dyDescent="0.25">
      <c r="A533" s="12" t="s">
        <v>3095</v>
      </c>
      <c r="B533" s="12">
        <v>612</v>
      </c>
      <c r="C533" s="12">
        <v>288</v>
      </c>
    </row>
    <row r="534" spans="1:3" x14ac:dyDescent="0.25">
      <c r="A534" s="12" t="s">
        <v>3094</v>
      </c>
      <c r="B534" s="12">
        <v>433</v>
      </c>
      <c r="C534" s="12">
        <v>212</v>
      </c>
    </row>
    <row r="535" spans="1:3" x14ac:dyDescent="0.25">
      <c r="A535" s="12" t="s">
        <v>3093</v>
      </c>
      <c r="B535" s="12">
        <v>611</v>
      </c>
      <c r="C535" s="12">
        <v>265</v>
      </c>
    </row>
    <row r="536" spans="1:3" x14ac:dyDescent="0.25">
      <c r="A536" s="12" t="s">
        <v>3092</v>
      </c>
      <c r="B536" s="12">
        <v>551</v>
      </c>
      <c r="C536" s="12">
        <v>239</v>
      </c>
    </row>
    <row r="537" spans="1:3" x14ac:dyDescent="0.25">
      <c r="A537" s="12" t="s">
        <v>3091</v>
      </c>
      <c r="B537" s="12">
        <v>349</v>
      </c>
      <c r="C537" s="12">
        <v>130</v>
      </c>
    </row>
    <row r="538" spans="1:3" x14ac:dyDescent="0.25">
      <c r="A538" s="12" t="s">
        <v>3090</v>
      </c>
      <c r="B538" s="12">
        <v>401</v>
      </c>
      <c r="C538" s="12">
        <v>217</v>
      </c>
    </row>
    <row r="539" spans="1:3" x14ac:dyDescent="0.25">
      <c r="A539" s="12" t="s">
        <v>3089</v>
      </c>
      <c r="B539" s="12">
        <v>432</v>
      </c>
      <c r="C539" s="12">
        <v>204</v>
      </c>
    </row>
    <row r="540" spans="1:3" x14ac:dyDescent="0.25">
      <c r="A540" s="12" t="s">
        <v>3088</v>
      </c>
      <c r="B540" s="12">
        <v>824</v>
      </c>
      <c r="C540" s="12">
        <v>374</v>
      </c>
    </row>
    <row r="541" spans="1:3" x14ac:dyDescent="0.25">
      <c r="A541" s="12" t="s">
        <v>3087</v>
      </c>
      <c r="B541" s="12">
        <v>500</v>
      </c>
      <c r="C541" s="12">
        <v>284</v>
      </c>
    </row>
    <row r="542" spans="1:3" x14ac:dyDescent="0.25">
      <c r="A542" s="12" t="s">
        <v>3086</v>
      </c>
      <c r="B542" s="12">
        <v>696</v>
      </c>
      <c r="C542" s="12">
        <v>360</v>
      </c>
    </row>
    <row r="543" spans="1:3" x14ac:dyDescent="0.25">
      <c r="A543" s="12" t="s">
        <v>3085</v>
      </c>
      <c r="B543" s="12">
        <v>429</v>
      </c>
      <c r="C543" s="12">
        <v>157</v>
      </c>
    </row>
    <row r="544" spans="1:3" x14ac:dyDescent="0.25">
      <c r="A544" s="12" t="s">
        <v>3084</v>
      </c>
      <c r="B544" s="12">
        <v>729</v>
      </c>
      <c r="C544" s="12">
        <v>196</v>
      </c>
    </row>
    <row r="545" spans="1:3" x14ac:dyDescent="0.25">
      <c r="A545" s="12" t="s">
        <v>3083</v>
      </c>
      <c r="B545" s="12">
        <v>844</v>
      </c>
      <c r="C545" s="12">
        <v>494</v>
      </c>
    </row>
    <row r="546" spans="1:3" x14ac:dyDescent="0.25">
      <c r="A546" s="12" t="s">
        <v>3082</v>
      </c>
      <c r="B546" s="12">
        <v>517</v>
      </c>
      <c r="C546" s="12">
        <v>334</v>
      </c>
    </row>
    <row r="547" spans="1:3" x14ac:dyDescent="0.25">
      <c r="A547" s="12" t="s">
        <v>3081</v>
      </c>
      <c r="B547" s="12">
        <v>928</v>
      </c>
      <c r="C547" s="12">
        <v>300</v>
      </c>
    </row>
    <row r="548" spans="1:3" x14ac:dyDescent="0.25">
      <c r="A548" s="12" t="s">
        <v>3080</v>
      </c>
      <c r="B548" s="12">
        <v>839</v>
      </c>
      <c r="C548" s="12">
        <v>354</v>
      </c>
    </row>
    <row r="549" spans="1:3" x14ac:dyDescent="0.25">
      <c r="A549" s="12" t="s">
        <v>3079</v>
      </c>
      <c r="B549" s="12">
        <v>561</v>
      </c>
      <c r="C549" s="12">
        <v>241</v>
      </c>
    </row>
    <row r="550" spans="1:3" x14ac:dyDescent="0.25">
      <c r="A550" s="12" t="s">
        <v>3078</v>
      </c>
      <c r="B550" s="12">
        <v>789</v>
      </c>
      <c r="C550" s="12">
        <v>419</v>
      </c>
    </row>
    <row r="551" spans="1:3" x14ac:dyDescent="0.25">
      <c r="A551" s="12" t="s">
        <v>3077</v>
      </c>
      <c r="B551" s="12">
        <v>549</v>
      </c>
      <c r="C551" s="12">
        <v>133</v>
      </c>
    </row>
    <row r="552" spans="1:3" x14ac:dyDescent="0.25">
      <c r="A552" s="12" t="s">
        <v>3076</v>
      </c>
      <c r="B552" s="12">
        <v>324</v>
      </c>
      <c r="C552" s="12">
        <v>360</v>
      </c>
    </row>
    <row r="553" spans="1:3" x14ac:dyDescent="0.25">
      <c r="A553" s="12" t="s">
        <v>3075</v>
      </c>
      <c r="B553" s="12">
        <v>618</v>
      </c>
      <c r="C553" s="12">
        <v>494</v>
      </c>
    </row>
    <row r="554" spans="1:3" x14ac:dyDescent="0.25">
      <c r="A554" s="12" t="s">
        <v>3074</v>
      </c>
      <c r="B554" s="12">
        <v>685</v>
      </c>
      <c r="C554" s="12">
        <v>399</v>
      </c>
    </row>
    <row r="555" spans="1:3" x14ac:dyDescent="0.25">
      <c r="A555" s="12" t="s">
        <v>3073</v>
      </c>
      <c r="B555" s="12">
        <v>767</v>
      </c>
      <c r="C555" s="12">
        <v>248</v>
      </c>
    </row>
    <row r="556" spans="1:3" x14ac:dyDescent="0.25">
      <c r="A556" s="12" t="s">
        <v>3072</v>
      </c>
      <c r="B556" s="12">
        <v>497</v>
      </c>
      <c r="C556" s="12">
        <v>309</v>
      </c>
    </row>
    <row r="557" spans="1:3" x14ac:dyDescent="0.25">
      <c r="A557" s="12" t="s">
        <v>3071</v>
      </c>
      <c r="B557" s="12">
        <v>312</v>
      </c>
      <c r="C557" s="12">
        <v>181</v>
      </c>
    </row>
    <row r="558" spans="1:3" x14ac:dyDescent="0.25">
      <c r="A558" s="12" t="s">
        <v>3070</v>
      </c>
      <c r="B558" s="12">
        <v>819</v>
      </c>
      <c r="C558" s="12">
        <v>364</v>
      </c>
    </row>
    <row r="559" spans="1:3" x14ac:dyDescent="0.25">
      <c r="A559" s="12" t="s">
        <v>3069</v>
      </c>
      <c r="B559" s="12">
        <v>673</v>
      </c>
      <c r="C559" s="12">
        <v>135</v>
      </c>
    </row>
    <row r="560" spans="1:3" x14ac:dyDescent="0.25">
      <c r="A560" s="12" t="s">
        <v>3068</v>
      </c>
      <c r="B560" s="12">
        <v>479</v>
      </c>
      <c r="C560" s="12">
        <v>127</v>
      </c>
    </row>
    <row r="561" spans="1:3" x14ac:dyDescent="0.25">
      <c r="A561" s="12" t="s">
        <v>3067</v>
      </c>
      <c r="B561" s="12">
        <v>626</v>
      </c>
      <c r="C561" s="12">
        <v>322</v>
      </c>
    </row>
    <row r="562" spans="1:3" x14ac:dyDescent="0.25">
      <c r="A562" s="12" t="s">
        <v>3066</v>
      </c>
      <c r="B562" s="12">
        <v>888</v>
      </c>
      <c r="C562" s="12">
        <v>107</v>
      </c>
    </row>
    <row r="563" spans="1:3" x14ac:dyDescent="0.25">
      <c r="A563" s="12" t="s">
        <v>3065</v>
      </c>
      <c r="B563" s="12">
        <v>891</v>
      </c>
      <c r="C563" s="12">
        <v>356</v>
      </c>
    </row>
    <row r="564" spans="1:3" x14ac:dyDescent="0.25">
      <c r="A564" s="12" t="s">
        <v>3064</v>
      </c>
      <c r="B564" s="12">
        <v>968</v>
      </c>
      <c r="C564" s="12">
        <v>427</v>
      </c>
    </row>
    <row r="565" spans="1:3" x14ac:dyDescent="0.25">
      <c r="A565" s="12" t="s">
        <v>3063</v>
      </c>
      <c r="B565" s="12">
        <v>957</v>
      </c>
      <c r="C565" s="12">
        <v>439</v>
      </c>
    </row>
    <row r="566" spans="1:3" x14ac:dyDescent="0.25">
      <c r="A566" s="12" t="s">
        <v>3062</v>
      </c>
      <c r="B566" s="12">
        <v>545</v>
      </c>
      <c r="C566" s="12">
        <v>333</v>
      </c>
    </row>
    <row r="567" spans="1:3" x14ac:dyDescent="0.25">
      <c r="A567" s="12" t="s">
        <v>3061</v>
      </c>
      <c r="B567" s="12">
        <v>674</v>
      </c>
      <c r="C567" s="12">
        <v>422</v>
      </c>
    </row>
    <row r="568" spans="1:3" x14ac:dyDescent="0.25">
      <c r="A568" s="12" t="s">
        <v>3060</v>
      </c>
      <c r="B568" s="12">
        <v>302</v>
      </c>
      <c r="C568" s="12">
        <v>128</v>
      </c>
    </row>
    <row r="569" spans="1:3" x14ac:dyDescent="0.25">
      <c r="A569" s="12" t="s">
        <v>3059</v>
      </c>
      <c r="B569" s="12">
        <v>313</v>
      </c>
      <c r="C569" s="12">
        <v>318</v>
      </c>
    </row>
    <row r="570" spans="1:3" x14ac:dyDescent="0.25">
      <c r="A570" s="12" t="s">
        <v>3058</v>
      </c>
      <c r="B570" s="12">
        <v>572</v>
      </c>
      <c r="C570" s="12">
        <v>413</v>
      </c>
    </row>
    <row r="571" spans="1:3" x14ac:dyDescent="0.25">
      <c r="A571" s="12" t="s">
        <v>3057</v>
      </c>
      <c r="B571" s="12">
        <v>446</v>
      </c>
      <c r="C571" s="12">
        <v>389</v>
      </c>
    </row>
    <row r="572" spans="1:3" x14ac:dyDescent="0.25">
      <c r="A572" s="12" t="s">
        <v>3056</v>
      </c>
      <c r="B572" s="12">
        <v>408</v>
      </c>
      <c r="C572" s="12">
        <v>156</v>
      </c>
    </row>
    <row r="573" spans="1:3" x14ac:dyDescent="0.25">
      <c r="A573" s="12" t="s">
        <v>3055</v>
      </c>
      <c r="B573" s="12">
        <v>714</v>
      </c>
      <c r="C573" s="12">
        <v>122</v>
      </c>
    </row>
    <row r="574" spans="1:3" x14ac:dyDescent="0.25">
      <c r="A574" s="12" t="s">
        <v>3054</v>
      </c>
      <c r="B574" s="12">
        <v>440</v>
      </c>
      <c r="C574" s="12">
        <v>185</v>
      </c>
    </row>
    <row r="575" spans="1:3" x14ac:dyDescent="0.25">
      <c r="A575" s="12" t="s">
        <v>3053</v>
      </c>
      <c r="B575" s="12">
        <v>839</v>
      </c>
      <c r="C575" s="12">
        <v>392</v>
      </c>
    </row>
    <row r="576" spans="1:3" x14ac:dyDescent="0.25">
      <c r="A576" s="12" t="s">
        <v>3052</v>
      </c>
      <c r="B576" s="12">
        <v>567</v>
      </c>
      <c r="C576" s="12">
        <v>370</v>
      </c>
    </row>
    <row r="577" spans="1:3" x14ac:dyDescent="0.25">
      <c r="A577" s="12" t="s">
        <v>3051</v>
      </c>
      <c r="B577" s="12">
        <v>871</v>
      </c>
      <c r="C577" s="12">
        <v>204</v>
      </c>
    </row>
    <row r="578" spans="1:3" x14ac:dyDescent="0.25">
      <c r="A578" s="12" t="s">
        <v>3050</v>
      </c>
      <c r="B578" s="12">
        <v>795</v>
      </c>
      <c r="C578" s="12">
        <v>248</v>
      </c>
    </row>
    <row r="579" spans="1:3" x14ac:dyDescent="0.25">
      <c r="A579" s="12" t="s">
        <v>3049</v>
      </c>
      <c r="B579" s="12">
        <v>835</v>
      </c>
      <c r="C579" s="12">
        <v>284</v>
      </c>
    </row>
    <row r="580" spans="1:3" x14ac:dyDescent="0.25">
      <c r="A580" s="12" t="s">
        <v>3048</v>
      </c>
      <c r="B580" s="12">
        <v>590</v>
      </c>
      <c r="C580" s="12">
        <v>233</v>
      </c>
    </row>
    <row r="581" spans="1:3" x14ac:dyDescent="0.25">
      <c r="A581" s="12" t="s">
        <v>3047</v>
      </c>
      <c r="B581" s="12">
        <v>715</v>
      </c>
      <c r="C581" s="12">
        <v>113</v>
      </c>
    </row>
    <row r="582" spans="1:3" x14ac:dyDescent="0.25">
      <c r="A582" s="12" t="s">
        <v>3046</v>
      </c>
      <c r="B582" s="12">
        <v>494</v>
      </c>
      <c r="C582" s="12">
        <v>405</v>
      </c>
    </row>
    <row r="583" spans="1:3" x14ac:dyDescent="0.25">
      <c r="A583" s="12" t="s">
        <v>3045</v>
      </c>
      <c r="B583" s="12">
        <v>374</v>
      </c>
      <c r="C583" s="12">
        <v>165</v>
      </c>
    </row>
    <row r="584" spans="1:3" x14ac:dyDescent="0.25">
      <c r="A584" s="12" t="s">
        <v>3044</v>
      </c>
      <c r="B584" s="12">
        <v>657</v>
      </c>
      <c r="C584" s="12">
        <v>416</v>
      </c>
    </row>
    <row r="585" spans="1:3" x14ac:dyDescent="0.25">
      <c r="A585" s="12" t="s">
        <v>3043</v>
      </c>
      <c r="B585" s="12">
        <v>489</v>
      </c>
      <c r="C585" s="12">
        <v>183</v>
      </c>
    </row>
    <row r="586" spans="1:3" x14ac:dyDescent="0.25">
      <c r="A586" s="12" t="s">
        <v>3042</v>
      </c>
      <c r="B586" s="12">
        <v>925</v>
      </c>
      <c r="C586" s="12">
        <v>469</v>
      </c>
    </row>
    <row r="587" spans="1:3" x14ac:dyDescent="0.25">
      <c r="A587" s="12" t="s">
        <v>3041</v>
      </c>
      <c r="B587" s="12">
        <v>409</v>
      </c>
      <c r="C587" s="12">
        <v>108</v>
      </c>
    </row>
    <row r="588" spans="1:3" x14ac:dyDescent="0.25">
      <c r="A588" s="12" t="s">
        <v>3040</v>
      </c>
      <c r="B588" s="12">
        <v>414</v>
      </c>
      <c r="C588" s="12">
        <v>301</v>
      </c>
    </row>
    <row r="589" spans="1:3" x14ac:dyDescent="0.25">
      <c r="A589" s="12" t="s">
        <v>3039</v>
      </c>
      <c r="B589" s="12">
        <v>980</v>
      </c>
      <c r="C589" s="12">
        <v>437</v>
      </c>
    </row>
    <row r="590" spans="1:3" x14ac:dyDescent="0.25">
      <c r="A590" s="12" t="s">
        <v>3038</v>
      </c>
      <c r="B590" s="12">
        <v>778</v>
      </c>
      <c r="C590" s="12">
        <v>134</v>
      </c>
    </row>
    <row r="591" spans="1:3" x14ac:dyDescent="0.25">
      <c r="A591" s="12" t="s">
        <v>3037</v>
      </c>
      <c r="B591" s="12">
        <v>916</v>
      </c>
      <c r="C591" s="12">
        <v>476</v>
      </c>
    </row>
    <row r="592" spans="1:3" x14ac:dyDescent="0.25">
      <c r="A592" s="12" t="s">
        <v>3036</v>
      </c>
      <c r="B592" s="12">
        <v>632</v>
      </c>
      <c r="C592" s="12">
        <v>440</v>
      </c>
    </row>
    <row r="593" spans="1:3" x14ac:dyDescent="0.25">
      <c r="A593" s="12" t="s">
        <v>3035</v>
      </c>
      <c r="B593" s="12">
        <v>380</v>
      </c>
      <c r="C593" s="12">
        <v>303</v>
      </c>
    </row>
    <row r="594" spans="1:3" x14ac:dyDescent="0.25">
      <c r="A594" s="12" t="s">
        <v>3034</v>
      </c>
      <c r="B594" s="12">
        <v>451</v>
      </c>
      <c r="C594" s="12">
        <v>162</v>
      </c>
    </row>
    <row r="595" spans="1:3" x14ac:dyDescent="0.25">
      <c r="A595" s="12" t="s">
        <v>3033</v>
      </c>
      <c r="B595" s="12">
        <v>382</v>
      </c>
      <c r="C595" s="12">
        <v>259</v>
      </c>
    </row>
    <row r="596" spans="1:3" x14ac:dyDescent="0.25">
      <c r="A596" s="12" t="s">
        <v>3032</v>
      </c>
      <c r="B596" s="12">
        <v>751</v>
      </c>
      <c r="C596" s="12">
        <v>335</v>
      </c>
    </row>
    <row r="597" spans="1:3" x14ac:dyDescent="0.25">
      <c r="A597" s="12" t="s">
        <v>3031</v>
      </c>
      <c r="B597" s="12">
        <v>421</v>
      </c>
      <c r="C597" s="12">
        <v>238</v>
      </c>
    </row>
    <row r="598" spans="1:3" x14ac:dyDescent="0.25">
      <c r="A598" s="12" t="s">
        <v>3030</v>
      </c>
      <c r="B598" s="12">
        <v>416</v>
      </c>
      <c r="C598" s="12">
        <v>125</v>
      </c>
    </row>
    <row r="599" spans="1:3" x14ac:dyDescent="0.25">
      <c r="A599" s="12" t="s">
        <v>3029</v>
      </c>
      <c r="B599" s="12">
        <v>865</v>
      </c>
      <c r="C599" s="12">
        <v>116</v>
      </c>
    </row>
    <row r="600" spans="1:3" x14ac:dyDescent="0.25">
      <c r="A600" s="12" t="s">
        <v>3028</v>
      </c>
      <c r="B600" s="12">
        <v>348</v>
      </c>
      <c r="C600" s="12">
        <v>399</v>
      </c>
    </row>
    <row r="601" spans="1:3" x14ac:dyDescent="0.25">
      <c r="A601" s="12" t="s">
        <v>3027</v>
      </c>
      <c r="B601" s="12">
        <v>440</v>
      </c>
      <c r="C601" s="12">
        <v>162</v>
      </c>
    </row>
    <row r="602" spans="1:3" x14ac:dyDescent="0.25">
      <c r="A602" s="12" t="s">
        <v>3026</v>
      </c>
      <c r="B602" s="12">
        <v>440</v>
      </c>
      <c r="C602" s="12">
        <v>183</v>
      </c>
    </row>
    <row r="603" spans="1:3" x14ac:dyDescent="0.25">
      <c r="A603" s="12" t="s">
        <v>3025</v>
      </c>
      <c r="B603" s="12">
        <v>361</v>
      </c>
      <c r="C603" s="12">
        <v>466</v>
      </c>
    </row>
    <row r="604" spans="1:3" x14ac:dyDescent="0.25">
      <c r="A604" s="12" t="s">
        <v>3024</v>
      </c>
      <c r="B604" s="12">
        <v>486</v>
      </c>
      <c r="C604" s="12">
        <v>360</v>
      </c>
    </row>
    <row r="605" spans="1:3" x14ac:dyDescent="0.25">
      <c r="A605" s="12" t="s">
        <v>3023</v>
      </c>
      <c r="B605" s="12">
        <v>715</v>
      </c>
      <c r="C605" s="12">
        <v>145</v>
      </c>
    </row>
    <row r="606" spans="1:3" x14ac:dyDescent="0.25">
      <c r="A606" s="12" t="s">
        <v>3022</v>
      </c>
      <c r="B606" s="12">
        <v>776</v>
      </c>
      <c r="C606" s="12">
        <v>194</v>
      </c>
    </row>
    <row r="607" spans="1:3" x14ac:dyDescent="0.25">
      <c r="A607" s="12" t="s">
        <v>3021</v>
      </c>
      <c r="B607" s="12">
        <v>595</v>
      </c>
      <c r="C607" s="12">
        <v>295</v>
      </c>
    </row>
    <row r="608" spans="1:3" x14ac:dyDescent="0.25">
      <c r="A608" s="12" t="s">
        <v>3020</v>
      </c>
      <c r="B608" s="12">
        <v>575</v>
      </c>
      <c r="C608" s="12">
        <v>377</v>
      </c>
    </row>
    <row r="609" spans="1:3" x14ac:dyDescent="0.25">
      <c r="A609" s="12" t="s">
        <v>3019</v>
      </c>
      <c r="B609" s="12">
        <v>406</v>
      </c>
      <c r="C609" s="12">
        <v>313</v>
      </c>
    </row>
    <row r="610" spans="1:3" x14ac:dyDescent="0.25">
      <c r="A610" s="12" t="s">
        <v>3018</v>
      </c>
      <c r="B610" s="12">
        <v>659</v>
      </c>
      <c r="C610" s="12">
        <v>110</v>
      </c>
    </row>
    <row r="611" spans="1:3" x14ac:dyDescent="0.25">
      <c r="A611" s="12" t="s">
        <v>3017</v>
      </c>
      <c r="B611" s="12">
        <v>314</v>
      </c>
      <c r="C611" s="12">
        <v>496</v>
      </c>
    </row>
    <row r="612" spans="1:3" x14ac:dyDescent="0.25">
      <c r="A612" s="12" t="s">
        <v>3016</v>
      </c>
      <c r="B612" s="12">
        <v>725</v>
      </c>
      <c r="C612" s="12">
        <v>349</v>
      </c>
    </row>
    <row r="613" spans="1:3" x14ac:dyDescent="0.25">
      <c r="A613" s="12" t="s">
        <v>3015</v>
      </c>
      <c r="B613" s="12">
        <v>861</v>
      </c>
      <c r="C613" s="12">
        <v>375</v>
      </c>
    </row>
    <row r="614" spans="1:3" x14ac:dyDescent="0.25">
      <c r="A614" s="12" t="s">
        <v>3014</v>
      </c>
      <c r="B614" s="12">
        <v>886</v>
      </c>
      <c r="C614" s="12">
        <v>242</v>
      </c>
    </row>
    <row r="615" spans="1:3" x14ac:dyDescent="0.25">
      <c r="A615" s="12" t="s">
        <v>3013</v>
      </c>
      <c r="B615" s="12">
        <v>998</v>
      </c>
      <c r="C615" s="12">
        <v>401</v>
      </c>
    </row>
    <row r="616" spans="1:3" x14ac:dyDescent="0.25">
      <c r="A616" s="12" t="s">
        <v>3012</v>
      </c>
      <c r="B616" s="12">
        <v>533</v>
      </c>
      <c r="C616" s="12">
        <v>375</v>
      </c>
    </row>
    <row r="617" spans="1:3" x14ac:dyDescent="0.25">
      <c r="A617" s="12" t="s">
        <v>3011</v>
      </c>
      <c r="B617" s="12">
        <v>763</v>
      </c>
      <c r="C617" s="12">
        <v>292</v>
      </c>
    </row>
    <row r="618" spans="1:3" x14ac:dyDescent="0.25">
      <c r="A618" s="12" t="s">
        <v>3010</v>
      </c>
      <c r="B618" s="12">
        <v>349</v>
      </c>
      <c r="C618" s="12">
        <v>168</v>
      </c>
    </row>
    <row r="619" spans="1:3" x14ac:dyDescent="0.25">
      <c r="A619" s="12" t="s">
        <v>3009</v>
      </c>
      <c r="B619" s="12">
        <v>368</v>
      </c>
      <c r="C619" s="12">
        <v>387</v>
      </c>
    </row>
    <row r="620" spans="1:3" x14ac:dyDescent="0.25">
      <c r="A620" s="12" t="s">
        <v>3008</v>
      </c>
      <c r="B620" s="12">
        <v>697</v>
      </c>
      <c r="C620" s="12">
        <v>161</v>
      </c>
    </row>
    <row r="621" spans="1:3" x14ac:dyDescent="0.25">
      <c r="A621" s="12" t="s">
        <v>3007</v>
      </c>
      <c r="B621" s="12">
        <v>541</v>
      </c>
      <c r="C621" s="12">
        <v>167</v>
      </c>
    </row>
    <row r="622" spans="1:3" x14ac:dyDescent="0.25">
      <c r="A622" s="12" t="s">
        <v>3006</v>
      </c>
      <c r="B622" s="12">
        <v>706</v>
      </c>
      <c r="C622" s="12">
        <v>226</v>
      </c>
    </row>
    <row r="623" spans="1:3" x14ac:dyDescent="0.25">
      <c r="A623" s="12" t="s">
        <v>3005</v>
      </c>
      <c r="B623" s="12">
        <v>815</v>
      </c>
      <c r="C623" s="12">
        <v>205</v>
      </c>
    </row>
    <row r="624" spans="1:3" x14ac:dyDescent="0.25">
      <c r="A624" s="12" t="s">
        <v>3004</v>
      </c>
      <c r="B624" s="12">
        <v>456</v>
      </c>
      <c r="C624" s="12">
        <v>338</v>
      </c>
    </row>
    <row r="625" spans="1:3" x14ac:dyDescent="0.25">
      <c r="A625" s="12" t="s">
        <v>3003</v>
      </c>
      <c r="B625" s="12">
        <v>679</v>
      </c>
      <c r="C625" s="12">
        <v>437</v>
      </c>
    </row>
    <row r="626" spans="1:3" x14ac:dyDescent="0.25">
      <c r="A626" s="12" t="s">
        <v>3002</v>
      </c>
      <c r="B626" s="12">
        <v>308</v>
      </c>
      <c r="C626" s="12">
        <v>219</v>
      </c>
    </row>
    <row r="627" spans="1:3" x14ac:dyDescent="0.25">
      <c r="A627" s="12" t="s">
        <v>3001</v>
      </c>
      <c r="B627" s="12">
        <v>844</v>
      </c>
      <c r="C627" s="12">
        <v>237</v>
      </c>
    </row>
    <row r="628" spans="1:3" x14ac:dyDescent="0.25">
      <c r="A628" s="12" t="s">
        <v>3000</v>
      </c>
      <c r="B628" s="12">
        <v>985</v>
      </c>
      <c r="C628" s="12">
        <v>128</v>
      </c>
    </row>
    <row r="629" spans="1:3" x14ac:dyDescent="0.25">
      <c r="A629" s="12" t="s">
        <v>2999</v>
      </c>
      <c r="B629" s="12">
        <v>591</v>
      </c>
      <c r="C629" s="12">
        <v>476</v>
      </c>
    </row>
    <row r="630" spans="1:3" x14ac:dyDescent="0.25">
      <c r="A630" s="12" t="s">
        <v>2998</v>
      </c>
      <c r="B630" s="12">
        <v>370</v>
      </c>
      <c r="C630" s="12">
        <v>300</v>
      </c>
    </row>
    <row r="631" spans="1:3" x14ac:dyDescent="0.25">
      <c r="A631" s="12" t="s">
        <v>2997</v>
      </c>
      <c r="B631" s="12">
        <v>336</v>
      </c>
      <c r="C631" s="12">
        <v>213</v>
      </c>
    </row>
    <row r="632" spans="1:3" x14ac:dyDescent="0.25">
      <c r="A632" s="12" t="s">
        <v>2996</v>
      </c>
      <c r="B632" s="12">
        <v>639</v>
      </c>
      <c r="C632" s="12">
        <v>402</v>
      </c>
    </row>
    <row r="633" spans="1:3" x14ac:dyDescent="0.25">
      <c r="A633" s="12" t="s">
        <v>2995</v>
      </c>
      <c r="B633" s="12">
        <v>497</v>
      </c>
      <c r="C633" s="12">
        <v>173</v>
      </c>
    </row>
    <row r="634" spans="1:3" x14ac:dyDescent="0.25">
      <c r="A634" s="12" t="s">
        <v>2994</v>
      </c>
      <c r="B634" s="12">
        <v>808</v>
      </c>
      <c r="C634" s="12">
        <v>430</v>
      </c>
    </row>
    <row r="635" spans="1:3" x14ac:dyDescent="0.25">
      <c r="A635" s="12" t="s">
        <v>2993</v>
      </c>
      <c r="B635" s="12">
        <v>352</v>
      </c>
      <c r="C635" s="12">
        <v>372</v>
      </c>
    </row>
    <row r="636" spans="1:3" x14ac:dyDescent="0.25">
      <c r="A636" s="12" t="s">
        <v>2992</v>
      </c>
      <c r="B636" s="12">
        <v>677</v>
      </c>
      <c r="C636" s="12">
        <v>242</v>
      </c>
    </row>
    <row r="637" spans="1:3" x14ac:dyDescent="0.25">
      <c r="A637" s="12" t="s">
        <v>2991</v>
      </c>
      <c r="B637" s="12">
        <v>833</v>
      </c>
      <c r="C637" s="12">
        <v>174</v>
      </c>
    </row>
    <row r="638" spans="1:3" x14ac:dyDescent="0.25">
      <c r="A638" s="12" t="s">
        <v>2990</v>
      </c>
      <c r="B638" s="12">
        <v>600</v>
      </c>
      <c r="C638" s="12">
        <v>328</v>
      </c>
    </row>
    <row r="639" spans="1:3" x14ac:dyDescent="0.25">
      <c r="A639" s="12" t="s">
        <v>2989</v>
      </c>
      <c r="B639" s="12">
        <v>648</v>
      </c>
      <c r="C639" s="12">
        <v>305</v>
      </c>
    </row>
    <row r="640" spans="1:3" x14ac:dyDescent="0.25">
      <c r="A640" s="12" t="s">
        <v>2988</v>
      </c>
      <c r="B640" s="12">
        <v>718</v>
      </c>
      <c r="C640" s="12">
        <v>299</v>
      </c>
    </row>
    <row r="641" spans="1:3" x14ac:dyDescent="0.25">
      <c r="A641" s="12" t="s">
        <v>2987</v>
      </c>
      <c r="B641" s="12">
        <v>452</v>
      </c>
      <c r="C641" s="12">
        <v>177</v>
      </c>
    </row>
    <row r="642" spans="1:3" x14ac:dyDescent="0.25">
      <c r="A642" s="12" t="s">
        <v>2986</v>
      </c>
      <c r="B642" s="12">
        <v>783</v>
      </c>
      <c r="C642" s="12">
        <v>362</v>
      </c>
    </row>
    <row r="643" spans="1:3" x14ac:dyDescent="0.25">
      <c r="A643" s="12" t="s">
        <v>2985</v>
      </c>
      <c r="B643" s="12">
        <v>797</v>
      </c>
      <c r="C643" s="12">
        <v>298</v>
      </c>
    </row>
    <row r="644" spans="1:3" x14ac:dyDescent="0.25">
      <c r="A644" s="12" t="s">
        <v>2984</v>
      </c>
      <c r="B644" s="12">
        <v>696</v>
      </c>
      <c r="C644" s="12">
        <v>482</v>
      </c>
    </row>
    <row r="645" spans="1:3" x14ac:dyDescent="0.25">
      <c r="A645" s="12" t="s">
        <v>2983</v>
      </c>
      <c r="B645" s="12">
        <v>321</v>
      </c>
      <c r="C645" s="12">
        <v>376</v>
      </c>
    </row>
    <row r="646" spans="1:3" x14ac:dyDescent="0.25">
      <c r="A646" s="12" t="s">
        <v>2982</v>
      </c>
      <c r="B646" s="12">
        <v>587</v>
      </c>
      <c r="C646" s="12">
        <v>114</v>
      </c>
    </row>
    <row r="647" spans="1:3" x14ac:dyDescent="0.25">
      <c r="A647" s="12" t="s">
        <v>2981</v>
      </c>
      <c r="B647" s="12">
        <v>535</v>
      </c>
      <c r="C647" s="12">
        <v>231</v>
      </c>
    </row>
    <row r="648" spans="1:3" x14ac:dyDescent="0.25">
      <c r="A648" s="12" t="s">
        <v>2980</v>
      </c>
      <c r="B648" s="12">
        <v>649</v>
      </c>
      <c r="C648" s="12">
        <v>393</v>
      </c>
    </row>
    <row r="649" spans="1:3" x14ac:dyDescent="0.25">
      <c r="A649" s="12" t="s">
        <v>2979</v>
      </c>
      <c r="B649" s="12">
        <v>505</v>
      </c>
      <c r="C649" s="12">
        <v>433</v>
      </c>
    </row>
    <row r="650" spans="1:3" x14ac:dyDescent="0.25">
      <c r="A650" s="12" t="s">
        <v>2978</v>
      </c>
      <c r="B650" s="12">
        <v>577</v>
      </c>
      <c r="C650" s="12">
        <v>352</v>
      </c>
    </row>
    <row r="651" spans="1:3" x14ac:dyDescent="0.25">
      <c r="A651" s="12" t="s">
        <v>2977</v>
      </c>
      <c r="B651" s="12">
        <v>321</v>
      </c>
      <c r="C651" s="12">
        <v>498</v>
      </c>
    </row>
    <row r="652" spans="1:3" x14ac:dyDescent="0.25">
      <c r="A652" s="12" t="s">
        <v>2976</v>
      </c>
      <c r="B652" s="12">
        <v>429</v>
      </c>
      <c r="C652" s="12">
        <v>491</v>
      </c>
    </row>
    <row r="653" spans="1:3" x14ac:dyDescent="0.25">
      <c r="A653" s="12" t="s">
        <v>2975</v>
      </c>
      <c r="B653" s="12">
        <v>702</v>
      </c>
      <c r="C653" s="12">
        <v>268</v>
      </c>
    </row>
    <row r="654" spans="1:3" x14ac:dyDescent="0.25">
      <c r="A654" s="12" t="s">
        <v>2974</v>
      </c>
      <c r="B654" s="12">
        <v>392</v>
      </c>
      <c r="C654" s="12">
        <v>179</v>
      </c>
    </row>
    <row r="655" spans="1:3" x14ac:dyDescent="0.25">
      <c r="A655" s="12" t="s">
        <v>2973</v>
      </c>
      <c r="B655" s="12">
        <v>403</v>
      </c>
      <c r="C655" s="12">
        <v>148</v>
      </c>
    </row>
    <row r="656" spans="1:3" x14ac:dyDescent="0.25">
      <c r="A656" s="12" t="s">
        <v>2972</v>
      </c>
      <c r="B656" s="12">
        <v>852</v>
      </c>
      <c r="C656" s="12">
        <v>479</v>
      </c>
    </row>
    <row r="657" spans="1:3" x14ac:dyDescent="0.25">
      <c r="A657" s="12" t="s">
        <v>2971</v>
      </c>
      <c r="B657" s="12">
        <v>910</v>
      </c>
      <c r="C657" s="12">
        <v>171</v>
      </c>
    </row>
    <row r="658" spans="1:3" x14ac:dyDescent="0.25">
      <c r="A658" s="12" t="s">
        <v>2970</v>
      </c>
      <c r="B658" s="12">
        <v>309</v>
      </c>
      <c r="C658" s="12">
        <v>192</v>
      </c>
    </row>
    <row r="659" spans="1:3" x14ac:dyDescent="0.25">
      <c r="A659" s="12" t="s">
        <v>2969</v>
      </c>
      <c r="B659" s="12">
        <v>650</v>
      </c>
      <c r="C659" s="12">
        <v>363</v>
      </c>
    </row>
    <row r="660" spans="1:3" x14ac:dyDescent="0.25">
      <c r="A660" s="12" t="s">
        <v>2968</v>
      </c>
      <c r="B660" s="12">
        <v>304</v>
      </c>
      <c r="C660" s="12">
        <v>487</v>
      </c>
    </row>
    <row r="661" spans="1:3" x14ac:dyDescent="0.25">
      <c r="A661" s="12" t="s">
        <v>2967</v>
      </c>
      <c r="B661" s="12">
        <v>720</v>
      </c>
      <c r="C661" s="12">
        <v>323</v>
      </c>
    </row>
    <row r="662" spans="1:3" x14ac:dyDescent="0.25">
      <c r="A662" s="12" t="s">
        <v>2966</v>
      </c>
      <c r="B662" s="12">
        <v>738</v>
      </c>
      <c r="C662" s="12">
        <v>257</v>
      </c>
    </row>
    <row r="663" spans="1:3" x14ac:dyDescent="0.25">
      <c r="A663" s="12" t="s">
        <v>2965</v>
      </c>
      <c r="B663" s="12">
        <v>373</v>
      </c>
      <c r="C663" s="12">
        <v>295</v>
      </c>
    </row>
    <row r="664" spans="1:3" x14ac:dyDescent="0.25">
      <c r="A664" s="12" t="s">
        <v>2964</v>
      </c>
      <c r="B664" s="12">
        <v>544</v>
      </c>
      <c r="C664" s="12">
        <v>405</v>
      </c>
    </row>
    <row r="665" spans="1:3" x14ac:dyDescent="0.25">
      <c r="A665" s="12" t="s">
        <v>2963</v>
      </c>
      <c r="B665" s="12">
        <v>988</v>
      </c>
      <c r="C665" s="12">
        <v>309</v>
      </c>
    </row>
    <row r="666" spans="1:3" x14ac:dyDescent="0.25">
      <c r="A666" s="12" t="s">
        <v>2962</v>
      </c>
      <c r="B666" s="12">
        <v>739</v>
      </c>
      <c r="C666" s="12">
        <v>408</v>
      </c>
    </row>
    <row r="667" spans="1:3" x14ac:dyDescent="0.25">
      <c r="A667" s="12" t="s">
        <v>2961</v>
      </c>
      <c r="B667" s="12">
        <v>814</v>
      </c>
      <c r="C667" s="12">
        <v>269</v>
      </c>
    </row>
    <row r="668" spans="1:3" x14ac:dyDescent="0.25">
      <c r="A668" s="12" t="s">
        <v>2960</v>
      </c>
      <c r="B668" s="12">
        <v>651</v>
      </c>
      <c r="C668" s="12">
        <v>319</v>
      </c>
    </row>
    <row r="669" spans="1:3" x14ac:dyDescent="0.25">
      <c r="A669" s="12" t="s">
        <v>2959</v>
      </c>
      <c r="B669" s="12">
        <v>987</v>
      </c>
      <c r="C669" s="12">
        <v>193</v>
      </c>
    </row>
    <row r="670" spans="1:3" x14ac:dyDescent="0.25">
      <c r="A670" s="12" t="s">
        <v>2958</v>
      </c>
      <c r="B670" s="12">
        <v>601</v>
      </c>
      <c r="C670" s="12">
        <v>143</v>
      </c>
    </row>
    <row r="671" spans="1:3" x14ac:dyDescent="0.25">
      <c r="A671" s="12" t="s">
        <v>2957</v>
      </c>
      <c r="B671" s="12">
        <v>473</v>
      </c>
      <c r="C671" s="12">
        <v>305</v>
      </c>
    </row>
    <row r="672" spans="1:3" x14ac:dyDescent="0.25">
      <c r="A672" s="12" t="s">
        <v>2956</v>
      </c>
      <c r="B672" s="12">
        <v>401</v>
      </c>
      <c r="C672" s="12">
        <v>467</v>
      </c>
    </row>
    <row r="673" spans="1:3" x14ac:dyDescent="0.25">
      <c r="A673" s="12" t="s">
        <v>2955</v>
      </c>
      <c r="B673" s="12">
        <v>604</v>
      </c>
      <c r="C673" s="12">
        <v>423</v>
      </c>
    </row>
    <row r="674" spans="1:3" x14ac:dyDescent="0.25">
      <c r="A674" s="12" t="s">
        <v>2954</v>
      </c>
      <c r="B674" s="12">
        <v>361</v>
      </c>
      <c r="C674" s="12">
        <v>340</v>
      </c>
    </row>
    <row r="675" spans="1:3" x14ac:dyDescent="0.25">
      <c r="A675" s="12" t="s">
        <v>2953</v>
      </c>
      <c r="B675" s="12">
        <v>896</v>
      </c>
      <c r="C675" s="12">
        <v>168</v>
      </c>
    </row>
    <row r="676" spans="1:3" x14ac:dyDescent="0.25">
      <c r="A676" s="12" t="s">
        <v>2952</v>
      </c>
      <c r="B676" s="12">
        <v>884</v>
      </c>
      <c r="C676" s="12">
        <v>409</v>
      </c>
    </row>
    <row r="677" spans="1:3" x14ac:dyDescent="0.25">
      <c r="A677" s="12" t="s">
        <v>2951</v>
      </c>
      <c r="B677" s="12">
        <v>399</v>
      </c>
      <c r="C677" s="12">
        <v>369</v>
      </c>
    </row>
    <row r="678" spans="1:3" x14ac:dyDescent="0.25">
      <c r="A678" s="12" t="s">
        <v>2950</v>
      </c>
      <c r="B678" s="12">
        <v>848</v>
      </c>
      <c r="C678" s="12">
        <v>113</v>
      </c>
    </row>
    <row r="679" spans="1:3" x14ac:dyDescent="0.25">
      <c r="A679" s="12" t="s">
        <v>2949</v>
      </c>
      <c r="B679" s="12">
        <v>485</v>
      </c>
      <c r="C679" s="12">
        <v>416</v>
      </c>
    </row>
    <row r="680" spans="1:3" x14ac:dyDescent="0.25">
      <c r="A680" s="12" t="s">
        <v>2948</v>
      </c>
      <c r="B680" s="12">
        <v>940</v>
      </c>
      <c r="C680" s="12">
        <v>498</v>
      </c>
    </row>
    <row r="681" spans="1:3" x14ac:dyDescent="0.25">
      <c r="A681" s="12" t="s">
        <v>2947</v>
      </c>
      <c r="B681" s="12">
        <v>678</v>
      </c>
      <c r="C681" s="12">
        <v>317</v>
      </c>
    </row>
    <row r="682" spans="1:3" x14ac:dyDescent="0.25">
      <c r="A682" s="12" t="s">
        <v>2946</v>
      </c>
      <c r="B682" s="12">
        <v>887</v>
      </c>
      <c r="C682" s="12">
        <v>101</v>
      </c>
    </row>
    <row r="683" spans="1:3" x14ac:dyDescent="0.25">
      <c r="A683" s="12" t="s">
        <v>2945</v>
      </c>
      <c r="B683" s="12">
        <v>591</v>
      </c>
      <c r="C683" s="12">
        <v>382</v>
      </c>
    </row>
    <row r="684" spans="1:3" x14ac:dyDescent="0.25">
      <c r="A684" s="12" t="s">
        <v>2944</v>
      </c>
      <c r="B684" s="12">
        <v>549</v>
      </c>
      <c r="C684" s="12">
        <v>226</v>
      </c>
    </row>
    <row r="685" spans="1:3" x14ac:dyDescent="0.25">
      <c r="A685" s="12" t="s">
        <v>2943</v>
      </c>
      <c r="B685" s="12">
        <v>674</v>
      </c>
      <c r="C685" s="12">
        <v>460</v>
      </c>
    </row>
    <row r="686" spans="1:3" x14ac:dyDescent="0.25">
      <c r="A686" s="12" t="s">
        <v>2942</v>
      </c>
      <c r="B686" s="12">
        <v>676</v>
      </c>
      <c r="C686" s="12">
        <v>139</v>
      </c>
    </row>
    <row r="687" spans="1:3" x14ac:dyDescent="0.25">
      <c r="A687" s="12" t="s">
        <v>2941</v>
      </c>
      <c r="B687" s="12">
        <v>801</v>
      </c>
      <c r="C687" s="12">
        <v>329</v>
      </c>
    </row>
    <row r="688" spans="1:3" x14ac:dyDescent="0.25">
      <c r="A688" s="12" t="s">
        <v>2940</v>
      </c>
      <c r="B688" s="12">
        <v>597</v>
      </c>
      <c r="C688" s="12">
        <v>491</v>
      </c>
    </row>
    <row r="689" spans="1:3" x14ac:dyDescent="0.25">
      <c r="A689" s="12" t="s">
        <v>2939</v>
      </c>
      <c r="B689" s="12">
        <v>748</v>
      </c>
      <c r="C689" s="12">
        <v>245</v>
      </c>
    </row>
    <row r="690" spans="1:3" x14ac:dyDescent="0.25">
      <c r="A690" s="12" t="s">
        <v>2938</v>
      </c>
      <c r="B690" s="12">
        <v>657</v>
      </c>
      <c r="C690" s="12">
        <v>450</v>
      </c>
    </row>
    <row r="691" spans="1:3" x14ac:dyDescent="0.25">
      <c r="A691" s="12" t="s">
        <v>2937</v>
      </c>
      <c r="B691" s="12">
        <v>441</v>
      </c>
      <c r="C691" s="12">
        <v>426</v>
      </c>
    </row>
    <row r="692" spans="1:3" x14ac:dyDescent="0.25">
      <c r="A692" s="12" t="s">
        <v>2936</v>
      </c>
      <c r="B692" s="12">
        <v>923</v>
      </c>
      <c r="C692" s="12">
        <v>477</v>
      </c>
    </row>
    <row r="693" spans="1:3" x14ac:dyDescent="0.25">
      <c r="A693" s="12" t="s">
        <v>2935</v>
      </c>
      <c r="B693" s="12">
        <v>326</v>
      </c>
      <c r="C693" s="12">
        <v>195</v>
      </c>
    </row>
    <row r="694" spans="1:3" x14ac:dyDescent="0.25">
      <c r="A694" s="12" t="s">
        <v>2934</v>
      </c>
      <c r="B694" s="12">
        <v>376</v>
      </c>
      <c r="C694" s="12">
        <v>100</v>
      </c>
    </row>
    <row r="695" spans="1:3" x14ac:dyDescent="0.25">
      <c r="A695" s="12" t="s">
        <v>2933</v>
      </c>
      <c r="B695" s="12">
        <v>989</v>
      </c>
      <c r="C695" s="12">
        <v>469</v>
      </c>
    </row>
    <row r="696" spans="1:3" x14ac:dyDescent="0.25">
      <c r="A696" s="12" t="s">
        <v>2932</v>
      </c>
      <c r="B696" s="12">
        <v>480</v>
      </c>
      <c r="C696" s="12">
        <v>137</v>
      </c>
    </row>
    <row r="697" spans="1:3" x14ac:dyDescent="0.25">
      <c r="A697" s="12" t="s">
        <v>2931</v>
      </c>
      <c r="B697" s="12">
        <v>349</v>
      </c>
      <c r="C697" s="12">
        <v>427</v>
      </c>
    </row>
    <row r="698" spans="1:3" x14ac:dyDescent="0.25">
      <c r="A698" s="12" t="s">
        <v>2930</v>
      </c>
      <c r="B698" s="12">
        <v>763</v>
      </c>
      <c r="C698" s="12">
        <v>183</v>
      </c>
    </row>
    <row r="699" spans="1:3" x14ac:dyDescent="0.25">
      <c r="A699" s="12" t="s">
        <v>2929</v>
      </c>
      <c r="B699" s="12">
        <v>666</v>
      </c>
      <c r="C699" s="12">
        <v>428</v>
      </c>
    </row>
    <row r="700" spans="1:3" x14ac:dyDescent="0.25">
      <c r="A700" s="12" t="s">
        <v>2928</v>
      </c>
      <c r="B700" s="12">
        <v>561</v>
      </c>
      <c r="C700" s="12">
        <v>379</v>
      </c>
    </row>
    <row r="701" spans="1:3" x14ac:dyDescent="0.25">
      <c r="A701" s="12" t="s">
        <v>2927</v>
      </c>
      <c r="B701" s="12">
        <v>481</v>
      </c>
      <c r="C701" s="12">
        <v>452</v>
      </c>
    </row>
    <row r="702" spans="1:3" x14ac:dyDescent="0.25">
      <c r="A702" s="12" t="s">
        <v>2926</v>
      </c>
      <c r="B702" s="12">
        <v>904</v>
      </c>
      <c r="C702" s="12">
        <v>456</v>
      </c>
    </row>
    <row r="703" spans="1:3" x14ac:dyDescent="0.25">
      <c r="A703" s="12" t="s">
        <v>2925</v>
      </c>
      <c r="B703" s="12">
        <v>1000</v>
      </c>
      <c r="C703" s="12">
        <v>475</v>
      </c>
    </row>
    <row r="704" spans="1:3" x14ac:dyDescent="0.25">
      <c r="A704" s="12" t="s">
        <v>2924</v>
      </c>
      <c r="B704" s="12">
        <v>561</v>
      </c>
      <c r="C704" s="12">
        <v>144</v>
      </c>
    </row>
    <row r="705" spans="1:3" x14ac:dyDescent="0.25">
      <c r="A705" s="12" t="s">
        <v>2923</v>
      </c>
      <c r="B705" s="12">
        <v>492</v>
      </c>
      <c r="C705" s="12">
        <v>260</v>
      </c>
    </row>
    <row r="706" spans="1:3" x14ac:dyDescent="0.25">
      <c r="A706" s="12" t="s">
        <v>2922</v>
      </c>
      <c r="B706" s="12">
        <v>643</v>
      </c>
      <c r="C706" s="12">
        <v>270</v>
      </c>
    </row>
    <row r="707" spans="1:3" x14ac:dyDescent="0.25">
      <c r="A707" s="12" t="s">
        <v>2921</v>
      </c>
      <c r="B707" s="12">
        <v>828</v>
      </c>
      <c r="C707" s="12">
        <v>377</v>
      </c>
    </row>
    <row r="708" spans="1:3" x14ac:dyDescent="0.25">
      <c r="A708" s="12" t="s">
        <v>2920</v>
      </c>
      <c r="B708" s="12">
        <v>315</v>
      </c>
      <c r="C708" s="12">
        <v>119</v>
      </c>
    </row>
    <row r="709" spans="1:3" x14ac:dyDescent="0.25">
      <c r="A709" s="12" t="s">
        <v>2919</v>
      </c>
      <c r="B709" s="12">
        <v>369</v>
      </c>
      <c r="C709" s="12">
        <v>362</v>
      </c>
    </row>
    <row r="710" spans="1:3" x14ac:dyDescent="0.25">
      <c r="A710" s="12" t="s">
        <v>2918</v>
      </c>
      <c r="B710" s="12">
        <v>855</v>
      </c>
      <c r="C710" s="12">
        <v>267</v>
      </c>
    </row>
    <row r="711" spans="1:3" x14ac:dyDescent="0.25">
      <c r="A711" s="12" t="s">
        <v>2917</v>
      </c>
      <c r="B711" s="12">
        <v>914</v>
      </c>
      <c r="C711" s="12">
        <v>473</v>
      </c>
    </row>
    <row r="712" spans="1:3" x14ac:dyDescent="0.25">
      <c r="A712" s="12" t="s">
        <v>2916</v>
      </c>
      <c r="B712" s="12">
        <v>527</v>
      </c>
      <c r="C712" s="12">
        <v>382</v>
      </c>
    </row>
    <row r="713" spans="1:3" x14ac:dyDescent="0.25">
      <c r="A713" s="12" t="s">
        <v>2915</v>
      </c>
      <c r="B713" s="12">
        <v>895</v>
      </c>
      <c r="C713" s="12">
        <v>415</v>
      </c>
    </row>
    <row r="714" spans="1:3" x14ac:dyDescent="0.25">
      <c r="A714" s="12" t="s">
        <v>2914</v>
      </c>
      <c r="B714" s="12">
        <v>390</v>
      </c>
      <c r="C714" s="12">
        <v>128</v>
      </c>
    </row>
    <row r="715" spans="1:3" x14ac:dyDescent="0.25">
      <c r="A715" s="12" t="s">
        <v>2913</v>
      </c>
      <c r="B715" s="12">
        <v>839</v>
      </c>
      <c r="C715" s="12">
        <v>429</v>
      </c>
    </row>
    <row r="716" spans="1:3" x14ac:dyDescent="0.25">
      <c r="A716" s="12" t="s">
        <v>2912</v>
      </c>
      <c r="B716" s="12">
        <v>844</v>
      </c>
      <c r="C716" s="12">
        <v>271</v>
      </c>
    </row>
    <row r="717" spans="1:3" x14ac:dyDescent="0.25">
      <c r="A717" s="12" t="s">
        <v>2911</v>
      </c>
      <c r="B717" s="12">
        <v>474</v>
      </c>
      <c r="C717" s="12">
        <v>462</v>
      </c>
    </row>
    <row r="718" spans="1:3" x14ac:dyDescent="0.25">
      <c r="A718" s="12" t="s">
        <v>2910</v>
      </c>
      <c r="B718" s="12">
        <v>615</v>
      </c>
      <c r="C718" s="12">
        <v>202</v>
      </c>
    </row>
    <row r="719" spans="1:3" x14ac:dyDescent="0.25">
      <c r="A719" s="12" t="s">
        <v>2909</v>
      </c>
      <c r="B719" s="12">
        <v>615</v>
      </c>
      <c r="C719" s="12">
        <v>260</v>
      </c>
    </row>
    <row r="720" spans="1:3" x14ac:dyDescent="0.25">
      <c r="A720" s="12" t="s">
        <v>2908</v>
      </c>
      <c r="B720" s="12">
        <v>802</v>
      </c>
      <c r="C720" s="12">
        <v>149</v>
      </c>
    </row>
    <row r="721" spans="1:3" x14ac:dyDescent="0.25">
      <c r="A721" s="12" t="s">
        <v>2907</v>
      </c>
      <c r="B721" s="12">
        <v>384</v>
      </c>
      <c r="C721" s="12">
        <v>219</v>
      </c>
    </row>
    <row r="722" spans="1:3" x14ac:dyDescent="0.25">
      <c r="A722" s="12" t="s">
        <v>2906</v>
      </c>
      <c r="B722" s="12">
        <v>704</v>
      </c>
      <c r="C722" s="12">
        <v>390</v>
      </c>
    </row>
    <row r="723" spans="1:3" x14ac:dyDescent="0.25">
      <c r="A723" s="12" t="s">
        <v>2905</v>
      </c>
      <c r="B723" s="12">
        <v>323</v>
      </c>
      <c r="C723" s="12">
        <v>274</v>
      </c>
    </row>
    <row r="724" spans="1:3" x14ac:dyDescent="0.25">
      <c r="A724" s="12" t="s">
        <v>2904</v>
      </c>
      <c r="B724" s="12">
        <v>577</v>
      </c>
      <c r="C724" s="12">
        <v>300</v>
      </c>
    </row>
    <row r="725" spans="1:3" x14ac:dyDescent="0.25">
      <c r="A725" s="12" t="s">
        <v>2903</v>
      </c>
      <c r="B725" s="12">
        <v>879</v>
      </c>
      <c r="C725" s="12">
        <v>476</v>
      </c>
    </row>
    <row r="726" spans="1:3" x14ac:dyDescent="0.25">
      <c r="A726" s="12" t="s">
        <v>2902</v>
      </c>
      <c r="B726" s="12">
        <v>884</v>
      </c>
      <c r="C726" s="12">
        <v>499</v>
      </c>
    </row>
    <row r="727" spans="1:3" x14ac:dyDescent="0.25">
      <c r="A727" s="12" t="s">
        <v>2901</v>
      </c>
      <c r="B727" s="12">
        <v>874</v>
      </c>
      <c r="C727" s="12">
        <v>145</v>
      </c>
    </row>
    <row r="728" spans="1:3" x14ac:dyDescent="0.25">
      <c r="A728" s="12" t="s">
        <v>2900</v>
      </c>
      <c r="B728" s="12">
        <v>872</v>
      </c>
      <c r="C728" s="12">
        <v>452</v>
      </c>
    </row>
    <row r="729" spans="1:3" x14ac:dyDescent="0.25">
      <c r="A729" s="12" t="s">
        <v>2899</v>
      </c>
      <c r="B729" s="12">
        <v>646</v>
      </c>
      <c r="C729" s="12">
        <v>266</v>
      </c>
    </row>
    <row r="730" spans="1:3" x14ac:dyDescent="0.25">
      <c r="A730" s="12" t="s">
        <v>2898</v>
      </c>
      <c r="B730" s="12">
        <v>561</v>
      </c>
      <c r="C730" s="12">
        <v>196</v>
      </c>
    </row>
    <row r="731" spans="1:3" x14ac:dyDescent="0.25">
      <c r="A731" s="12" t="s">
        <v>2897</v>
      </c>
      <c r="B731" s="12">
        <v>991</v>
      </c>
      <c r="C731" s="12">
        <v>253</v>
      </c>
    </row>
    <row r="732" spans="1:3" x14ac:dyDescent="0.25">
      <c r="A732" s="12" t="s">
        <v>2896</v>
      </c>
      <c r="B732" s="12">
        <v>515</v>
      </c>
      <c r="C732" s="12">
        <v>442</v>
      </c>
    </row>
    <row r="733" spans="1:3" x14ac:dyDescent="0.25">
      <c r="A733" s="12" t="s">
        <v>2895</v>
      </c>
      <c r="B733" s="12">
        <v>599</v>
      </c>
      <c r="C733" s="12">
        <v>329</v>
      </c>
    </row>
    <row r="734" spans="1:3" x14ac:dyDescent="0.25">
      <c r="A734" s="12" t="s">
        <v>2894</v>
      </c>
      <c r="B734" s="12">
        <v>404</v>
      </c>
      <c r="C734" s="12">
        <v>105</v>
      </c>
    </row>
    <row r="735" spans="1:3" x14ac:dyDescent="0.25">
      <c r="A735" s="12" t="s">
        <v>2893</v>
      </c>
      <c r="B735" s="12">
        <v>726</v>
      </c>
      <c r="C735" s="12">
        <v>362</v>
      </c>
    </row>
    <row r="736" spans="1:3" x14ac:dyDescent="0.25">
      <c r="A736" s="12" t="s">
        <v>2892</v>
      </c>
      <c r="B736" s="12">
        <v>476</v>
      </c>
      <c r="C736" s="12">
        <v>337</v>
      </c>
    </row>
    <row r="737" spans="1:3" x14ac:dyDescent="0.25">
      <c r="A737" s="12" t="s">
        <v>2891</v>
      </c>
      <c r="B737" s="12">
        <v>766</v>
      </c>
      <c r="C737" s="12">
        <v>207</v>
      </c>
    </row>
    <row r="738" spans="1:3" x14ac:dyDescent="0.25">
      <c r="A738" s="12" t="s">
        <v>2890</v>
      </c>
      <c r="B738" s="12">
        <v>864</v>
      </c>
      <c r="C738" s="12">
        <v>159</v>
      </c>
    </row>
    <row r="739" spans="1:3" x14ac:dyDescent="0.25">
      <c r="A739" s="12" t="s">
        <v>2889</v>
      </c>
      <c r="B739" s="12">
        <v>743</v>
      </c>
      <c r="C739" s="12">
        <v>167</v>
      </c>
    </row>
    <row r="740" spans="1:3" x14ac:dyDescent="0.25">
      <c r="A740" s="12" t="s">
        <v>2888</v>
      </c>
      <c r="B740" s="12">
        <v>527</v>
      </c>
      <c r="C740" s="12">
        <v>450</v>
      </c>
    </row>
    <row r="741" spans="1:3" x14ac:dyDescent="0.25">
      <c r="A741" s="12" t="s">
        <v>2887</v>
      </c>
      <c r="B741" s="12">
        <v>893</v>
      </c>
      <c r="C741" s="12">
        <v>300</v>
      </c>
    </row>
    <row r="742" spans="1:3" x14ac:dyDescent="0.25">
      <c r="A742" s="12" t="s">
        <v>2886</v>
      </c>
      <c r="B742" s="12">
        <v>829</v>
      </c>
      <c r="C742" s="12">
        <v>478</v>
      </c>
    </row>
    <row r="743" spans="1:3" x14ac:dyDescent="0.25">
      <c r="A743" s="12" t="s">
        <v>2885</v>
      </c>
      <c r="B743" s="12">
        <v>609</v>
      </c>
      <c r="C743" s="12">
        <v>249</v>
      </c>
    </row>
    <row r="744" spans="1:3" x14ac:dyDescent="0.25">
      <c r="A744" s="12" t="s">
        <v>2884</v>
      </c>
      <c r="B744" s="12">
        <v>383</v>
      </c>
      <c r="C744" s="12">
        <v>254</v>
      </c>
    </row>
    <row r="745" spans="1:3" x14ac:dyDescent="0.25">
      <c r="A745" s="12" t="s">
        <v>2883</v>
      </c>
      <c r="B745" s="12">
        <v>731</v>
      </c>
      <c r="C745" s="12">
        <v>394</v>
      </c>
    </row>
    <row r="746" spans="1:3" x14ac:dyDescent="0.25">
      <c r="A746" s="12" t="s">
        <v>2882</v>
      </c>
      <c r="B746" s="12">
        <v>688</v>
      </c>
      <c r="C746" s="12">
        <v>472</v>
      </c>
    </row>
    <row r="747" spans="1:3" x14ac:dyDescent="0.25">
      <c r="A747" s="12" t="s">
        <v>2881</v>
      </c>
      <c r="B747" s="12">
        <v>316</v>
      </c>
      <c r="C747" s="12">
        <v>205</v>
      </c>
    </row>
    <row r="748" spans="1:3" x14ac:dyDescent="0.25">
      <c r="A748" s="12" t="s">
        <v>2880</v>
      </c>
      <c r="B748" s="12">
        <v>895</v>
      </c>
      <c r="C748" s="12">
        <v>171</v>
      </c>
    </row>
    <row r="749" spans="1:3" x14ac:dyDescent="0.25">
      <c r="A749" s="12" t="s">
        <v>2879</v>
      </c>
      <c r="B749" s="12">
        <v>428</v>
      </c>
      <c r="C749" s="12">
        <v>436</v>
      </c>
    </row>
    <row r="750" spans="1:3" x14ac:dyDescent="0.25">
      <c r="A750" s="12" t="s">
        <v>2878</v>
      </c>
      <c r="B750" s="12">
        <v>505</v>
      </c>
      <c r="C750" s="12">
        <v>369</v>
      </c>
    </row>
    <row r="751" spans="1:3" x14ac:dyDescent="0.25">
      <c r="A751" s="12" t="s">
        <v>2877</v>
      </c>
      <c r="B751" s="12">
        <v>648</v>
      </c>
      <c r="C751" s="12">
        <v>268</v>
      </c>
    </row>
    <row r="752" spans="1:3" x14ac:dyDescent="0.25">
      <c r="A752" s="12" t="s">
        <v>2876</v>
      </c>
      <c r="B752" s="12">
        <v>975</v>
      </c>
      <c r="C752" s="12">
        <v>380</v>
      </c>
    </row>
    <row r="753" spans="1:3" x14ac:dyDescent="0.25">
      <c r="A753" s="12" t="s">
        <v>2875</v>
      </c>
      <c r="B753" s="12">
        <v>525</v>
      </c>
      <c r="C753" s="12">
        <v>249</v>
      </c>
    </row>
    <row r="754" spans="1:3" x14ac:dyDescent="0.25">
      <c r="A754" s="12" t="s">
        <v>2874</v>
      </c>
      <c r="B754" s="12">
        <v>693</v>
      </c>
      <c r="C754" s="12">
        <v>275</v>
      </c>
    </row>
    <row r="755" spans="1:3" x14ac:dyDescent="0.25">
      <c r="A755" s="12" t="s">
        <v>2873</v>
      </c>
      <c r="B755" s="12">
        <v>500</v>
      </c>
      <c r="C755" s="12">
        <v>344</v>
      </c>
    </row>
    <row r="756" spans="1:3" x14ac:dyDescent="0.25">
      <c r="A756" s="12" t="s">
        <v>2872</v>
      </c>
      <c r="B756" s="12">
        <v>598</v>
      </c>
      <c r="C756" s="12">
        <v>426</v>
      </c>
    </row>
    <row r="757" spans="1:3" x14ac:dyDescent="0.25">
      <c r="A757" s="12" t="s">
        <v>2871</v>
      </c>
      <c r="B757" s="12">
        <v>815</v>
      </c>
      <c r="C757" s="12">
        <v>424</v>
      </c>
    </row>
    <row r="758" spans="1:3" x14ac:dyDescent="0.25">
      <c r="A758" s="12" t="s">
        <v>2870</v>
      </c>
      <c r="B758" s="12">
        <v>365</v>
      </c>
      <c r="C758" s="12">
        <v>326</v>
      </c>
    </row>
    <row r="759" spans="1:3" x14ac:dyDescent="0.25">
      <c r="A759" s="12" t="s">
        <v>2869</v>
      </c>
      <c r="B759" s="12">
        <v>766</v>
      </c>
      <c r="C759" s="12">
        <v>214</v>
      </c>
    </row>
    <row r="760" spans="1:3" x14ac:dyDescent="0.25">
      <c r="A760" s="12" t="s">
        <v>2868</v>
      </c>
      <c r="B760" s="12">
        <v>545</v>
      </c>
      <c r="C760" s="12">
        <v>414</v>
      </c>
    </row>
    <row r="761" spans="1:3" x14ac:dyDescent="0.25">
      <c r="A761" s="12" t="s">
        <v>2867</v>
      </c>
      <c r="B761" s="12">
        <v>988</v>
      </c>
      <c r="C761" s="12">
        <v>439</v>
      </c>
    </row>
    <row r="762" spans="1:3" x14ac:dyDescent="0.25">
      <c r="A762" s="12" t="s">
        <v>2866</v>
      </c>
      <c r="B762" s="12">
        <v>942</v>
      </c>
      <c r="C762" s="12">
        <v>308</v>
      </c>
    </row>
    <row r="763" spans="1:3" x14ac:dyDescent="0.25">
      <c r="A763" s="12" t="s">
        <v>2865</v>
      </c>
      <c r="B763" s="12">
        <v>975</v>
      </c>
      <c r="C763" s="12">
        <v>328</v>
      </c>
    </row>
    <row r="764" spans="1:3" x14ac:dyDescent="0.25">
      <c r="A764" s="12" t="s">
        <v>2864</v>
      </c>
      <c r="B764" s="12">
        <v>639</v>
      </c>
      <c r="C764" s="12">
        <v>356</v>
      </c>
    </row>
    <row r="765" spans="1:3" x14ac:dyDescent="0.25">
      <c r="A765" s="12" t="s">
        <v>2863</v>
      </c>
      <c r="B765" s="12">
        <v>820</v>
      </c>
      <c r="C765" s="12">
        <v>172</v>
      </c>
    </row>
    <row r="766" spans="1:3" x14ac:dyDescent="0.25">
      <c r="A766" s="12" t="s">
        <v>2862</v>
      </c>
      <c r="B766" s="12">
        <v>336</v>
      </c>
      <c r="C766" s="12">
        <v>458</v>
      </c>
    </row>
    <row r="767" spans="1:3" x14ac:dyDescent="0.25">
      <c r="A767" s="12" t="s">
        <v>2861</v>
      </c>
      <c r="B767" s="12">
        <v>513</v>
      </c>
      <c r="C767" s="12">
        <v>440</v>
      </c>
    </row>
    <row r="768" spans="1:3" x14ac:dyDescent="0.25">
      <c r="A768" s="12" t="s">
        <v>2860</v>
      </c>
      <c r="B768" s="12">
        <v>526</v>
      </c>
      <c r="C768" s="12">
        <v>201</v>
      </c>
    </row>
    <row r="769" spans="1:3" x14ac:dyDescent="0.25">
      <c r="A769" s="12" t="s">
        <v>2859</v>
      </c>
      <c r="B769" s="12">
        <v>472</v>
      </c>
      <c r="C769" s="12">
        <v>171</v>
      </c>
    </row>
    <row r="770" spans="1:3" x14ac:dyDescent="0.25">
      <c r="A770" s="12" t="s">
        <v>2858</v>
      </c>
      <c r="B770" s="12">
        <v>686</v>
      </c>
      <c r="C770" s="12">
        <v>371</v>
      </c>
    </row>
    <row r="771" spans="1:3" x14ac:dyDescent="0.25">
      <c r="A771" s="12" t="s">
        <v>2857</v>
      </c>
      <c r="B771" s="12">
        <v>925</v>
      </c>
      <c r="C771" s="12">
        <v>358</v>
      </c>
    </row>
    <row r="772" spans="1:3" x14ac:dyDescent="0.25">
      <c r="A772" s="12" t="s">
        <v>2856</v>
      </c>
      <c r="B772" s="12">
        <v>300</v>
      </c>
      <c r="C772" s="12">
        <v>282</v>
      </c>
    </row>
    <row r="773" spans="1:3" x14ac:dyDescent="0.25">
      <c r="A773" s="12" t="s">
        <v>2855</v>
      </c>
      <c r="B773" s="12">
        <v>842</v>
      </c>
      <c r="C773" s="12">
        <v>201</v>
      </c>
    </row>
    <row r="774" spans="1:3" x14ac:dyDescent="0.25">
      <c r="A774" s="12" t="s">
        <v>2854</v>
      </c>
      <c r="B774" s="12">
        <v>979</v>
      </c>
      <c r="C774" s="12">
        <v>273</v>
      </c>
    </row>
    <row r="775" spans="1:3" x14ac:dyDescent="0.25">
      <c r="A775" s="12" t="s">
        <v>2853</v>
      </c>
      <c r="B775" s="12">
        <v>708</v>
      </c>
      <c r="C775" s="12">
        <v>156</v>
      </c>
    </row>
    <row r="776" spans="1:3" x14ac:dyDescent="0.25">
      <c r="A776" s="12" t="s">
        <v>2852</v>
      </c>
      <c r="B776" s="12">
        <v>914</v>
      </c>
      <c r="C776" s="12">
        <v>183</v>
      </c>
    </row>
    <row r="777" spans="1:3" x14ac:dyDescent="0.25">
      <c r="A777" s="12" t="s">
        <v>2851</v>
      </c>
      <c r="B777" s="12">
        <v>735</v>
      </c>
      <c r="C777" s="12">
        <v>498</v>
      </c>
    </row>
    <row r="778" spans="1:3" x14ac:dyDescent="0.25">
      <c r="A778" s="12" t="s">
        <v>2850</v>
      </c>
      <c r="B778" s="12">
        <v>496</v>
      </c>
      <c r="C778" s="12">
        <v>199</v>
      </c>
    </row>
    <row r="779" spans="1:3" x14ac:dyDescent="0.25">
      <c r="A779" s="12" t="s">
        <v>2849</v>
      </c>
      <c r="B779" s="12">
        <v>309</v>
      </c>
      <c r="C779" s="12">
        <v>250</v>
      </c>
    </row>
    <row r="780" spans="1:3" x14ac:dyDescent="0.25">
      <c r="A780" s="12" t="s">
        <v>2848</v>
      </c>
      <c r="B780" s="12">
        <v>516</v>
      </c>
      <c r="C780" s="12">
        <v>188</v>
      </c>
    </row>
    <row r="781" spans="1:3" x14ac:dyDescent="0.25">
      <c r="A781" s="12" t="s">
        <v>2847</v>
      </c>
      <c r="B781" s="12">
        <v>625</v>
      </c>
      <c r="C781" s="12">
        <v>198</v>
      </c>
    </row>
    <row r="782" spans="1:3" x14ac:dyDescent="0.25">
      <c r="A782" s="12" t="s">
        <v>2846</v>
      </c>
      <c r="B782" s="12">
        <v>353</v>
      </c>
      <c r="C782" s="12">
        <v>188</v>
      </c>
    </row>
    <row r="783" spans="1:3" x14ac:dyDescent="0.25">
      <c r="A783" s="12" t="s">
        <v>2845</v>
      </c>
      <c r="B783" s="12">
        <v>780</v>
      </c>
      <c r="C783" s="12">
        <v>277</v>
      </c>
    </row>
    <row r="784" spans="1:3" x14ac:dyDescent="0.25">
      <c r="A784" s="12" t="s">
        <v>2844</v>
      </c>
      <c r="B784" s="12">
        <v>648</v>
      </c>
      <c r="C784" s="12">
        <v>148</v>
      </c>
    </row>
    <row r="785" spans="1:3" x14ac:dyDescent="0.25">
      <c r="A785" s="12" t="s">
        <v>2843</v>
      </c>
      <c r="B785" s="12">
        <v>391</v>
      </c>
      <c r="C785" s="12">
        <v>375</v>
      </c>
    </row>
    <row r="786" spans="1:3" x14ac:dyDescent="0.25">
      <c r="A786" s="12" t="s">
        <v>2842</v>
      </c>
      <c r="B786" s="12">
        <v>308</v>
      </c>
      <c r="C786" s="12">
        <v>457</v>
      </c>
    </row>
    <row r="787" spans="1:3" x14ac:dyDescent="0.25">
      <c r="A787" s="12" t="s">
        <v>2841</v>
      </c>
      <c r="B787" s="12">
        <v>941</v>
      </c>
      <c r="C787" s="12">
        <v>156</v>
      </c>
    </row>
    <row r="788" spans="1:3" x14ac:dyDescent="0.25">
      <c r="A788" s="12" t="s">
        <v>2840</v>
      </c>
      <c r="B788" s="12">
        <v>800</v>
      </c>
      <c r="C788" s="12">
        <v>478</v>
      </c>
    </row>
    <row r="789" spans="1:3" x14ac:dyDescent="0.25">
      <c r="A789" s="12" t="s">
        <v>2839</v>
      </c>
      <c r="B789" s="12">
        <v>327</v>
      </c>
      <c r="C789" s="12">
        <v>491</v>
      </c>
    </row>
    <row r="790" spans="1:3" x14ac:dyDescent="0.25">
      <c r="A790" s="12" t="s">
        <v>2838</v>
      </c>
      <c r="B790" s="12">
        <v>801</v>
      </c>
      <c r="C790" s="12">
        <v>228</v>
      </c>
    </row>
    <row r="791" spans="1:3" x14ac:dyDescent="0.25">
      <c r="A791" s="12" t="s">
        <v>2837</v>
      </c>
      <c r="B791" s="12">
        <v>679</v>
      </c>
      <c r="C791" s="12">
        <v>324</v>
      </c>
    </row>
    <row r="792" spans="1:3" x14ac:dyDescent="0.25">
      <c r="A792" s="12" t="s">
        <v>2836</v>
      </c>
      <c r="B792" s="12">
        <v>712</v>
      </c>
      <c r="C792" s="12">
        <v>115</v>
      </c>
    </row>
    <row r="793" spans="1:3" x14ac:dyDescent="0.25">
      <c r="A793" s="12" t="s">
        <v>2835</v>
      </c>
      <c r="B793" s="12">
        <v>624</v>
      </c>
      <c r="C793" s="12">
        <v>127</v>
      </c>
    </row>
    <row r="794" spans="1:3" x14ac:dyDescent="0.25">
      <c r="A794" s="12" t="s">
        <v>2834</v>
      </c>
      <c r="B794" s="12">
        <v>332</v>
      </c>
      <c r="C794" s="12">
        <v>187</v>
      </c>
    </row>
    <row r="795" spans="1:3" x14ac:dyDescent="0.25">
      <c r="A795" s="12" t="s">
        <v>2833</v>
      </c>
      <c r="B795" s="12">
        <v>484</v>
      </c>
      <c r="C795" s="12">
        <v>351</v>
      </c>
    </row>
    <row r="796" spans="1:3" x14ac:dyDescent="0.25">
      <c r="A796" s="12" t="s">
        <v>2832</v>
      </c>
      <c r="B796" s="12">
        <v>605</v>
      </c>
      <c r="C796" s="12">
        <v>319</v>
      </c>
    </row>
    <row r="797" spans="1:3" x14ac:dyDescent="0.25">
      <c r="A797" s="12" t="s">
        <v>2831</v>
      </c>
      <c r="B797" s="12">
        <v>804</v>
      </c>
      <c r="C797" s="12">
        <v>286</v>
      </c>
    </row>
    <row r="798" spans="1:3" x14ac:dyDescent="0.25">
      <c r="A798" s="12" t="s">
        <v>2830</v>
      </c>
      <c r="B798" s="12">
        <v>474</v>
      </c>
      <c r="C798" s="12">
        <v>191</v>
      </c>
    </row>
    <row r="799" spans="1:3" x14ac:dyDescent="0.25">
      <c r="A799" s="12" t="s">
        <v>2829</v>
      </c>
      <c r="B799" s="12">
        <v>687</v>
      </c>
      <c r="C799" s="12">
        <v>483</v>
      </c>
    </row>
    <row r="800" spans="1:3" x14ac:dyDescent="0.25">
      <c r="A800" s="12" t="s">
        <v>2828</v>
      </c>
      <c r="B800" s="12">
        <v>947</v>
      </c>
      <c r="C800" s="12">
        <v>192</v>
      </c>
    </row>
    <row r="801" spans="1:3" x14ac:dyDescent="0.25">
      <c r="A801" s="12" t="s">
        <v>2827</v>
      </c>
      <c r="B801" s="12">
        <v>980</v>
      </c>
      <c r="C801" s="12">
        <v>484</v>
      </c>
    </row>
    <row r="802" spans="1:3" x14ac:dyDescent="0.25">
      <c r="A802" s="12" t="s">
        <v>2826</v>
      </c>
      <c r="B802" s="12">
        <v>932</v>
      </c>
      <c r="C802" s="12">
        <v>384</v>
      </c>
    </row>
    <row r="803" spans="1:3" x14ac:dyDescent="0.25">
      <c r="A803" s="12" t="s">
        <v>2825</v>
      </c>
      <c r="B803" s="12">
        <v>301</v>
      </c>
      <c r="C803" s="12">
        <v>158</v>
      </c>
    </row>
    <row r="804" spans="1:3" x14ac:dyDescent="0.25">
      <c r="A804" s="12" t="s">
        <v>2824</v>
      </c>
      <c r="B804" s="12">
        <v>627</v>
      </c>
      <c r="C804" s="12">
        <v>317</v>
      </c>
    </row>
    <row r="805" spans="1:3" x14ac:dyDescent="0.25">
      <c r="A805" s="12" t="s">
        <v>2823</v>
      </c>
      <c r="B805" s="12">
        <v>560</v>
      </c>
      <c r="C805" s="12">
        <v>352</v>
      </c>
    </row>
    <row r="806" spans="1:3" x14ac:dyDescent="0.25">
      <c r="A806" s="12" t="s">
        <v>2822</v>
      </c>
      <c r="B806" s="12">
        <v>361</v>
      </c>
      <c r="C806" s="12">
        <v>220</v>
      </c>
    </row>
    <row r="807" spans="1:3" x14ac:dyDescent="0.25">
      <c r="A807" s="12" t="s">
        <v>2821</v>
      </c>
      <c r="B807" s="12">
        <v>608</v>
      </c>
      <c r="C807" s="12">
        <v>432</v>
      </c>
    </row>
    <row r="808" spans="1:3" x14ac:dyDescent="0.25">
      <c r="A808" s="12" t="s">
        <v>2820</v>
      </c>
      <c r="B808" s="12">
        <v>913</v>
      </c>
      <c r="C808" s="12">
        <v>355</v>
      </c>
    </row>
    <row r="809" spans="1:3" x14ac:dyDescent="0.25">
      <c r="A809" s="12" t="s">
        <v>2819</v>
      </c>
      <c r="B809" s="12">
        <v>344</v>
      </c>
      <c r="C809" s="12">
        <v>130</v>
      </c>
    </row>
    <row r="810" spans="1:3" x14ac:dyDescent="0.25">
      <c r="A810" s="12" t="s">
        <v>2818</v>
      </c>
      <c r="B810" s="12">
        <v>972</v>
      </c>
      <c r="C810" s="12">
        <v>199</v>
      </c>
    </row>
    <row r="811" spans="1:3" x14ac:dyDescent="0.25">
      <c r="A811" s="12" t="s">
        <v>2817</v>
      </c>
      <c r="B811" s="12">
        <v>715</v>
      </c>
      <c r="C811" s="12">
        <v>225</v>
      </c>
    </row>
    <row r="812" spans="1:3" x14ac:dyDescent="0.25">
      <c r="A812" s="12" t="s">
        <v>2816</v>
      </c>
      <c r="B812" s="12">
        <v>668</v>
      </c>
      <c r="C812" s="12">
        <v>195</v>
      </c>
    </row>
    <row r="813" spans="1:3" x14ac:dyDescent="0.25">
      <c r="A813" s="12" t="s">
        <v>2815</v>
      </c>
      <c r="B813" s="12">
        <v>836</v>
      </c>
      <c r="C813" s="12">
        <v>428</v>
      </c>
    </row>
    <row r="814" spans="1:3" x14ac:dyDescent="0.25">
      <c r="A814" s="12" t="s">
        <v>2814</v>
      </c>
      <c r="B814" s="12">
        <v>867</v>
      </c>
      <c r="C814" s="12">
        <v>399</v>
      </c>
    </row>
    <row r="815" spans="1:3" x14ac:dyDescent="0.25">
      <c r="A815" s="12" t="s">
        <v>2813</v>
      </c>
      <c r="B815" s="12">
        <v>616</v>
      </c>
      <c r="C815" s="12">
        <v>281</v>
      </c>
    </row>
    <row r="816" spans="1:3" x14ac:dyDescent="0.25">
      <c r="A816" s="12" t="s">
        <v>2812</v>
      </c>
      <c r="B816" s="12">
        <v>950</v>
      </c>
      <c r="C816" s="12">
        <v>302</v>
      </c>
    </row>
    <row r="817" spans="1:3" x14ac:dyDescent="0.25">
      <c r="A817" s="12" t="s">
        <v>2811</v>
      </c>
      <c r="B817" s="12">
        <v>946</v>
      </c>
      <c r="C817" s="12">
        <v>289</v>
      </c>
    </row>
    <row r="818" spans="1:3" x14ac:dyDescent="0.25">
      <c r="A818" s="12" t="s">
        <v>2810</v>
      </c>
      <c r="B818" s="12">
        <v>712</v>
      </c>
      <c r="C818" s="12">
        <v>167</v>
      </c>
    </row>
    <row r="819" spans="1:3" x14ac:dyDescent="0.25">
      <c r="A819" s="12" t="s">
        <v>2809</v>
      </c>
      <c r="B819" s="12">
        <v>985</v>
      </c>
      <c r="C819" s="12">
        <v>357</v>
      </c>
    </row>
    <row r="820" spans="1:3" x14ac:dyDescent="0.25">
      <c r="A820" s="12" t="s">
        <v>2808</v>
      </c>
      <c r="B820" s="12">
        <v>624</v>
      </c>
      <c r="C820" s="12">
        <v>151</v>
      </c>
    </row>
    <row r="821" spans="1:3" x14ac:dyDescent="0.25">
      <c r="A821" s="12" t="s">
        <v>2807</v>
      </c>
      <c r="B821" s="12">
        <v>391</v>
      </c>
      <c r="C821" s="12">
        <v>180</v>
      </c>
    </row>
    <row r="822" spans="1:3" x14ac:dyDescent="0.25">
      <c r="A822" s="12" t="s">
        <v>2806</v>
      </c>
      <c r="B822" s="12">
        <v>455</v>
      </c>
      <c r="C822" s="12">
        <v>232</v>
      </c>
    </row>
    <row r="823" spans="1:3" x14ac:dyDescent="0.25">
      <c r="A823" s="12" t="s">
        <v>2805</v>
      </c>
      <c r="B823" s="12">
        <v>828</v>
      </c>
      <c r="C823" s="12">
        <v>128</v>
      </c>
    </row>
    <row r="824" spans="1:3" x14ac:dyDescent="0.25">
      <c r="A824" s="12" t="s">
        <v>2804</v>
      </c>
      <c r="B824" s="12">
        <v>654</v>
      </c>
      <c r="C824" s="12">
        <v>224</v>
      </c>
    </row>
    <row r="825" spans="1:3" x14ac:dyDescent="0.25">
      <c r="A825" s="12" t="s">
        <v>2803</v>
      </c>
      <c r="B825" s="12">
        <v>584</v>
      </c>
      <c r="C825" s="12">
        <v>370</v>
      </c>
    </row>
    <row r="826" spans="1:3" x14ac:dyDescent="0.25">
      <c r="A826" s="12" t="s">
        <v>2802</v>
      </c>
      <c r="B826" s="12">
        <v>807</v>
      </c>
      <c r="C826" s="12">
        <v>473</v>
      </c>
    </row>
    <row r="827" spans="1:3" x14ac:dyDescent="0.25">
      <c r="A827" s="12" t="s">
        <v>2801</v>
      </c>
      <c r="B827" s="12">
        <v>396</v>
      </c>
      <c r="C827" s="12">
        <v>452</v>
      </c>
    </row>
    <row r="828" spans="1:3" x14ac:dyDescent="0.25">
      <c r="A828" s="12" t="s">
        <v>2800</v>
      </c>
      <c r="B828" s="12">
        <v>758</v>
      </c>
      <c r="C828" s="12">
        <v>118</v>
      </c>
    </row>
    <row r="829" spans="1:3" x14ac:dyDescent="0.25">
      <c r="A829" s="12" t="s">
        <v>2799</v>
      </c>
      <c r="B829" s="12">
        <v>370</v>
      </c>
      <c r="C829" s="12">
        <v>343</v>
      </c>
    </row>
    <row r="830" spans="1:3" x14ac:dyDescent="0.25">
      <c r="A830" s="12" t="s">
        <v>2798</v>
      </c>
      <c r="B830" s="12">
        <v>309</v>
      </c>
      <c r="C830" s="12">
        <v>202</v>
      </c>
    </row>
    <row r="831" spans="1:3" x14ac:dyDescent="0.25">
      <c r="A831" s="12" t="s">
        <v>2797</v>
      </c>
      <c r="B831" s="12">
        <v>351</v>
      </c>
      <c r="C831" s="12">
        <v>269</v>
      </c>
    </row>
    <row r="832" spans="1:3" x14ac:dyDescent="0.25">
      <c r="A832" s="12" t="s">
        <v>2796</v>
      </c>
      <c r="B832" s="12">
        <v>724</v>
      </c>
      <c r="C832" s="12">
        <v>450</v>
      </c>
    </row>
    <row r="833" spans="1:3" x14ac:dyDescent="0.25">
      <c r="A833" s="12" t="s">
        <v>2795</v>
      </c>
      <c r="B833" s="12">
        <v>443</v>
      </c>
      <c r="C833" s="12">
        <v>332</v>
      </c>
    </row>
    <row r="834" spans="1:3" x14ac:dyDescent="0.25">
      <c r="A834" s="12" t="s">
        <v>2794</v>
      </c>
      <c r="B834" s="12">
        <v>539</v>
      </c>
      <c r="C834" s="12">
        <v>242</v>
      </c>
    </row>
    <row r="835" spans="1:3" x14ac:dyDescent="0.25">
      <c r="A835" s="12" t="s">
        <v>2793</v>
      </c>
      <c r="B835" s="12">
        <v>642</v>
      </c>
      <c r="C835" s="12">
        <v>229</v>
      </c>
    </row>
    <row r="836" spans="1:3" x14ac:dyDescent="0.25">
      <c r="A836" s="12" t="s">
        <v>2792</v>
      </c>
      <c r="B836" s="12">
        <v>498</v>
      </c>
      <c r="C836" s="12">
        <v>311</v>
      </c>
    </row>
    <row r="837" spans="1:3" x14ac:dyDescent="0.25">
      <c r="A837" s="12" t="s">
        <v>2791</v>
      </c>
      <c r="B837" s="12">
        <v>927</v>
      </c>
      <c r="C837" s="12">
        <v>110</v>
      </c>
    </row>
    <row r="838" spans="1:3" x14ac:dyDescent="0.25">
      <c r="A838" s="12" t="s">
        <v>2790</v>
      </c>
      <c r="B838" s="12">
        <v>768</v>
      </c>
      <c r="C838" s="12">
        <v>327</v>
      </c>
    </row>
    <row r="839" spans="1:3" x14ac:dyDescent="0.25">
      <c r="A839" s="12" t="s">
        <v>2789</v>
      </c>
      <c r="B839" s="12">
        <v>934</v>
      </c>
      <c r="C839" s="12">
        <v>136</v>
      </c>
    </row>
    <row r="840" spans="1:3" x14ac:dyDescent="0.25">
      <c r="A840" s="12" t="s">
        <v>2788</v>
      </c>
      <c r="B840" s="12">
        <v>639</v>
      </c>
      <c r="C840" s="12">
        <v>278</v>
      </c>
    </row>
    <row r="841" spans="1:3" x14ac:dyDescent="0.25">
      <c r="A841" s="12" t="s">
        <v>2787</v>
      </c>
      <c r="B841" s="12">
        <v>414</v>
      </c>
      <c r="C841" s="12">
        <v>211</v>
      </c>
    </row>
    <row r="842" spans="1:3" x14ac:dyDescent="0.25">
      <c r="A842" s="12" t="s">
        <v>2786</v>
      </c>
      <c r="B842" s="12">
        <v>781</v>
      </c>
      <c r="C842" s="12">
        <v>435</v>
      </c>
    </row>
    <row r="843" spans="1:3" x14ac:dyDescent="0.25">
      <c r="A843" s="12" t="s">
        <v>2785</v>
      </c>
      <c r="B843" s="12">
        <v>816</v>
      </c>
      <c r="C843" s="12">
        <v>188</v>
      </c>
    </row>
    <row r="844" spans="1:3" x14ac:dyDescent="0.25">
      <c r="A844" s="12" t="s">
        <v>2784</v>
      </c>
      <c r="B844" s="12">
        <v>722</v>
      </c>
      <c r="C844" s="12">
        <v>495</v>
      </c>
    </row>
    <row r="845" spans="1:3" x14ac:dyDescent="0.25">
      <c r="A845" s="12" t="s">
        <v>2783</v>
      </c>
      <c r="B845" s="12">
        <v>362</v>
      </c>
      <c r="C845" s="12">
        <v>494</v>
      </c>
    </row>
    <row r="846" spans="1:3" x14ac:dyDescent="0.25">
      <c r="A846" s="12" t="s">
        <v>2782</v>
      </c>
      <c r="B846" s="12">
        <v>464</v>
      </c>
      <c r="C846" s="12">
        <v>190</v>
      </c>
    </row>
    <row r="847" spans="1:3" x14ac:dyDescent="0.25">
      <c r="A847" s="12" t="s">
        <v>2781</v>
      </c>
      <c r="B847" s="12">
        <v>964</v>
      </c>
      <c r="C847" s="12">
        <v>219</v>
      </c>
    </row>
    <row r="848" spans="1:3" x14ac:dyDescent="0.25">
      <c r="A848" s="12" t="s">
        <v>2780</v>
      </c>
      <c r="B848" s="12">
        <v>686</v>
      </c>
      <c r="C848" s="12">
        <v>466</v>
      </c>
    </row>
    <row r="849" spans="1:3" x14ac:dyDescent="0.25">
      <c r="A849" s="12" t="s">
        <v>2779</v>
      </c>
      <c r="B849" s="12">
        <v>731</v>
      </c>
      <c r="C849" s="12">
        <v>398</v>
      </c>
    </row>
    <row r="850" spans="1:3" x14ac:dyDescent="0.25">
      <c r="A850" s="12" t="s">
        <v>2778</v>
      </c>
      <c r="B850" s="12">
        <v>460</v>
      </c>
      <c r="C850" s="12">
        <v>349</v>
      </c>
    </row>
    <row r="851" spans="1:3" x14ac:dyDescent="0.25">
      <c r="A851" s="12" t="s">
        <v>2777</v>
      </c>
      <c r="B851" s="12">
        <v>930</v>
      </c>
      <c r="C851" s="12">
        <v>162</v>
      </c>
    </row>
    <row r="852" spans="1:3" x14ac:dyDescent="0.25">
      <c r="A852" s="12" t="s">
        <v>2776</v>
      </c>
      <c r="B852" s="12">
        <v>311</v>
      </c>
      <c r="C852" s="12">
        <v>127</v>
      </c>
    </row>
    <row r="853" spans="1:3" x14ac:dyDescent="0.25">
      <c r="A853" s="12" t="s">
        <v>2775</v>
      </c>
      <c r="B853" s="12">
        <v>456</v>
      </c>
      <c r="C853" s="12">
        <v>497</v>
      </c>
    </row>
    <row r="854" spans="1:3" x14ac:dyDescent="0.25">
      <c r="A854" s="12" t="s">
        <v>2774</v>
      </c>
      <c r="B854" s="12">
        <v>397</v>
      </c>
      <c r="C854" s="12">
        <v>253</v>
      </c>
    </row>
    <row r="855" spans="1:3" x14ac:dyDescent="0.25">
      <c r="A855" s="12" t="s">
        <v>2773</v>
      </c>
      <c r="B855" s="12">
        <v>732</v>
      </c>
      <c r="C855" s="12">
        <v>366</v>
      </c>
    </row>
    <row r="856" spans="1:3" x14ac:dyDescent="0.25">
      <c r="A856" s="12" t="s">
        <v>2772</v>
      </c>
      <c r="B856" s="12">
        <v>306</v>
      </c>
      <c r="C856" s="12">
        <v>451</v>
      </c>
    </row>
    <row r="857" spans="1:3" x14ac:dyDescent="0.25">
      <c r="A857" s="12" t="s">
        <v>2771</v>
      </c>
      <c r="B857" s="12">
        <v>412</v>
      </c>
      <c r="C857" s="12">
        <v>306</v>
      </c>
    </row>
    <row r="858" spans="1:3" x14ac:dyDescent="0.25">
      <c r="A858" s="12" t="s">
        <v>2770</v>
      </c>
      <c r="B858" s="12">
        <v>480</v>
      </c>
      <c r="C858" s="12">
        <v>460</v>
      </c>
    </row>
    <row r="859" spans="1:3" x14ac:dyDescent="0.25">
      <c r="A859" s="12" t="s">
        <v>2769</v>
      </c>
      <c r="B859" s="12">
        <v>599</v>
      </c>
      <c r="C859" s="12">
        <v>326</v>
      </c>
    </row>
    <row r="860" spans="1:3" x14ac:dyDescent="0.25">
      <c r="A860" s="12" t="s">
        <v>2768</v>
      </c>
      <c r="B860" s="12">
        <v>340</v>
      </c>
      <c r="C860" s="12">
        <v>342</v>
      </c>
    </row>
    <row r="861" spans="1:3" x14ac:dyDescent="0.25">
      <c r="A861" s="12" t="s">
        <v>2767</v>
      </c>
      <c r="B861" s="12">
        <v>770</v>
      </c>
      <c r="C861" s="12">
        <v>342</v>
      </c>
    </row>
    <row r="862" spans="1:3" x14ac:dyDescent="0.25">
      <c r="A862" s="12" t="s">
        <v>2766</v>
      </c>
      <c r="B862" s="12">
        <v>806</v>
      </c>
      <c r="C862" s="12">
        <v>198</v>
      </c>
    </row>
    <row r="863" spans="1:3" x14ac:dyDescent="0.25">
      <c r="A863" s="12" t="s">
        <v>2765</v>
      </c>
      <c r="B863" s="12">
        <v>585</v>
      </c>
      <c r="C863" s="12">
        <v>107</v>
      </c>
    </row>
    <row r="864" spans="1:3" x14ac:dyDescent="0.25">
      <c r="A864" s="12" t="s">
        <v>2764</v>
      </c>
      <c r="B864" s="12">
        <v>580</v>
      </c>
      <c r="C864" s="12">
        <v>394</v>
      </c>
    </row>
    <row r="865" spans="1:3" x14ac:dyDescent="0.25">
      <c r="A865" s="12" t="s">
        <v>2763</v>
      </c>
      <c r="B865" s="12">
        <v>321</v>
      </c>
      <c r="C865" s="12">
        <v>211</v>
      </c>
    </row>
    <row r="866" spans="1:3" x14ac:dyDescent="0.25">
      <c r="A866" s="12" t="s">
        <v>2762</v>
      </c>
      <c r="B866" s="12">
        <v>333</v>
      </c>
      <c r="C866" s="12">
        <v>219</v>
      </c>
    </row>
    <row r="867" spans="1:3" x14ac:dyDescent="0.25">
      <c r="A867" s="12" t="s">
        <v>2761</v>
      </c>
      <c r="B867" s="12">
        <v>421</v>
      </c>
      <c r="C867" s="12">
        <v>486</v>
      </c>
    </row>
    <row r="868" spans="1:3" x14ac:dyDescent="0.25">
      <c r="A868" s="12" t="s">
        <v>2760</v>
      </c>
      <c r="B868" s="12">
        <v>849</v>
      </c>
      <c r="C868" s="12">
        <v>329</v>
      </c>
    </row>
    <row r="869" spans="1:3" x14ac:dyDescent="0.25">
      <c r="A869" s="12" t="s">
        <v>2759</v>
      </c>
      <c r="B869" s="12">
        <v>840</v>
      </c>
      <c r="C869" s="12">
        <v>268</v>
      </c>
    </row>
    <row r="870" spans="1:3" x14ac:dyDescent="0.25">
      <c r="A870" s="12" t="s">
        <v>2758</v>
      </c>
      <c r="B870" s="12">
        <v>868</v>
      </c>
      <c r="C870" s="12">
        <v>323</v>
      </c>
    </row>
    <row r="871" spans="1:3" x14ac:dyDescent="0.25">
      <c r="A871" s="12" t="s">
        <v>2757</v>
      </c>
      <c r="B871" s="12">
        <v>548</v>
      </c>
      <c r="C871" s="12">
        <v>321</v>
      </c>
    </row>
    <row r="872" spans="1:3" x14ac:dyDescent="0.25">
      <c r="A872" s="12" t="s">
        <v>2756</v>
      </c>
      <c r="B872" s="12">
        <v>803</v>
      </c>
      <c r="C872" s="12">
        <v>470</v>
      </c>
    </row>
    <row r="873" spans="1:3" x14ac:dyDescent="0.25">
      <c r="A873" s="12" t="s">
        <v>2755</v>
      </c>
      <c r="B873" s="12">
        <v>821</v>
      </c>
      <c r="C873" s="12">
        <v>166</v>
      </c>
    </row>
    <row r="874" spans="1:3" x14ac:dyDescent="0.25">
      <c r="A874" s="12" t="s">
        <v>2754</v>
      </c>
      <c r="B874" s="12">
        <v>318</v>
      </c>
      <c r="C874" s="12">
        <v>464</v>
      </c>
    </row>
    <row r="875" spans="1:3" x14ac:dyDescent="0.25">
      <c r="A875" s="12" t="s">
        <v>2753</v>
      </c>
      <c r="B875" s="12">
        <v>912</v>
      </c>
      <c r="C875" s="12">
        <v>460</v>
      </c>
    </row>
    <row r="876" spans="1:3" x14ac:dyDescent="0.25">
      <c r="A876" s="12" t="s">
        <v>2752</v>
      </c>
      <c r="B876" s="12">
        <v>687</v>
      </c>
      <c r="C876" s="12">
        <v>394</v>
      </c>
    </row>
    <row r="877" spans="1:3" x14ac:dyDescent="0.25">
      <c r="A877" s="12" t="s">
        <v>2751</v>
      </c>
      <c r="B877" s="12">
        <v>306</v>
      </c>
      <c r="C877" s="12">
        <v>219</v>
      </c>
    </row>
    <row r="878" spans="1:3" x14ac:dyDescent="0.25">
      <c r="A878" s="12" t="s">
        <v>2750</v>
      </c>
      <c r="B878" s="12">
        <v>997</v>
      </c>
      <c r="C878" s="12">
        <v>227</v>
      </c>
    </row>
    <row r="879" spans="1:3" x14ac:dyDescent="0.25">
      <c r="A879" s="12" t="s">
        <v>2749</v>
      </c>
      <c r="B879" s="12">
        <v>632</v>
      </c>
      <c r="C879" s="12">
        <v>489</v>
      </c>
    </row>
    <row r="880" spans="1:3" x14ac:dyDescent="0.25">
      <c r="A880" s="12" t="s">
        <v>2748</v>
      </c>
      <c r="B880" s="12">
        <v>442</v>
      </c>
      <c r="C880" s="12">
        <v>273</v>
      </c>
    </row>
    <row r="881" spans="1:3" x14ac:dyDescent="0.25">
      <c r="A881" s="12" t="s">
        <v>2747</v>
      </c>
      <c r="B881" s="12">
        <v>910</v>
      </c>
      <c r="C881" s="12">
        <v>231</v>
      </c>
    </row>
    <row r="882" spans="1:3" x14ac:dyDescent="0.25">
      <c r="A882" s="12" t="s">
        <v>2746</v>
      </c>
      <c r="B882" s="12">
        <v>924</v>
      </c>
      <c r="C882" s="12">
        <v>412</v>
      </c>
    </row>
    <row r="883" spans="1:3" x14ac:dyDescent="0.25">
      <c r="A883" s="12" t="s">
        <v>2745</v>
      </c>
      <c r="B883" s="12">
        <v>987</v>
      </c>
      <c r="C883" s="12">
        <v>376</v>
      </c>
    </row>
    <row r="884" spans="1:3" x14ac:dyDescent="0.25">
      <c r="A884" s="12" t="s">
        <v>2744</v>
      </c>
      <c r="B884" s="12">
        <v>618</v>
      </c>
      <c r="C884" s="12">
        <v>350</v>
      </c>
    </row>
    <row r="885" spans="1:3" x14ac:dyDescent="0.25">
      <c r="A885" s="12" t="s">
        <v>2743</v>
      </c>
      <c r="B885" s="12">
        <v>826</v>
      </c>
      <c r="C885" s="12">
        <v>240</v>
      </c>
    </row>
    <row r="886" spans="1:3" x14ac:dyDescent="0.25">
      <c r="A886" s="12" t="s">
        <v>2742</v>
      </c>
      <c r="B886" s="12">
        <v>509</v>
      </c>
      <c r="C886" s="12">
        <v>344</v>
      </c>
    </row>
    <row r="887" spans="1:3" x14ac:dyDescent="0.25">
      <c r="A887" s="12" t="s">
        <v>2741</v>
      </c>
      <c r="B887" s="12">
        <v>584</v>
      </c>
      <c r="C887" s="12">
        <v>218</v>
      </c>
    </row>
    <row r="888" spans="1:3" x14ac:dyDescent="0.25">
      <c r="A888" s="12" t="s">
        <v>2740</v>
      </c>
      <c r="B888" s="12">
        <v>518</v>
      </c>
      <c r="C888" s="12">
        <v>434</v>
      </c>
    </row>
    <row r="889" spans="1:3" x14ac:dyDescent="0.25">
      <c r="A889" s="12" t="s">
        <v>2739</v>
      </c>
      <c r="B889" s="12">
        <v>975</v>
      </c>
      <c r="C889" s="12">
        <v>382</v>
      </c>
    </row>
    <row r="890" spans="1:3" x14ac:dyDescent="0.25">
      <c r="A890" s="12" t="s">
        <v>2738</v>
      </c>
      <c r="B890" s="12">
        <v>351</v>
      </c>
      <c r="C890" s="12">
        <v>357</v>
      </c>
    </row>
    <row r="891" spans="1:3" x14ac:dyDescent="0.25">
      <c r="A891" s="12" t="s">
        <v>2737</v>
      </c>
      <c r="B891" s="12">
        <v>376</v>
      </c>
      <c r="C891" s="12">
        <v>198</v>
      </c>
    </row>
    <row r="892" spans="1:3" x14ac:dyDescent="0.25">
      <c r="A892" s="12" t="s">
        <v>2736</v>
      </c>
      <c r="B892" s="12">
        <v>380</v>
      </c>
      <c r="C892" s="12">
        <v>463</v>
      </c>
    </row>
    <row r="893" spans="1:3" x14ac:dyDescent="0.25">
      <c r="A893" s="12" t="s">
        <v>2735</v>
      </c>
      <c r="B893" s="12">
        <v>848</v>
      </c>
      <c r="C893" s="12">
        <v>256</v>
      </c>
    </row>
    <row r="894" spans="1:3" x14ac:dyDescent="0.25">
      <c r="A894" s="12" t="s">
        <v>2734</v>
      </c>
      <c r="B894" s="12">
        <v>609</v>
      </c>
      <c r="C894" s="12">
        <v>135</v>
      </c>
    </row>
    <row r="895" spans="1:3" x14ac:dyDescent="0.25">
      <c r="A895" s="12" t="s">
        <v>2733</v>
      </c>
      <c r="B895" s="12">
        <v>300</v>
      </c>
      <c r="C895" s="12">
        <v>129</v>
      </c>
    </row>
    <row r="896" spans="1:3" x14ac:dyDescent="0.25">
      <c r="A896" s="12" t="s">
        <v>2732</v>
      </c>
      <c r="B896" s="12">
        <v>955</v>
      </c>
      <c r="C896" s="12">
        <v>175</v>
      </c>
    </row>
    <row r="897" spans="1:3" x14ac:dyDescent="0.25">
      <c r="A897" s="12" t="s">
        <v>2731</v>
      </c>
      <c r="B897" s="12">
        <v>376</v>
      </c>
      <c r="C897" s="12">
        <v>442</v>
      </c>
    </row>
    <row r="898" spans="1:3" x14ac:dyDescent="0.25">
      <c r="A898" s="12" t="s">
        <v>2730</v>
      </c>
      <c r="B898" s="12">
        <v>944</v>
      </c>
      <c r="C898" s="12">
        <v>353</v>
      </c>
    </row>
    <row r="899" spans="1:3" x14ac:dyDescent="0.25">
      <c r="A899" s="12" t="s">
        <v>2729</v>
      </c>
      <c r="B899" s="12">
        <v>743</v>
      </c>
      <c r="C899" s="12">
        <v>267</v>
      </c>
    </row>
    <row r="900" spans="1:3" x14ac:dyDescent="0.25">
      <c r="A900" s="12" t="s">
        <v>2728</v>
      </c>
      <c r="B900" s="12">
        <v>438</v>
      </c>
      <c r="C900" s="12">
        <v>111</v>
      </c>
    </row>
    <row r="901" spans="1:3" x14ac:dyDescent="0.25">
      <c r="A901" s="12" t="s">
        <v>2727</v>
      </c>
      <c r="B901" s="12">
        <v>768</v>
      </c>
      <c r="C901" s="12">
        <v>148</v>
      </c>
    </row>
    <row r="902" spans="1:3" x14ac:dyDescent="0.25">
      <c r="A902" s="12" t="s">
        <v>2726</v>
      </c>
      <c r="B902" s="12">
        <v>434</v>
      </c>
      <c r="C902" s="12">
        <v>112</v>
      </c>
    </row>
    <row r="903" spans="1:3" x14ac:dyDescent="0.25">
      <c r="A903" s="12" t="s">
        <v>2725</v>
      </c>
      <c r="B903" s="12">
        <v>900</v>
      </c>
      <c r="C903" s="12">
        <v>321</v>
      </c>
    </row>
    <row r="904" spans="1:3" x14ac:dyDescent="0.25">
      <c r="A904" s="12" t="s">
        <v>2724</v>
      </c>
      <c r="B904" s="12">
        <v>424</v>
      </c>
      <c r="C904" s="12">
        <v>377</v>
      </c>
    </row>
    <row r="905" spans="1:3" x14ac:dyDescent="0.25">
      <c r="A905" s="12" t="s">
        <v>2723</v>
      </c>
      <c r="B905" s="12">
        <v>379</v>
      </c>
      <c r="C905" s="12">
        <v>325</v>
      </c>
    </row>
    <row r="906" spans="1:3" x14ac:dyDescent="0.25">
      <c r="A906" s="12" t="s">
        <v>2722</v>
      </c>
      <c r="B906" s="12">
        <v>408</v>
      </c>
      <c r="C906" s="12">
        <v>220</v>
      </c>
    </row>
    <row r="907" spans="1:3" x14ac:dyDescent="0.25">
      <c r="A907" s="12" t="s">
        <v>2721</v>
      </c>
      <c r="B907" s="12">
        <v>959</v>
      </c>
      <c r="C907" s="12">
        <v>408</v>
      </c>
    </row>
    <row r="908" spans="1:3" x14ac:dyDescent="0.25">
      <c r="A908" s="12" t="s">
        <v>2720</v>
      </c>
      <c r="B908" s="12">
        <v>613</v>
      </c>
      <c r="C908" s="12">
        <v>407</v>
      </c>
    </row>
    <row r="909" spans="1:3" x14ac:dyDescent="0.25">
      <c r="A909" s="12" t="s">
        <v>2719</v>
      </c>
      <c r="B909" s="12">
        <v>423</v>
      </c>
      <c r="C909" s="12">
        <v>498</v>
      </c>
    </row>
    <row r="910" spans="1:3" x14ac:dyDescent="0.25">
      <c r="A910" s="12" t="s">
        <v>2718</v>
      </c>
      <c r="B910" s="12">
        <v>682</v>
      </c>
      <c r="C910" s="12">
        <v>177</v>
      </c>
    </row>
    <row r="911" spans="1:3" x14ac:dyDescent="0.25">
      <c r="A911" s="12" t="s">
        <v>2717</v>
      </c>
      <c r="B911" s="12">
        <v>997</v>
      </c>
      <c r="C911" s="12">
        <v>322</v>
      </c>
    </row>
    <row r="912" spans="1:3" x14ac:dyDescent="0.25">
      <c r="A912" s="12" t="s">
        <v>2716</v>
      </c>
      <c r="B912" s="12">
        <v>667</v>
      </c>
      <c r="C912" s="12">
        <v>381</v>
      </c>
    </row>
    <row r="913" spans="1:3" x14ac:dyDescent="0.25">
      <c r="A913" s="12" t="s">
        <v>2715</v>
      </c>
      <c r="B913" s="12">
        <v>675</v>
      </c>
      <c r="C913" s="12">
        <v>314</v>
      </c>
    </row>
    <row r="914" spans="1:3" x14ac:dyDescent="0.25">
      <c r="A914" s="12" t="s">
        <v>2714</v>
      </c>
      <c r="B914" s="12">
        <v>463</v>
      </c>
      <c r="C914" s="12">
        <v>415</v>
      </c>
    </row>
    <row r="915" spans="1:3" x14ac:dyDescent="0.25">
      <c r="A915" s="12" t="s">
        <v>2713</v>
      </c>
      <c r="B915" s="12">
        <v>720</v>
      </c>
      <c r="C915" s="12">
        <v>185</v>
      </c>
    </row>
    <row r="916" spans="1:3" x14ac:dyDescent="0.25">
      <c r="A916" s="12" t="s">
        <v>2712</v>
      </c>
      <c r="B916" s="12">
        <v>862</v>
      </c>
      <c r="C916" s="12">
        <v>173</v>
      </c>
    </row>
    <row r="917" spans="1:3" x14ac:dyDescent="0.25">
      <c r="A917" s="12" t="s">
        <v>2711</v>
      </c>
      <c r="B917" s="12">
        <v>687</v>
      </c>
      <c r="C917" s="12">
        <v>147</v>
      </c>
    </row>
    <row r="918" spans="1:3" x14ac:dyDescent="0.25">
      <c r="A918" s="12" t="s">
        <v>2710</v>
      </c>
      <c r="B918" s="12">
        <v>549</v>
      </c>
      <c r="C918" s="12">
        <v>374</v>
      </c>
    </row>
    <row r="919" spans="1:3" x14ac:dyDescent="0.25">
      <c r="A919" s="12" t="s">
        <v>2709</v>
      </c>
      <c r="B919" s="12">
        <v>980</v>
      </c>
      <c r="C919" s="12">
        <v>229</v>
      </c>
    </row>
    <row r="920" spans="1:3" x14ac:dyDescent="0.25">
      <c r="A920" s="12" t="s">
        <v>2708</v>
      </c>
      <c r="B920" s="12">
        <v>942</v>
      </c>
      <c r="C920" s="12">
        <v>215</v>
      </c>
    </row>
    <row r="921" spans="1:3" x14ac:dyDescent="0.25">
      <c r="A921" s="12" t="s">
        <v>2707</v>
      </c>
      <c r="B921" s="12">
        <v>627</v>
      </c>
      <c r="C921" s="12">
        <v>160</v>
      </c>
    </row>
    <row r="922" spans="1:3" x14ac:dyDescent="0.25">
      <c r="A922" s="12" t="s">
        <v>2706</v>
      </c>
      <c r="B922" s="12">
        <v>754</v>
      </c>
      <c r="C922" s="12">
        <v>310</v>
      </c>
    </row>
    <row r="923" spans="1:3" x14ac:dyDescent="0.25">
      <c r="A923" s="12" t="s">
        <v>2705</v>
      </c>
      <c r="B923" s="12">
        <v>711</v>
      </c>
      <c r="C923" s="12">
        <v>292</v>
      </c>
    </row>
    <row r="924" spans="1:3" x14ac:dyDescent="0.25">
      <c r="A924" s="12" t="s">
        <v>2704</v>
      </c>
      <c r="B924" s="12">
        <v>935</v>
      </c>
      <c r="C924" s="12">
        <v>306</v>
      </c>
    </row>
    <row r="925" spans="1:3" x14ac:dyDescent="0.25">
      <c r="A925" s="12" t="s">
        <v>2703</v>
      </c>
      <c r="B925" s="12">
        <v>795</v>
      </c>
      <c r="C925" s="12">
        <v>158</v>
      </c>
    </row>
    <row r="926" spans="1:3" x14ac:dyDescent="0.25">
      <c r="A926" s="12" t="s">
        <v>2702</v>
      </c>
      <c r="B926" s="12">
        <v>437</v>
      </c>
      <c r="C926" s="12">
        <v>299</v>
      </c>
    </row>
    <row r="927" spans="1:3" x14ac:dyDescent="0.25">
      <c r="A927" s="12" t="s">
        <v>2701</v>
      </c>
      <c r="B927" s="12">
        <v>706</v>
      </c>
      <c r="C927" s="12">
        <v>205</v>
      </c>
    </row>
    <row r="928" spans="1:3" x14ac:dyDescent="0.25">
      <c r="A928" s="12" t="s">
        <v>2700</v>
      </c>
      <c r="B928" s="12">
        <v>626</v>
      </c>
      <c r="C928" s="12">
        <v>276</v>
      </c>
    </row>
    <row r="929" spans="1:3" x14ac:dyDescent="0.25">
      <c r="A929" s="12" t="s">
        <v>2699</v>
      </c>
      <c r="B929" s="12">
        <v>405</v>
      </c>
      <c r="C929" s="12">
        <v>486</v>
      </c>
    </row>
    <row r="930" spans="1:3" x14ac:dyDescent="0.25">
      <c r="A930" s="12" t="s">
        <v>2698</v>
      </c>
      <c r="B930" s="12">
        <v>982</v>
      </c>
      <c r="C930" s="12">
        <v>153</v>
      </c>
    </row>
    <row r="931" spans="1:3" x14ac:dyDescent="0.25">
      <c r="A931" s="12" t="s">
        <v>2697</v>
      </c>
      <c r="B931" s="12">
        <v>847</v>
      </c>
      <c r="C931" s="12">
        <v>409</v>
      </c>
    </row>
    <row r="932" spans="1:3" x14ac:dyDescent="0.25">
      <c r="A932" s="12" t="s">
        <v>2696</v>
      </c>
      <c r="B932" s="12">
        <v>943</v>
      </c>
      <c r="C932" s="12">
        <v>168</v>
      </c>
    </row>
    <row r="933" spans="1:3" x14ac:dyDescent="0.25">
      <c r="A933" s="12" t="s">
        <v>2695</v>
      </c>
      <c r="B933" s="12">
        <v>652</v>
      </c>
      <c r="C933" s="12">
        <v>330</v>
      </c>
    </row>
    <row r="934" spans="1:3" x14ac:dyDescent="0.25">
      <c r="A934" s="12" t="s">
        <v>2694</v>
      </c>
      <c r="B934" s="12">
        <v>523</v>
      </c>
      <c r="C934" s="12">
        <v>191</v>
      </c>
    </row>
    <row r="935" spans="1:3" x14ac:dyDescent="0.25">
      <c r="A935" s="12" t="s">
        <v>2693</v>
      </c>
      <c r="B935" s="12">
        <v>819</v>
      </c>
      <c r="C935" s="12">
        <v>437</v>
      </c>
    </row>
    <row r="936" spans="1:3" x14ac:dyDescent="0.25">
      <c r="A936" s="12" t="s">
        <v>2692</v>
      </c>
      <c r="B936" s="12">
        <v>830</v>
      </c>
      <c r="C936" s="12">
        <v>159</v>
      </c>
    </row>
    <row r="937" spans="1:3" x14ac:dyDescent="0.25">
      <c r="A937" s="12" t="s">
        <v>2691</v>
      </c>
      <c r="B937" s="12">
        <v>822</v>
      </c>
      <c r="C937" s="12">
        <v>472</v>
      </c>
    </row>
    <row r="938" spans="1:3" x14ac:dyDescent="0.25">
      <c r="A938" s="12" t="s">
        <v>2690</v>
      </c>
      <c r="B938" s="12">
        <v>677</v>
      </c>
      <c r="C938" s="12">
        <v>318</v>
      </c>
    </row>
    <row r="939" spans="1:3" x14ac:dyDescent="0.25">
      <c r="A939" s="12" t="s">
        <v>2689</v>
      </c>
      <c r="B939" s="12">
        <v>439</v>
      </c>
      <c r="C939" s="12">
        <v>316</v>
      </c>
    </row>
    <row r="940" spans="1:3" x14ac:dyDescent="0.25">
      <c r="A940" s="12" t="s">
        <v>2688</v>
      </c>
      <c r="B940" s="12">
        <v>764</v>
      </c>
      <c r="C940" s="12">
        <v>390</v>
      </c>
    </row>
    <row r="941" spans="1:3" x14ac:dyDescent="0.25">
      <c r="A941" s="12" t="s">
        <v>2687</v>
      </c>
      <c r="B941" s="12">
        <v>645</v>
      </c>
      <c r="C941" s="12">
        <v>126</v>
      </c>
    </row>
    <row r="942" spans="1:3" x14ac:dyDescent="0.25">
      <c r="A942" s="12" t="s">
        <v>2686</v>
      </c>
      <c r="B942" s="12">
        <v>444</v>
      </c>
      <c r="C942" s="12">
        <v>185</v>
      </c>
    </row>
    <row r="943" spans="1:3" x14ac:dyDescent="0.25">
      <c r="A943" s="12" t="s">
        <v>2685</v>
      </c>
      <c r="B943" s="12">
        <v>325</v>
      </c>
      <c r="C943" s="12">
        <v>469</v>
      </c>
    </row>
    <row r="944" spans="1:3" x14ac:dyDescent="0.25">
      <c r="A944" s="12" t="s">
        <v>2684</v>
      </c>
      <c r="B944" s="12">
        <v>522</v>
      </c>
      <c r="C944" s="12">
        <v>345</v>
      </c>
    </row>
    <row r="945" spans="1:3" x14ac:dyDescent="0.25">
      <c r="A945" s="12" t="s">
        <v>2683</v>
      </c>
      <c r="B945" s="12">
        <v>758</v>
      </c>
      <c r="C945" s="12">
        <v>422</v>
      </c>
    </row>
    <row r="946" spans="1:3" x14ac:dyDescent="0.25">
      <c r="A946" s="12" t="s">
        <v>2682</v>
      </c>
      <c r="B946" s="12">
        <v>323</v>
      </c>
      <c r="C946" s="12">
        <v>172</v>
      </c>
    </row>
    <row r="947" spans="1:3" x14ac:dyDescent="0.25">
      <c r="A947" s="12" t="s">
        <v>2681</v>
      </c>
      <c r="B947" s="12">
        <v>607</v>
      </c>
      <c r="C947" s="12">
        <v>390</v>
      </c>
    </row>
    <row r="948" spans="1:3" x14ac:dyDescent="0.25">
      <c r="A948" s="12" t="s">
        <v>2680</v>
      </c>
      <c r="B948" s="12">
        <v>720</v>
      </c>
      <c r="C948" s="12">
        <v>347</v>
      </c>
    </row>
    <row r="949" spans="1:3" x14ac:dyDescent="0.25">
      <c r="A949" s="12" t="s">
        <v>2679</v>
      </c>
      <c r="B949" s="12">
        <v>835</v>
      </c>
      <c r="C949" s="12">
        <v>452</v>
      </c>
    </row>
    <row r="950" spans="1:3" x14ac:dyDescent="0.25">
      <c r="A950" s="12" t="s">
        <v>2678</v>
      </c>
      <c r="B950" s="12">
        <v>438</v>
      </c>
      <c r="C950" s="12">
        <v>445</v>
      </c>
    </row>
    <row r="951" spans="1:3" x14ac:dyDescent="0.25">
      <c r="A951" s="12" t="s">
        <v>2677</v>
      </c>
      <c r="B951" s="12">
        <v>929</v>
      </c>
      <c r="C951" s="12">
        <v>303</v>
      </c>
    </row>
    <row r="952" spans="1:3" x14ac:dyDescent="0.25">
      <c r="A952" s="12" t="s">
        <v>2676</v>
      </c>
      <c r="B952" s="12">
        <v>893</v>
      </c>
      <c r="C952" s="12">
        <v>322</v>
      </c>
    </row>
    <row r="953" spans="1:3" x14ac:dyDescent="0.25">
      <c r="A953" s="12" t="s">
        <v>2675</v>
      </c>
      <c r="B953" s="12">
        <v>303</v>
      </c>
      <c r="C953" s="12">
        <v>427</v>
      </c>
    </row>
    <row r="954" spans="1:3" x14ac:dyDescent="0.25">
      <c r="A954" s="12" t="s">
        <v>2674</v>
      </c>
      <c r="B954" s="12">
        <v>436</v>
      </c>
      <c r="C954" s="12">
        <v>442</v>
      </c>
    </row>
    <row r="955" spans="1:3" x14ac:dyDescent="0.25">
      <c r="A955" s="12" t="s">
        <v>2673</v>
      </c>
      <c r="B955" s="12">
        <v>330</v>
      </c>
      <c r="C955" s="12">
        <v>428</v>
      </c>
    </row>
    <row r="956" spans="1:3" x14ac:dyDescent="0.25">
      <c r="A956" s="12" t="s">
        <v>2672</v>
      </c>
      <c r="B956" s="12">
        <v>421</v>
      </c>
      <c r="C956" s="12">
        <v>149</v>
      </c>
    </row>
    <row r="957" spans="1:3" x14ac:dyDescent="0.25">
      <c r="A957" s="12" t="s">
        <v>2671</v>
      </c>
      <c r="B957" s="12">
        <v>742</v>
      </c>
      <c r="C957" s="12">
        <v>351</v>
      </c>
    </row>
    <row r="958" spans="1:3" x14ac:dyDescent="0.25">
      <c r="A958" s="12" t="s">
        <v>2670</v>
      </c>
      <c r="B958" s="12">
        <v>434</v>
      </c>
      <c r="C958" s="12">
        <v>364</v>
      </c>
    </row>
    <row r="959" spans="1:3" x14ac:dyDescent="0.25">
      <c r="A959" s="12" t="s">
        <v>2669</v>
      </c>
      <c r="B959" s="12">
        <v>889</v>
      </c>
      <c r="C959" s="12">
        <v>149</v>
      </c>
    </row>
    <row r="960" spans="1:3" x14ac:dyDescent="0.25">
      <c r="A960" s="12" t="s">
        <v>2668</v>
      </c>
      <c r="B960" s="12">
        <v>803</v>
      </c>
      <c r="C960" s="12">
        <v>461</v>
      </c>
    </row>
    <row r="961" spans="1:3" x14ac:dyDescent="0.25">
      <c r="A961" s="12" t="s">
        <v>2667</v>
      </c>
      <c r="B961" s="12">
        <v>946</v>
      </c>
      <c r="C961" s="12">
        <v>329</v>
      </c>
    </row>
    <row r="962" spans="1:3" x14ac:dyDescent="0.25">
      <c r="A962" s="12" t="s">
        <v>2666</v>
      </c>
      <c r="B962" s="12">
        <v>416</v>
      </c>
      <c r="C962" s="12">
        <v>403</v>
      </c>
    </row>
    <row r="963" spans="1:3" x14ac:dyDescent="0.25">
      <c r="A963" s="12" t="s">
        <v>2665</v>
      </c>
      <c r="B963" s="12">
        <v>728</v>
      </c>
      <c r="C963" s="12">
        <v>142</v>
      </c>
    </row>
    <row r="964" spans="1:3" x14ac:dyDescent="0.25">
      <c r="A964" s="12" t="s">
        <v>2664</v>
      </c>
      <c r="B964" s="12">
        <v>624</v>
      </c>
      <c r="C964" s="12">
        <v>427</v>
      </c>
    </row>
    <row r="965" spans="1:3" x14ac:dyDescent="0.25">
      <c r="A965" s="12" t="s">
        <v>2663</v>
      </c>
      <c r="B965" s="12">
        <v>496</v>
      </c>
      <c r="C965" s="12">
        <v>229</v>
      </c>
    </row>
    <row r="966" spans="1:3" x14ac:dyDescent="0.25">
      <c r="A966" s="12" t="s">
        <v>2662</v>
      </c>
      <c r="B966" s="12">
        <v>892</v>
      </c>
      <c r="C966" s="12">
        <v>259</v>
      </c>
    </row>
    <row r="967" spans="1:3" x14ac:dyDescent="0.25">
      <c r="A967" s="12" t="s">
        <v>2661</v>
      </c>
      <c r="B967" s="12">
        <v>303</v>
      </c>
      <c r="C967" s="12">
        <v>166</v>
      </c>
    </row>
    <row r="968" spans="1:3" x14ac:dyDescent="0.25">
      <c r="A968" s="12" t="s">
        <v>2660</v>
      </c>
      <c r="B968" s="12">
        <v>662</v>
      </c>
      <c r="C968" s="12">
        <v>288</v>
      </c>
    </row>
    <row r="969" spans="1:3" x14ac:dyDescent="0.25">
      <c r="A969" s="12" t="s">
        <v>2659</v>
      </c>
      <c r="B969" s="12">
        <v>994</v>
      </c>
      <c r="C969" s="12">
        <v>279</v>
      </c>
    </row>
    <row r="970" spans="1:3" x14ac:dyDescent="0.25">
      <c r="A970" s="12" t="s">
        <v>2658</v>
      </c>
      <c r="B970" s="12">
        <v>550</v>
      </c>
      <c r="C970" s="12">
        <v>109</v>
      </c>
    </row>
    <row r="971" spans="1:3" x14ac:dyDescent="0.25">
      <c r="A971" s="12" t="s">
        <v>2657</v>
      </c>
      <c r="B971" s="12">
        <v>846</v>
      </c>
      <c r="C971" s="12">
        <v>371</v>
      </c>
    </row>
    <row r="972" spans="1:3" x14ac:dyDescent="0.25">
      <c r="A972" s="12" t="s">
        <v>2656</v>
      </c>
      <c r="B972" s="12">
        <v>894</v>
      </c>
      <c r="C972" s="12">
        <v>162</v>
      </c>
    </row>
    <row r="973" spans="1:3" x14ac:dyDescent="0.25">
      <c r="A973" s="12" t="s">
        <v>2655</v>
      </c>
      <c r="B973" s="12">
        <v>578</v>
      </c>
      <c r="C973" s="12">
        <v>201</v>
      </c>
    </row>
    <row r="974" spans="1:3" x14ac:dyDescent="0.25">
      <c r="A974" s="12" t="s">
        <v>2654</v>
      </c>
      <c r="B974" s="12">
        <v>942</v>
      </c>
      <c r="C974" s="12">
        <v>307</v>
      </c>
    </row>
    <row r="975" spans="1:3" x14ac:dyDescent="0.25">
      <c r="A975" s="12" t="s">
        <v>2653</v>
      </c>
      <c r="B975" s="12">
        <v>306</v>
      </c>
      <c r="C975" s="12">
        <v>431</v>
      </c>
    </row>
    <row r="976" spans="1:3" x14ac:dyDescent="0.25">
      <c r="A976" s="12" t="s">
        <v>2652</v>
      </c>
      <c r="B976" s="12">
        <v>696</v>
      </c>
      <c r="C976" s="12">
        <v>234</v>
      </c>
    </row>
    <row r="977" spans="1:3" x14ac:dyDescent="0.25">
      <c r="A977" s="12" t="s">
        <v>2651</v>
      </c>
      <c r="B977" s="12">
        <v>379</v>
      </c>
      <c r="C977" s="12">
        <v>143</v>
      </c>
    </row>
    <row r="978" spans="1:3" x14ac:dyDescent="0.25">
      <c r="A978" s="12" t="s">
        <v>2650</v>
      </c>
      <c r="B978" s="12">
        <v>931</v>
      </c>
      <c r="C978" s="12">
        <v>149</v>
      </c>
    </row>
    <row r="979" spans="1:3" x14ac:dyDescent="0.25">
      <c r="A979" s="12" t="s">
        <v>2649</v>
      </c>
      <c r="B979" s="12">
        <v>559</v>
      </c>
      <c r="C979" s="12">
        <v>206</v>
      </c>
    </row>
    <row r="980" spans="1:3" x14ac:dyDescent="0.25">
      <c r="A980" s="12" t="s">
        <v>2648</v>
      </c>
      <c r="B980" s="12">
        <v>845</v>
      </c>
      <c r="C980" s="12">
        <v>500</v>
      </c>
    </row>
    <row r="981" spans="1:3" x14ac:dyDescent="0.25">
      <c r="A981" s="12" t="s">
        <v>2647</v>
      </c>
      <c r="B981" s="12">
        <v>943</v>
      </c>
      <c r="C981" s="12">
        <v>178</v>
      </c>
    </row>
    <row r="982" spans="1:3" x14ac:dyDescent="0.25">
      <c r="A982" s="12" t="s">
        <v>2646</v>
      </c>
      <c r="B982" s="12">
        <v>744</v>
      </c>
      <c r="C982" s="12">
        <v>484</v>
      </c>
    </row>
    <row r="983" spans="1:3" x14ac:dyDescent="0.25">
      <c r="A983" s="12" t="s">
        <v>2645</v>
      </c>
      <c r="B983" s="12">
        <v>370</v>
      </c>
      <c r="C983" s="12">
        <v>473</v>
      </c>
    </row>
    <row r="984" spans="1:3" x14ac:dyDescent="0.25">
      <c r="A984" s="12" t="s">
        <v>2644</v>
      </c>
      <c r="B984" s="12">
        <v>434</v>
      </c>
      <c r="C984" s="12">
        <v>494</v>
      </c>
    </row>
    <row r="985" spans="1:3" x14ac:dyDescent="0.25">
      <c r="A985" s="12" t="s">
        <v>2643</v>
      </c>
      <c r="B985" s="12">
        <v>567</v>
      </c>
      <c r="C985" s="12">
        <v>398</v>
      </c>
    </row>
    <row r="986" spans="1:3" x14ac:dyDescent="0.25">
      <c r="A986" s="12" t="s">
        <v>2642</v>
      </c>
      <c r="B986" s="12">
        <v>478</v>
      </c>
      <c r="C986" s="12">
        <v>295</v>
      </c>
    </row>
    <row r="987" spans="1:3" x14ac:dyDescent="0.25">
      <c r="A987" s="12" t="s">
        <v>2641</v>
      </c>
      <c r="B987" s="12">
        <v>468</v>
      </c>
      <c r="C987" s="12">
        <v>464</v>
      </c>
    </row>
    <row r="988" spans="1:3" x14ac:dyDescent="0.25">
      <c r="A988" s="12" t="s">
        <v>2640</v>
      </c>
      <c r="B988" s="12">
        <v>895</v>
      </c>
      <c r="C988" s="12">
        <v>243</v>
      </c>
    </row>
    <row r="989" spans="1:3" x14ac:dyDescent="0.25">
      <c r="A989" s="12" t="s">
        <v>2639</v>
      </c>
      <c r="B989" s="12">
        <v>426</v>
      </c>
      <c r="C989" s="12">
        <v>353</v>
      </c>
    </row>
    <row r="990" spans="1:3" x14ac:dyDescent="0.25">
      <c r="A990" s="12" t="s">
        <v>2638</v>
      </c>
      <c r="B990" s="12">
        <v>419</v>
      </c>
      <c r="C990" s="12">
        <v>238</v>
      </c>
    </row>
    <row r="991" spans="1:3" x14ac:dyDescent="0.25">
      <c r="A991" s="12" t="s">
        <v>2637</v>
      </c>
      <c r="B991" s="12">
        <v>541</v>
      </c>
      <c r="C991" s="12">
        <v>315</v>
      </c>
    </row>
    <row r="992" spans="1:3" x14ac:dyDescent="0.25">
      <c r="A992" s="12" t="s">
        <v>2636</v>
      </c>
      <c r="B992" s="12">
        <v>672</v>
      </c>
      <c r="C992" s="12">
        <v>280</v>
      </c>
    </row>
    <row r="993" spans="1:3" x14ac:dyDescent="0.25">
      <c r="A993" s="12" t="s">
        <v>2635</v>
      </c>
      <c r="B993" s="12">
        <v>797</v>
      </c>
      <c r="C993" s="12">
        <v>308</v>
      </c>
    </row>
    <row r="994" spans="1:3" x14ac:dyDescent="0.25">
      <c r="A994" s="12" t="s">
        <v>2634</v>
      </c>
      <c r="B994" s="12">
        <v>624</v>
      </c>
      <c r="C994" s="12">
        <v>492</v>
      </c>
    </row>
    <row r="995" spans="1:3" x14ac:dyDescent="0.25">
      <c r="A995" s="12" t="s">
        <v>2633</v>
      </c>
      <c r="B995" s="12">
        <v>563</v>
      </c>
      <c r="C995" s="12">
        <v>124</v>
      </c>
    </row>
    <row r="996" spans="1:3" x14ac:dyDescent="0.25">
      <c r="A996" s="12" t="s">
        <v>2632</v>
      </c>
      <c r="B996" s="12">
        <v>517</v>
      </c>
      <c r="C996" s="12">
        <v>395</v>
      </c>
    </row>
    <row r="997" spans="1:3" x14ac:dyDescent="0.25">
      <c r="A997" s="12" t="s">
        <v>2631</v>
      </c>
      <c r="B997" s="12">
        <v>994</v>
      </c>
      <c r="C997" s="12">
        <v>436</v>
      </c>
    </row>
    <row r="998" spans="1:3" x14ac:dyDescent="0.25">
      <c r="A998" s="12" t="s">
        <v>2630</v>
      </c>
      <c r="B998" s="12">
        <v>377</v>
      </c>
      <c r="C998" s="12">
        <v>200</v>
      </c>
    </row>
    <row r="999" spans="1:3" x14ac:dyDescent="0.25">
      <c r="A999" s="12" t="s">
        <v>2629</v>
      </c>
      <c r="B999" s="12">
        <v>819</v>
      </c>
      <c r="C999" s="12">
        <v>350</v>
      </c>
    </row>
    <row r="1000" spans="1:3" x14ac:dyDescent="0.25">
      <c r="A1000" s="12" t="s">
        <v>2628</v>
      </c>
      <c r="B1000" s="12">
        <v>927</v>
      </c>
      <c r="C1000" s="12">
        <v>307</v>
      </c>
    </row>
    <row r="1001" spans="1:3" x14ac:dyDescent="0.25">
      <c r="A1001" s="12" t="s">
        <v>2627</v>
      </c>
      <c r="B1001" s="12">
        <v>921</v>
      </c>
      <c r="C1001" s="12">
        <v>108</v>
      </c>
    </row>
    <row r="1002" spans="1:3" x14ac:dyDescent="0.25">
      <c r="A1002" s="12" t="s">
        <v>2626</v>
      </c>
      <c r="B1002" s="12">
        <v>855</v>
      </c>
      <c r="C1002" s="12">
        <v>479</v>
      </c>
    </row>
    <row r="1003" spans="1:3" x14ac:dyDescent="0.25">
      <c r="A1003" s="12" t="s">
        <v>2625</v>
      </c>
      <c r="B1003" s="12">
        <v>692</v>
      </c>
      <c r="C1003" s="12">
        <v>174</v>
      </c>
    </row>
    <row r="1004" spans="1:3" x14ac:dyDescent="0.25">
      <c r="A1004" s="12" t="s">
        <v>2624</v>
      </c>
      <c r="B1004" s="12">
        <v>583</v>
      </c>
      <c r="C1004" s="12">
        <v>254</v>
      </c>
    </row>
    <row r="1005" spans="1:3" x14ac:dyDescent="0.25">
      <c r="A1005" s="12" t="s">
        <v>2623</v>
      </c>
      <c r="B1005" s="12">
        <v>435</v>
      </c>
      <c r="C1005" s="12">
        <v>312</v>
      </c>
    </row>
    <row r="1006" spans="1:3" x14ac:dyDescent="0.25">
      <c r="A1006" s="12" t="s">
        <v>2622</v>
      </c>
      <c r="B1006" s="12">
        <v>912</v>
      </c>
      <c r="C1006" s="12">
        <v>453</v>
      </c>
    </row>
    <row r="1007" spans="1:3" x14ac:dyDescent="0.25">
      <c r="A1007" s="12" t="s">
        <v>2621</v>
      </c>
      <c r="B1007" s="12">
        <v>352</v>
      </c>
      <c r="C1007" s="12">
        <v>228</v>
      </c>
    </row>
    <row r="1008" spans="1:3" x14ac:dyDescent="0.25">
      <c r="A1008" s="12" t="s">
        <v>2620</v>
      </c>
      <c r="B1008" s="12">
        <v>440</v>
      </c>
      <c r="C1008" s="12">
        <v>127</v>
      </c>
    </row>
    <row r="1009" spans="1:3" x14ac:dyDescent="0.25">
      <c r="A1009" s="12" t="s">
        <v>2619</v>
      </c>
      <c r="B1009" s="12">
        <v>754</v>
      </c>
      <c r="C1009" s="12">
        <v>440</v>
      </c>
    </row>
    <row r="1010" spans="1:3" x14ac:dyDescent="0.25">
      <c r="A1010" s="12" t="s">
        <v>2618</v>
      </c>
      <c r="B1010" s="12">
        <v>549</v>
      </c>
      <c r="C1010" s="12">
        <v>311</v>
      </c>
    </row>
    <row r="1011" spans="1:3" x14ac:dyDescent="0.25">
      <c r="A1011" s="12" t="s">
        <v>2617</v>
      </c>
      <c r="B1011" s="12">
        <v>738</v>
      </c>
      <c r="C1011" s="12">
        <v>396</v>
      </c>
    </row>
    <row r="1012" spans="1:3" x14ac:dyDescent="0.25">
      <c r="A1012" s="12" t="s">
        <v>2616</v>
      </c>
      <c r="B1012" s="12">
        <v>648</v>
      </c>
      <c r="C1012" s="12">
        <v>420</v>
      </c>
    </row>
    <row r="1013" spans="1:3" x14ac:dyDescent="0.25">
      <c r="A1013" s="12" t="s">
        <v>2615</v>
      </c>
      <c r="B1013" s="12">
        <v>308</v>
      </c>
      <c r="C1013" s="12">
        <v>305</v>
      </c>
    </row>
    <row r="1014" spans="1:3" x14ac:dyDescent="0.25">
      <c r="A1014" s="12" t="s">
        <v>2614</v>
      </c>
      <c r="B1014" s="12">
        <v>662</v>
      </c>
      <c r="C1014" s="12">
        <v>494</v>
      </c>
    </row>
    <row r="1015" spans="1:3" x14ac:dyDescent="0.25">
      <c r="A1015" s="12" t="s">
        <v>2613</v>
      </c>
      <c r="B1015" s="12">
        <v>987</v>
      </c>
      <c r="C1015" s="12">
        <v>490</v>
      </c>
    </row>
    <row r="1016" spans="1:3" x14ac:dyDescent="0.25">
      <c r="A1016" s="12" t="s">
        <v>2612</v>
      </c>
      <c r="B1016" s="12">
        <v>407</v>
      </c>
      <c r="C1016" s="12">
        <v>448</v>
      </c>
    </row>
    <row r="1017" spans="1:3" x14ac:dyDescent="0.25">
      <c r="A1017" s="12" t="s">
        <v>2611</v>
      </c>
      <c r="B1017" s="12">
        <v>424</v>
      </c>
      <c r="C1017" s="12">
        <v>335</v>
      </c>
    </row>
    <row r="1018" spans="1:3" x14ac:dyDescent="0.25">
      <c r="A1018" s="12" t="s">
        <v>2610</v>
      </c>
      <c r="B1018" s="12">
        <v>885</v>
      </c>
      <c r="C1018" s="12">
        <v>456</v>
      </c>
    </row>
    <row r="1019" spans="1:3" x14ac:dyDescent="0.25">
      <c r="A1019" s="12" t="s">
        <v>2609</v>
      </c>
      <c r="B1019" s="12">
        <v>611</v>
      </c>
      <c r="C1019" s="12">
        <v>388</v>
      </c>
    </row>
    <row r="1020" spans="1:3" x14ac:dyDescent="0.25">
      <c r="A1020" s="12" t="s">
        <v>2608</v>
      </c>
      <c r="B1020" s="12">
        <v>326</v>
      </c>
      <c r="C1020" s="12">
        <v>215</v>
      </c>
    </row>
    <row r="1021" spans="1:3" x14ac:dyDescent="0.25">
      <c r="A1021" s="12" t="s">
        <v>2607</v>
      </c>
      <c r="B1021" s="12">
        <v>461</v>
      </c>
      <c r="C1021" s="12">
        <v>180</v>
      </c>
    </row>
    <row r="1022" spans="1:3" x14ac:dyDescent="0.25">
      <c r="A1022" s="12" t="s">
        <v>2606</v>
      </c>
      <c r="B1022" s="12">
        <v>607</v>
      </c>
      <c r="C1022" s="12">
        <v>298</v>
      </c>
    </row>
    <row r="1023" spans="1:3" x14ac:dyDescent="0.25">
      <c r="A1023" s="12" t="s">
        <v>2605</v>
      </c>
      <c r="B1023" s="12">
        <v>506</v>
      </c>
      <c r="C1023" s="12">
        <v>474</v>
      </c>
    </row>
    <row r="1024" spans="1:3" x14ac:dyDescent="0.25">
      <c r="A1024" s="12" t="s">
        <v>2604</v>
      </c>
      <c r="B1024" s="12">
        <v>855</v>
      </c>
      <c r="C1024" s="12">
        <v>367</v>
      </c>
    </row>
    <row r="1025" spans="1:3" x14ac:dyDescent="0.25">
      <c r="A1025" s="12" t="s">
        <v>2603</v>
      </c>
      <c r="B1025" s="12">
        <v>946</v>
      </c>
      <c r="C1025" s="12">
        <v>287</v>
      </c>
    </row>
    <row r="1026" spans="1:3" x14ac:dyDescent="0.25">
      <c r="A1026" s="12" t="s">
        <v>2602</v>
      </c>
      <c r="B1026" s="12">
        <v>617</v>
      </c>
      <c r="C1026" s="12">
        <v>129</v>
      </c>
    </row>
    <row r="1027" spans="1:3" x14ac:dyDescent="0.25">
      <c r="A1027" s="12" t="s">
        <v>2601</v>
      </c>
      <c r="B1027" s="12">
        <v>455</v>
      </c>
      <c r="C1027" s="12">
        <v>117</v>
      </c>
    </row>
    <row r="1028" spans="1:3" x14ac:dyDescent="0.25">
      <c r="A1028" s="12" t="s">
        <v>2600</v>
      </c>
      <c r="B1028" s="12">
        <v>753</v>
      </c>
      <c r="C1028" s="12">
        <v>143</v>
      </c>
    </row>
    <row r="1029" spans="1:3" x14ac:dyDescent="0.25">
      <c r="A1029" s="12" t="s">
        <v>2599</v>
      </c>
      <c r="B1029" s="12">
        <v>957</v>
      </c>
      <c r="C1029" s="12">
        <v>198</v>
      </c>
    </row>
    <row r="1030" spans="1:3" x14ac:dyDescent="0.25">
      <c r="A1030" s="12" t="s">
        <v>2598</v>
      </c>
      <c r="B1030" s="12">
        <v>734</v>
      </c>
      <c r="C1030" s="12">
        <v>435</v>
      </c>
    </row>
    <row r="1031" spans="1:3" x14ac:dyDescent="0.25">
      <c r="A1031" s="12" t="s">
        <v>2597</v>
      </c>
      <c r="B1031" s="12">
        <v>988</v>
      </c>
      <c r="C1031" s="12">
        <v>290</v>
      </c>
    </row>
    <row r="1032" spans="1:3" x14ac:dyDescent="0.25">
      <c r="A1032" s="12" t="s">
        <v>2596</v>
      </c>
      <c r="B1032" s="12">
        <v>677</v>
      </c>
      <c r="C1032" s="12">
        <v>198</v>
      </c>
    </row>
    <row r="1033" spans="1:3" x14ac:dyDescent="0.25">
      <c r="A1033" s="12" t="s">
        <v>2595</v>
      </c>
      <c r="B1033" s="12">
        <v>321</v>
      </c>
      <c r="C1033" s="12">
        <v>149</v>
      </c>
    </row>
    <row r="1034" spans="1:3" x14ac:dyDescent="0.25">
      <c r="A1034" s="12" t="s">
        <v>2594</v>
      </c>
      <c r="B1034" s="12">
        <v>877</v>
      </c>
      <c r="C1034" s="12">
        <v>245</v>
      </c>
    </row>
    <row r="1035" spans="1:3" x14ac:dyDescent="0.25">
      <c r="A1035" s="12" t="s">
        <v>2593</v>
      </c>
      <c r="B1035" s="12">
        <v>886</v>
      </c>
      <c r="C1035" s="12">
        <v>121</v>
      </c>
    </row>
    <row r="1036" spans="1:3" x14ac:dyDescent="0.25">
      <c r="A1036" s="12" t="s">
        <v>2592</v>
      </c>
      <c r="B1036" s="12">
        <v>922</v>
      </c>
      <c r="C1036" s="12">
        <v>418</v>
      </c>
    </row>
    <row r="1037" spans="1:3" x14ac:dyDescent="0.25">
      <c r="A1037" s="12" t="s">
        <v>2591</v>
      </c>
      <c r="B1037" s="12">
        <v>655</v>
      </c>
      <c r="C1037" s="12">
        <v>277</v>
      </c>
    </row>
    <row r="1038" spans="1:3" x14ac:dyDescent="0.25">
      <c r="A1038" s="12" t="s">
        <v>2590</v>
      </c>
      <c r="B1038" s="12">
        <v>755</v>
      </c>
      <c r="C1038" s="12">
        <v>188</v>
      </c>
    </row>
    <row r="1039" spans="1:3" x14ac:dyDescent="0.25">
      <c r="A1039" s="12" t="s">
        <v>2589</v>
      </c>
      <c r="B1039" s="12">
        <v>908</v>
      </c>
      <c r="C1039" s="12">
        <v>104</v>
      </c>
    </row>
    <row r="1040" spans="1:3" x14ac:dyDescent="0.25">
      <c r="A1040" s="12" t="s">
        <v>2588</v>
      </c>
      <c r="B1040" s="12">
        <v>373</v>
      </c>
      <c r="C1040" s="12">
        <v>190</v>
      </c>
    </row>
    <row r="1041" spans="1:3" x14ac:dyDescent="0.25">
      <c r="A1041" s="12" t="s">
        <v>2587</v>
      </c>
      <c r="B1041" s="12">
        <v>381</v>
      </c>
      <c r="C1041" s="12">
        <v>113</v>
      </c>
    </row>
    <row r="1042" spans="1:3" x14ac:dyDescent="0.25">
      <c r="A1042" s="12" t="s">
        <v>2586</v>
      </c>
      <c r="B1042" s="12">
        <v>443</v>
      </c>
      <c r="C1042" s="12">
        <v>132</v>
      </c>
    </row>
    <row r="1043" spans="1:3" x14ac:dyDescent="0.25">
      <c r="A1043" s="12" t="s">
        <v>2585</v>
      </c>
      <c r="B1043" s="12">
        <v>856</v>
      </c>
      <c r="C1043" s="12">
        <v>117</v>
      </c>
    </row>
    <row r="1044" spans="1:3" x14ac:dyDescent="0.25">
      <c r="A1044" s="12" t="s">
        <v>2584</v>
      </c>
      <c r="B1044" s="12">
        <v>452</v>
      </c>
      <c r="C1044" s="12">
        <v>267</v>
      </c>
    </row>
    <row r="1045" spans="1:3" x14ac:dyDescent="0.25">
      <c r="A1045" s="12" t="s">
        <v>2583</v>
      </c>
      <c r="B1045" s="12">
        <v>464</v>
      </c>
      <c r="C1045" s="12">
        <v>390</v>
      </c>
    </row>
    <row r="1046" spans="1:3" x14ac:dyDescent="0.25">
      <c r="A1046" s="12" t="s">
        <v>2582</v>
      </c>
      <c r="B1046" s="12">
        <v>934</v>
      </c>
      <c r="C1046" s="12">
        <v>465</v>
      </c>
    </row>
    <row r="1047" spans="1:3" x14ac:dyDescent="0.25">
      <c r="A1047" s="12" t="s">
        <v>2581</v>
      </c>
      <c r="B1047" s="12">
        <v>483</v>
      </c>
      <c r="C1047" s="12">
        <v>351</v>
      </c>
    </row>
    <row r="1048" spans="1:3" x14ac:dyDescent="0.25">
      <c r="A1048" s="12" t="s">
        <v>2580</v>
      </c>
      <c r="B1048" s="12">
        <v>694</v>
      </c>
      <c r="C1048" s="12">
        <v>321</v>
      </c>
    </row>
    <row r="1049" spans="1:3" x14ac:dyDescent="0.25">
      <c r="A1049" s="12" t="s">
        <v>2579</v>
      </c>
      <c r="B1049" s="12">
        <v>728</v>
      </c>
      <c r="C1049" s="12">
        <v>127</v>
      </c>
    </row>
    <row r="1050" spans="1:3" x14ac:dyDescent="0.25">
      <c r="A1050" s="12" t="s">
        <v>2578</v>
      </c>
      <c r="B1050" s="12">
        <v>579</v>
      </c>
      <c r="C1050" s="12">
        <v>112</v>
      </c>
    </row>
    <row r="1051" spans="1:3" x14ac:dyDescent="0.25">
      <c r="A1051" s="12" t="s">
        <v>2577</v>
      </c>
      <c r="B1051" s="12">
        <v>778</v>
      </c>
      <c r="C1051" s="12">
        <v>406</v>
      </c>
    </row>
    <row r="1052" spans="1:3" x14ac:dyDescent="0.25">
      <c r="A1052" s="12" t="s">
        <v>2576</v>
      </c>
      <c r="B1052" s="12">
        <v>373</v>
      </c>
      <c r="C1052" s="12">
        <v>243</v>
      </c>
    </row>
    <row r="1053" spans="1:3" x14ac:dyDescent="0.25">
      <c r="A1053" s="12" t="s">
        <v>2575</v>
      </c>
      <c r="B1053" s="12">
        <v>556</v>
      </c>
      <c r="C1053" s="12">
        <v>492</v>
      </c>
    </row>
    <row r="1054" spans="1:3" x14ac:dyDescent="0.25">
      <c r="A1054" s="12" t="s">
        <v>2574</v>
      </c>
      <c r="B1054" s="12">
        <v>642</v>
      </c>
      <c r="C1054" s="12">
        <v>225</v>
      </c>
    </row>
    <row r="1055" spans="1:3" x14ac:dyDescent="0.25">
      <c r="A1055" s="12" t="s">
        <v>2573</v>
      </c>
      <c r="B1055" s="12">
        <v>949</v>
      </c>
      <c r="C1055" s="12">
        <v>278</v>
      </c>
    </row>
    <row r="1056" spans="1:3" x14ac:dyDescent="0.25">
      <c r="A1056" s="12" t="s">
        <v>2572</v>
      </c>
      <c r="B1056" s="12">
        <v>994</v>
      </c>
      <c r="C1056" s="12">
        <v>421</v>
      </c>
    </row>
    <row r="1057" spans="1:3" x14ac:dyDescent="0.25">
      <c r="A1057" s="12" t="s">
        <v>2571</v>
      </c>
      <c r="B1057" s="12">
        <v>650</v>
      </c>
      <c r="C1057" s="12">
        <v>162</v>
      </c>
    </row>
    <row r="1058" spans="1:3" x14ac:dyDescent="0.25">
      <c r="A1058" s="12" t="s">
        <v>2570</v>
      </c>
      <c r="B1058" s="12">
        <v>576</v>
      </c>
      <c r="C1058" s="12">
        <v>192</v>
      </c>
    </row>
    <row r="1059" spans="1:3" x14ac:dyDescent="0.25">
      <c r="A1059" s="12" t="s">
        <v>2569</v>
      </c>
      <c r="B1059" s="12">
        <v>775</v>
      </c>
      <c r="C1059" s="12">
        <v>387</v>
      </c>
    </row>
    <row r="1060" spans="1:3" x14ac:dyDescent="0.25">
      <c r="A1060" s="12" t="s">
        <v>2568</v>
      </c>
      <c r="B1060" s="12">
        <v>371</v>
      </c>
      <c r="C1060" s="12">
        <v>379</v>
      </c>
    </row>
    <row r="1061" spans="1:3" x14ac:dyDescent="0.25">
      <c r="A1061" s="12" t="s">
        <v>2567</v>
      </c>
      <c r="B1061" s="12">
        <v>681</v>
      </c>
      <c r="C1061" s="12">
        <v>330</v>
      </c>
    </row>
    <row r="1062" spans="1:3" x14ac:dyDescent="0.25">
      <c r="A1062" s="12" t="s">
        <v>2566</v>
      </c>
      <c r="B1062" s="12">
        <v>599</v>
      </c>
      <c r="C1062" s="12">
        <v>432</v>
      </c>
    </row>
    <row r="1063" spans="1:3" x14ac:dyDescent="0.25">
      <c r="A1063" s="12" t="s">
        <v>2565</v>
      </c>
      <c r="B1063" s="12">
        <v>455</v>
      </c>
      <c r="C1063" s="12">
        <v>149</v>
      </c>
    </row>
    <row r="1064" spans="1:3" x14ac:dyDescent="0.25">
      <c r="A1064" s="12" t="s">
        <v>2564</v>
      </c>
      <c r="B1064" s="12">
        <v>656</v>
      </c>
      <c r="C1064" s="12">
        <v>282</v>
      </c>
    </row>
    <row r="1065" spans="1:3" x14ac:dyDescent="0.25">
      <c r="A1065" s="12" t="s">
        <v>2563</v>
      </c>
      <c r="B1065" s="12">
        <v>927</v>
      </c>
      <c r="C1065" s="12">
        <v>147</v>
      </c>
    </row>
    <row r="1066" spans="1:3" x14ac:dyDescent="0.25">
      <c r="A1066" s="12" t="s">
        <v>2562</v>
      </c>
      <c r="B1066" s="12">
        <v>393</v>
      </c>
      <c r="C1066" s="12">
        <v>322</v>
      </c>
    </row>
    <row r="1067" spans="1:3" x14ac:dyDescent="0.25">
      <c r="A1067" s="12" t="s">
        <v>2561</v>
      </c>
      <c r="B1067" s="12">
        <v>540</v>
      </c>
      <c r="C1067" s="12">
        <v>196</v>
      </c>
    </row>
    <row r="1068" spans="1:3" x14ac:dyDescent="0.25">
      <c r="A1068" s="12" t="s">
        <v>2560</v>
      </c>
      <c r="B1068" s="12">
        <v>599</v>
      </c>
      <c r="C1068" s="12">
        <v>278</v>
      </c>
    </row>
    <row r="1069" spans="1:3" x14ac:dyDescent="0.25">
      <c r="A1069" s="12" t="s">
        <v>2559</v>
      </c>
      <c r="B1069" s="12">
        <v>663</v>
      </c>
      <c r="C1069" s="12">
        <v>395</v>
      </c>
    </row>
    <row r="1070" spans="1:3" x14ac:dyDescent="0.25">
      <c r="A1070" s="12" t="s">
        <v>2558</v>
      </c>
      <c r="B1070" s="12">
        <v>502</v>
      </c>
      <c r="C1070" s="12">
        <v>309</v>
      </c>
    </row>
    <row r="1071" spans="1:3" x14ac:dyDescent="0.25">
      <c r="A1071" s="12" t="s">
        <v>2557</v>
      </c>
      <c r="B1071" s="12">
        <v>961</v>
      </c>
      <c r="C1071" s="12">
        <v>273</v>
      </c>
    </row>
    <row r="1072" spans="1:3" x14ac:dyDescent="0.25">
      <c r="A1072" s="12" t="s">
        <v>2556</v>
      </c>
      <c r="B1072" s="12">
        <v>904</v>
      </c>
      <c r="C1072" s="12">
        <v>477</v>
      </c>
    </row>
    <row r="1073" spans="1:3" x14ac:dyDescent="0.25">
      <c r="A1073" s="12" t="s">
        <v>2555</v>
      </c>
      <c r="B1073" s="12">
        <v>954</v>
      </c>
      <c r="C1073" s="12">
        <v>463</v>
      </c>
    </row>
    <row r="1074" spans="1:3" x14ac:dyDescent="0.25">
      <c r="A1074" s="12" t="s">
        <v>2554</v>
      </c>
      <c r="B1074" s="12">
        <v>649</v>
      </c>
      <c r="C1074" s="12">
        <v>246</v>
      </c>
    </row>
    <row r="1075" spans="1:3" x14ac:dyDescent="0.25">
      <c r="A1075" s="12" t="s">
        <v>2553</v>
      </c>
      <c r="B1075" s="12">
        <v>892</v>
      </c>
      <c r="C1075" s="12">
        <v>472</v>
      </c>
    </row>
    <row r="1076" spans="1:3" x14ac:dyDescent="0.25">
      <c r="A1076" s="12" t="s">
        <v>2552</v>
      </c>
      <c r="B1076" s="12">
        <v>733</v>
      </c>
      <c r="C1076" s="12">
        <v>417</v>
      </c>
    </row>
    <row r="1077" spans="1:3" x14ac:dyDescent="0.25">
      <c r="A1077" s="12" t="s">
        <v>2551</v>
      </c>
      <c r="B1077" s="12">
        <v>358</v>
      </c>
      <c r="C1077" s="12">
        <v>348</v>
      </c>
    </row>
    <row r="1078" spans="1:3" x14ac:dyDescent="0.25">
      <c r="A1078" s="12" t="s">
        <v>2550</v>
      </c>
      <c r="B1078" s="12">
        <v>963</v>
      </c>
      <c r="C1078" s="12">
        <v>363</v>
      </c>
    </row>
    <row r="1079" spans="1:3" x14ac:dyDescent="0.25">
      <c r="A1079" s="12" t="s">
        <v>2549</v>
      </c>
      <c r="B1079" s="12">
        <v>494</v>
      </c>
      <c r="C1079" s="12">
        <v>398</v>
      </c>
    </row>
    <row r="1080" spans="1:3" x14ac:dyDescent="0.25">
      <c r="A1080" s="12" t="s">
        <v>2548</v>
      </c>
      <c r="B1080" s="12">
        <v>621</v>
      </c>
      <c r="C1080" s="12">
        <v>386</v>
      </c>
    </row>
    <row r="1081" spans="1:3" x14ac:dyDescent="0.25">
      <c r="A1081" s="12" t="s">
        <v>2547</v>
      </c>
      <c r="B1081" s="12">
        <v>479</v>
      </c>
      <c r="C1081" s="12">
        <v>374</v>
      </c>
    </row>
    <row r="1082" spans="1:3" x14ac:dyDescent="0.25">
      <c r="A1082" s="12" t="s">
        <v>2546</v>
      </c>
      <c r="B1082" s="12">
        <v>520</v>
      </c>
      <c r="C1082" s="12">
        <v>467</v>
      </c>
    </row>
    <row r="1083" spans="1:3" x14ac:dyDescent="0.25">
      <c r="A1083" s="12" t="s">
        <v>2545</v>
      </c>
      <c r="B1083" s="12">
        <v>841</v>
      </c>
      <c r="C1083" s="12">
        <v>320</v>
      </c>
    </row>
    <row r="1084" spans="1:3" x14ac:dyDescent="0.25">
      <c r="A1084" s="12" t="s">
        <v>2544</v>
      </c>
      <c r="B1084" s="12">
        <v>964</v>
      </c>
      <c r="C1084" s="12">
        <v>362</v>
      </c>
    </row>
    <row r="1085" spans="1:3" x14ac:dyDescent="0.25">
      <c r="A1085" s="12" t="s">
        <v>2543</v>
      </c>
      <c r="B1085" s="12">
        <v>604</v>
      </c>
      <c r="C1085" s="12">
        <v>458</v>
      </c>
    </row>
    <row r="1086" spans="1:3" x14ac:dyDescent="0.25">
      <c r="A1086" s="12" t="s">
        <v>2542</v>
      </c>
      <c r="B1086" s="12">
        <v>888</v>
      </c>
      <c r="C1086" s="12">
        <v>462</v>
      </c>
    </row>
    <row r="1087" spans="1:3" x14ac:dyDescent="0.25">
      <c r="A1087" s="12" t="s">
        <v>2541</v>
      </c>
      <c r="B1087" s="12">
        <v>443</v>
      </c>
      <c r="C1087" s="12">
        <v>327</v>
      </c>
    </row>
    <row r="1088" spans="1:3" x14ac:dyDescent="0.25">
      <c r="A1088" s="12" t="s">
        <v>2540</v>
      </c>
      <c r="B1088" s="12">
        <v>979</v>
      </c>
      <c r="C1088" s="12">
        <v>375</v>
      </c>
    </row>
    <row r="1089" spans="1:3" x14ac:dyDescent="0.25">
      <c r="A1089" s="12" t="s">
        <v>2539</v>
      </c>
      <c r="B1089" s="12">
        <v>415</v>
      </c>
      <c r="C1089" s="12">
        <v>136</v>
      </c>
    </row>
    <row r="1090" spans="1:3" x14ac:dyDescent="0.25">
      <c r="A1090" s="12" t="s">
        <v>2538</v>
      </c>
      <c r="B1090" s="12">
        <v>967</v>
      </c>
      <c r="C1090" s="12">
        <v>166</v>
      </c>
    </row>
    <row r="1091" spans="1:3" x14ac:dyDescent="0.25">
      <c r="A1091" s="12" t="s">
        <v>2537</v>
      </c>
      <c r="B1091" s="12">
        <v>566</v>
      </c>
      <c r="C1091" s="12">
        <v>266</v>
      </c>
    </row>
    <row r="1092" spans="1:3" x14ac:dyDescent="0.25">
      <c r="A1092" s="12" t="s">
        <v>2536</v>
      </c>
      <c r="B1092" s="12">
        <v>952</v>
      </c>
      <c r="C1092" s="12">
        <v>198</v>
      </c>
    </row>
    <row r="1093" spans="1:3" x14ac:dyDescent="0.25">
      <c r="A1093" s="12" t="s">
        <v>2535</v>
      </c>
      <c r="B1093" s="12">
        <v>958</v>
      </c>
      <c r="C1093" s="12">
        <v>254</v>
      </c>
    </row>
    <row r="1094" spans="1:3" x14ac:dyDescent="0.25">
      <c r="A1094" s="12" t="s">
        <v>2534</v>
      </c>
      <c r="B1094" s="12">
        <v>347</v>
      </c>
      <c r="C1094" s="12">
        <v>232</v>
      </c>
    </row>
    <row r="1095" spans="1:3" x14ac:dyDescent="0.25">
      <c r="A1095" s="12" t="s">
        <v>2533</v>
      </c>
      <c r="B1095" s="12">
        <v>817</v>
      </c>
      <c r="C1095" s="12">
        <v>238</v>
      </c>
    </row>
    <row r="1096" spans="1:3" x14ac:dyDescent="0.25">
      <c r="A1096" s="12" t="s">
        <v>2532</v>
      </c>
      <c r="B1096" s="12">
        <v>925</v>
      </c>
      <c r="C1096" s="12">
        <v>150</v>
      </c>
    </row>
    <row r="1097" spans="1:3" x14ac:dyDescent="0.25">
      <c r="A1097" s="12" t="s">
        <v>2531</v>
      </c>
      <c r="B1097" s="12">
        <v>362</v>
      </c>
      <c r="C1097" s="12">
        <v>448</v>
      </c>
    </row>
    <row r="1098" spans="1:3" x14ac:dyDescent="0.25">
      <c r="A1098" s="12" t="s">
        <v>2530</v>
      </c>
      <c r="B1098" s="12">
        <v>403</v>
      </c>
      <c r="C1098" s="12">
        <v>475</v>
      </c>
    </row>
    <row r="1099" spans="1:3" x14ac:dyDescent="0.25">
      <c r="A1099" s="12" t="s">
        <v>2529</v>
      </c>
      <c r="B1099" s="12">
        <v>325</v>
      </c>
      <c r="C1099" s="12">
        <v>328</v>
      </c>
    </row>
    <row r="1100" spans="1:3" x14ac:dyDescent="0.25">
      <c r="A1100" s="12" t="s">
        <v>2528</v>
      </c>
      <c r="B1100" s="12">
        <v>721</v>
      </c>
      <c r="C1100" s="12">
        <v>363</v>
      </c>
    </row>
    <row r="1101" spans="1:3" x14ac:dyDescent="0.25">
      <c r="A1101" s="12" t="s">
        <v>2527</v>
      </c>
      <c r="B1101" s="12">
        <v>479</v>
      </c>
      <c r="C1101" s="12">
        <v>269</v>
      </c>
    </row>
    <row r="1102" spans="1:3" x14ac:dyDescent="0.25">
      <c r="A1102" s="12" t="s">
        <v>2526</v>
      </c>
      <c r="B1102" s="12">
        <v>718</v>
      </c>
      <c r="C1102" s="12">
        <v>472</v>
      </c>
    </row>
    <row r="1103" spans="1:3" x14ac:dyDescent="0.25">
      <c r="A1103" s="12" t="s">
        <v>2525</v>
      </c>
      <c r="B1103" s="12">
        <v>950</v>
      </c>
      <c r="C1103" s="12">
        <v>158</v>
      </c>
    </row>
    <row r="1104" spans="1:3" x14ac:dyDescent="0.25">
      <c r="A1104" s="12" t="s">
        <v>2524</v>
      </c>
      <c r="B1104" s="12">
        <v>638</v>
      </c>
      <c r="C1104" s="12">
        <v>227</v>
      </c>
    </row>
    <row r="1105" spans="1:3" x14ac:dyDescent="0.25">
      <c r="A1105" s="12" t="s">
        <v>2523</v>
      </c>
      <c r="B1105" s="12">
        <v>673</v>
      </c>
      <c r="C1105" s="12">
        <v>489</v>
      </c>
    </row>
    <row r="1106" spans="1:3" x14ac:dyDescent="0.25">
      <c r="A1106" s="12" t="s">
        <v>2522</v>
      </c>
      <c r="B1106" s="12">
        <v>485</v>
      </c>
      <c r="C1106" s="12">
        <v>327</v>
      </c>
    </row>
    <row r="1107" spans="1:3" x14ac:dyDescent="0.25">
      <c r="A1107" s="12" t="s">
        <v>2521</v>
      </c>
      <c r="B1107" s="12">
        <v>602</v>
      </c>
      <c r="C1107" s="12">
        <v>133</v>
      </c>
    </row>
    <row r="1108" spans="1:3" x14ac:dyDescent="0.25">
      <c r="A1108" s="12" t="s">
        <v>2520</v>
      </c>
      <c r="B1108" s="12">
        <v>459</v>
      </c>
      <c r="C1108" s="12">
        <v>219</v>
      </c>
    </row>
    <row r="1109" spans="1:3" x14ac:dyDescent="0.25">
      <c r="A1109" s="12" t="s">
        <v>2519</v>
      </c>
      <c r="B1109" s="12">
        <v>438</v>
      </c>
      <c r="C1109" s="12">
        <v>309</v>
      </c>
    </row>
    <row r="1110" spans="1:3" x14ac:dyDescent="0.25">
      <c r="A1110" s="12" t="s">
        <v>2518</v>
      </c>
      <c r="B1110" s="12">
        <v>845</v>
      </c>
      <c r="C1110" s="12">
        <v>469</v>
      </c>
    </row>
    <row r="1111" spans="1:3" x14ac:dyDescent="0.25">
      <c r="A1111" s="12" t="s">
        <v>2517</v>
      </c>
      <c r="B1111" s="12">
        <v>584</v>
      </c>
      <c r="C1111" s="12">
        <v>211</v>
      </c>
    </row>
    <row r="1112" spans="1:3" x14ac:dyDescent="0.25">
      <c r="A1112" s="12" t="s">
        <v>2516</v>
      </c>
      <c r="B1112" s="12">
        <v>412</v>
      </c>
      <c r="C1112" s="12">
        <v>475</v>
      </c>
    </row>
    <row r="1113" spans="1:3" x14ac:dyDescent="0.25">
      <c r="A1113" s="12" t="s">
        <v>2515</v>
      </c>
      <c r="B1113" s="12">
        <v>617</v>
      </c>
      <c r="C1113" s="12">
        <v>240</v>
      </c>
    </row>
    <row r="1114" spans="1:3" x14ac:dyDescent="0.25">
      <c r="A1114" s="12" t="s">
        <v>2514</v>
      </c>
      <c r="B1114" s="12">
        <v>982</v>
      </c>
      <c r="C1114" s="12">
        <v>143</v>
      </c>
    </row>
    <row r="1115" spans="1:3" x14ac:dyDescent="0.25">
      <c r="A1115" s="12" t="s">
        <v>2513</v>
      </c>
      <c r="B1115" s="12">
        <v>568</v>
      </c>
      <c r="C1115" s="12">
        <v>303</v>
      </c>
    </row>
    <row r="1116" spans="1:3" x14ac:dyDescent="0.25">
      <c r="A1116" s="12" t="s">
        <v>2512</v>
      </c>
      <c r="B1116" s="12">
        <v>659</v>
      </c>
      <c r="C1116" s="12">
        <v>123</v>
      </c>
    </row>
    <row r="1117" spans="1:3" x14ac:dyDescent="0.25">
      <c r="A1117" s="12" t="s">
        <v>2511</v>
      </c>
      <c r="B1117" s="12">
        <v>463</v>
      </c>
      <c r="C1117" s="12">
        <v>387</v>
      </c>
    </row>
    <row r="1118" spans="1:3" x14ac:dyDescent="0.25">
      <c r="A1118" s="12" t="s">
        <v>2510</v>
      </c>
      <c r="B1118" s="12">
        <v>432</v>
      </c>
      <c r="C1118" s="12">
        <v>219</v>
      </c>
    </row>
    <row r="1119" spans="1:3" x14ac:dyDescent="0.25">
      <c r="A1119" s="12" t="s">
        <v>2509</v>
      </c>
      <c r="B1119" s="12">
        <v>792</v>
      </c>
      <c r="C1119" s="12">
        <v>316</v>
      </c>
    </row>
    <row r="1120" spans="1:3" x14ac:dyDescent="0.25">
      <c r="A1120" s="12" t="s">
        <v>2508</v>
      </c>
      <c r="B1120" s="12">
        <v>659</v>
      </c>
      <c r="C1120" s="12">
        <v>105</v>
      </c>
    </row>
    <row r="1121" spans="1:3" x14ac:dyDescent="0.25">
      <c r="A1121" s="12" t="s">
        <v>2507</v>
      </c>
      <c r="B1121" s="12">
        <v>403</v>
      </c>
      <c r="C1121" s="12">
        <v>405</v>
      </c>
    </row>
    <row r="1122" spans="1:3" x14ac:dyDescent="0.25">
      <c r="A1122" s="12" t="s">
        <v>2506</v>
      </c>
      <c r="B1122" s="12">
        <v>489</v>
      </c>
      <c r="C1122" s="12">
        <v>476</v>
      </c>
    </row>
    <row r="1123" spans="1:3" x14ac:dyDescent="0.25">
      <c r="A1123" s="12" t="s">
        <v>2505</v>
      </c>
      <c r="B1123" s="12">
        <v>571</v>
      </c>
      <c r="C1123" s="12">
        <v>184</v>
      </c>
    </row>
    <row r="1124" spans="1:3" x14ac:dyDescent="0.25">
      <c r="A1124" s="12" t="s">
        <v>2504</v>
      </c>
      <c r="B1124" s="12">
        <v>972</v>
      </c>
      <c r="C1124" s="12">
        <v>278</v>
      </c>
    </row>
    <row r="1125" spans="1:3" x14ac:dyDescent="0.25">
      <c r="A1125" s="12" t="s">
        <v>2503</v>
      </c>
      <c r="B1125" s="12">
        <v>782</v>
      </c>
      <c r="C1125" s="12">
        <v>490</v>
      </c>
    </row>
    <row r="1126" spans="1:3" x14ac:dyDescent="0.25">
      <c r="A1126" s="12" t="s">
        <v>2502</v>
      </c>
      <c r="B1126" s="12">
        <v>387</v>
      </c>
      <c r="C1126" s="12">
        <v>190</v>
      </c>
    </row>
    <row r="1127" spans="1:3" x14ac:dyDescent="0.25">
      <c r="A1127" s="12" t="s">
        <v>2501</v>
      </c>
      <c r="B1127" s="12">
        <v>463</v>
      </c>
      <c r="C1127" s="12">
        <v>162</v>
      </c>
    </row>
    <row r="1128" spans="1:3" x14ac:dyDescent="0.25">
      <c r="A1128" s="12" t="s">
        <v>2500</v>
      </c>
      <c r="B1128" s="12">
        <v>663</v>
      </c>
      <c r="C1128" s="12">
        <v>334</v>
      </c>
    </row>
    <row r="1129" spans="1:3" x14ac:dyDescent="0.25">
      <c r="A1129" s="12" t="s">
        <v>2499</v>
      </c>
      <c r="B1129" s="12">
        <v>589</v>
      </c>
      <c r="C1129" s="12">
        <v>372</v>
      </c>
    </row>
    <row r="1130" spans="1:3" x14ac:dyDescent="0.25">
      <c r="A1130" s="12" t="s">
        <v>2498</v>
      </c>
      <c r="B1130" s="12">
        <v>722</v>
      </c>
      <c r="C1130" s="12">
        <v>177</v>
      </c>
    </row>
    <row r="1131" spans="1:3" x14ac:dyDescent="0.25">
      <c r="A1131" s="12" t="s">
        <v>2497</v>
      </c>
      <c r="B1131" s="12">
        <v>549</v>
      </c>
      <c r="C1131" s="12">
        <v>267</v>
      </c>
    </row>
    <row r="1132" spans="1:3" x14ac:dyDescent="0.25">
      <c r="A1132" s="12" t="s">
        <v>2496</v>
      </c>
      <c r="B1132" s="12">
        <v>790</v>
      </c>
      <c r="C1132" s="12">
        <v>285</v>
      </c>
    </row>
    <row r="1133" spans="1:3" x14ac:dyDescent="0.25">
      <c r="A1133" s="12" t="s">
        <v>2495</v>
      </c>
      <c r="B1133" s="12">
        <v>924</v>
      </c>
      <c r="C1133" s="12">
        <v>273</v>
      </c>
    </row>
    <row r="1134" spans="1:3" x14ac:dyDescent="0.25">
      <c r="A1134" s="12" t="s">
        <v>2494</v>
      </c>
      <c r="B1134" s="12">
        <v>416</v>
      </c>
      <c r="C1134" s="12">
        <v>145</v>
      </c>
    </row>
    <row r="1135" spans="1:3" x14ac:dyDescent="0.25">
      <c r="A1135" s="12" t="s">
        <v>2493</v>
      </c>
      <c r="B1135" s="12">
        <v>332</v>
      </c>
      <c r="C1135" s="12">
        <v>474</v>
      </c>
    </row>
    <row r="1136" spans="1:3" x14ac:dyDescent="0.25">
      <c r="A1136" s="12" t="s">
        <v>2492</v>
      </c>
      <c r="B1136" s="12">
        <v>329</v>
      </c>
      <c r="C1136" s="12">
        <v>358</v>
      </c>
    </row>
    <row r="1137" spans="1:3" x14ac:dyDescent="0.25">
      <c r="A1137" s="12" t="s">
        <v>2491</v>
      </c>
      <c r="B1137" s="12">
        <v>353</v>
      </c>
      <c r="C1137" s="12">
        <v>371</v>
      </c>
    </row>
    <row r="1138" spans="1:3" x14ac:dyDescent="0.25">
      <c r="A1138" s="12" t="s">
        <v>2490</v>
      </c>
      <c r="B1138" s="12">
        <v>568</v>
      </c>
      <c r="C1138" s="12">
        <v>205</v>
      </c>
    </row>
    <row r="1139" spans="1:3" x14ac:dyDescent="0.25">
      <c r="A1139" s="12" t="s">
        <v>2489</v>
      </c>
      <c r="B1139" s="12">
        <v>482</v>
      </c>
      <c r="C1139" s="12">
        <v>373</v>
      </c>
    </row>
    <row r="1140" spans="1:3" x14ac:dyDescent="0.25">
      <c r="A1140" s="12" t="s">
        <v>2488</v>
      </c>
      <c r="B1140" s="12">
        <v>793</v>
      </c>
      <c r="C1140" s="12">
        <v>365</v>
      </c>
    </row>
    <row r="1141" spans="1:3" x14ac:dyDescent="0.25">
      <c r="A1141" s="12" t="s">
        <v>2487</v>
      </c>
      <c r="B1141" s="12">
        <v>311</v>
      </c>
      <c r="C1141" s="12">
        <v>362</v>
      </c>
    </row>
    <row r="1142" spans="1:3" x14ac:dyDescent="0.25">
      <c r="A1142" s="12" t="s">
        <v>2486</v>
      </c>
      <c r="B1142" s="12">
        <v>315</v>
      </c>
      <c r="C1142" s="12">
        <v>393</v>
      </c>
    </row>
    <row r="1143" spans="1:3" x14ac:dyDescent="0.25">
      <c r="A1143" s="12" t="s">
        <v>2485</v>
      </c>
      <c r="B1143" s="12">
        <v>811</v>
      </c>
      <c r="C1143" s="12">
        <v>438</v>
      </c>
    </row>
    <row r="1144" spans="1:3" x14ac:dyDescent="0.25">
      <c r="A1144" s="12" t="s">
        <v>2484</v>
      </c>
      <c r="B1144" s="12">
        <v>547</v>
      </c>
      <c r="C1144" s="12">
        <v>257</v>
      </c>
    </row>
    <row r="1145" spans="1:3" x14ac:dyDescent="0.25">
      <c r="A1145" s="12" t="s">
        <v>2483</v>
      </c>
      <c r="B1145" s="12">
        <v>826</v>
      </c>
      <c r="C1145" s="12">
        <v>145</v>
      </c>
    </row>
    <row r="1146" spans="1:3" x14ac:dyDescent="0.25">
      <c r="A1146" s="12" t="s">
        <v>2482</v>
      </c>
      <c r="B1146" s="12">
        <v>828</v>
      </c>
      <c r="C1146" s="12">
        <v>299</v>
      </c>
    </row>
    <row r="1147" spans="1:3" x14ac:dyDescent="0.25">
      <c r="A1147" s="12" t="s">
        <v>2481</v>
      </c>
      <c r="B1147" s="12">
        <v>862</v>
      </c>
      <c r="C1147" s="12">
        <v>181</v>
      </c>
    </row>
    <row r="1148" spans="1:3" x14ac:dyDescent="0.25">
      <c r="A1148" s="12" t="s">
        <v>2480</v>
      </c>
      <c r="B1148" s="12">
        <v>709</v>
      </c>
      <c r="C1148" s="12">
        <v>356</v>
      </c>
    </row>
    <row r="1149" spans="1:3" x14ac:dyDescent="0.25">
      <c r="A1149" s="12" t="s">
        <v>2479</v>
      </c>
      <c r="B1149" s="12">
        <v>556</v>
      </c>
      <c r="C1149" s="12">
        <v>201</v>
      </c>
    </row>
    <row r="1150" spans="1:3" x14ac:dyDescent="0.25">
      <c r="A1150" s="12" t="s">
        <v>2478</v>
      </c>
      <c r="B1150" s="12">
        <v>859</v>
      </c>
      <c r="C1150" s="12">
        <v>158</v>
      </c>
    </row>
    <row r="1151" spans="1:3" x14ac:dyDescent="0.25">
      <c r="A1151" s="12" t="s">
        <v>2477</v>
      </c>
      <c r="B1151" s="12">
        <v>757</v>
      </c>
      <c r="C1151" s="12">
        <v>419</v>
      </c>
    </row>
    <row r="1152" spans="1:3" x14ac:dyDescent="0.25">
      <c r="A1152" s="12" t="s">
        <v>2476</v>
      </c>
      <c r="B1152" s="12">
        <v>714</v>
      </c>
      <c r="C1152" s="12">
        <v>460</v>
      </c>
    </row>
    <row r="1153" spans="1:3" x14ac:dyDescent="0.25">
      <c r="A1153" s="12" t="s">
        <v>2475</v>
      </c>
      <c r="B1153" s="12">
        <v>500</v>
      </c>
      <c r="C1153" s="12">
        <v>393</v>
      </c>
    </row>
    <row r="1154" spans="1:3" x14ac:dyDescent="0.25">
      <c r="A1154" s="12" t="s">
        <v>2474</v>
      </c>
      <c r="B1154" s="12">
        <v>365</v>
      </c>
      <c r="C1154" s="12">
        <v>312</v>
      </c>
    </row>
    <row r="1155" spans="1:3" x14ac:dyDescent="0.25">
      <c r="A1155" s="12" t="s">
        <v>2473</v>
      </c>
      <c r="B1155" s="12">
        <v>858</v>
      </c>
      <c r="C1155" s="12">
        <v>412</v>
      </c>
    </row>
    <row r="1156" spans="1:3" x14ac:dyDescent="0.25">
      <c r="A1156" s="12" t="s">
        <v>2472</v>
      </c>
      <c r="B1156" s="12">
        <v>425</v>
      </c>
      <c r="C1156" s="12">
        <v>491</v>
      </c>
    </row>
    <row r="1157" spans="1:3" x14ac:dyDescent="0.25">
      <c r="A1157" s="12" t="s">
        <v>2471</v>
      </c>
      <c r="B1157" s="12">
        <v>896</v>
      </c>
      <c r="C1157" s="12">
        <v>458</v>
      </c>
    </row>
    <row r="1158" spans="1:3" x14ac:dyDescent="0.25">
      <c r="A1158" s="12" t="s">
        <v>2470</v>
      </c>
      <c r="B1158" s="12">
        <v>916</v>
      </c>
      <c r="C1158" s="12">
        <v>449</v>
      </c>
    </row>
    <row r="1159" spans="1:3" x14ac:dyDescent="0.25">
      <c r="A1159" s="12" t="s">
        <v>2469</v>
      </c>
      <c r="B1159" s="12">
        <v>405</v>
      </c>
      <c r="C1159" s="12">
        <v>208</v>
      </c>
    </row>
    <row r="1160" spans="1:3" x14ac:dyDescent="0.25">
      <c r="A1160" s="12" t="s">
        <v>2468</v>
      </c>
      <c r="B1160" s="12">
        <v>725</v>
      </c>
      <c r="C1160" s="12">
        <v>333</v>
      </c>
    </row>
    <row r="1161" spans="1:3" x14ac:dyDescent="0.25">
      <c r="A1161" s="12" t="s">
        <v>2467</v>
      </c>
      <c r="B1161" s="12">
        <v>415</v>
      </c>
      <c r="C1161" s="12">
        <v>407</v>
      </c>
    </row>
    <row r="1162" spans="1:3" x14ac:dyDescent="0.25">
      <c r="A1162" s="12" t="s">
        <v>2466</v>
      </c>
      <c r="B1162" s="12">
        <v>618</v>
      </c>
      <c r="C1162" s="12">
        <v>277</v>
      </c>
    </row>
    <row r="1163" spans="1:3" x14ac:dyDescent="0.25">
      <c r="A1163" s="12" t="s">
        <v>2465</v>
      </c>
      <c r="B1163" s="12">
        <v>444</v>
      </c>
      <c r="C1163" s="12">
        <v>381</v>
      </c>
    </row>
    <row r="1164" spans="1:3" x14ac:dyDescent="0.25">
      <c r="A1164" s="12" t="s">
        <v>2464</v>
      </c>
      <c r="B1164" s="12">
        <v>791</v>
      </c>
      <c r="C1164" s="12">
        <v>141</v>
      </c>
    </row>
    <row r="1165" spans="1:3" x14ac:dyDescent="0.25">
      <c r="A1165" s="12" t="s">
        <v>2463</v>
      </c>
      <c r="B1165" s="12">
        <v>353</v>
      </c>
      <c r="C1165" s="12">
        <v>307</v>
      </c>
    </row>
    <row r="1166" spans="1:3" x14ac:dyDescent="0.25">
      <c r="A1166" s="12" t="s">
        <v>2462</v>
      </c>
      <c r="B1166" s="12">
        <v>619</v>
      </c>
      <c r="C1166" s="12">
        <v>352</v>
      </c>
    </row>
    <row r="1167" spans="1:3" x14ac:dyDescent="0.25">
      <c r="A1167" s="12" t="s">
        <v>2461</v>
      </c>
      <c r="B1167" s="12">
        <v>484</v>
      </c>
      <c r="C1167" s="12">
        <v>284</v>
      </c>
    </row>
    <row r="1168" spans="1:3" x14ac:dyDescent="0.25">
      <c r="A1168" s="12" t="s">
        <v>2460</v>
      </c>
      <c r="B1168" s="12">
        <v>845</v>
      </c>
      <c r="C1168" s="12">
        <v>175</v>
      </c>
    </row>
    <row r="1169" spans="1:3" x14ac:dyDescent="0.25">
      <c r="A1169" s="12" t="s">
        <v>2459</v>
      </c>
      <c r="B1169" s="12">
        <v>759</v>
      </c>
      <c r="C1169" s="12">
        <v>462</v>
      </c>
    </row>
    <row r="1170" spans="1:3" x14ac:dyDescent="0.25">
      <c r="A1170" s="12" t="s">
        <v>2458</v>
      </c>
      <c r="B1170" s="12">
        <v>462</v>
      </c>
      <c r="C1170" s="12">
        <v>277</v>
      </c>
    </row>
    <row r="1171" spans="1:3" x14ac:dyDescent="0.25">
      <c r="A1171" s="12" t="s">
        <v>2457</v>
      </c>
      <c r="B1171" s="12">
        <v>462</v>
      </c>
      <c r="C1171" s="12">
        <v>423</v>
      </c>
    </row>
    <row r="1172" spans="1:3" x14ac:dyDescent="0.25">
      <c r="A1172" s="12" t="s">
        <v>2456</v>
      </c>
      <c r="B1172" s="12">
        <v>583</v>
      </c>
      <c r="C1172" s="12">
        <v>226</v>
      </c>
    </row>
    <row r="1173" spans="1:3" x14ac:dyDescent="0.25">
      <c r="A1173" s="12" t="s">
        <v>2455</v>
      </c>
      <c r="B1173" s="12">
        <v>915</v>
      </c>
      <c r="C1173" s="12">
        <v>219</v>
      </c>
    </row>
    <row r="1174" spans="1:3" x14ac:dyDescent="0.25">
      <c r="A1174" s="12" t="s">
        <v>2454</v>
      </c>
      <c r="B1174" s="12">
        <v>905</v>
      </c>
      <c r="C1174" s="12">
        <v>436</v>
      </c>
    </row>
    <row r="1175" spans="1:3" x14ac:dyDescent="0.25">
      <c r="A1175" s="12" t="s">
        <v>2453</v>
      </c>
      <c r="B1175" s="12">
        <v>731</v>
      </c>
      <c r="C1175" s="12">
        <v>142</v>
      </c>
    </row>
    <row r="1176" spans="1:3" x14ac:dyDescent="0.25">
      <c r="A1176" s="12" t="s">
        <v>2452</v>
      </c>
      <c r="B1176" s="12">
        <v>771</v>
      </c>
      <c r="C1176" s="12">
        <v>427</v>
      </c>
    </row>
    <row r="1177" spans="1:3" x14ac:dyDescent="0.25">
      <c r="A1177" s="12" t="s">
        <v>2451</v>
      </c>
      <c r="B1177" s="12">
        <v>797</v>
      </c>
      <c r="C1177" s="12">
        <v>286</v>
      </c>
    </row>
    <row r="1178" spans="1:3" x14ac:dyDescent="0.25">
      <c r="A1178" s="12" t="s">
        <v>2450</v>
      </c>
      <c r="B1178" s="12">
        <v>968</v>
      </c>
      <c r="C1178" s="12">
        <v>437</v>
      </c>
    </row>
    <row r="1179" spans="1:3" x14ac:dyDescent="0.25">
      <c r="A1179" s="12" t="s">
        <v>2449</v>
      </c>
      <c r="B1179" s="12">
        <v>720</v>
      </c>
      <c r="C1179" s="12">
        <v>363</v>
      </c>
    </row>
    <row r="1180" spans="1:3" x14ac:dyDescent="0.25">
      <c r="A1180" s="12" t="s">
        <v>2448</v>
      </c>
      <c r="B1180" s="12">
        <v>358</v>
      </c>
      <c r="C1180" s="12">
        <v>395</v>
      </c>
    </row>
    <row r="1181" spans="1:3" x14ac:dyDescent="0.25">
      <c r="A1181" s="12" t="s">
        <v>2447</v>
      </c>
      <c r="B1181" s="12">
        <v>755</v>
      </c>
      <c r="C1181" s="12">
        <v>289</v>
      </c>
    </row>
    <row r="1182" spans="1:3" x14ac:dyDescent="0.25">
      <c r="A1182" s="12" t="s">
        <v>2446</v>
      </c>
      <c r="B1182" s="12">
        <v>887</v>
      </c>
      <c r="C1182" s="12">
        <v>254</v>
      </c>
    </row>
    <row r="1183" spans="1:3" x14ac:dyDescent="0.25">
      <c r="A1183" s="12" t="s">
        <v>2445</v>
      </c>
      <c r="B1183" s="12">
        <v>818</v>
      </c>
      <c r="C1183" s="12">
        <v>441</v>
      </c>
    </row>
    <row r="1184" spans="1:3" x14ac:dyDescent="0.25">
      <c r="A1184" s="12" t="s">
        <v>2444</v>
      </c>
      <c r="B1184" s="12">
        <v>651</v>
      </c>
      <c r="C1184" s="12">
        <v>478</v>
      </c>
    </row>
    <row r="1185" spans="1:3" x14ac:dyDescent="0.25">
      <c r="A1185" s="12" t="s">
        <v>2443</v>
      </c>
      <c r="B1185" s="12">
        <v>775</v>
      </c>
      <c r="C1185" s="12">
        <v>424</v>
      </c>
    </row>
    <row r="1186" spans="1:3" x14ac:dyDescent="0.25">
      <c r="A1186" s="12" t="s">
        <v>2442</v>
      </c>
      <c r="B1186" s="12">
        <v>868</v>
      </c>
      <c r="C1186" s="12">
        <v>323</v>
      </c>
    </row>
    <row r="1187" spans="1:3" x14ac:dyDescent="0.25">
      <c r="A1187" s="12" t="s">
        <v>2441</v>
      </c>
      <c r="B1187" s="12">
        <v>508</v>
      </c>
      <c r="C1187" s="12">
        <v>469</v>
      </c>
    </row>
    <row r="1188" spans="1:3" x14ac:dyDescent="0.25">
      <c r="A1188" s="12" t="s">
        <v>2440</v>
      </c>
      <c r="B1188" s="12">
        <v>882</v>
      </c>
      <c r="C1188" s="12">
        <v>288</v>
      </c>
    </row>
    <row r="1189" spans="1:3" x14ac:dyDescent="0.25">
      <c r="A1189" s="12" t="s">
        <v>2439</v>
      </c>
      <c r="B1189" s="12">
        <v>555</v>
      </c>
      <c r="C1189" s="12">
        <v>182</v>
      </c>
    </row>
    <row r="1190" spans="1:3" x14ac:dyDescent="0.25">
      <c r="A1190" s="12" t="s">
        <v>2438</v>
      </c>
      <c r="B1190" s="12">
        <v>548</v>
      </c>
      <c r="C1190" s="12">
        <v>177</v>
      </c>
    </row>
    <row r="1191" spans="1:3" x14ac:dyDescent="0.25">
      <c r="A1191" s="12" t="s">
        <v>2437</v>
      </c>
      <c r="B1191" s="12">
        <v>626</v>
      </c>
      <c r="C1191" s="12">
        <v>201</v>
      </c>
    </row>
    <row r="1192" spans="1:3" x14ac:dyDescent="0.25">
      <c r="A1192" s="12" t="s">
        <v>2436</v>
      </c>
      <c r="B1192" s="12">
        <v>325</v>
      </c>
      <c r="C1192" s="12">
        <v>432</v>
      </c>
    </row>
    <row r="1193" spans="1:3" x14ac:dyDescent="0.25">
      <c r="A1193" s="12" t="s">
        <v>2435</v>
      </c>
      <c r="B1193" s="12">
        <v>489</v>
      </c>
      <c r="C1193" s="12">
        <v>221</v>
      </c>
    </row>
    <row r="1194" spans="1:3" x14ac:dyDescent="0.25">
      <c r="A1194" s="12" t="s">
        <v>2434</v>
      </c>
      <c r="B1194" s="12">
        <v>980</v>
      </c>
      <c r="C1194" s="12">
        <v>301</v>
      </c>
    </row>
    <row r="1195" spans="1:3" x14ac:dyDescent="0.25">
      <c r="A1195" s="12" t="s">
        <v>2433</v>
      </c>
      <c r="B1195" s="12">
        <v>590</v>
      </c>
      <c r="C1195" s="12">
        <v>246</v>
      </c>
    </row>
    <row r="1196" spans="1:3" x14ac:dyDescent="0.25">
      <c r="A1196" s="12" t="s">
        <v>2432</v>
      </c>
      <c r="B1196" s="12">
        <v>515</v>
      </c>
      <c r="C1196" s="12">
        <v>464</v>
      </c>
    </row>
    <row r="1197" spans="1:3" x14ac:dyDescent="0.25">
      <c r="A1197" s="12" t="s">
        <v>2431</v>
      </c>
      <c r="B1197" s="12">
        <v>543</v>
      </c>
      <c r="C1197" s="12">
        <v>107</v>
      </c>
    </row>
    <row r="1198" spans="1:3" x14ac:dyDescent="0.25">
      <c r="A1198" s="12" t="s">
        <v>2430</v>
      </c>
      <c r="B1198" s="12">
        <v>987</v>
      </c>
      <c r="C1198" s="12">
        <v>361</v>
      </c>
    </row>
    <row r="1199" spans="1:3" x14ac:dyDescent="0.25">
      <c r="A1199" s="12" t="s">
        <v>2429</v>
      </c>
      <c r="B1199" s="12">
        <v>585</v>
      </c>
      <c r="C1199" s="12">
        <v>323</v>
      </c>
    </row>
    <row r="1200" spans="1:3" x14ac:dyDescent="0.25">
      <c r="A1200" s="12" t="s">
        <v>2428</v>
      </c>
      <c r="B1200" s="12">
        <v>366</v>
      </c>
      <c r="C1200" s="12">
        <v>418</v>
      </c>
    </row>
    <row r="1201" spans="1:3" x14ac:dyDescent="0.25">
      <c r="A1201" s="12" t="s">
        <v>2427</v>
      </c>
      <c r="B1201" s="12">
        <v>822</v>
      </c>
      <c r="C1201" s="12">
        <v>174</v>
      </c>
    </row>
    <row r="1202" spans="1:3" x14ac:dyDescent="0.25">
      <c r="A1202" s="12" t="s">
        <v>2426</v>
      </c>
      <c r="B1202" s="12">
        <v>716</v>
      </c>
      <c r="C1202" s="12">
        <v>351</v>
      </c>
    </row>
    <row r="1203" spans="1:3" x14ac:dyDescent="0.25">
      <c r="A1203" s="12" t="s">
        <v>2425</v>
      </c>
      <c r="B1203" s="12">
        <v>892</v>
      </c>
      <c r="C1203" s="12">
        <v>384</v>
      </c>
    </row>
    <row r="1204" spans="1:3" x14ac:dyDescent="0.25">
      <c r="A1204" s="12" t="s">
        <v>2424</v>
      </c>
      <c r="B1204" s="12">
        <v>998</v>
      </c>
      <c r="C1204" s="12">
        <v>448</v>
      </c>
    </row>
    <row r="1205" spans="1:3" x14ac:dyDescent="0.25">
      <c r="A1205" s="12" t="s">
        <v>2423</v>
      </c>
      <c r="B1205" s="12">
        <v>364</v>
      </c>
      <c r="C1205" s="12">
        <v>285</v>
      </c>
    </row>
    <row r="1206" spans="1:3" x14ac:dyDescent="0.25">
      <c r="A1206" s="12" t="s">
        <v>2422</v>
      </c>
      <c r="B1206" s="12">
        <v>690</v>
      </c>
      <c r="C1206" s="12">
        <v>218</v>
      </c>
    </row>
    <row r="1207" spans="1:3" x14ac:dyDescent="0.25">
      <c r="A1207" s="12" t="s">
        <v>2421</v>
      </c>
      <c r="B1207" s="12">
        <v>378</v>
      </c>
      <c r="C1207" s="12">
        <v>176</v>
      </c>
    </row>
    <row r="1208" spans="1:3" x14ac:dyDescent="0.25">
      <c r="A1208" s="12" t="s">
        <v>2420</v>
      </c>
      <c r="B1208" s="12">
        <v>832</v>
      </c>
      <c r="C1208" s="12">
        <v>471</v>
      </c>
    </row>
    <row r="1209" spans="1:3" x14ac:dyDescent="0.25">
      <c r="A1209" s="12" t="s">
        <v>2419</v>
      </c>
      <c r="B1209" s="12">
        <v>669</v>
      </c>
      <c r="C1209" s="12">
        <v>349</v>
      </c>
    </row>
    <row r="1210" spans="1:3" x14ac:dyDescent="0.25">
      <c r="A1210" s="12" t="s">
        <v>2418</v>
      </c>
      <c r="B1210" s="12">
        <v>376</v>
      </c>
      <c r="C1210" s="12">
        <v>430</v>
      </c>
    </row>
    <row r="1211" spans="1:3" x14ac:dyDescent="0.25">
      <c r="A1211" s="12" t="s">
        <v>2417</v>
      </c>
      <c r="B1211" s="12">
        <v>510</v>
      </c>
      <c r="C1211" s="12">
        <v>233</v>
      </c>
    </row>
    <row r="1212" spans="1:3" x14ac:dyDescent="0.25">
      <c r="A1212" s="12" t="s">
        <v>2416</v>
      </c>
      <c r="B1212" s="12">
        <v>630</v>
      </c>
      <c r="C1212" s="12">
        <v>169</v>
      </c>
    </row>
    <row r="1213" spans="1:3" x14ac:dyDescent="0.25">
      <c r="A1213" s="12" t="s">
        <v>2415</v>
      </c>
      <c r="B1213" s="12">
        <v>432</v>
      </c>
      <c r="C1213" s="12">
        <v>481</v>
      </c>
    </row>
    <row r="1214" spans="1:3" x14ac:dyDescent="0.25">
      <c r="A1214" s="12" t="s">
        <v>2414</v>
      </c>
      <c r="B1214" s="12">
        <v>880</v>
      </c>
      <c r="C1214" s="12">
        <v>120</v>
      </c>
    </row>
    <row r="1215" spans="1:3" x14ac:dyDescent="0.25">
      <c r="A1215" s="12" t="s">
        <v>2413</v>
      </c>
      <c r="B1215" s="12">
        <v>399</v>
      </c>
      <c r="C1215" s="12">
        <v>335</v>
      </c>
    </row>
    <row r="1216" spans="1:3" x14ac:dyDescent="0.25">
      <c r="A1216" s="12" t="s">
        <v>2412</v>
      </c>
      <c r="B1216" s="12">
        <v>567</v>
      </c>
      <c r="C1216" s="12">
        <v>487</v>
      </c>
    </row>
    <row r="1217" spans="1:3" x14ac:dyDescent="0.25">
      <c r="A1217" s="12" t="s">
        <v>2411</v>
      </c>
      <c r="B1217" s="12">
        <v>814</v>
      </c>
      <c r="C1217" s="12">
        <v>386</v>
      </c>
    </row>
    <row r="1218" spans="1:3" x14ac:dyDescent="0.25">
      <c r="A1218" s="12" t="s">
        <v>2410</v>
      </c>
      <c r="B1218" s="12">
        <v>397</v>
      </c>
      <c r="C1218" s="12">
        <v>286</v>
      </c>
    </row>
    <row r="1219" spans="1:3" x14ac:dyDescent="0.25">
      <c r="A1219" s="12" t="s">
        <v>2409</v>
      </c>
      <c r="B1219" s="12">
        <v>950</v>
      </c>
      <c r="C1219" s="12">
        <v>413</v>
      </c>
    </row>
    <row r="1220" spans="1:3" x14ac:dyDescent="0.25">
      <c r="A1220" s="12" t="s">
        <v>2408</v>
      </c>
      <c r="B1220" s="12">
        <v>632</v>
      </c>
      <c r="C1220" s="12">
        <v>361</v>
      </c>
    </row>
    <row r="1221" spans="1:3" x14ac:dyDescent="0.25">
      <c r="A1221" s="12" t="s">
        <v>2407</v>
      </c>
      <c r="B1221" s="12">
        <v>771</v>
      </c>
      <c r="C1221" s="12">
        <v>231</v>
      </c>
    </row>
    <row r="1222" spans="1:3" x14ac:dyDescent="0.25">
      <c r="A1222" s="12" t="s">
        <v>2406</v>
      </c>
      <c r="B1222" s="12">
        <v>303</v>
      </c>
      <c r="C1222" s="12">
        <v>190</v>
      </c>
    </row>
    <row r="1223" spans="1:3" x14ac:dyDescent="0.25">
      <c r="A1223" s="12" t="s">
        <v>2405</v>
      </c>
      <c r="B1223" s="12">
        <v>435</v>
      </c>
      <c r="C1223" s="12">
        <v>166</v>
      </c>
    </row>
    <row r="1224" spans="1:3" x14ac:dyDescent="0.25">
      <c r="A1224" s="12" t="s">
        <v>2404</v>
      </c>
      <c r="B1224" s="12">
        <v>681</v>
      </c>
      <c r="C1224" s="12">
        <v>407</v>
      </c>
    </row>
    <row r="1225" spans="1:3" x14ac:dyDescent="0.25">
      <c r="A1225" s="12" t="s">
        <v>2403</v>
      </c>
      <c r="B1225" s="12">
        <v>590</v>
      </c>
      <c r="C1225" s="12">
        <v>232</v>
      </c>
    </row>
    <row r="1226" spans="1:3" x14ac:dyDescent="0.25">
      <c r="A1226" s="12" t="s">
        <v>2402</v>
      </c>
      <c r="B1226" s="12">
        <v>424</v>
      </c>
      <c r="C1226" s="12">
        <v>123</v>
      </c>
    </row>
    <row r="1227" spans="1:3" x14ac:dyDescent="0.25">
      <c r="A1227" s="12" t="s">
        <v>2401</v>
      </c>
      <c r="B1227" s="12">
        <v>468</v>
      </c>
      <c r="C1227" s="12">
        <v>112</v>
      </c>
    </row>
    <row r="1228" spans="1:3" x14ac:dyDescent="0.25">
      <c r="A1228" s="12" t="s">
        <v>2400</v>
      </c>
      <c r="B1228" s="12">
        <v>484</v>
      </c>
      <c r="C1228" s="12">
        <v>400</v>
      </c>
    </row>
    <row r="1229" spans="1:3" x14ac:dyDescent="0.25">
      <c r="A1229" s="12" t="s">
        <v>2399</v>
      </c>
      <c r="B1229" s="12">
        <v>649</v>
      </c>
      <c r="C1229" s="12">
        <v>488</v>
      </c>
    </row>
    <row r="1230" spans="1:3" x14ac:dyDescent="0.25">
      <c r="A1230" s="12" t="s">
        <v>2398</v>
      </c>
      <c r="B1230" s="12">
        <v>631</v>
      </c>
      <c r="C1230" s="12">
        <v>260</v>
      </c>
    </row>
    <row r="1231" spans="1:3" x14ac:dyDescent="0.25">
      <c r="A1231" s="12" t="s">
        <v>2397</v>
      </c>
      <c r="B1231" s="12">
        <v>418</v>
      </c>
      <c r="C1231" s="12">
        <v>384</v>
      </c>
    </row>
    <row r="1232" spans="1:3" x14ac:dyDescent="0.25">
      <c r="A1232" s="12" t="s">
        <v>2396</v>
      </c>
      <c r="B1232" s="12">
        <v>409</v>
      </c>
      <c r="C1232" s="12">
        <v>248</v>
      </c>
    </row>
    <row r="1233" spans="1:3" x14ac:dyDescent="0.25">
      <c r="A1233" s="12" t="s">
        <v>2395</v>
      </c>
      <c r="B1233" s="12">
        <v>692</v>
      </c>
      <c r="C1233" s="12">
        <v>365</v>
      </c>
    </row>
    <row r="1234" spans="1:3" x14ac:dyDescent="0.25">
      <c r="A1234" s="12" t="s">
        <v>2394</v>
      </c>
      <c r="B1234" s="12">
        <v>453</v>
      </c>
      <c r="C1234" s="12">
        <v>365</v>
      </c>
    </row>
    <row r="1235" spans="1:3" x14ac:dyDescent="0.25">
      <c r="A1235" s="12" t="s">
        <v>2393</v>
      </c>
      <c r="B1235" s="12">
        <v>377</v>
      </c>
      <c r="C1235" s="12">
        <v>101</v>
      </c>
    </row>
    <row r="1236" spans="1:3" x14ac:dyDescent="0.25">
      <c r="A1236" s="12" t="s">
        <v>2392</v>
      </c>
      <c r="B1236" s="12">
        <v>701</v>
      </c>
      <c r="C1236" s="12">
        <v>452</v>
      </c>
    </row>
    <row r="1237" spans="1:3" x14ac:dyDescent="0.25">
      <c r="A1237" s="12" t="s">
        <v>2391</v>
      </c>
      <c r="B1237" s="12">
        <v>314</v>
      </c>
      <c r="C1237" s="12">
        <v>484</v>
      </c>
    </row>
    <row r="1238" spans="1:3" x14ac:dyDescent="0.25">
      <c r="A1238" s="12" t="s">
        <v>2390</v>
      </c>
      <c r="B1238" s="12">
        <v>956</v>
      </c>
      <c r="C1238" s="12">
        <v>256</v>
      </c>
    </row>
    <row r="1239" spans="1:3" x14ac:dyDescent="0.25">
      <c r="A1239" s="12" t="s">
        <v>2389</v>
      </c>
      <c r="B1239" s="12">
        <v>530</v>
      </c>
      <c r="C1239" s="12">
        <v>296</v>
      </c>
    </row>
    <row r="1240" spans="1:3" x14ac:dyDescent="0.25">
      <c r="A1240" s="12" t="s">
        <v>2388</v>
      </c>
      <c r="B1240" s="12">
        <v>494</v>
      </c>
      <c r="C1240" s="12">
        <v>226</v>
      </c>
    </row>
    <row r="1241" spans="1:3" x14ac:dyDescent="0.25">
      <c r="A1241" s="12" t="s">
        <v>2387</v>
      </c>
      <c r="B1241" s="12">
        <v>617</v>
      </c>
      <c r="C1241" s="12">
        <v>368</v>
      </c>
    </row>
    <row r="1242" spans="1:3" x14ac:dyDescent="0.25">
      <c r="A1242" s="12" t="s">
        <v>2386</v>
      </c>
      <c r="B1242" s="12">
        <v>466</v>
      </c>
      <c r="C1242" s="12">
        <v>460</v>
      </c>
    </row>
    <row r="1243" spans="1:3" x14ac:dyDescent="0.25">
      <c r="A1243" s="12" t="s">
        <v>2385</v>
      </c>
      <c r="B1243" s="12">
        <v>707</v>
      </c>
      <c r="C1243" s="12">
        <v>203</v>
      </c>
    </row>
    <row r="1244" spans="1:3" x14ac:dyDescent="0.25">
      <c r="A1244" s="12" t="s">
        <v>2384</v>
      </c>
      <c r="B1244" s="12">
        <v>472</v>
      </c>
      <c r="C1244" s="12">
        <v>323</v>
      </c>
    </row>
    <row r="1245" spans="1:3" x14ac:dyDescent="0.25">
      <c r="A1245" s="12" t="s">
        <v>2383</v>
      </c>
      <c r="B1245" s="12">
        <v>874</v>
      </c>
      <c r="C1245" s="12">
        <v>400</v>
      </c>
    </row>
    <row r="1246" spans="1:3" x14ac:dyDescent="0.25">
      <c r="A1246" s="12" t="s">
        <v>2382</v>
      </c>
      <c r="B1246" s="12">
        <v>827</v>
      </c>
      <c r="C1246" s="12">
        <v>410</v>
      </c>
    </row>
    <row r="1247" spans="1:3" x14ac:dyDescent="0.25">
      <c r="A1247" s="12" t="s">
        <v>2381</v>
      </c>
      <c r="B1247" s="12">
        <v>986</v>
      </c>
      <c r="C1247" s="12">
        <v>367</v>
      </c>
    </row>
    <row r="1248" spans="1:3" x14ac:dyDescent="0.25">
      <c r="A1248" s="12" t="s">
        <v>2380</v>
      </c>
      <c r="B1248" s="12">
        <v>436</v>
      </c>
      <c r="C1248" s="12">
        <v>294</v>
      </c>
    </row>
    <row r="1249" spans="1:3" x14ac:dyDescent="0.25">
      <c r="A1249" s="12" t="s">
        <v>2379</v>
      </c>
      <c r="B1249" s="12">
        <v>326</v>
      </c>
      <c r="C1249" s="12">
        <v>371</v>
      </c>
    </row>
    <row r="1250" spans="1:3" x14ac:dyDescent="0.25">
      <c r="A1250" s="12" t="s">
        <v>2378</v>
      </c>
      <c r="B1250" s="12">
        <v>681</v>
      </c>
      <c r="C1250" s="12">
        <v>486</v>
      </c>
    </row>
    <row r="1251" spans="1:3" x14ac:dyDescent="0.25">
      <c r="A1251" s="12" t="s">
        <v>2377</v>
      </c>
      <c r="B1251" s="12">
        <v>889</v>
      </c>
      <c r="C1251" s="12">
        <v>374</v>
      </c>
    </row>
    <row r="1252" spans="1:3" x14ac:dyDescent="0.25">
      <c r="A1252" s="12" t="s">
        <v>2376</v>
      </c>
      <c r="B1252" s="12">
        <v>389</v>
      </c>
      <c r="C1252" s="12">
        <v>157</v>
      </c>
    </row>
    <row r="1253" spans="1:3" x14ac:dyDescent="0.25">
      <c r="A1253" s="12" t="s">
        <v>2375</v>
      </c>
      <c r="B1253" s="12">
        <v>630</v>
      </c>
      <c r="C1253" s="12">
        <v>305</v>
      </c>
    </row>
    <row r="1254" spans="1:3" x14ac:dyDescent="0.25">
      <c r="A1254" s="12" t="s">
        <v>2374</v>
      </c>
      <c r="B1254" s="12">
        <v>705</v>
      </c>
      <c r="C1254" s="12">
        <v>361</v>
      </c>
    </row>
    <row r="1255" spans="1:3" x14ac:dyDescent="0.25">
      <c r="A1255" s="12" t="s">
        <v>2373</v>
      </c>
      <c r="B1255" s="12">
        <v>840</v>
      </c>
      <c r="C1255" s="12">
        <v>200</v>
      </c>
    </row>
    <row r="1256" spans="1:3" x14ac:dyDescent="0.25">
      <c r="A1256" s="12" t="s">
        <v>2372</v>
      </c>
      <c r="B1256" s="12">
        <v>364</v>
      </c>
      <c r="C1256" s="12">
        <v>321</v>
      </c>
    </row>
    <row r="1257" spans="1:3" x14ac:dyDescent="0.25">
      <c r="A1257" s="12" t="s">
        <v>2371</v>
      </c>
      <c r="B1257" s="12">
        <v>994</v>
      </c>
      <c r="C1257" s="12">
        <v>232</v>
      </c>
    </row>
    <row r="1258" spans="1:3" x14ac:dyDescent="0.25">
      <c r="A1258" s="12" t="s">
        <v>2370</v>
      </c>
      <c r="B1258" s="12">
        <v>328</v>
      </c>
      <c r="C1258" s="12">
        <v>433</v>
      </c>
    </row>
    <row r="1259" spans="1:3" x14ac:dyDescent="0.25">
      <c r="A1259" s="12" t="s">
        <v>2369</v>
      </c>
      <c r="B1259" s="12">
        <v>338</v>
      </c>
      <c r="C1259" s="12">
        <v>216</v>
      </c>
    </row>
    <row r="1260" spans="1:3" x14ac:dyDescent="0.25">
      <c r="A1260" s="12" t="s">
        <v>2368</v>
      </c>
      <c r="B1260" s="12">
        <v>423</v>
      </c>
      <c r="C1260" s="12">
        <v>394</v>
      </c>
    </row>
    <row r="1261" spans="1:3" x14ac:dyDescent="0.25">
      <c r="A1261" s="12" t="s">
        <v>2367</v>
      </c>
      <c r="B1261" s="12">
        <v>615</v>
      </c>
      <c r="C1261" s="12">
        <v>357</v>
      </c>
    </row>
    <row r="1262" spans="1:3" x14ac:dyDescent="0.25">
      <c r="A1262" s="12" t="s">
        <v>2366</v>
      </c>
      <c r="B1262" s="12">
        <v>931</v>
      </c>
      <c r="C1262" s="12">
        <v>287</v>
      </c>
    </row>
    <row r="1263" spans="1:3" x14ac:dyDescent="0.25">
      <c r="A1263" s="12" t="s">
        <v>2365</v>
      </c>
      <c r="B1263" s="12">
        <v>508</v>
      </c>
      <c r="C1263" s="12">
        <v>413</v>
      </c>
    </row>
    <row r="1264" spans="1:3" x14ac:dyDescent="0.25">
      <c r="A1264" s="12" t="s">
        <v>2364</v>
      </c>
      <c r="B1264" s="12">
        <v>416</v>
      </c>
      <c r="C1264" s="12">
        <v>319</v>
      </c>
    </row>
    <row r="1265" spans="1:3" x14ac:dyDescent="0.25">
      <c r="A1265" s="12" t="s">
        <v>2363</v>
      </c>
      <c r="B1265" s="12">
        <v>623</v>
      </c>
      <c r="C1265" s="12">
        <v>431</v>
      </c>
    </row>
    <row r="1266" spans="1:3" x14ac:dyDescent="0.25">
      <c r="A1266" s="12" t="s">
        <v>2362</v>
      </c>
      <c r="B1266" s="12">
        <v>721</v>
      </c>
      <c r="C1266" s="12">
        <v>321</v>
      </c>
    </row>
    <row r="1267" spans="1:3" x14ac:dyDescent="0.25">
      <c r="A1267" s="12" t="s">
        <v>2361</v>
      </c>
      <c r="B1267" s="12">
        <v>574</v>
      </c>
      <c r="C1267" s="12">
        <v>274</v>
      </c>
    </row>
    <row r="1268" spans="1:3" x14ac:dyDescent="0.25">
      <c r="A1268" s="12" t="s">
        <v>2360</v>
      </c>
      <c r="B1268" s="12">
        <v>316</v>
      </c>
      <c r="C1268" s="12">
        <v>107</v>
      </c>
    </row>
    <row r="1269" spans="1:3" x14ac:dyDescent="0.25">
      <c r="A1269" s="12" t="s">
        <v>2359</v>
      </c>
      <c r="B1269" s="12">
        <v>973</v>
      </c>
      <c r="C1269" s="12">
        <v>481</v>
      </c>
    </row>
    <row r="1270" spans="1:3" x14ac:dyDescent="0.25">
      <c r="A1270" s="12" t="s">
        <v>2358</v>
      </c>
      <c r="B1270" s="12">
        <v>623</v>
      </c>
      <c r="C1270" s="12">
        <v>316</v>
      </c>
    </row>
    <row r="1271" spans="1:3" x14ac:dyDescent="0.25">
      <c r="A1271" s="12" t="s">
        <v>2357</v>
      </c>
      <c r="B1271" s="12">
        <v>498</v>
      </c>
      <c r="C1271" s="12">
        <v>184</v>
      </c>
    </row>
    <row r="1272" spans="1:3" x14ac:dyDescent="0.25">
      <c r="A1272" s="12" t="s">
        <v>2356</v>
      </c>
      <c r="B1272" s="12">
        <v>573</v>
      </c>
      <c r="C1272" s="12">
        <v>238</v>
      </c>
    </row>
    <row r="1273" spans="1:3" x14ac:dyDescent="0.25">
      <c r="A1273" s="12" t="s">
        <v>2355</v>
      </c>
      <c r="B1273" s="12">
        <v>812</v>
      </c>
      <c r="C1273" s="12">
        <v>441</v>
      </c>
    </row>
    <row r="1274" spans="1:3" x14ac:dyDescent="0.25">
      <c r="A1274" s="12" t="s">
        <v>2354</v>
      </c>
      <c r="B1274" s="12">
        <v>834</v>
      </c>
      <c r="C1274" s="12">
        <v>175</v>
      </c>
    </row>
    <row r="1275" spans="1:3" x14ac:dyDescent="0.25">
      <c r="A1275" s="12" t="s">
        <v>2353</v>
      </c>
      <c r="B1275" s="12">
        <v>933</v>
      </c>
      <c r="C1275" s="12">
        <v>260</v>
      </c>
    </row>
    <row r="1276" spans="1:3" x14ac:dyDescent="0.25">
      <c r="A1276" s="12" t="s">
        <v>2352</v>
      </c>
      <c r="B1276" s="12">
        <v>739</v>
      </c>
      <c r="C1276" s="12">
        <v>289</v>
      </c>
    </row>
    <row r="1277" spans="1:3" x14ac:dyDescent="0.25">
      <c r="A1277" s="12" t="s">
        <v>2351</v>
      </c>
      <c r="B1277" s="12">
        <v>828</v>
      </c>
      <c r="C1277" s="12">
        <v>269</v>
      </c>
    </row>
    <row r="1278" spans="1:3" x14ac:dyDescent="0.25">
      <c r="A1278" s="12" t="s">
        <v>2350</v>
      </c>
      <c r="B1278" s="12">
        <v>793</v>
      </c>
      <c r="C1278" s="12">
        <v>349</v>
      </c>
    </row>
    <row r="1279" spans="1:3" x14ac:dyDescent="0.25">
      <c r="A1279" s="12" t="s">
        <v>2349</v>
      </c>
      <c r="B1279" s="12">
        <v>379</v>
      </c>
      <c r="C1279" s="12">
        <v>204</v>
      </c>
    </row>
    <row r="1280" spans="1:3" x14ac:dyDescent="0.25">
      <c r="A1280" s="12" t="s">
        <v>2348</v>
      </c>
      <c r="B1280" s="12">
        <v>682</v>
      </c>
      <c r="C1280" s="12">
        <v>190</v>
      </c>
    </row>
    <row r="1281" spans="1:3" x14ac:dyDescent="0.25">
      <c r="A1281" s="12" t="s">
        <v>2347</v>
      </c>
      <c r="B1281" s="12">
        <v>775</v>
      </c>
      <c r="C1281" s="12">
        <v>467</v>
      </c>
    </row>
    <row r="1282" spans="1:3" x14ac:dyDescent="0.25">
      <c r="A1282" s="12" t="s">
        <v>2346</v>
      </c>
      <c r="B1282" s="12">
        <v>634</v>
      </c>
      <c r="C1282" s="12">
        <v>319</v>
      </c>
    </row>
    <row r="1283" spans="1:3" x14ac:dyDescent="0.25">
      <c r="A1283" s="12" t="s">
        <v>2345</v>
      </c>
      <c r="B1283" s="12">
        <v>420</v>
      </c>
      <c r="C1283" s="12">
        <v>356</v>
      </c>
    </row>
    <row r="1284" spans="1:3" x14ac:dyDescent="0.25">
      <c r="A1284" s="12" t="s">
        <v>2344</v>
      </c>
      <c r="B1284" s="12">
        <v>549</v>
      </c>
      <c r="C1284" s="12">
        <v>206</v>
      </c>
    </row>
    <row r="1285" spans="1:3" x14ac:dyDescent="0.25">
      <c r="A1285" s="12" t="s">
        <v>2343</v>
      </c>
      <c r="B1285" s="12">
        <v>503</v>
      </c>
      <c r="C1285" s="12">
        <v>133</v>
      </c>
    </row>
    <row r="1286" spans="1:3" x14ac:dyDescent="0.25">
      <c r="A1286" s="12" t="s">
        <v>2342</v>
      </c>
      <c r="B1286" s="12">
        <v>968</v>
      </c>
      <c r="C1286" s="12">
        <v>478</v>
      </c>
    </row>
    <row r="1287" spans="1:3" x14ac:dyDescent="0.25">
      <c r="A1287" s="12" t="s">
        <v>2341</v>
      </c>
      <c r="B1287" s="12">
        <v>346</v>
      </c>
      <c r="C1287" s="12">
        <v>180</v>
      </c>
    </row>
    <row r="1288" spans="1:3" x14ac:dyDescent="0.25">
      <c r="A1288" s="12" t="s">
        <v>2340</v>
      </c>
      <c r="B1288" s="12">
        <v>573</v>
      </c>
      <c r="C1288" s="12">
        <v>369</v>
      </c>
    </row>
    <row r="1289" spans="1:3" x14ac:dyDescent="0.25">
      <c r="A1289" s="12" t="s">
        <v>2339</v>
      </c>
      <c r="B1289" s="12">
        <v>872</v>
      </c>
      <c r="C1289" s="12">
        <v>123</v>
      </c>
    </row>
    <row r="1290" spans="1:3" x14ac:dyDescent="0.25">
      <c r="A1290" s="12" t="s">
        <v>2338</v>
      </c>
      <c r="B1290" s="12">
        <v>782</v>
      </c>
      <c r="C1290" s="12">
        <v>127</v>
      </c>
    </row>
    <row r="1291" spans="1:3" x14ac:dyDescent="0.25">
      <c r="A1291" s="12" t="s">
        <v>2337</v>
      </c>
      <c r="B1291" s="12">
        <v>944</v>
      </c>
      <c r="C1291" s="12">
        <v>498</v>
      </c>
    </row>
    <row r="1292" spans="1:3" x14ac:dyDescent="0.25">
      <c r="A1292" s="12" t="s">
        <v>2336</v>
      </c>
      <c r="B1292" s="12">
        <v>777</v>
      </c>
      <c r="C1292" s="12">
        <v>272</v>
      </c>
    </row>
    <row r="1293" spans="1:3" x14ac:dyDescent="0.25">
      <c r="A1293" s="12" t="s">
        <v>2335</v>
      </c>
      <c r="B1293" s="12">
        <v>738</v>
      </c>
      <c r="C1293" s="12">
        <v>402</v>
      </c>
    </row>
    <row r="1294" spans="1:3" x14ac:dyDescent="0.25">
      <c r="A1294" s="12" t="s">
        <v>2334</v>
      </c>
      <c r="B1294" s="12">
        <v>507</v>
      </c>
      <c r="C1294" s="12">
        <v>392</v>
      </c>
    </row>
    <row r="1295" spans="1:3" x14ac:dyDescent="0.25">
      <c r="A1295" s="12" t="s">
        <v>2333</v>
      </c>
      <c r="B1295" s="12">
        <v>813</v>
      </c>
      <c r="C1295" s="12">
        <v>259</v>
      </c>
    </row>
    <row r="1296" spans="1:3" x14ac:dyDescent="0.25">
      <c r="A1296" s="12" t="s">
        <v>2332</v>
      </c>
      <c r="B1296" s="12">
        <v>859</v>
      </c>
      <c r="C1296" s="12">
        <v>282</v>
      </c>
    </row>
    <row r="1297" spans="1:3" x14ac:dyDescent="0.25">
      <c r="A1297" s="12" t="s">
        <v>2331</v>
      </c>
      <c r="B1297" s="12">
        <v>897</v>
      </c>
      <c r="C1297" s="12">
        <v>411</v>
      </c>
    </row>
    <row r="1298" spans="1:3" x14ac:dyDescent="0.25">
      <c r="A1298" s="12" t="s">
        <v>2330</v>
      </c>
      <c r="B1298" s="12">
        <v>751</v>
      </c>
      <c r="C1298" s="12">
        <v>102</v>
      </c>
    </row>
    <row r="1299" spans="1:3" x14ac:dyDescent="0.25">
      <c r="A1299" s="12" t="s">
        <v>2329</v>
      </c>
      <c r="B1299" s="12">
        <v>959</v>
      </c>
      <c r="C1299" s="12">
        <v>346</v>
      </c>
    </row>
    <row r="1300" spans="1:3" x14ac:dyDescent="0.25">
      <c r="A1300" s="12" t="s">
        <v>2328</v>
      </c>
      <c r="B1300" s="12">
        <v>327</v>
      </c>
      <c r="C1300" s="12">
        <v>186</v>
      </c>
    </row>
    <row r="1301" spans="1:3" x14ac:dyDescent="0.25">
      <c r="A1301" s="12" t="s">
        <v>2327</v>
      </c>
      <c r="B1301" s="12">
        <v>545</v>
      </c>
      <c r="C1301" s="12">
        <v>322</v>
      </c>
    </row>
    <row r="1302" spans="1:3" x14ac:dyDescent="0.25">
      <c r="A1302" s="12" t="s">
        <v>2326</v>
      </c>
      <c r="B1302" s="12">
        <v>390</v>
      </c>
      <c r="C1302" s="12">
        <v>500</v>
      </c>
    </row>
    <row r="1303" spans="1:3" x14ac:dyDescent="0.25">
      <c r="A1303" s="12" t="s">
        <v>2325</v>
      </c>
      <c r="B1303" s="12">
        <v>608</v>
      </c>
      <c r="C1303" s="12">
        <v>470</v>
      </c>
    </row>
    <row r="1304" spans="1:3" x14ac:dyDescent="0.25">
      <c r="A1304" s="12" t="s">
        <v>2324</v>
      </c>
      <c r="B1304" s="12">
        <v>580</v>
      </c>
      <c r="C1304" s="12">
        <v>242</v>
      </c>
    </row>
    <row r="1305" spans="1:3" x14ac:dyDescent="0.25">
      <c r="A1305" s="12" t="s">
        <v>2323</v>
      </c>
      <c r="B1305" s="12">
        <v>815</v>
      </c>
      <c r="C1305" s="12">
        <v>248</v>
      </c>
    </row>
    <row r="1306" spans="1:3" x14ac:dyDescent="0.25">
      <c r="A1306" s="12" t="s">
        <v>2322</v>
      </c>
      <c r="B1306" s="12">
        <v>481</v>
      </c>
      <c r="C1306" s="12">
        <v>489</v>
      </c>
    </row>
    <row r="1307" spans="1:3" x14ac:dyDescent="0.25">
      <c r="A1307" s="12" t="s">
        <v>2321</v>
      </c>
      <c r="B1307" s="12">
        <v>988</v>
      </c>
      <c r="C1307" s="12">
        <v>269</v>
      </c>
    </row>
    <row r="1308" spans="1:3" x14ac:dyDescent="0.25">
      <c r="A1308" s="12" t="s">
        <v>2320</v>
      </c>
      <c r="B1308" s="12">
        <v>914</v>
      </c>
      <c r="C1308" s="12">
        <v>307</v>
      </c>
    </row>
    <row r="1309" spans="1:3" x14ac:dyDescent="0.25">
      <c r="A1309" s="12" t="s">
        <v>2319</v>
      </c>
      <c r="B1309" s="12">
        <v>588</v>
      </c>
      <c r="C1309" s="12">
        <v>370</v>
      </c>
    </row>
    <row r="1310" spans="1:3" x14ac:dyDescent="0.25">
      <c r="A1310" s="12" t="s">
        <v>2318</v>
      </c>
      <c r="B1310" s="12">
        <v>626</v>
      </c>
      <c r="C1310" s="12">
        <v>119</v>
      </c>
    </row>
    <row r="1311" spans="1:3" x14ac:dyDescent="0.25">
      <c r="A1311" s="12" t="s">
        <v>2317</v>
      </c>
      <c r="B1311" s="12">
        <v>373</v>
      </c>
      <c r="C1311" s="12">
        <v>370</v>
      </c>
    </row>
    <row r="1312" spans="1:3" x14ac:dyDescent="0.25">
      <c r="A1312" s="12" t="s">
        <v>2316</v>
      </c>
      <c r="B1312" s="12">
        <v>758</v>
      </c>
      <c r="C1312" s="12">
        <v>368</v>
      </c>
    </row>
    <row r="1313" spans="1:3" x14ac:dyDescent="0.25">
      <c r="A1313" s="12" t="s">
        <v>2315</v>
      </c>
      <c r="B1313" s="12">
        <v>914</v>
      </c>
      <c r="C1313" s="12">
        <v>153</v>
      </c>
    </row>
    <row r="1314" spans="1:3" x14ac:dyDescent="0.25">
      <c r="A1314" s="12" t="s">
        <v>2314</v>
      </c>
      <c r="B1314" s="12">
        <v>811</v>
      </c>
      <c r="C1314" s="12">
        <v>379</v>
      </c>
    </row>
    <row r="1315" spans="1:3" x14ac:dyDescent="0.25">
      <c r="A1315" s="12" t="s">
        <v>2313</v>
      </c>
      <c r="B1315" s="12">
        <v>928</v>
      </c>
      <c r="C1315" s="12">
        <v>475</v>
      </c>
    </row>
    <row r="1316" spans="1:3" x14ac:dyDescent="0.25">
      <c r="A1316" s="12" t="s">
        <v>2312</v>
      </c>
      <c r="B1316" s="12">
        <v>836</v>
      </c>
      <c r="C1316" s="12">
        <v>409</v>
      </c>
    </row>
    <row r="1317" spans="1:3" x14ac:dyDescent="0.25">
      <c r="A1317" s="12" t="s">
        <v>2311</v>
      </c>
      <c r="B1317" s="12">
        <v>728</v>
      </c>
      <c r="C1317" s="12">
        <v>308</v>
      </c>
    </row>
    <row r="1318" spans="1:3" x14ac:dyDescent="0.25">
      <c r="A1318" s="12" t="s">
        <v>2310</v>
      </c>
      <c r="B1318" s="12">
        <v>680</v>
      </c>
      <c r="C1318" s="12">
        <v>445</v>
      </c>
    </row>
    <row r="1319" spans="1:3" x14ac:dyDescent="0.25">
      <c r="A1319" s="12" t="s">
        <v>2309</v>
      </c>
      <c r="B1319" s="12">
        <v>658</v>
      </c>
      <c r="C1319" s="12">
        <v>362</v>
      </c>
    </row>
    <row r="1320" spans="1:3" x14ac:dyDescent="0.25">
      <c r="A1320" s="12" t="s">
        <v>2308</v>
      </c>
      <c r="B1320" s="12">
        <v>348</v>
      </c>
      <c r="C1320" s="12">
        <v>110</v>
      </c>
    </row>
    <row r="1321" spans="1:3" x14ac:dyDescent="0.25">
      <c r="A1321" s="12" t="s">
        <v>2307</v>
      </c>
      <c r="B1321" s="12">
        <v>737</v>
      </c>
      <c r="C1321" s="12">
        <v>108</v>
      </c>
    </row>
    <row r="1322" spans="1:3" x14ac:dyDescent="0.25">
      <c r="A1322" s="12" t="s">
        <v>2306</v>
      </c>
      <c r="B1322" s="12">
        <v>912</v>
      </c>
      <c r="C1322" s="12">
        <v>174</v>
      </c>
    </row>
    <row r="1323" spans="1:3" x14ac:dyDescent="0.25">
      <c r="A1323" s="12" t="s">
        <v>2305</v>
      </c>
      <c r="B1323" s="12">
        <v>807</v>
      </c>
      <c r="C1323" s="12">
        <v>353</v>
      </c>
    </row>
    <row r="1324" spans="1:3" x14ac:dyDescent="0.25">
      <c r="A1324" s="12" t="s">
        <v>2304</v>
      </c>
      <c r="B1324" s="12">
        <v>427</v>
      </c>
      <c r="C1324" s="12">
        <v>493</v>
      </c>
    </row>
    <row r="1325" spans="1:3" x14ac:dyDescent="0.25">
      <c r="A1325" s="12" t="s">
        <v>2303</v>
      </c>
      <c r="B1325" s="12">
        <v>868</v>
      </c>
      <c r="C1325" s="12">
        <v>216</v>
      </c>
    </row>
    <row r="1326" spans="1:3" x14ac:dyDescent="0.25">
      <c r="A1326" s="12" t="s">
        <v>2302</v>
      </c>
      <c r="B1326" s="12">
        <v>795</v>
      </c>
      <c r="C1326" s="12">
        <v>470</v>
      </c>
    </row>
    <row r="1327" spans="1:3" x14ac:dyDescent="0.25">
      <c r="A1327" s="12" t="s">
        <v>2301</v>
      </c>
      <c r="B1327" s="12">
        <v>910</v>
      </c>
      <c r="C1327" s="12">
        <v>459</v>
      </c>
    </row>
    <row r="1328" spans="1:3" x14ac:dyDescent="0.25">
      <c r="A1328" s="12" t="s">
        <v>2300</v>
      </c>
      <c r="B1328" s="12">
        <v>377</v>
      </c>
      <c r="C1328" s="12">
        <v>133</v>
      </c>
    </row>
    <row r="1329" spans="1:3" x14ac:dyDescent="0.25">
      <c r="A1329" s="12" t="s">
        <v>2299</v>
      </c>
      <c r="B1329" s="12">
        <v>493</v>
      </c>
      <c r="C1329" s="12">
        <v>238</v>
      </c>
    </row>
    <row r="1330" spans="1:3" x14ac:dyDescent="0.25">
      <c r="A1330" s="12" t="s">
        <v>2298</v>
      </c>
      <c r="B1330" s="12">
        <v>512</v>
      </c>
      <c r="C1330" s="12">
        <v>268</v>
      </c>
    </row>
    <row r="1331" spans="1:3" x14ac:dyDescent="0.25">
      <c r="A1331" s="12" t="s">
        <v>2297</v>
      </c>
      <c r="B1331" s="12">
        <v>886</v>
      </c>
      <c r="C1331" s="12">
        <v>318</v>
      </c>
    </row>
    <row r="1332" spans="1:3" x14ac:dyDescent="0.25">
      <c r="A1332" s="12" t="s">
        <v>2296</v>
      </c>
      <c r="B1332" s="12">
        <v>433</v>
      </c>
      <c r="C1332" s="12">
        <v>494</v>
      </c>
    </row>
    <row r="1333" spans="1:3" x14ac:dyDescent="0.25">
      <c r="A1333" s="12" t="s">
        <v>2295</v>
      </c>
      <c r="B1333" s="12">
        <v>509</v>
      </c>
      <c r="C1333" s="12">
        <v>362</v>
      </c>
    </row>
    <row r="1334" spans="1:3" x14ac:dyDescent="0.25">
      <c r="A1334" s="12" t="s">
        <v>2294</v>
      </c>
      <c r="B1334" s="12">
        <v>804</v>
      </c>
      <c r="C1334" s="12">
        <v>470</v>
      </c>
    </row>
    <row r="1335" spans="1:3" x14ac:dyDescent="0.25">
      <c r="A1335" s="12" t="s">
        <v>2293</v>
      </c>
      <c r="B1335" s="12">
        <v>682</v>
      </c>
      <c r="C1335" s="12">
        <v>350</v>
      </c>
    </row>
    <row r="1336" spans="1:3" x14ac:dyDescent="0.25">
      <c r="A1336" s="12" t="s">
        <v>2292</v>
      </c>
      <c r="B1336" s="12">
        <v>999</v>
      </c>
      <c r="C1336" s="12">
        <v>199</v>
      </c>
    </row>
    <row r="1337" spans="1:3" x14ac:dyDescent="0.25">
      <c r="A1337" s="12" t="s">
        <v>2291</v>
      </c>
      <c r="B1337" s="12">
        <v>665</v>
      </c>
      <c r="C1337" s="12">
        <v>162</v>
      </c>
    </row>
    <row r="1338" spans="1:3" x14ac:dyDescent="0.25">
      <c r="A1338" s="12" t="s">
        <v>2290</v>
      </c>
      <c r="B1338" s="12">
        <v>360</v>
      </c>
      <c r="C1338" s="12">
        <v>280</v>
      </c>
    </row>
    <row r="1339" spans="1:3" x14ac:dyDescent="0.25">
      <c r="A1339" s="12" t="s">
        <v>2289</v>
      </c>
      <c r="B1339" s="12">
        <v>327</v>
      </c>
      <c r="C1339" s="12">
        <v>133</v>
      </c>
    </row>
    <row r="1340" spans="1:3" x14ac:dyDescent="0.25">
      <c r="A1340" s="12" t="s">
        <v>2288</v>
      </c>
      <c r="B1340" s="12">
        <v>511</v>
      </c>
      <c r="C1340" s="12">
        <v>273</v>
      </c>
    </row>
    <row r="1341" spans="1:3" x14ac:dyDescent="0.25">
      <c r="A1341" s="12" t="s">
        <v>2287</v>
      </c>
      <c r="B1341" s="12">
        <v>806</v>
      </c>
      <c r="C1341" s="12">
        <v>297</v>
      </c>
    </row>
    <row r="1342" spans="1:3" x14ac:dyDescent="0.25">
      <c r="A1342" s="12" t="s">
        <v>2286</v>
      </c>
      <c r="B1342" s="12">
        <v>506</v>
      </c>
      <c r="C1342" s="12">
        <v>131</v>
      </c>
    </row>
    <row r="1343" spans="1:3" x14ac:dyDescent="0.25">
      <c r="A1343" s="12" t="s">
        <v>2285</v>
      </c>
      <c r="B1343" s="12">
        <v>780</v>
      </c>
      <c r="C1343" s="12">
        <v>406</v>
      </c>
    </row>
    <row r="1344" spans="1:3" x14ac:dyDescent="0.25">
      <c r="A1344" s="12" t="s">
        <v>2284</v>
      </c>
      <c r="B1344" s="12">
        <v>614</v>
      </c>
      <c r="C1344" s="12">
        <v>329</v>
      </c>
    </row>
    <row r="1345" spans="1:3" x14ac:dyDescent="0.25">
      <c r="A1345" s="12" t="s">
        <v>2283</v>
      </c>
      <c r="B1345" s="12">
        <v>346</v>
      </c>
      <c r="C1345" s="12">
        <v>401</v>
      </c>
    </row>
    <row r="1346" spans="1:3" x14ac:dyDescent="0.25">
      <c r="A1346" s="12" t="s">
        <v>2282</v>
      </c>
      <c r="B1346" s="12">
        <v>340</v>
      </c>
      <c r="C1346" s="12">
        <v>126</v>
      </c>
    </row>
    <row r="1347" spans="1:3" x14ac:dyDescent="0.25">
      <c r="A1347" s="12" t="s">
        <v>2281</v>
      </c>
      <c r="B1347" s="12">
        <v>657</v>
      </c>
      <c r="C1347" s="12">
        <v>129</v>
      </c>
    </row>
    <row r="1348" spans="1:3" x14ac:dyDescent="0.25">
      <c r="A1348" s="12" t="s">
        <v>2280</v>
      </c>
      <c r="B1348" s="12">
        <v>739</v>
      </c>
      <c r="C1348" s="12">
        <v>302</v>
      </c>
    </row>
    <row r="1349" spans="1:3" x14ac:dyDescent="0.25">
      <c r="A1349" s="12" t="s">
        <v>2279</v>
      </c>
      <c r="B1349" s="12">
        <v>865</v>
      </c>
      <c r="C1349" s="12">
        <v>352</v>
      </c>
    </row>
    <row r="1350" spans="1:3" x14ac:dyDescent="0.25">
      <c r="A1350" s="12" t="s">
        <v>2278</v>
      </c>
      <c r="B1350" s="12">
        <v>734</v>
      </c>
      <c r="C1350" s="12">
        <v>381</v>
      </c>
    </row>
    <row r="1351" spans="1:3" x14ac:dyDescent="0.25">
      <c r="A1351" s="12" t="s">
        <v>2277</v>
      </c>
      <c r="B1351" s="12">
        <v>450</v>
      </c>
      <c r="C1351" s="12">
        <v>157</v>
      </c>
    </row>
    <row r="1352" spans="1:3" x14ac:dyDescent="0.25">
      <c r="A1352" s="12" t="s">
        <v>2276</v>
      </c>
      <c r="B1352" s="12">
        <v>615</v>
      </c>
      <c r="C1352" s="12">
        <v>102</v>
      </c>
    </row>
    <row r="1353" spans="1:3" x14ac:dyDescent="0.25">
      <c r="A1353" s="12" t="s">
        <v>2275</v>
      </c>
      <c r="B1353" s="12">
        <v>847</v>
      </c>
      <c r="C1353" s="12">
        <v>325</v>
      </c>
    </row>
    <row r="1354" spans="1:3" x14ac:dyDescent="0.25">
      <c r="A1354" s="12" t="s">
        <v>2274</v>
      </c>
      <c r="B1354" s="12">
        <v>471</v>
      </c>
      <c r="C1354" s="12">
        <v>130</v>
      </c>
    </row>
    <row r="1355" spans="1:3" x14ac:dyDescent="0.25">
      <c r="A1355" s="12" t="s">
        <v>2273</v>
      </c>
      <c r="B1355" s="12">
        <v>452</v>
      </c>
      <c r="C1355" s="12">
        <v>121</v>
      </c>
    </row>
    <row r="1356" spans="1:3" x14ac:dyDescent="0.25">
      <c r="A1356" s="12" t="s">
        <v>2272</v>
      </c>
      <c r="B1356" s="12">
        <v>673</v>
      </c>
      <c r="C1356" s="12">
        <v>153</v>
      </c>
    </row>
    <row r="1357" spans="1:3" x14ac:dyDescent="0.25">
      <c r="A1357" s="12" t="s">
        <v>2271</v>
      </c>
      <c r="B1357" s="12">
        <v>315</v>
      </c>
      <c r="C1357" s="12">
        <v>359</v>
      </c>
    </row>
    <row r="1358" spans="1:3" x14ac:dyDescent="0.25">
      <c r="A1358" s="12" t="s">
        <v>2270</v>
      </c>
      <c r="B1358" s="12">
        <v>888</v>
      </c>
      <c r="C1358" s="12">
        <v>435</v>
      </c>
    </row>
    <row r="1359" spans="1:3" x14ac:dyDescent="0.25">
      <c r="A1359" s="12" t="s">
        <v>2269</v>
      </c>
      <c r="B1359" s="12">
        <v>663</v>
      </c>
      <c r="C1359" s="12">
        <v>460</v>
      </c>
    </row>
    <row r="1360" spans="1:3" x14ac:dyDescent="0.25">
      <c r="A1360" s="12" t="s">
        <v>2268</v>
      </c>
      <c r="B1360" s="12">
        <v>418</v>
      </c>
      <c r="C1360" s="12">
        <v>277</v>
      </c>
    </row>
    <row r="1361" spans="1:3" x14ac:dyDescent="0.25">
      <c r="A1361" s="12" t="s">
        <v>2267</v>
      </c>
      <c r="B1361" s="12">
        <v>899</v>
      </c>
      <c r="C1361" s="12">
        <v>202</v>
      </c>
    </row>
    <row r="1362" spans="1:3" x14ac:dyDescent="0.25">
      <c r="A1362" s="12" t="s">
        <v>2266</v>
      </c>
      <c r="B1362" s="12">
        <v>465</v>
      </c>
      <c r="C1362" s="12">
        <v>285</v>
      </c>
    </row>
    <row r="1363" spans="1:3" x14ac:dyDescent="0.25">
      <c r="A1363" s="12" t="s">
        <v>2265</v>
      </c>
      <c r="B1363" s="12">
        <v>786</v>
      </c>
      <c r="C1363" s="12">
        <v>352</v>
      </c>
    </row>
    <row r="1364" spans="1:3" x14ac:dyDescent="0.25">
      <c r="A1364" s="12" t="s">
        <v>2264</v>
      </c>
      <c r="B1364" s="12">
        <v>642</v>
      </c>
      <c r="C1364" s="12">
        <v>481</v>
      </c>
    </row>
    <row r="1365" spans="1:3" x14ac:dyDescent="0.25">
      <c r="A1365" s="12" t="s">
        <v>2263</v>
      </c>
      <c r="B1365" s="12">
        <v>361</v>
      </c>
      <c r="C1365" s="12">
        <v>131</v>
      </c>
    </row>
    <row r="1366" spans="1:3" x14ac:dyDescent="0.25">
      <c r="A1366" s="12" t="s">
        <v>2262</v>
      </c>
      <c r="B1366" s="12">
        <v>976</v>
      </c>
      <c r="C1366" s="12">
        <v>301</v>
      </c>
    </row>
    <row r="1367" spans="1:3" x14ac:dyDescent="0.25">
      <c r="A1367" s="12" t="s">
        <v>2261</v>
      </c>
      <c r="B1367" s="12">
        <v>369</v>
      </c>
      <c r="C1367" s="12">
        <v>378</v>
      </c>
    </row>
    <row r="1368" spans="1:3" x14ac:dyDescent="0.25">
      <c r="A1368" s="12" t="s">
        <v>2260</v>
      </c>
      <c r="B1368" s="12">
        <v>437</v>
      </c>
      <c r="C1368" s="12">
        <v>143</v>
      </c>
    </row>
    <row r="1369" spans="1:3" x14ac:dyDescent="0.25">
      <c r="A1369" s="12" t="s">
        <v>2259</v>
      </c>
      <c r="B1369" s="12">
        <v>863</v>
      </c>
      <c r="C1369" s="12">
        <v>211</v>
      </c>
    </row>
    <row r="1370" spans="1:3" x14ac:dyDescent="0.25">
      <c r="A1370" s="12" t="s">
        <v>2258</v>
      </c>
      <c r="B1370" s="12">
        <v>740</v>
      </c>
      <c r="C1370" s="12">
        <v>459</v>
      </c>
    </row>
    <row r="1371" spans="1:3" x14ac:dyDescent="0.25">
      <c r="A1371" s="12" t="s">
        <v>2257</v>
      </c>
      <c r="B1371" s="12">
        <v>632</v>
      </c>
      <c r="C1371" s="12">
        <v>470</v>
      </c>
    </row>
    <row r="1372" spans="1:3" x14ac:dyDescent="0.25">
      <c r="A1372" s="12" t="s">
        <v>2256</v>
      </c>
      <c r="B1372" s="12">
        <v>644</v>
      </c>
      <c r="C1372" s="12">
        <v>117</v>
      </c>
    </row>
    <row r="1373" spans="1:3" x14ac:dyDescent="0.25">
      <c r="A1373" s="12" t="s">
        <v>2255</v>
      </c>
      <c r="B1373" s="12">
        <v>765</v>
      </c>
      <c r="C1373" s="12">
        <v>420</v>
      </c>
    </row>
    <row r="1374" spans="1:3" x14ac:dyDescent="0.25">
      <c r="A1374" s="12" t="s">
        <v>2254</v>
      </c>
      <c r="B1374" s="12">
        <v>954</v>
      </c>
      <c r="C1374" s="12">
        <v>428</v>
      </c>
    </row>
    <row r="1375" spans="1:3" x14ac:dyDescent="0.25">
      <c r="A1375" s="12" t="s">
        <v>2253</v>
      </c>
      <c r="B1375" s="12">
        <v>988</v>
      </c>
      <c r="C1375" s="12">
        <v>361</v>
      </c>
    </row>
    <row r="1376" spans="1:3" x14ac:dyDescent="0.25">
      <c r="A1376" s="12" t="s">
        <v>2252</v>
      </c>
      <c r="B1376" s="12">
        <v>684</v>
      </c>
      <c r="C1376" s="12">
        <v>421</v>
      </c>
    </row>
    <row r="1377" spans="1:3" x14ac:dyDescent="0.25">
      <c r="A1377" s="12" t="s">
        <v>2251</v>
      </c>
      <c r="B1377" s="12">
        <v>628</v>
      </c>
      <c r="C1377" s="12">
        <v>370</v>
      </c>
    </row>
    <row r="1378" spans="1:3" x14ac:dyDescent="0.25">
      <c r="A1378" s="12" t="s">
        <v>2250</v>
      </c>
      <c r="B1378" s="12">
        <v>354</v>
      </c>
      <c r="C1378" s="12">
        <v>168</v>
      </c>
    </row>
    <row r="1379" spans="1:3" x14ac:dyDescent="0.25">
      <c r="A1379" s="12" t="s">
        <v>2249</v>
      </c>
      <c r="B1379" s="12">
        <v>690</v>
      </c>
      <c r="C1379" s="12">
        <v>204</v>
      </c>
    </row>
    <row r="1380" spans="1:3" x14ac:dyDescent="0.25">
      <c r="A1380" s="12" t="s">
        <v>2248</v>
      </c>
      <c r="B1380" s="12">
        <v>591</v>
      </c>
      <c r="C1380" s="12">
        <v>416</v>
      </c>
    </row>
    <row r="1381" spans="1:3" x14ac:dyDescent="0.25">
      <c r="A1381" s="12" t="s">
        <v>2247</v>
      </c>
      <c r="B1381" s="12">
        <v>880</v>
      </c>
      <c r="C1381" s="12">
        <v>152</v>
      </c>
    </row>
    <row r="1382" spans="1:3" x14ac:dyDescent="0.25">
      <c r="A1382" s="12" t="s">
        <v>2246</v>
      </c>
      <c r="B1382" s="12">
        <v>676</v>
      </c>
      <c r="C1382" s="12">
        <v>319</v>
      </c>
    </row>
    <row r="1383" spans="1:3" x14ac:dyDescent="0.25">
      <c r="A1383" s="12" t="s">
        <v>2245</v>
      </c>
      <c r="B1383" s="12">
        <v>376</v>
      </c>
      <c r="C1383" s="12">
        <v>262</v>
      </c>
    </row>
    <row r="1384" spans="1:3" x14ac:dyDescent="0.25">
      <c r="A1384" s="12" t="s">
        <v>2244</v>
      </c>
      <c r="B1384" s="12">
        <v>386</v>
      </c>
      <c r="C1384" s="12">
        <v>269</v>
      </c>
    </row>
    <row r="1385" spans="1:3" x14ac:dyDescent="0.25">
      <c r="A1385" s="12" t="s">
        <v>2243</v>
      </c>
      <c r="B1385" s="12">
        <v>804</v>
      </c>
      <c r="C1385" s="12">
        <v>295</v>
      </c>
    </row>
    <row r="1386" spans="1:3" x14ac:dyDescent="0.25">
      <c r="A1386" s="12" t="s">
        <v>2242</v>
      </c>
      <c r="B1386" s="12">
        <v>779</v>
      </c>
      <c r="C1386" s="12">
        <v>242</v>
      </c>
    </row>
    <row r="1387" spans="1:3" x14ac:dyDescent="0.25">
      <c r="A1387" s="12" t="s">
        <v>2241</v>
      </c>
      <c r="B1387" s="12">
        <v>487</v>
      </c>
      <c r="C1387" s="12">
        <v>445</v>
      </c>
    </row>
    <row r="1388" spans="1:3" x14ac:dyDescent="0.25">
      <c r="A1388" s="12" t="s">
        <v>2240</v>
      </c>
      <c r="B1388" s="12">
        <v>451</v>
      </c>
      <c r="C1388" s="12">
        <v>438</v>
      </c>
    </row>
    <row r="1389" spans="1:3" x14ac:dyDescent="0.25">
      <c r="A1389" s="12" t="s">
        <v>2239</v>
      </c>
      <c r="B1389" s="12">
        <v>936</v>
      </c>
      <c r="C1389" s="12">
        <v>232</v>
      </c>
    </row>
    <row r="1390" spans="1:3" x14ac:dyDescent="0.25">
      <c r="A1390" s="12" t="s">
        <v>2238</v>
      </c>
      <c r="B1390" s="12">
        <v>563</v>
      </c>
      <c r="C1390" s="12">
        <v>360</v>
      </c>
    </row>
    <row r="1391" spans="1:3" x14ac:dyDescent="0.25">
      <c r="A1391" s="12" t="s">
        <v>2237</v>
      </c>
      <c r="B1391" s="12">
        <v>819</v>
      </c>
      <c r="C1391" s="12">
        <v>149</v>
      </c>
    </row>
    <row r="1392" spans="1:3" x14ac:dyDescent="0.25">
      <c r="A1392" s="12" t="s">
        <v>2236</v>
      </c>
      <c r="B1392" s="12">
        <v>357</v>
      </c>
      <c r="C1392" s="12">
        <v>240</v>
      </c>
    </row>
    <row r="1393" spans="1:3" x14ac:dyDescent="0.25">
      <c r="A1393" s="12" t="s">
        <v>2235</v>
      </c>
      <c r="B1393" s="12">
        <v>949</v>
      </c>
      <c r="C1393" s="12">
        <v>274</v>
      </c>
    </row>
    <row r="1394" spans="1:3" x14ac:dyDescent="0.25">
      <c r="A1394" s="12" t="s">
        <v>2234</v>
      </c>
      <c r="B1394" s="12">
        <v>609</v>
      </c>
      <c r="C1394" s="12">
        <v>491</v>
      </c>
    </row>
    <row r="1395" spans="1:3" x14ac:dyDescent="0.25">
      <c r="A1395" s="12" t="s">
        <v>2233</v>
      </c>
      <c r="B1395" s="12">
        <v>618</v>
      </c>
      <c r="C1395" s="12">
        <v>305</v>
      </c>
    </row>
    <row r="1396" spans="1:3" x14ac:dyDescent="0.25">
      <c r="A1396" s="12" t="s">
        <v>2232</v>
      </c>
      <c r="B1396" s="12">
        <v>422</v>
      </c>
      <c r="C1396" s="12">
        <v>343</v>
      </c>
    </row>
    <row r="1397" spans="1:3" x14ac:dyDescent="0.25">
      <c r="A1397" s="12" t="s">
        <v>2231</v>
      </c>
      <c r="B1397" s="12">
        <v>525</v>
      </c>
      <c r="C1397" s="12">
        <v>446</v>
      </c>
    </row>
    <row r="1398" spans="1:3" x14ac:dyDescent="0.25">
      <c r="A1398" s="12" t="s">
        <v>2230</v>
      </c>
      <c r="B1398" s="12">
        <v>889</v>
      </c>
      <c r="C1398" s="12">
        <v>350</v>
      </c>
    </row>
    <row r="1399" spans="1:3" x14ac:dyDescent="0.25">
      <c r="A1399" s="12" t="s">
        <v>2229</v>
      </c>
      <c r="B1399" s="12">
        <v>940</v>
      </c>
      <c r="C1399" s="12">
        <v>215</v>
      </c>
    </row>
    <row r="1400" spans="1:3" x14ac:dyDescent="0.25">
      <c r="A1400" s="12" t="s">
        <v>2228</v>
      </c>
      <c r="B1400" s="12">
        <v>478</v>
      </c>
      <c r="C1400" s="12">
        <v>309</v>
      </c>
    </row>
    <row r="1401" spans="1:3" x14ac:dyDescent="0.25">
      <c r="A1401" s="12" t="s">
        <v>2227</v>
      </c>
      <c r="B1401" s="12">
        <v>372</v>
      </c>
      <c r="C1401" s="12">
        <v>325</v>
      </c>
    </row>
    <row r="1402" spans="1:3" x14ac:dyDescent="0.25">
      <c r="A1402" s="12" t="s">
        <v>2226</v>
      </c>
      <c r="B1402" s="12">
        <v>420</v>
      </c>
      <c r="C1402" s="12">
        <v>101</v>
      </c>
    </row>
    <row r="1403" spans="1:3" x14ac:dyDescent="0.25">
      <c r="A1403" s="12" t="s">
        <v>2225</v>
      </c>
      <c r="B1403" s="12">
        <v>311</v>
      </c>
      <c r="C1403" s="12">
        <v>112</v>
      </c>
    </row>
    <row r="1404" spans="1:3" x14ac:dyDescent="0.25">
      <c r="A1404" s="12" t="s">
        <v>2224</v>
      </c>
      <c r="B1404" s="12">
        <v>949</v>
      </c>
      <c r="C1404" s="12">
        <v>468</v>
      </c>
    </row>
    <row r="1405" spans="1:3" x14ac:dyDescent="0.25">
      <c r="A1405" s="12" t="s">
        <v>2223</v>
      </c>
      <c r="B1405" s="12">
        <v>667</v>
      </c>
      <c r="C1405" s="12">
        <v>494</v>
      </c>
    </row>
    <row r="1406" spans="1:3" x14ac:dyDescent="0.25">
      <c r="A1406" s="12" t="s">
        <v>2222</v>
      </c>
      <c r="B1406" s="12">
        <v>824</v>
      </c>
      <c r="C1406" s="12">
        <v>185</v>
      </c>
    </row>
    <row r="1407" spans="1:3" x14ac:dyDescent="0.25">
      <c r="A1407" s="12" t="s">
        <v>2221</v>
      </c>
      <c r="B1407" s="12">
        <v>648</v>
      </c>
      <c r="C1407" s="12">
        <v>447</v>
      </c>
    </row>
    <row r="1408" spans="1:3" x14ac:dyDescent="0.25">
      <c r="A1408" s="12" t="s">
        <v>2220</v>
      </c>
      <c r="B1408" s="12">
        <v>884</v>
      </c>
      <c r="C1408" s="12">
        <v>345</v>
      </c>
    </row>
    <row r="1409" spans="1:3" x14ac:dyDescent="0.25">
      <c r="A1409" s="12" t="s">
        <v>2219</v>
      </c>
      <c r="B1409" s="12">
        <v>671</v>
      </c>
      <c r="C1409" s="12">
        <v>132</v>
      </c>
    </row>
    <row r="1410" spans="1:3" x14ac:dyDescent="0.25">
      <c r="A1410" s="12" t="s">
        <v>2218</v>
      </c>
      <c r="B1410" s="12">
        <v>870</v>
      </c>
      <c r="C1410" s="12">
        <v>427</v>
      </c>
    </row>
    <row r="1411" spans="1:3" x14ac:dyDescent="0.25">
      <c r="A1411" s="12" t="s">
        <v>2217</v>
      </c>
      <c r="B1411" s="12">
        <v>572</v>
      </c>
      <c r="C1411" s="12">
        <v>191</v>
      </c>
    </row>
    <row r="1412" spans="1:3" x14ac:dyDescent="0.25">
      <c r="A1412" s="12" t="s">
        <v>2216</v>
      </c>
      <c r="B1412" s="12">
        <v>911</v>
      </c>
      <c r="C1412" s="12">
        <v>333</v>
      </c>
    </row>
    <row r="1413" spans="1:3" x14ac:dyDescent="0.25">
      <c r="A1413" s="12" t="s">
        <v>2215</v>
      </c>
      <c r="B1413" s="12">
        <v>660</v>
      </c>
      <c r="C1413" s="12">
        <v>385</v>
      </c>
    </row>
    <row r="1414" spans="1:3" x14ac:dyDescent="0.25">
      <c r="A1414" s="12" t="s">
        <v>2214</v>
      </c>
      <c r="B1414" s="12">
        <v>913</v>
      </c>
      <c r="C1414" s="12">
        <v>357</v>
      </c>
    </row>
    <row r="1415" spans="1:3" x14ac:dyDescent="0.25">
      <c r="A1415" s="12" t="s">
        <v>2213</v>
      </c>
      <c r="B1415" s="12">
        <v>863</v>
      </c>
      <c r="C1415" s="12">
        <v>203</v>
      </c>
    </row>
    <row r="1416" spans="1:3" x14ac:dyDescent="0.25">
      <c r="A1416" s="12" t="s">
        <v>2212</v>
      </c>
      <c r="B1416" s="12">
        <v>726</v>
      </c>
      <c r="C1416" s="12">
        <v>251</v>
      </c>
    </row>
    <row r="1417" spans="1:3" x14ac:dyDescent="0.25">
      <c r="A1417" s="12" t="s">
        <v>2211</v>
      </c>
      <c r="B1417" s="12">
        <v>698</v>
      </c>
      <c r="C1417" s="12">
        <v>316</v>
      </c>
    </row>
    <row r="1418" spans="1:3" x14ac:dyDescent="0.25">
      <c r="A1418" s="12" t="s">
        <v>2210</v>
      </c>
      <c r="B1418" s="12">
        <v>687</v>
      </c>
      <c r="C1418" s="12">
        <v>283</v>
      </c>
    </row>
    <row r="1419" spans="1:3" x14ac:dyDescent="0.25">
      <c r="A1419" s="12" t="s">
        <v>2209</v>
      </c>
      <c r="B1419" s="12">
        <v>933</v>
      </c>
      <c r="C1419" s="12">
        <v>359</v>
      </c>
    </row>
    <row r="1420" spans="1:3" x14ac:dyDescent="0.25">
      <c r="A1420" s="12" t="s">
        <v>2208</v>
      </c>
      <c r="B1420" s="12">
        <v>370</v>
      </c>
      <c r="C1420" s="12">
        <v>134</v>
      </c>
    </row>
    <row r="1421" spans="1:3" x14ac:dyDescent="0.25">
      <c r="A1421" s="12" t="s">
        <v>2207</v>
      </c>
      <c r="B1421" s="12">
        <v>983</v>
      </c>
      <c r="C1421" s="12">
        <v>299</v>
      </c>
    </row>
    <row r="1422" spans="1:3" x14ac:dyDescent="0.25">
      <c r="A1422" s="12" t="s">
        <v>2206</v>
      </c>
      <c r="B1422" s="12">
        <v>914</v>
      </c>
      <c r="C1422" s="12">
        <v>368</v>
      </c>
    </row>
    <row r="1423" spans="1:3" x14ac:dyDescent="0.25">
      <c r="A1423" s="12" t="s">
        <v>2205</v>
      </c>
      <c r="B1423" s="12">
        <v>373</v>
      </c>
      <c r="C1423" s="12">
        <v>272</v>
      </c>
    </row>
    <row r="1424" spans="1:3" x14ac:dyDescent="0.25">
      <c r="A1424" s="12" t="s">
        <v>2204</v>
      </c>
      <c r="B1424" s="12">
        <v>657</v>
      </c>
      <c r="C1424" s="12">
        <v>232</v>
      </c>
    </row>
    <row r="1425" spans="1:3" x14ac:dyDescent="0.25">
      <c r="A1425" s="12" t="s">
        <v>2203</v>
      </c>
      <c r="B1425" s="12">
        <v>992</v>
      </c>
      <c r="C1425" s="12">
        <v>168</v>
      </c>
    </row>
    <row r="1426" spans="1:3" x14ac:dyDescent="0.25">
      <c r="A1426" s="12" t="s">
        <v>2202</v>
      </c>
      <c r="B1426" s="12">
        <v>914</v>
      </c>
      <c r="C1426" s="12">
        <v>334</v>
      </c>
    </row>
    <row r="1427" spans="1:3" x14ac:dyDescent="0.25">
      <c r="A1427" s="12" t="s">
        <v>2201</v>
      </c>
      <c r="B1427" s="12">
        <v>540</v>
      </c>
      <c r="C1427" s="12">
        <v>271</v>
      </c>
    </row>
    <row r="1428" spans="1:3" x14ac:dyDescent="0.25">
      <c r="A1428" s="12" t="s">
        <v>2200</v>
      </c>
      <c r="B1428" s="12">
        <v>996</v>
      </c>
      <c r="C1428" s="12">
        <v>184</v>
      </c>
    </row>
    <row r="1429" spans="1:3" x14ac:dyDescent="0.25">
      <c r="A1429" s="12" t="s">
        <v>2199</v>
      </c>
      <c r="B1429" s="12">
        <v>869</v>
      </c>
      <c r="C1429" s="12">
        <v>381</v>
      </c>
    </row>
    <row r="1430" spans="1:3" x14ac:dyDescent="0.25">
      <c r="A1430" s="12" t="s">
        <v>2198</v>
      </c>
      <c r="B1430" s="12">
        <v>387</v>
      </c>
      <c r="C1430" s="12">
        <v>364</v>
      </c>
    </row>
    <row r="1431" spans="1:3" x14ac:dyDescent="0.25">
      <c r="A1431" s="12" t="s">
        <v>2197</v>
      </c>
      <c r="B1431" s="12">
        <v>678</v>
      </c>
      <c r="C1431" s="12">
        <v>295</v>
      </c>
    </row>
    <row r="1432" spans="1:3" x14ac:dyDescent="0.25">
      <c r="A1432" s="12" t="s">
        <v>2196</v>
      </c>
      <c r="B1432" s="12">
        <v>379</v>
      </c>
      <c r="C1432" s="12">
        <v>339</v>
      </c>
    </row>
    <row r="1433" spans="1:3" x14ac:dyDescent="0.25">
      <c r="A1433" s="12" t="s">
        <v>2195</v>
      </c>
      <c r="B1433" s="12">
        <v>397</v>
      </c>
      <c r="C1433" s="12">
        <v>382</v>
      </c>
    </row>
    <row r="1434" spans="1:3" x14ac:dyDescent="0.25">
      <c r="A1434" s="12" t="s">
        <v>2194</v>
      </c>
      <c r="B1434" s="12">
        <v>975</v>
      </c>
      <c r="C1434" s="12">
        <v>353</v>
      </c>
    </row>
    <row r="1435" spans="1:3" x14ac:dyDescent="0.25">
      <c r="A1435" s="12" t="s">
        <v>2193</v>
      </c>
      <c r="B1435" s="12">
        <v>432</v>
      </c>
      <c r="C1435" s="12">
        <v>422</v>
      </c>
    </row>
    <row r="1436" spans="1:3" x14ac:dyDescent="0.25">
      <c r="A1436" s="12" t="s">
        <v>2192</v>
      </c>
      <c r="B1436" s="12">
        <v>317</v>
      </c>
      <c r="C1436" s="12">
        <v>371</v>
      </c>
    </row>
    <row r="1437" spans="1:3" x14ac:dyDescent="0.25">
      <c r="A1437" s="12" t="s">
        <v>2191</v>
      </c>
      <c r="B1437" s="12">
        <v>496</v>
      </c>
      <c r="C1437" s="12">
        <v>235</v>
      </c>
    </row>
    <row r="1438" spans="1:3" x14ac:dyDescent="0.25">
      <c r="A1438" s="12" t="s">
        <v>2190</v>
      </c>
      <c r="B1438" s="12">
        <v>555</v>
      </c>
      <c r="C1438" s="12">
        <v>331</v>
      </c>
    </row>
    <row r="1439" spans="1:3" x14ac:dyDescent="0.25">
      <c r="A1439" s="12" t="s">
        <v>2189</v>
      </c>
      <c r="B1439" s="12">
        <v>754</v>
      </c>
      <c r="C1439" s="12">
        <v>170</v>
      </c>
    </row>
    <row r="1440" spans="1:3" x14ac:dyDescent="0.25">
      <c r="A1440" s="12" t="s">
        <v>2188</v>
      </c>
      <c r="B1440" s="12">
        <v>941</v>
      </c>
      <c r="C1440" s="12">
        <v>250</v>
      </c>
    </row>
    <row r="1441" spans="1:3" x14ac:dyDescent="0.25">
      <c r="A1441" s="12" t="s">
        <v>2187</v>
      </c>
      <c r="B1441" s="12">
        <v>641</v>
      </c>
      <c r="C1441" s="12">
        <v>241</v>
      </c>
    </row>
    <row r="1442" spans="1:3" x14ac:dyDescent="0.25">
      <c r="A1442" s="12" t="s">
        <v>2186</v>
      </c>
      <c r="B1442" s="12">
        <v>483</v>
      </c>
      <c r="C1442" s="12">
        <v>260</v>
      </c>
    </row>
    <row r="1443" spans="1:3" x14ac:dyDescent="0.25">
      <c r="A1443" s="12" t="s">
        <v>2185</v>
      </c>
      <c r="B1443" s="12">
        <v>983</v>
      </c>
      <c r="C1443" s="12">
        <v>205</v>
      </c>
    </row>
    <row r="1444" spans="1:3" x14ac:dyDescent="0.25">
      <c r="A1444" s="12" t="s">
        <v>2184</v>
      </c>
      <c r="B1444" s="12">
        <v>771</v>
      </c>
      <c r="C1444" s="12">
        <v>329</v>
      </c>
    </row>
    <row r="1445" spans="1:3" x14ac:dyDescent="0.25">
      <c r="A1445" s="12" t="s">
        <v>2183</v>
      </c>
      <c r="B1445" s="12">
        <v>705</v>
      </c>
      <c r="C1445" s="12">
        <v>243</v>
      </c>
    </row>
    <row r="1446" spans="1:3" x14ac:dyDescent="0.25">
      <c r="A1446" s="12" t="s">
        <v>2182</v>
      </c>
      <c r="B1446" s="12">
        <v>882</v>
      </c>
      <c r="C1446" s="12">
        <v>209</v>
      </c>
    </row>
    <row r="1447" spans="1:3" x14ac:dyDescent="0.25">
      <c r="A1447" s="12" t="s">
        <v>2181</v>
      </c>
      <c r="B1447" s="12">
        <v>311</v>
      </c>
      <c r="C1447" s="12">
        <v>263</v>
      </c>
    </row>
    <row r="1448" spans="1:3" x14ac:dyDescent="0.25">
      <c r="A1448" s="12" t="s">
        <v>2180</v>
      </c>
      <c r="B1448" s="12">
        <v>980</v>
      </c>
      <c r="C1448" s="12">
        <v>497</v>
      </c>
    </row>
    <row r="1449" spans="1:3" x14ac:dyDescent="0.25">
      <c r="A1449" s="12" t="s">
        <v>2179</v>
      </c>
      <c r="B1449" s="12">
        <v>672</v>
      </c>
      <c r="C1449" s="12">
        <v>441</v>
      </c>
    </row>
    <row r="1450" spans="1:3" x14ac:dyDescent="0.25">
      <c r="A1450" s="12" t="s">
        <v>2178</v>
      </c>
      <c r="B1450" s="12">
        <v>662</v>
      </c>
      <c r="C1450" s="12">
        <v>212</v>
      </c>
    </row>
    <row r="1451" spans="1:3" x14ac:dyDescent="0.25">
      <c r="A1451" s="12" t="s">
        <v>2177</v>
      </c>
      <c r="B1451" s="12">
        <v>689</v>
      </c>
      <c r="C1451" s="12">
        <v>457</v>
      </c>
    </row>
    <row r="1452" spans="1:3" x14ac:dyDescent="0.25">
      <c r="A1452" s="12" t="s">
        <v>2176</v>
      </c>
      <c r="B1452" s="12">
        <v>836</v>
      </c>
      <c r="C1452" s="12">
        <v>425</v>
      </c>
    </row>
    <row r="1453" spans="1:3" x14ac:dyDescent="0.25">
      <c r="A1453" s="12" t="s">
        <v>2175</v>
      </c>
      <c r="B1453" s="12">
        <v>558</v>
      </c>
      <c r="C1453" s="12">
        <v>295</v>
      </c>
    </row>
    <row r="1454" spans="1:3" x14ac:dyDescent="0.25">
      <c r="A1454" s="12" t="s">
        <v>2174</v>
      </c>
      <c r="B1454" s="12">
        <v>619</v>
      </c>
      <c r="C1454" s="12">
        <v>139</v>
      </c>
    </row>
    <row r="1455" spans="1:3" x14ac:dyDescent="0.25">
      <c r="A1455" s="12" t="s">
        <v>2173</v>
      </c>
      <c r="B1455" s="12">
        <v>594</v>
      </c>
      <c r="C1455" s="12">
        <v>137</v>
      </c>
    </row>
    <row r="1456" spans="1:3" x14ac:dyDescent="0.25">
      <c r="A1456" s="12" t="s">
        <v>2172</v>
      </c>
      <c r="B1456" s="12">
        <v>643</v>
      </c>
      <c r="C1456" s="12">
        <v>475</v>
      </c>
    </row>
    <row r="1457" spans="1:3" x14ac:dyDescent="0.25">
      <c r="A1457" s="12" t="s">
        <v>2171</v>
      </c>
      <c r="B1457" s="12">
        <v>783</v>
      </c>
      <c r="C1457" s="12">
        <v>124</v>
      </c>
    </row>
    <row r="1458" spans="1:3" x14ac:dyDescent="0.25">
      <c r="A1458" s="12" t="s">
        <v>2170</v>
      </c>
      <c r="B1458" s="12">
        <v>544</v>
      </c>
      <c r="C1458" s="12">
        <v>386</v>
      </c>
    </row>
    <row r="1459" spans="1:3" x14ac:dyDescent="0.25">
      <c r="A1459" s="12" t="s">
        <v>2169</v>
      </c>
      <c r="B1459" s="12">
        <v>336</v>
      </c>
      <c r="C1459" s="12">
        <v>388</v>
      </c>
    </row>
    <row r="1460" spans="1:3" x14ac:dyDescent="0.25">
      <c r="A1460" s="12" t="s">
        <v>2168</v>
      </c>
      <c r="B1460" s="12">
        <v>979</v>
      </c>
      <c r="C1460" s="12">
        <v>176</v>
      </c>
    </row>
    <row r="1461" spans="1:3" x14ac:dyDescent="0.25">
      <c r="A1461" s="12" t="s">
        <v>2167</v>
      </c>
      <c r="B1461" s="12">
        <v>953</v>
      </c>
      <c r="C1461" s="12">
        <v>334</v>
      </c>
    </row>
    <row r="1462" spans="1:3" x14ac:dyDescent="0.25">
      <c r="A1462" s="12" t="s">
        <v>2166</v>
      </c>
      <c r="B1462" s="12">
        <v>621</v>
      </c>
      <c r="C1462" s="12">
        <v>336</v>
      </c>
    </row>
    <row r="1463" spans="1:3" x14ac:dyDescent="0.25">
      <c r="A1463" s="12" t="s">
        <v>2165</v>
      </c>
      <c r="B1463" s="12">
        <v>931</v>
      </c>
      <c r="C1463" s="12">
        <v>239</v>
      </c>
    </row>
    <row r="1464" spans="1:3" x14ac:dyDescent="0.25">
      <c r="A1464" s="12" t="s">
        <v>2164</v>
      </c>
      <c r="B1464" s="12">
        <v>804</v>
      </c>
      <c r="C1464" s="12">
        <v>337</v>
      </c>
    </row>
    <row r="1465" spans="1:3" x14ac:dyDescent="0.25">
      <c r="A1465" s="12" t="s">
        <v>2163</v>
      </c>
      <c r="B1465" s="12">
        <v>796</v>
      </c>
      <c r="C1465" s="12">
        <v>277</v>
      </c>
    </row>
    <row r="1466" spans="1:3" x14ac:dyDescent="0.25">
      <c r="A1466" s="12" t="s">
        <v>2162</v>
      </c>
      <c r="B1466" s="12">
        <v>583</v>
      </c>
      <c r="C1466" s="12">
        <v>424</v>
      </c>
    </row>
    <row r="1467" spans="1:3" x14ac:dyDescent="0.25">
      <c r="A1467" s="12" t="s">
        <v>2161</v>
      </c>
      <c r="B1467" s="12">
        <v>752</v>
      </c>
      <c r="C1467" s="12">
        <v>289</v>
      </c>
    </row>
    <row r="1468" spans="1:3" x14ac:dyDescent="0.25">
      <c r="A1468" s="12" t="s">
        <v>2160</v>
      </c>
      <c r="B1468" s="12">
        <v>876</v>
      </c>
      <c r="C1468" s="12">
        <v>106</v>
      </c>
    </row>
    <row r="1469" spans="1:3" x14ac:dyDescent="0.25">
      <c r="A1469" s="12" t="s">
        <v>2159</v>
      </c>
      <c r="B1469" s="12">
        <v>499</v>
      </c>
      <c r="C1469" s="12">
        <v>219</v>
      </c>
    </row>
    <row r="1470" spans="1:3" x14ac:dyDescent="0.25">
      <c r="A1470" s="12" t="s">
        <v>2158</v>
      </c>
      <c r="B1470" s="12">
        <v>468</v>
      </c>
      <c r="C1470" s="12">
        <v>334</v>
      </c>
    </row>
    <row r="1471" spans="1:3" x14ac:dyDescent="0.25">
      <c r="A1471" s="12" t="s">
        <v>2157</v>
      </c>
      <c r="B1471" s="12">
        <v>584</v>
      </c>
      <c r="C1471" s="12">
        <v>244</v>
      </c>
    </row>
    <row r="1472" spans="1:3" x14ac:dyDescent="0.25">
      <c r="A1472" s="12" t="s">
        <v>2156</v>
      </c>
      <c r="B1472" s="12">
        <v>303</v>
      </c>
      <c r="C1472" s="12">
        <v>403</v>
      </c>
    </row>
    <row r="1473" spans="1:3" x14ac:dyDescent="0.25">
      <c r="A1473" s="12" t="s">
        <v>2155</v>
      </c>
      <c r="B1473" s="12">
        <v>857</v>
      </c>
      <c r="C1473" s="12">
        <v>253</v>
      </c>
    </row>
    <row r="1474" spans="1:3" x14ac:dyDescent="0.25">
      <c r="A1474" s="12" t="s">
        <v>2154</v>
      </c>
      <c r="B1474" s="12">
        <v>776</v>
      </c>
      <c r="C1474" s="12">
        <v>356</v>
      </c>
    </row>
    <row r="1475" spans="1:3" x14ac:dyDescent="0.25">
      <c r="A1475" s="12" t="s">
        <v>2153</v>
      </c>
      <c r="B1475" s="12">
        <v>945</v>
      </c>
      <c r="C1475" s="12">
        <v>338</v>
      </c>
    </row>
    <row r="1476" spans="1:3" x14ac:dyDescent="0.25">
      <c r="A1476" s="12" t="s">
        <v>2152</v>
      </c>
      <c r="B1476" s="12">
        <v>497</v>
      </c>
      <c r="C1476" s="12">
        <v>432</v>
      </c>
    </row>
    <row r="1477" spans="1:3" x14ac:dyDescent="0.25">
      <c r="A1477" s="12" t="s">
        <v>2151</v>
      </c>
      <c r="B1477" s="12">
        <v>759</v>
      </c>
      <c r="C1477" s="12">
        <v>326</v>
      </c>
    </row>
    <row r="1478" spans="1:3" x14ac:dyDescent="0.25">
      <c r="A1478" s="12" t="s">
        <v>2150</v>
      </c>
      <c r="B1478" s="12">
        <v>797</v>
      </c>
      <c r="C1478" s="12">
        <v>368</v>
      </c>
    </row>
    <row r="1479" spans="1:3" x14ac:dyDescent="0.25">
      <c r="A1479" s="12" t="s">
        <v>2149</v>
      </c>
      <c r="B1479" s="12">
        <v>527</v>
      </c>
      <c r="C1479" s="12">
        <v>291</v>
      </c>
    </row>
    <row r="1480" spans="1:3" x14ac:dyDescent="0.25">
      <c r="A1480" s="12" t="s">
        <v>2148</v>
      </c>
      <c r="B1480" s="12">
        <v>459</v>
      </c>
      <c r="C1480" s="12">
        <v>349</v>
      </c>
    </row>
    <row r="1481" spans="1:3" x14ac:dyDescent="0.25">
      <c r="A1481" s="12" t="s">
        <v>2147</v>
      </c>
      <c r="B1481" s="12">
        <v>660</v>
      </c>
      <c r="C1481" s="12">
        <v>187</v>
      </c>
    </row>
    <row r="1482" spans="1:3" x14ac:dyDescent="0.25">
      <c r="A1482" s="12" t="s">
        <v>2146</v>
      </c>
      <c r="B1482" s="12">
        <v>947</v>
      </c>
      <c r="C1482" s="12">
        <v>113</v>
      </c>
    </row>
    <row r="1483" spans="1:3" x14ac:dyDescent="0.25">
      <c r="A1483" s="12" t="s">
        <v>2145</v>
      </c>
      <c r="B1483" s="12">
        <v>852</v>
      </c>
      <c r="C1483" s="12">
        <v>260</v>
      </c>
    </row>
    <row r="1484" spans="1:3" x14ac:dyDescent="0.25">
      <c r="A1484" s="12" t="s">
        <v>2144</v>
      </c>
      <c r="B1484" s="12">
        <v>309</v>
      </c>
      <c r="C1484" s="12">
        <v>103</v>
      </c>
    </row>
    <row r="1485" spans="1:3" x14ac:dyDescent="0.25">
      <c r="A1485" s="12" t="s">
        <v>2143</v>
      </c>
      <c r="B1485" s="12">
        <v>739</v>
      </c>
      <c r="C1485" s="12">
        <v>122</v>
      </c>
    </row>
    <row r="1486" spans="1:3" x14ac:dyDescent="0.25">
      <c r="A1486" s="12" t="s">
        <v>2142</v>
      </c>
      <c r="B1486" s="12">
        <v>516</v>
      </c>
      <c r="C1486" s="12">
        <v>391</v>
      </c>
    </row>
    <row r="1487" spans="1:3" x14ac:dyDescent="0.25">
      <c r="A1487" s="12" t="s">
        <v>2141</v>
      </c>
      <c r="B1487" s="12">
        <v>983</v>
      </c>
      <c r="C1487" s="12">
        <v>363</v>
      </c>
    </row>
    <row r="1488" spans="1:3" x14ac:dyDescent="0.25">
      <c r="A1488" s="12" t="s">
        <v>2140</v>
      </c>
      <c r="B1488" s="12">
        <v>651</v>
      </c>
      <c r="C1488" s="12">
        <v>121</v>
      </c>
    </row>
    <row r="1489" spans="1:3" x14ac:dyDescent="0.25">
      <c r="A1489" s="12" t="s">
        <v>2139</v>
      </c>
      <c r="B1489" s="12">
        <v>564</v>
      </c>
      <c r="C1489" s="12">
        <v>309</v>
      </c>
    </row>
    <row r="1490" spans="1:3" x14ac:dyDescent="0.25">
      <c r="A1490" s="12" t="s">
        <v>2138</v>
      </c>
      <c r="B1490" s="12">
        <v>601</v>
      </c>
      <c r="C1490" s="12">
        <v>251</v>
      </c>
    </row>
    <row r="1491" spans="1:3" x14ac:dyDescent="0.25">
      <c r="A1491" s="12" t="s">
        <v>2137</v>
      </c>
      <c r="B1491" s="12">
        <v>816</v>
      </c>
      <c r="C1491" s="12">
        <v>168</v>
      </c>
    </row>
    <row r="1492" spans="1:3" x14ac:dyDescent="0.25">
      <c r="A1492" s="12" t="s">
        <v>2136</v>
      </c>
      <c r="B1492" s="12">
        <v>736</v>
      </c>
      <c r="C1492" s="12">
        <v>381</v>
      </c>
    </row>
    <row r="1493" spans="1:3" x14ac:dyDescent="0.25">
      <c r="A1493" s="12" t="s">
        <v>2135</v>
      </c>
      <c r="B1493" s="12">
        <v>960</v>
      </c>
      <c r="C1493" s="12">
        <v>455</v>
      </c>
    </row>
    <row r="1494" spans="1:3" x14ac:dyDescent="0.25">
      <c r="A1494" s="12" t="s">
        <v>2134</v>
      </c>
      <c r="B1494" s="12">
        <v>331</v>
      </c>
      <c r="C1494" s="12">
        <v>484</v>
      </c>
    </row>
    <row r="1495" spans="1:3" x14ac:dyDescent="0.25">
      <c r="A1495" s="12" t="s">
        <v>2133</v>
      </c>
      <c r="B1495" s="12">
        <v>683</v>
      </c>
      <c r="C1495" s="12">
        <v>442</v>
      </c>
    </row>
    <row r="1496" spans="1:3" x14ac:dyDescent="0.25">
      <c r="A1496" s="12" t="s">
        <v>2132</v>
      </c>
      <c r="B1496" s="12">
        <v>452</v>
      </c>
      <c r="C1496" s="12">
        <v>155</v>
      </c>
    </row>
    <row r="1497" spans="1:3" x14ac:dyDescent="0.25">
      <c r="A1497" s="12" t="s">
        <v>2131</v>
      </c>
      <c r="B1497" s="12">
        <v>656</v>
      </c>
      <c r="C1497" s="12">
        <v>288</v>
      </c>
    </row>
    <row r="1498" spans="1:3" x14ac:dyDescent="0.25">
      <c r="A1498" s="12" t="s">
        <v>2130</v>
      </c>
      <c r="B1498" s="12">
        <v>957</v>
      </c>
      <c r="C1498" s="12">
        <v>400</v>
      </c>
    </row>
    <row r="1499" spans="1:3" x14ac:dyDescent="0.25">
      <c r="A1499" s="12" t="s">
        <v>2129</v>
      </c>
      <c r="B1499" s="12">
        <v>896</v>
      </c>
      <c r="C1499" s="12">
        <v>182</v>
      </c>
    </row>
    <row r="1500" spans="1:3" x14ac:dyDescent="0.25">
      <c r="A1500" s="12" t="s">
        <v>2128</v>
      </c>
      <c r="B1500" s="12">
        <v>599</v>
      </c>
      <c r="C1500" s="12">
        <v>334</v>
      </c>
    </row>
    <row r="1501" spans="1:3" x14ac:dyDescent="0.25">
      <c r="A1501" s="12" t="s">
        <v>2127</v>
      </c>
      <c r="B1501" s="12">
        <v>326</v>
      </c>
      <c r="C1501" s="12">
        <v>139</v>
      </c>
    </row>
    <row r="1502" spans="1:3" x14ac:dyDescent="0.25">
      <c r="A1502" s="12" t="s">
        <v>2126</v>
      </c>
      <c r="B1502" s="12">
        <v>560</v>
      </c>
      <c r="C1502" s="12">
        <v>364</v>
      </c>
    </row>
    <row r="1503" spans="1:3" x14ac:dyDescent="0.25">
      <c r="A1503" s="12" t="s">
        <v>2125</v>
      </c>
      <c r="B1503" s="12">
        <v>801</v>
      </c>
      <c r="C1503" s="12">
        <v>160</v>
      </c>
    </row>
    <row r="1504" spans="1:3" x14ac:dyDescent="0.25">
      <c r="A1504" s="12" t="s">
        <v>2124</v>
      </c>
      <c r="B1504" s="12">
        <v>725</v>
      </c>
      <c r="C1504" s="12">
        <v>155</v>
      </c>
    </row>
    <row r="1505" spans="1:3" x14ac:dyDescent="0.25">
      <c r="A1505" s="12" t="s">
        <v>2123</v>
      </c>
      <c r="B1505" s="12">
        <v>556</v>
      </c>
      <c r="C1505" s="12">
        <v>210</v>
      </c>
    </row>
    <row r="1506" spans="1:3" x14ac:dyDescent="0.25">
      <c r="A1506" s="12" t="s">
        <v>2122</v>
      </c>
      <c r="B1506" s="12">
        <v>314</v>
      </c>
      <c r="C1506" s="12">
        <v>126</v>
      </c>
    </row>
    <row r="1507" spans="1:3" x14ac:dyDescent="0.25">
      <c r="A1507" s="12" t="s">
        <v>2121</v>
      </c>
      <c r="B1507" s="12">
        <v>906</v>
      </c>
      <c r="C1507" s="12">
        <v>381</v>
      </c>
    </row>
    <row r="1508" spans="1:3" x14ac:dyDescent="0.25">
      <c r="A1508" s="12" t="s">
        <v>2120</v>
      </c>
      <c r="B1508" s="12">
        <v>686</v>
      </c>
      <c r="C1508" s="12">
        <v>102</v>
      </c>
    </row>
    <row r="1509" spans="1:3" x14ac:dyDescent="0.25">
      <c r="A1509" s="12" t="s">
        <v>2119</v>
      </c>
      <c r="B1509" s="12">
        <v>320</v>
      </c>
      <c r="C1509" s="12">
        <v>330</v>
      </c>
    </row>
    <row r="1510" spans="1:3" x14ac:dyDescent="0.25">
      <c r="A1510" s="12" t="s">
        <v>2118</v>
      </c>
      <c r="B1510" s="12">
        <v>427</v>
      </c>
      <c r="C1510" s="12">
        <v>348</v>
      </c>
    </row>
    <row r="1511" spans="1:3" x14ac:dyDescent="0.25">
      <c r="A1511" s="12" t="s">
        <v>2117</v>
      </c>
      <c r="B1511" s="12">
        <v>697</v>
      </c>
      <c r="C1511" s="12">
        <v>287</v>
      </c>
    </row>
    <row r="1512" spans="1:3" x14ac:dyDescent="0.25">
      <c r="A1512" s="12" t="s">
        <v>2116</v>
      </c>
      <c r="B1512" s="12">
        <v>354</v>
      </c>
      <c r="C1512" s="12">
        <v>284</v>
      </c>
    </row>
    <row r="1513" spans="1:3" x14ac:dyDescent="0.25">
      <c r="A1513" s="12" t="s">
        <v>2115</v>
      </c>
      <c r="B1513" s="12">
        <v>613</v>
      </c>
      <c r="C1513" s="12">
        <v>206</v>
      </c>
    </row>
    <row r="1514" spans="1:3" x14ac:dyDescent="0.25">
      <c r="A1514" s="12" t="s">
        <v>2114</v>
      </c>
      <c r="B1514" s="12">
        <v>798</v>
      </c>
      <c r="C1514" s="12">
        <v>474</v>
      </c>
    </row>
    <row r="1515" spans="1:3" x14ac:dyDescent="0.25">
      <c r="A1515" s="12" t="s">
        <v>2113</v>
      </c>
      <c r="B1515" s="12">
        <v>530</v>
      </c>
      <c r="C1515" s="12">
        <v>163</v>
      </c>
    </row>
    <row r="1516" spans="1:3" x14ac:dyDescent="0.25">
      <c r="A1516" s="12" t="s">
        <v>2112</v>
      </c>
      <c r="B1516" s="12">
        <v>667</v>
      </c>
      <c r="C1516" s="12">
        <v>135</v>
      </c>
    </row>
    <row r="1517" spans="1:3" x14ac:dyDescent="0.25">
      <c r="A1517" s="12" t="s">
        <v>2111</v>
      </c>
      <c r="B1517" s="12">
        <v>724</v>
      </c>
      <c r="C1517" s="12">
        <v>171</v>
      </c>
    </row>
    <row r="1518" spans="1:3" x14ac:dyDescent="0.25">
      <c r="A1518" s="12" t="s">
        <v>2110</v>
      </c>
      <c r="B1518" s="12">
        <v>809</v>
      </c>
      <c r="C1518" s="12">
        <v>447</v>
      </c>
    </row>
    <row r="1519" spans="1:3" x14ac:dyDescent="0.25">
      <c r="A1519" s="12" t="s">
        <v>2109</v>
      </c>
      <c r="B1519" s="12">
        <v>940</v>
      </c>
      <c r="C1519" s="12">
        <v>497</v>
      </c>
    </row>
    <row r="1520" spans="1:3" x14ac:dyDescent="0.25">
      <c r="A1520" s="12" t="s">
        <v>2108</v>
      </c>
      <c r="B1520" s="12">
        <v>761</v>
      </c>
      <c r="C1520" s="12">
        <v>442</v>
      </c>
    </row>
    <row r="1521" spans="1:3" x14ac:dyDescent="0.25">
      <c r="A1521" s="12" t="s">
        <v>2107</v>
      </c>
      <c r="B1521" s="12">
        <v>820</v>
      </c>
      <c r="C1521" s="12">
        <v>482</v>
      </c>
    </row>
    <row r="1522" spans="1:3" x14ac:dyDescent="0.25">
      <c r="A1522" s="12" t="s">
        <v>2106</v>
      </c>
      <c r="B1522" s="12">
        <v>849</v>
      </c>
      <c r="C1522" s="12">
        <v>282</v>
      </c>
    </row>
    <row r="1523" spans="1:3" x14ac:dyDescent="0.25">
      <c r="A1523" s="12" t="s">
        <v>2105</v>
      </c>
      <c r="B1523" s="12">
        <v>449</v>
      </c>
      <c r="C1523" s="12">
        <v>116</v>
      </c>
    </row>
    <row r="1524" spans="1:3" x14ac:dyDescent="0.25">
      <c r="A1524" s="12" t="s">
        <v>2104</v>
      </c>
      <c r="B1524" s="12">
        <v>527</v>
      </c>
      <c r="C1524" s="12">
        <v>490</v>
      </c>
    </row>
    <row r="1525" spans="1:3" x14ac:dyDescent="0.25">
      <c r="A1525" s="12" t="s">
        <v>2103</v>
      </c>
      <c r="B1525" s="12">
        <v>681</v>
      </c>
      <c r="C1525" s="12">
        <v>387</v>
      </c>
    </row>
    <row r="1526" spans="1:3" x14ac:dyDescent="0.25">
      <c r="A1526" s="12" t="s">
        <v>2102</v>
      </c>
      <c r="B1526" s="12">
        <v>326</v>
      </c>
      <c r="C1526" s="12">
        <v>282</v>
      </c>
    </row>
    <row r="1527" spans="1:3" x14ac:dyDescent="0.25">
      <c r="A1527" s="12" t="s">
        <v>2101</v>
      </c>
      <c r="B1527" s="12">
        <v>864</v>
      </c>
      <c r="C1527" s="12">
        <v>335</v>
      </c>
    </row>
    <row r="1528" spans="1:3" x14ac:dyDescent="0.25">
      <c r="A1528" s="12" t="s">
        <v>2100</v>
      </c>
      <c r="B1528" s="12">
        <v>851</v>
      </c>
      <c r="C1528" s="12">
        <v>309</v>
      </c>
    </row>
    <row r="1529" spans="1:3" x14ac:dyDescent="0.25">
      <c r="A1529" s="12" t="s">
        <v>2099</v>
      </c>
      <c r="B1529" s="12">
        <v>612</v>
      </c>
      <c r="C1529" s="12">
        <v>253</v>
      </c>
    </row>
    <row r="1530" spans="1:3" x14ac:dyDescent="0.25">
      <c r="A1530" s="12" t="s">
        <v>2098</v>
      </c>
      <c r="B1530" s="12">
        <v>420</v>
      </c>
      <c r="C1530" s="12">
        <v>487</v>
      </c>
    </row>
    <row r="1531" spans="1:3" x14ac:dyDescent="0.25">
      <c r="A1531" s="12" t="s">
        <v>2097</v>
      </c>
      <c r="B1531" s="12">
        <v>356</v>
      </c>
      <c r="C1531" s="12">
        <v>462</v>
      </c>
    </row>
    <row r="1532" spans="1:3" x14ac:dyDescent="0.25">
      <c r="A1532" s="12" t="s">
        <v>2096</v>
      </c>
      <c r="B1532" s="12">
        <v>711</v>
      </c>
      <c r="C1532" s="12">
        <v>130</v>
      </c>
    </row>
    <row r="1533" spans="1:3" x14ac:dyDescent="0.25">
      <c r="A1533" s="12" t="s">
        <v>2095</v>
      </c>
      <c r="B1533" s="12">
        <v>965</v>
      </c>
      <c r="C1533" s="12">
        <v>334</v>
      </c>
    </row>
    <row r="1534" spans="1:3" x14ac:dyDescent="0.25">
      <c r="A1534" s="12" t="s">
        <v>2094</v>
      </c>
      <c r="B1534" s="12">
        <v>638</v>
      </c>
      <c r="C1534" s="12">
        <v>459</v>
      </c>
    </row>
    <row r="1535" spans="1:3" x14ac:dyDescent="0.25">
      <c r="A1535" s="12" t="s">
        <v>2093</v>
      </c>
      <c r="B1535" s="12">
        <v>383</v>
      </c>
      <c r="C1535" s="12">
        <v>152</v>
      </c>
    </row>
    <row r="1536" spans="1:3" x14ac:dyDescent="0.25">
      <c r="A1536" s="12" t="s">
        <v>2092</v>
      </c>
      <c r="B1536" s="12">
        <v>867</v>
      </c>
      <c r="C1536" s="12">
        <v>324</v>
      </c>
    </row>
    <row r="1537" spans="1:3" x14ac:dyDescent="0.25">
      <c r="A1537" s="12" t="s">
        <v>2091</v>
      </c>
      <c r="B1537" s="12">
        <v>638</v>
      </c>
      <c r="C1537" s="12">
        <v>366</v>
      </c>
    </row>
    <row r="1538" spans="1:3" x14ac:dyDescent="0.25">
      <c r="A1538" s="12" t="s">
        <v>2090</v>
      </c>
      <c r="B1538" s="12">
        <v>308</v>
      </c>
      <c r="C1538" s="12">
        <v>419</v>
      </c>
    </row>
    <row r="1539" spans="1:3" x14ac:dyDescent="0.25">
      <c r="A1539" s="12" t="s">
        <v>2089</v>
      </c>
      <c r="B1539" s="12">
        <v>989</v>
      </c>
      <c r="C1539" s="12">
        <v>487</v>
      </c>
    </row>
    <row r="1540" spans="1:3" x14ac:dyDescent="0.25">
      <c r="A1540" s="12" t="s">
        <v>2088</v>
      </c>
      <c r="B1540" s="12">
        <v>813</v>
      </c>
      <c r="C1540" s="12">
        <v>223</v>
      </c>
    </row>
    <row r="1541" spans="1:3" x14ac:dyDescent="0.25">
      <c r="A1541" s="12" t="s">
        <v>2087</v>
      </c>
      <c r="B1541" s="12">
        <v>515</v>
      </c>
      <c r="C1541" s="12">
        <v>376</v>
      </c>
    </row>
    <row r="1542" spans="1:3" x14ac:dyDescent="0.25">
      <c r="A1542" s="12" t="s">
        <v>2086</v>
      </c>
      <c r="B1542" s="12">
        <v>786</v>
      </c>
      <c r="C1542" s="12">
        <v>363</v>
      </c>
    </row>
    <row r="1543" spans="1:3" x14ac:dyDescent="0.25">
      <c r="A1543" s="12" t="s">
        <v>2085</v>
      </c>
      <c r="B1543" s="12">
        <v>773</v>
      </c>
      <c r="C1543" s="12">
        <v>433</v>
      </c>
    </row>
    <row r="1544" spans="1:3" x14ac:dyDescent="0.25">
      <c r="A1544" s="12" t="s">
        <v>2084</v>
      </c>
      <c r="B1544" s="12">
        <v>994</v>
      </c>
      <c r="C1544" s="12">
        <v>108</v>
      </c>
    </row>
    <row r="1545" spans="1:3" x14ac:dyDescent="0.25">
      <c r="A1545" s="12" t="s">
        <v>2083</v>
      </c>
      <c r="B1545" s="12">
        <v>971</v>
      </c>
      <c r="C1545" s="12">
        <v>192</v>
      </c>
    </row>
    <row r="1546" spans="1:3" x14ac:dyDescent="0.25">
      <c r="A1546" s="12" t="s">
        <v>2082</v>
      </c>
      <c r="B1546" s="12">
        <v>361</v>
      </c>
      <c r="C1546" s="12">
        <v>211</v>
      </c>
    </row>
    <row r="1547" spans="1:3" x14ac:dyDescent="0.25">
      <c r="A1547" s="12" t="s">
        <v>2081</v>
      </c>
      <c r="B1547" s="12">
        <v>338</v>
      </c>
      <c r="C1547" s="12">
        <v>392</v>
      </c>
    </row>
    <row r="1548" spans="1:3" x14ac:dyDescent="0.25">
      <c r="A1548" s="12" t="s">
        <v>2080</v>
      </c>
      <c r="B1548" s="12">
        <v>852</v>
      </c>
      <c r="C1548" s="12">
        <v>268</v>
      </c>
    </row>
    <row r="1549" spans="1:3" x14ac:dyDescent="0.25">
      <c r="A1549" s="12" t="s">
        <v>2079</v>
      </c>
      <c r="B1549" s="12">
        <v>543</v>
      </c>
      <c r="C1549" s="12">
        <v>422</v>
      </c>
    </row>
    <row r="1550" spans="1:3" x14ac:dyDescent="0.25">
      <c r="A1550" s="12" t="s">
        <v>2078</v>
      </c>
      <c r="B1550" s="12">
        <v>592</v>
      </c>
      <c r="C1550" s="12">
        <v>357</v>
      </c>
    </row>
    <row r="1551" spans="1:3" x14ac:dyDescent="0.25">
      <c r="A1551" s="12" t="s">
        <v>2077</v>
      </c>
      <c r="B1551" s="12">
        <v>957</v>
      </c>
      <c r="C1551" s="12">
        <v>222</v>
      </c>
    </row>
    <row r="1552" spans="1:3" x14ac:dyDescent="0.25">
      <c r="A1552" s="12" t="s">
        <v>2076</v>
      </c>
      <c r="B1552" s="12">
        <v>799</v>
      </c>
      <c r="C1552" s="12">
        <v>185</v>
      </c>
    </row>
    <row r="1553" spans="1:3" x14ac:dyDescent="0.25">
      <c r="A1553" s="12" t="s">
        <v>2075</v>
      </c>
      <c r="B1553" s="12">
        <v>560</v>
      </c>
      <c r="C1553" s="12">
        <v>253</v>
      </c>
    </row>
    <row r="1554" spans="1:3" x14ac:dyDescent="0.25">
      <c r="A1554" s="12" t="s">
        <v>2074</v>
      </c>
      <c r="B1554" s="12">
        <v>418</v>
      </c>
      <c r="C1554" s="12">
        <v>378</v>
      </c>
    </row>
    <row r="1555" spans="1:3" x14ac:dyDescent="0.25">
      <c r="A1555" s="12" t="s">
        <v>2073</v>
      </c>
      <c r="B1555" s="12">
        <v>571</v>
      </c>
      <c r="C1555" s="12">
        <v>429</v>
      </c>
    </row>
    <row r="1556" spans="1:3" x14ac:dyDescent="0.25">
      <c r="A1556" s="12" t="s">
        <v>2072</v>
      </c>
      <c r="B1556" s="12">
        <v>971</v>
      </c>
      <c r="C1556" s="12">
        <v>265</v>
      </c>
    </row>
    <row r="1557" spans="1:3" x14ac:dyDescent="0.25">
      <c r="A1557" s="12" t="s">
        <v>2071</v>
      </c>
      <c r="B1557" s="12">
        <v>410</v>
      </c>
      <c r="C1557" s="12">
        <v>279</v>
      </c>
    </row>
    <row r="1558" spans="1:3" x14ac:dyDescent="0.25">
      <c r="A1558" s="12" t="s">
        <v>2070</v>
      </c>
      <c r="B1558" s="12">
        <v>438</v>
      </c>
      <c r="C1558" s="12">
        <v>436</v>
      </c>
    </row>
    <row r="1559" spans="1:3" x14ac:dyDescent="0.25">
      <c r="A1559" s="12" t="s">
        <v>2069</v>
      </c>
      <c r="B1559" s="12">
        <v>537</v>
      </c>
      <c r="C1559" s="12">
        <v>127</v>
      </c>
    </row>
    <row r="1560" spans="1:3" x14ac:dyDescent="0.25">
      <c r="A1560" s="12" t="s">
        <v>2068</v>
      </c>
      <c r="B1560" s="12">
        <v>659</v>
      </c>
      <c r="C1560" s="12">
        <v>156</v>
      </c>
    </row>
    <row r="1561" spans="1:3" x14ac:dyDescent="0.25">
      <c r="A1561" s="12" t="s">
        <v>2067</v>
      </c>
      <c r="B1561" s="12">
        <v>301</v>
      </c>
      <c r="C1561" s="12">
        <v>102</v>
      </c>
    </row>
    <row r="1562" spans="1:3" x14ac:dyDescent="0.25">
      <c r="A1562" s="12" t="s">
        <v>2066</v>
      </c>
      <c r="B1562" s="12">
        <v>932</v>
      </c>
      <c r="C1562" s="12">
        <v>393</v>
      </c>
    </row>
    <row r="1563" spans="1:3" x14ac:dyDescent="0.25">
      <c r="A1563" s="12" t="s">
        <v>2065</v>
      </c>
      <c r="B1563" s="12">
        <v>374</v>
      </c>
      <c r="C1563" s="12">
        <v>416</v>
      </c>
    </row>
    <row r="1564" spans="1:3" x14ac:dyDescent="0.25">
      <c r="A1564" s="12" t="s">
        <v>2064</v>
      </c>
      <c r="B1564" s="12">
        <v>965</v>
      </c>
      <c r="C1564" s="12">
        <v>321</v>
      </c>
    </row>
    <row r="1565" spans="1:3" x14ac:dyDescent="0.25">
      <c r="A1565" s="12" t="s">
        <v>2063</v>
      </c>
      <c r="B1565" s="12">
        <v>750</v>
      </c>
      <c r="C1565" s="12">
        <v>168</v>
      </c>
    </row>
    <row r="1566" spans="1:3" x14ac:dyDescent="0.25">
      <c r="A1566" s="12" t="s">
        <v>2062</v>
      </c>
      <c r="B1566" s="12">
        <v>784</v>
      </c>
      <c r="C1566" s="12">
        <v>117</v>
      </c>
    </row>
    <row r="1567" spans="1:3" x14ac:dyDescent="0.25">
      <c r="A1567" s="12" t="s">
        <v>2061</v>
      </c>
      <c r="B1567" s="12">
        <v>371</v>
      </c>
      <c r="C1567" s="12">
        <v>220</v>
      </c>
    </row>
    <row r="1568" spans="1:3" x14ac:dyDescent="0.25">
      <c r="A1568" s="12" t="s">
        <v>2060</v>
      </c>
      <c r="B1568" s="12">
        <v>349</v>
      </c>
      <c r="C1568" s="12">
        <v>181</v>
      </c>
    </row>
    <row r="1569" spans="1:3" x14ac:dyDescent="0.25">
      <c r="A1569" s="12" t="s">
        <v>2059</v>
      </c>
      <c r="B1569" s="12">
        <v>339</v>
      </c>
      <c r="C1569" s="12">
        <v>474</v>
      </c>
    </row>
    <row r="1570" spans="1:3" x14ac:dyDescent="0.25">
      <c r="A1570" s="12" t="s">
        <v>2058</v>
      </c>
      <c r="B1570" s="12">
        <v>838</v>
      </c>
      <c r="C1570" s="12">
        <v>401</v>
      </c>
    </row>
    <row r="1571" spans="1:3" x14ac:dyDescent="0.25">
      <c r="A1571" s="12" t="s">
        <v>2057</v>
      </c>
      <c r="B1571" s="12">
        <v>361</v>
      </c>
      <c r="C1571" s="12">
        <v>232</v>
      </c>
    </row>
    <row r="1572" spans="1:3" x14ac:dyDescent="0.25">
      <c r="A1572" s="12" t="s">
        <v>2056</v>
      </c>
      <c r="B1572" s="12">
        <v>555</v>
      </c>
      <c r="C1572" s="12">
        <v>432</v>
      </c>
    </row>
    <row r="1573" spans="1:3" x14ac:dyDescent="0.25">
      <c r="A1573" s="12" t="s">
        <v>2055</v>
      </c>
      <c r="B1573" s="12">
        <v>394</v>
      </c>
      <c r="C1573" s="12">
        <v>334</v>
      </c>
    </row>
    <row r="1574" spans="1:3" x14ac:dyDescent="0.25">
      <c r="A1574" s="12" t="s">
        <v>2054</v>
      </c>
      <c r="B1574" s="12">
        <v>346</v>
      </c>
      <c r="C1574" s="12">
        <v>151</v>
      </c>
    </row>
    <row r="1575" spans="1:3" x14ac:dyDescent="0.25">
      <c r="A1575" s="12" t="s">
        <v>2053</v>
      </c>
      <c r="B1575" s="12">
        <v>516</v>
      </c>
      <c r="C1575" s="12">
        <v>413</v>
      </c>
    </row>
    <row r="1576" spans="1:3" x14ac:dyDescent="0.25">
      <c r="A1576" s="12" t="s">
        <v>2052</v>
      </c>
      <c r="B1576" s="12">
        <v>618</v>
      </c>
      <c r="C1576" s="12">
        <v>399</v>
      </c>
    </row>
    <row r="1577" spans="1:3" x14ac:dyDescent="0.25">
      <c r="A1577" s="12" t="s">
        <v>2051</v>
      </c>
      <c r="B1577" s="12">
        <v>693</v>
      </c>
      <c r="C1577" s="12">
        <v>161</v>
      </c>
    </row>
    <row r="1578" spans="1:3" x14ac:dyDescent="0.25">
      <c r="A1578" s="12" t="s">
        <v>2050</v>
      </c>
      <c r="B1578" s="12">
        <v>336</v>
      </c>
      <c r="C1578" s="12">
        <v>267</v>
      </c>
    </row>
    <row r="1579" spans="1:3" x14ac:dyDescent="0.25">
      <c r="A1579" s="12" t="s">
        <v>2049</v>
      </c>
      <c r="B1579" s="12">
        <v>857</v>
      </c>
      <c r="C1579" s="12">
        <v>431</v>
      </c>
    </row>
    <row r="1580" spans="1:3" x14ac:dyDescent="0.25">
      <c r="A1580" s="12" t="s">
        <v>2048</v>
      </c>
      <c r="B1580" s="12">
        <v>896</v>
      </c>
      <c r="C1580" s="12">
        <v>298</v>
      </c>
    </row>
    <row r="1581" spans="1:3" x14ac:dyDescent="0.25">
      <c r="A1581" s="12" t="s">
        <v>2047</v>
      </c>
      <c r="B1581" s="12">
        <v>934</v>
      </c>
      <c r="C1581" s="12">
        <v>428</v>
      </c>
    </row>
    <row r="1582" spans="1:3" x14ac:dyDescent="0.25">
      <c r="A1582" s="12" t="s">
        <v>2046</v>
      </c>
      <c r="B1582" s="12">
        <v>591</v>
      </c>
      <c r="C1582" s="12">
        <v>425</v>
      </c>
    </row>
    <row r="1583" spans="1:3" x14ac:dyDescent="0.25">
      <c r="A1583" s="12" t="s">
        <v>2045</v>
      </c>
      <c r="B1583" s="12">
        <v>352</v>
      </c>
      <c r="C1583" s="12">
        <v>246</v>
      </c>
    </row>
    <row r="1584" spans="1:3" x14ac:dyDescent="0.25">
      <c r="A1584" s="12" t="s">
        <v>2044</v>
      </c>
      <c r="B1584" s="12">
        <v>580</v>
      </c>
      <c r="C1584" s="12">
        <v>237</v>
      </c>
    </row>
    <row r="1585" spans="1:3" x14ac:dyDescent="0.25">
      <c r="A1585" s="12" t="s">
        <v>2043</v>
      </c>
      <c r="B1585" s="12">
        <v>677</v>
      </c>
      <c r="C1585" s="12">
        <v>353</v>
      </c>
    </row>
    <row r="1586" spans="1:3" x14ac:dyDescent="0.25">
      <c r="A1586" s="12" t="s">
        <v>2042</v>
      </c>
      <c r="B1586" s="12">
        <v>339</v>
      </c>
      <c r="C1586" s="12">
        <v>379</v>
      </c>
    </row>
    <row r="1587" spans="1:3" x14ac:dyDescent="0.25">
      <c r="A1587" s="12" t="s">
        <v>2041</v>
      </c>
      <c r="B1587" s="12">
        <v>575</v>
      </c>
      <c r="C1587" s="12">
        <v>266</v>
      </c>
    </row>
    <row r="1588" spans="1:3" x14ac:dyDescent="0.25">
      <c r="A1588" s="12" t="s">
        <v>2040</v>
      </c>
      <c r="B1588" s="12">
        <v>685</v>
      </c>
      <c r="C1588" s="12">
        <v>313</v>
      </c>
    </row>
    <row r="1589" spans="1:3" x14ac:dyDescent="0.25">
      <c r="A1589" s="12" t="s">
        <v>2039</v>
      </c>
      <c r="B1589" s="12">
        <v>791</v>
      </c>
      <c r="C1589" s="12">
        <v>262</v>
      </c>
    </row>
    <row r="1590" spans="1:3" x14ac:dyDescent="0.25">
      <c r="A1590" s="12" t="s">
        <v>2038</v>
      </c>
      <c r="B1590" s="12">
        <v>398</v>
      </c>
      <c r="C1590" s="12">
        <v>251</v>
      </c>
    </row>
    <row r="1591" spans="1:3" x14ac:dyDescent="0.25">
      <c r="A1591" s="12" t="s">
        <v>2037</v>
      </c>
      <c r="B1591" s="12">
        <v>387</v>
      </c>
      <c r="C1591" s="12">
        <v>147</v>
      </c>
    </row>
    <row r="1592" spans="1:3" x14ac:dyDescent="0.25">
      <c r="A1592" s="12" t="s">
        <v>2036</v>
      </c>
      <c r="B1592" s="12">
        <v>736</v>
      </c>
      <c r="C1592" s="12">
        <v>472</v>
      </c>
    </row>
    <row r="1593" spans="1:3" x14ac:dyDescent="0.25">
      <c r="A1593" s="12" t="s">
        <v>2035</v>
      </c>
      <c r="B1593" s="12">
        <v>301</v>
      </c>
      <c r="C1593" s="12">
        <v>296</v>
      </c>
    </row>
    <row r="1594" spans="1:3" x14ac:dyDescent="0.25">
      <c r="A1594" s="12" t="s">
        <v>2034</v>
      </c>
      <c r="B1594" s="12">
        <v>888</v>
      </c>
      <c r="C1594" s="12">
        <v>283</v>
      </c>
    </row>
    <row r="1595" spans="1:3" x14ac:dyDescent="0.25">
      <c r="A1595" s="12" t="s">
        <v>2033</v>
      </c>
      <c r="B1595" s="12">
        <v>638</v>
      </c>
      <c r="C1595" s="12">
        <v>335</v>
      </c>
    </row>
    <row r="1596" spans="1:3" x14ac:dyDescent="0.25">
      <c r="A1596" s="12" t="s">
        <v>2032</v>
      </c>
      <c r="B1596" s="12">
        <v>605</v>
      </c>
      <c r="C1596" s="12">
        <v>217</v>
      </c>
    </row>
    <row r="1597" spans="1:3" x14ac:dyDescent="0.25">
      <c r="A1597" s="12" t="s">
        <v>2031</v>
      </c>
      <c r="B1597" s="12">
        <v>409</v>
      </c>
      <c r="C1597" s="12">
        <v>229</v>
      </c>
    </row>
    <row r="1598" spans="1:3" x14ac:dyDescent="0.25">
      <c r="A1598" s="12" t="s">
        <v>2030</v>
      </c>
      <c r="B1598" s="12">
        <v>390</v>
      </c>
      <c r="C1598" s="12">
        <v>234</v>
      </c>
    </row>
    <row r="1599" spans="1:3" x14ac:dyDescent="0.25">
      <c r="A1599" s="12" t="s">
        <v>2029</v>
      </c>
      <c r="B1599" s="12">
        <v>656</v>
      </c>
      <c r="C1599" s="12">
        <v>500</v>
      </c>
    </row>
    <row r="1600" spans="1:3" x14ac:dyDescent="0.25">
      <c r="A1600" s="12" t="s">
        <v>2028</v>
      </c>
      <c r="B1600" s="12">
        <v>927</v>
      </c>
      <c r="C1600" s="12">
        <v>425</v>
      </c>
    </row>
    <row r="1601" spans="1:3" x14ac:dyDescent="0.25">
      <c r="A1601" s="12" t="s">
        <v>2027</v>
      </c>
      <c r="B1601" s="12">
        <v>393</v>
      </c>
      <c r="C1601" s="12">
        <v>190</v>
      </c>
    </row>
    <row r="1602" spans="1:3" x14ac:dyDescent="0.25">
      <c r="A1602" s="12" t="s">
        <v>2026</v>
      </c>
      <c r="B1602" s="12">
        <v>896</v>
      </c>
      <c r="C1602" s="12">
        <v>313</v>
      </c>
    </row>
    <row r="1603" spans="1:3" x14ac:dyDescent="0.25">
      <c r="A1603" s="12" t="s">
        <v>2025</v>
      </c>
      <c r="B1603" s="12">
        <v>309</v>
      </c>
      <c r="C1603" s="12">
        <v>214</v>
      </c>
    </row>
    <row r="1604" spans="1:3" x14ac:dyDescent="0.25">
      <c r="A1604" s="12" t="s">
        <v>2024</v>
      </c>
      <c r="B1604" s="12">
        <v>883</v>
      </c>
      <c r="C1604" s="12">
        <v>252</v>
      </c>
    </row>
    <row r="1605" spans="1:3" x14ac:dyDescent="0.25">
      <c r="A1605" s="12" t="s">
        <v>2023</v>
      </c>
      <c r="B1605" s="12">
        <v>992</v>
      </c>
      <c r="C1605" s="12">
        <v>229</v>
      </c>
    </row>
    <row r="1606" spans="1:3" x14ac:dyDescent="0.25">
      <c r="A1606" s="12" t="s">
        <v>2022</v>
      </c>
      <c r="B1606" s="12">
        <v>450</v>
      </c>
      <c r="C1606" s="12">
        <v>166</v>
      </c>
    </row>
    <row r="1607" spans="1:3" x14ac:dyDescent="0.25">
      <c r="A1607" s="12" t="s">
        <v>2021</v>
      </c>
      <c r="B1607" s="12">
        <v>360</v>
      </c>
      <c r="C1607" s="12">
        <v>403</v>
      </c>
    </row>
    <row r="1608" spans="1:3" x14ac:dyDescent="0.25">
      <c r="A1608" s="12" t="s">
        <v>2020</v>
      </c>
      <c r="B1608" s="12">
        <v>536</v>
      </c>
      <c r="C1608" s="12">
        <v>273</v>
      </c>
    </row>
    <row r="1609" spans="1:3" x14ac:dyDescent="0.25">
      <c r="A1609" s="12" t="s">
        <v>2019</v>
      </c>
      <c r="B1609" s="12">
        <v>342</v>
      </c>
      <c r="C1609" s="12">
        <v>488</v>
      </c>
    </row>
    <row r="1610" spans="1:3" x14ac:dyDescent="0.25">
      <c r="A1610" s="12" t="s">
        <v>2018</v>
      </c>
      <c r="B1610" s="12">
        <v>389</v>
      </c>
      <c r="C1610" s="12">
        <v>316</v>
      </c>
    </row>
    <row r="1611" spans="1:3" x14ac:dyDescent="0.25">
      <c r="A1611" s="12" t="s">
        <v>2017</v>
      </c>
      <c r="B1611" s="12">
        <v>675</v>
      </c>
      <c r="C1611" s="12">
        <v>196</v>
      </c>
    </row>
    <row r="1612" spans="1:3" x14ac:dyDescent="0.25">
      <c r="A1612" s="12" t="s">
        <v>2016</v>
      </c>
      <c r="B1612" s="12">
        <v>558</v>
      </c>
      <c r="C1612" s="12">
        <v>255</v>
      </c>
    </row>
    <row r="1613" spans="1:3" x14ac:dyDescent="0.25">
      <c r="A1613" s="12" t="s">
        <v>2015</v>
      </c>
      <c r="B1613" s="12">
        <v>994</v>
      </c>
      <c r="C1613" s="12">
        <v>443</v>
      </c>
    </row>
    <row r="1614" spans="1:3" x14ac:dyDescent="0.25">
      <c r="A1614" s="12" t="s">
        <v>2014</v>
      </c>
      <c r="B1614" s="12">
        <v>523</v>
      </c>
      <c r="C1614" s="12">
        <v>280</v>
      </c>
    </row>
    <row r="1615" spans="1:3" x14ac:dyDescent="0.25">
      <c r="A1615" s="12" t="s">
        <v>2013</v>
      </c>
      <c r="B1615" s="12">
        <v>406</v>
      </c>
      <c r="C1615" s="12">
        <v>134</v>
      </c>
    </row>
    <row r="1616" spans="1:3" x14ac:dyDescent="0.25">
      <c r="A1616" s="12" t="s">
        <v>2012</v>
      </c>
      <c r="B1616" s="12">
        <v>309</v>
      </c>
      <c r="C1616" s="12">
        <v>305</v>
      </c>
    </row>
    <row r="1617" spans="1:3" x14ac:dyDescent="0.25">
      <c r="A1617" s="12" t="s">
        <v>2011</v>
      </c>
      <c r="B1617" s="12">
        <v>574</v>
      </c>
      <c r="C1617" s="12">
        <v>230</v>
      </c>
    </row>
    <row r="1618" spans="1:3" x14ac:dyDescent="0.25">
      <c r="A1618" s="12" t="s">
        <v>2010</v>
      </c>
      <c r="B1618" s="12">
        <v>895</v>
      </c>
      <c r="C1618" s="12">
        <v>399</v>
      </c>
    </row>
    <row r="1619" spans="1:3" x14ac:dyDescent="0.25">
      <c r="A1619" s="12" t="s">
        <v>2009</v>
      </c>
      <c r="B1619" s="12">
        <v>615</v>
      </c>
      <c r="C1619" s="12">
        <v>388</v>
      </c>
    </row>
    <row r="1620" spans="1:3" x14ac:dyDescent="0.25">
      <c r="A1620" s="12" t="s">
        <v>2008</v>
      </c>
      <c r="B1620" s="12">
        <v>364</v>
      </c>
      <c r="C1620" s="12">
        <v>115</v>
      </c>
    </row>
    <row r="1621" spans="1:3" x14ac:dyDescent="0.25">
      <c r="A1621" s="12" t="s">
        <v>2007</v>
      </c>
      <c r="B1621" s="12">
        <v>947</v>
      </c>
      <c r="C1621" s="12">
        <v>368</v>
      </c>
    </row>
    <row r="1622" spans="1:3" x14ac:dyDescent="0.25">
      <c r="A1622" s="12" t="s">
        <v>2006</v>
      </c>
      <c r="B1622" s="12">
        <v>592</v>
      </c>
      <c r="C1622" s="12">
        <v>414</v>
      </c>
    </row>
    <row r="1623" spans="1:3" x14ac:dyDescent="0.25">
      <c r="A1623" s="12" t="s">
        <v>2005</v>
      </c>
      <c r="B1623" s="12">
        <v>784</v>
      </c>
      <c r="C1623" s="12">
        <v>104</v>
      </c>
    </row>
    <row r="1624" spans="1:3" x14ac:dyDescent="0.25">
      <c r="A1624" s="12" t="s">
        <v>2004</v>
      </c>
      <c r="B1624" s="12">
        <v>535</v>
      </c>
      <c r="C1624" s="12">
        <v>206</v>
      </c>
    </row>
    <row r="1625" spans="1:3" x14ac:dyDescent="0.25">
      <c r="A1625" s="12" t="s">
        <v>2003</v>
      </c>
      <c r="B1625" s="12">
        <v>908</v>
      </c>
      <c r="C1625" s="12">
        <v>489</v>
      </c>
    </row>
    <row r="1626" spans="1:3" x14ac:dyDescent="0.25">
      <c r="A1626" s="12" t="s">
        <v>2002</v>
      </c>
      <c r="B1626" s="12">
        <v>914</v>
      </c>
      <c r="C1626" s="12">
        <v>340</v>
      </c>
    </row>
    <row r="1627" spans="1:3" x14ac:dyDescent="0.25">
      <c r="A1627" s="12" t="s">
        <v>2001</v>
      </c>
      <c r="B1627" s="12">
        <v>426</v>
      </c>
      <c r="C1627" s="12">
        <v>394</v>
      </c>
    </row>
    <row r="1628" spans="1:3" x14ac:dyDescent="0.25">
      <c r="A1628" s="12" t="s">
        <v>2000</v>
      </c>
      <c r="B1628" s="12">
        <v>641</v>
      </c>
      <c r="C1628" s="12">
        <v>286</v>
      </c>
    </row>
    <row r="1629" spans="1:3" x14ac:dyDescent="0.25">
      <c r="A1629" s="12" t="s">
        <v>1999</v>
      </c>
      <c r="B1629" s="12">
        <v>606</v>
      </c>
      <c r="C1629" s="12">
        <v>113</v>
      </c>
    </row>
    <row r="1630" spans="1:3" x14ac:dyDescent="0.25">
      <c r="A1630" s="12" t="s">
        <v>1998</v>
      </c>
      <c r="B1630" s="12">
        <v>447</v>
      </c>
      <c r="C1630" s="12">
        <v>137</v>
      </c>
    </row>
    <row r="1631" spans="1:3" x14ac:dyDescent="0.25">
      <c r="A1631" s="12" t="s">
        <v>1997</v>
      </c>
      <c r="B1631" s="12">
        <v>595</v>
      </c>
      <c r="C1631" s="12">
        <v>173</v>
      </c>
    </row>
    <row r="1632" spans="1:3" x14ac:dyDescent="0.25">
      <c r="A1632" s="12" t="s">
        <v>1996</v>
      </c>
      <c r="B1632" s="12">
        <v>447</v>
      </c>
      <c r="C1632" s="12">
        <v>435</v>
      </c>
    </row>
    <row r="1633" spans="1:3" x14ac:dyDescent="0.25">
      <c r="A1633" s="12" t="s">
        <v>1995</v>
      </c>
      <c r="B1633" s="12">
        <v>560</v>
      </c>
      <c r="C1633" s="12">
        <v>496</v>
      </c>
    </row>
    <row r="1634" spans="1:3" x14ac:dyDescent="0.25">
      <c r="A1634" s="12" t="s">
        <v>1994</v>
      </c>
      <c r="B1634" s="12">
        <v>911</v>
      </c>
      <c r="C1634" s="12">
        <v>361</v>
      </c>
    </row>
    <row r="1635" spans="1:3" x14ac:dyDescent="0.25">
      <c r="A1635" s="12" t="s">
        <v>1993</v>
      </c>
      <c r="B1635" s="12">
        <v>592</v>
      </c>
      <c r="C1635" s="12">
        <v>431</v>
      </c>
    </row>
    <row r="1636" spans="1:3" x14ac:dyDescent="0.25">
      <c r="A1636" s="12" t="s">
        <v>1992</v>
      </c>
      <c r="B1636" s="12">
        <v>842</v>
      </c>
      <c r="C1636" s="12">
        <v>363</v>
      </c>
    </row>
    <row r="1637" spans="1:3" x14ac:dyDescent="0.25">
      <c r="A1637" s="12" t="s">
        <v>1991</v>
      </c>
      <c r="B1637" s="12">
        <v>436</v>
      </c>
      <c r="C1637" s="12">
        <v>272</v>
      </c>
    </row>
    <row r="1638" spans="1:3" x14ac:dyDescent="0.25">
      <c r="A1638" s="12" t="s">
        <v>1990</v>
      </c>
      <c r="B1638" s="12">
        <v>462</v>
      </c>
      <c r="C1638" s="12">
        <v>158</v>
      </c>
    </row>
    <row r="1639" spans="1:3" x14ac:dyDescent="0.25">
      <c r="A1639" s="12" t="s">
        <v>1989</v>
      </c>
      <c r="B1639" s="12">
        <v>448</v>
      </c>
      <c r="C1639" s="12">
        <v>435</v>
      </c>
    </row>
    <row r="1640" spans="1:3" x14ac:dyDescent="0.25">
      <c r="A1640" s="12" t="s">
        <v>1988</v>
      </c>
      <c r="B1640" s="12">
        <v>663</v>
      </c>
      <c r="C1640" s="12">
        <v>291</v>
      </c>
    </row>
    <row r="1641" spans="1:3" x14ac:dyDescent="0.25">
      <c r="A1641" s="12" t="s">
        <v>1987</v>
      </c>
      <c r="B1641" s="12">
        <v>894</v>
      </c>
      <c r="C1641" s="12">
        <v>398</v>
      </c>
    </row>
    <row r="1642" spans="1:3" x14ac:dyDescent="0.25">
      <c r="A1642" s="12" t="s">
        <v>1986</v>
      </c>
      <c r="B1642" s="12">
        <v>648</v>
      </c>
      <c r="C1642" s="12">
        <v>248</v>
      </c>
    </row>
    <row r="1643" spans="1:3" x14ac:dyDescent="0.25">
      <c r="A1643" s="12" t="s">
        <v>1985</v>
      </c>
      <c r="B1643" s="12">
        <v>405</v>
      </c>
      <c r="C1643" s="12">
        <v>190</v>
      </c>
    </row>
    <row r="1644" spans="1:3" x14ac:dyDescent="0.25">
      <c r="A1644" s="12" t="s">
        <v>1984</v>
      </c>
      <c r="B1644" s="12">
        <v>485</v>
      </c>
      <c r="C1644" s="12">
        <v>211</v>
      </c>
    </row>
    <row r="1645" spans="1:3" x14ac:dyDescent="0.25">
      <c r="A1645" s="12" t="s">
        <v>1983</v>
      </c>
      <c r="B1645" s="12">
        <v>366</v>
      </c>
      <c r="C1645" s="12">
        <v>180</v>
      </c>
    </row>
    <row r="1646" spans="1:3" x14ac:dyDescent="0.25">
      <c r="A1646" s="12" t="s">
        <v>1982</v>
      </c>
      <c r="B1646" s="12">
        <v>520</v>
      </c>
      <c r="C1646" s="12">
        <v>495</v>
      </c>
    </row>
    <row r="1647" spans="1:3" x14ac:dyDescent="0.25">
      <c r="A1647" s="12" t="s">
        <v>1981</v>
      </c>
      <c r="B1647" s="12">
        <v>377</v>
      </c>
      <c r="C1647" s="12">
        <v>219</v>
      </c>
    </row>
    <row r="1648" spans="1:3" x14ac:dyDescent="0.25">
      <c r="A1648" s="12" t="s">
        <v>1980</v>
      </c>
      <c r="B1648" s="12">
        <v>645</v>
      </c>
      <c r="C1648" s="12">
        <v>217</v>
      </c>
    </row>
    <row r="1649" spans="1:3" x14ac:dyDescent="0.25">
      <c r="A1649" s="12" t="s">
        <v>1979</v>
      </c>
      <c r="B1649" s="12">
        <v>909</v>
      </c>
      <c r="C1649" s="12">
        <v>248</v>
      </c>
    </row>
    <row r="1650" spans="1:3" x14ac:dyDescent="0.25">
      <c r="A1650" s="12" t="s">
        <v>1978</v>
      </c>
      <c r="B1650" s="12">
        <v>794</v>
      </c>
      <c r="C1650" s="12">
        <v>356</v>
      </c>
    </row>
    <row r="1651" spans="1:3" x14ac:dyDescent="0.25">
      <c r="A1651" s="12" t="s">
        <v>1977</v>
      </c>
      <c r="B1651" s="12">
        <v>644</v>
      </c>
      <c r="C1651" s="12">
        <v>473</v>
      </c>
    </row>
    <row r="1652" spans="1:3" x14ac:dyDescent="0.25">
      <c r="A1652" s="12" t="s">
        <v>1976</v>
      </c>
      <c r="B1652" s="12">
        <v>885</v>
      </c>
      <c r="C1652" s="12">
        <v>256</v>
      </c>
    </row>
    <row r="1653" spans="1:3" x14ac:dyDescent="0.25">
      <c r="A1653" s="12" t="s">
        <v>1975</v>
      </c>
      <c r="B1653" s="12">
        <v>597</v>
      </c>
      <c r="C1653" s="12">
        <v>120</v>
      </c>
    </row>
    <row r="1654" spans="1:3" x14ac:dyDescent="0.25">
      <c r="A1654" s="12" t="s">
        <v>1974</v>
      </c>
      <c r="B1654" s="12">
        <v>961</v>
      </c>
      <c r="C1654" s="12">
        <v>243</v>
      </c>
    </row>
    <row r="1655" spans="1:3" x14ac:dyDescent="0.25">
      <c r="A1655" s="12" t="s">
        <v>1973</v>
      </c>
      <c r="B1655" s="12">
        <v>599</v>
      </c>
      <c r="C1655" s="12">
        <v>172</v>
      </c>
    </row>
    <row r="1656" spans="1:3" x14ac:dyDescent="0.25">
      <c r="A1656" s="12" t="s">
        <v>1972</v>
      </c>
      <c r="B1656" s="12">
        <v>988</v>
      </c>
      <c r="C1656" s="12">
        <v>378</v>
      </c>
    </row>
    <row r="1657" spans="1:3" x14ac:dyDescent="0.25">
      <c r="A1657" s="12" t="s">
        <v>1971</v>
      </c>
      <c r="B1657" s="12">
        <v>662</v>
      </c>
      <c r="C1657" s="12">
        <v>395</v>
      </c>
    </row>
    <row r="1658" spans="1:3" x14ac:dyDescent="0.25">
      <c r="A1658" s="12" t="s">
        <v>1970</v>
      </c>
      <c r="B1658" s="12">
        <v>325</v>
      </c>
      <c r="C1658" s="12">
        <v>302</v>
      </c>
    </row>
    <row r="1659" spans="1:3" x14ac:dyDescent="0.25">
      <c r="A1659" s="12" t="s">
        <v>1969</v>
      </c>
      <c r="B1659" s="12">
        <v>992</v>
      </c>
      <c r="C1659" s="12">
        <v>295</v>
      </c>
    </row>
    <row r="1660" spans="1:3" x14ac:dyDescent="0.25">
      <c r="A1660" s="12" t="s">
        <v>1968</v>
      </c>
      <c r="B1660" s="12">
        <v>483</v>
      </c>
      <c r="C1660" s="12">
        <v>266</v>
      </c>
    </row>
    <row r="1661" spans="1:3" x14ac:dyDescent="0.25">
      <c r="A1661" s="12" t="s">
        <v>1967</v>
      </c>
      <c r="B1661" s="12">
        <v>644</v>
      </c>
      <c r="C1661" s="12">
        <v>310</v>
      </c>
    </row>
    <row r="1662" spans="1:3" x14ac:dyDescent="0.25">
      <c r="A1662" s="12" t="s">
        <v>1966</v>
      </c>
      <c r="B1662" s="12">
        <v>572</v>
      </c>
      <c r="C1662" s="12">
        <v>467</v>
      </c>
    </row>
    <row r="1663" spans="1:3" x14ac:dyDescent="0.25">
      <c r="A1663" s="12" t="s">
        <v>1965</v>
      </c>
      <c r="B1663" s="12">
        <v>628</v>
      </c>
      <c r="C1663" s="12">
        <v>443</v>
      </c>
    </row>
    <row r="1664" spans="1:3" x14ac:dyDescent="0.25">
      <c r="A1664" s="12" t="s">
        <v>1964</v>
      </c>
      <c r="B1664" s="12">
        <v>509</v>
      </c>
      <c r="C1664" s="12">
        <v>486</v>
      </c>
    </row>
    <row r="1665" spans="1:3" x14ac:dyDescent="0.25">
      <c r="A1665" s="12" t="s">
        <v>1963</v>
      </c>
      <c r="B1665" s="12">
        <v>309</v>
      </c>
      <c r="C1665" s="12">
        <v>447</v>
      </c>
    </row>
    <row r="1666" spans="1:3" x14ac:dyDescent="0.25">
      <c r="A1666" s="12" t="s">
        <v>1962</v>
      </c>
      <c r="B1666" s="12">
        <v>781</v>
      </c>
      <c r="C1666" s="12">
        <v>425</v>
      </c>
    </row>
    <row r="1667" spans="1:3" x14ac:dyDescent="0.25">
      <c r="A1667" s="12" t="s">
        <v>1961</v>
      </c>
      <c r="B1667" s="12">
        <v>907</v>
      </c>
      <c r="C1667" s="12">
        <v>229</v>
      </c>
    </row>
    <row r="1668" spans="1:3" x14ac:dyDescent="0.25">
      <c r="A1668" s="12" t="s">
        <v>1960</v>
      </c>
      <c r="B1668" s="12">
        <v>829</v>
      </c>
      <c r="C1668" s="12">
        <v>168</v>
      </c>
    </row>
    <row r="1669" spans="1:3" x14ac:dyDescent="0.25">
      <c r="A1669" s="12" t="s">
        <v>1959</v>
      </c>
      <c r="B1669" s="12">
        <v>335</v>
      </c>
      <c r="C1669" s="12">
        <v>412</v>
      </c>
    </row>
    <row r="1670" spans="1:3" x14ac:dyDescent="0.25">
      <c r="A1670" s="12" t="s">
        <v>1958</v>
      </c>
      <c r="B1670" s="12">
        <v>336</v>
      </c>
      <c r="C1670" s="12">
        <v>164</v>
      </c>
    </row>
    <row r="1671" spans="1:3" x14ac:dyDescent="0.25">
      <c r="A1671" s="12" t="s">
        <v>1957</v>
      </c>
      <c r="B1671" s="12">
        <v>410</v>
      </c>
      <c r="C1671" s="12">
        <v>249</v>
      </c>
    </row>
    <row r="1672" spans="1:3" x14ac:dyDescent="0.25">
      <c r="A1672" s="12" t="s">
        <v>1956</v>
      </c>
      <c r="B1672" s="12">
        <v>407</v>
      </c>
      <c r="C1672" s="12">
        <v>402</v>
      </c>
    </row>
    <row r="1673" spans="1:3" x14ac:dyDescent="0.25">
      <c r="A1673" s="12" t="s">
        <v>1955</v>
      </c>
      <c r="B1673" s="12">
        <v>518</v>
      </c>
      <c r="C1673" s="12">
        <v>456</v>
      </c>
    </row>
    <row r="1674" spans="1:3" x14ac:dyDescent="0.25">
      <c r="A1674" s="12" t="s">
        <v>1954</v>
      </c>
      <c r="B1674" s="12">
        <v>746</v>
      </c>
      <c r="C1674" s="12">
        <v>259</v>
      </c>
    </row>
    <row r="1675" spans="1:3" x14ac:dyDescent="0.25">
      <c r="A1675" s="12" t="s">
        <v>1953</v>
      </c>
      <c r="B1675" s="12">
        <v>785</v>
      </c>
      <c r="C1675" s="12">
        <v>135</v>
      </c>
    </row>
    <row r="1676" spans="1:3" x14ac:dyDescent="0.25">
      <c r="A1676" s="12" t="s">
        <v>1952</v>
      </c>
      <c r="B1676" s="12">
        <v>449</v>
      </c>
      <c r="C1676" s="12">
        <v>411</v>
      </c>
    </row>
    <row r="1677" spans="1:3" x14ac:dyDescent="0.25">
      <c r="A1677" s="12" t="s">
        <v>1951</v>
      </c>
      <c r="B1677" s="12">
        <v>459</v>
      </c>
      <c r="C1677" s="12">
        <v>308</v>
      </c>
    </row>
    <row r="1678" spans="1:3" x14ac:dyDescent="0.25">
      <c r="A1678" s="12" t="s">
        <v>1950</v>
      </c>
      <c r="B1678" s="12">
        <v>516</v>
      </c>
      <c r="C1678" s="12">
        <v>170</v>
      </c>
    </row>
    <row r="1679" spans="1:3" x14ac:dyDescent="0.25">
      <c r="A1679" s="12" t="s">
        <v>1949</v>
      </c>
      <c r="B1679" s="12">
        <v>469</v>
      </c>
      <c r="C1679" s="12">
        <v>165</v>
      </c>
    </row>
    <row r="1680" spans="1:3" x14ac:dyDescent="0.25">
      <c r="A1680" s="12" t="s">
        <v>1948</v>
      </c>
      <c r="B1680" s="12">
        <v>475</v>
      </c>
      <c r="C1680" s="12">
        <v>132</v>
      </c>
    </row>
    <row r="1681" spans="1:3" x14ac:dyDescent="0.25">
      <c r="A1681" s="12" t="s">
        <v>1947</v>
      </c>
      <c r="B1681" s="12">
        <v>501</v>
      </c>
      <c r="C1681" s="12">
        <v>223</v>
      </c>
    </row>
    <row r="1682" spans="1:3" x14ac:dyDescent="0.25">
      <c r="A1682" s="12" t="s">
        <v>1946</v>
      </c>
      <c r="B1682" s="12">
        <v>497</v>
      </c>
      <c r="C1682" s="12">
        <v>186</v>
      </c>
    </row>
    <row r="1683" spans="1:3" x14ac:dyDescent="0.25">
      <c r="A1683" s="12" t="s">
        <v>1945</v>
      </c>
      <c r="B1683" s="12">
        <v>427</v>
      </c>
      <c r="C1683" s="12">
        <v>139</v>
      </c>
    </row>
    <row r="1684" spans="1:3" x14ac:dyDescent="0.25">
      <c r="A1684" s="12" t="s">
        <v>1944</v>
      </c>
      <c r="B1684" s="12">
        <v>314</v>
      </c>
      <c r="C1684" s="12">
        <v>349</v>
      </c>
    </row>
    <row r="1685" spans="1:3" x14ac:dyDescent="0.25">
      <c r="A1685" s="12" t="s">
        <v>1943</v>
      </c>
      <c r="B1685" s="12">
        <v>602</v>
      </c>
      <c r="C1685" s="12">
        <v>284</v>
      </c>
    </row>
    <row r="1686" spans="1:3" x14ac:dyDescent="0.25">
      <c r="A1686" s="12" t="s">
        <v>1942</v>
      </c>
      <c r="B1686" s="12">
        <v>606</v>
      </c>
      <c r="C1686" s="12">
        <v>169</v>
      </c>
    </row>
    <row r="1687" spans="1:3" x14ac:dyDescent="0.25">
      <c r="A1687" s="12" t="s">
        <v>1941</v>
      </c>
      <c r="B1687" s="12">
        <v>615</v>
      </c>
      <c r="C1687" s="12">
        <v>277</v>
      </c>
    </row>
    <row r="1688" spans="1:3" x14ac:dyDescent="0.25">
      <c r="A1688" s="12" t="s">
        <v>1940</v>
      </c>
      <c r="B1688" s="12">
        <v>641</v>
      </c>
      <c r="C1688" s="12">
        <v>250</v>
      </c>
    </row>
    <row r="1689" spans="1:3" x14ac:dyDescent="0.25">
      <c r="A1689" s="12" t="s">
        <v>1939</v>
      </c>
      <c r="B1689" s="12">
        <v>464</v>
      </c>
      <c r="C1689" s="12">
        <v>403</v>
      </c>
    </row>
    <row r="1690" spans="1:3" x14ac:dyDescent="0.25">
      <c r="A1690" s="12" t="s">
        <v>1938</v>
      </c>
      <c r="B1690" s="12">
        <v>998</v>
      </c>
      <c r="C1690" s="12">
        <v>213</v>
      </c>
    </row>
    <row r="1691" spans="1:3" x14ac:dyDescent="0.25">
      <c r="A1691" s="12" t="s">
        <v>1937</v>
      </c>
      <c r="B1691" s="12">
        <v>968</v>
      </c>
      <c r="C1691" s="12">
        <v>307</v>
      </c>
    </row>
    <row r="1692" spans="1:3" x14ac:dyDescent="0.25">
      <c r="A1692" s="12" t="s">
        <v>1936</v>
      </c>
      <c r="B1692" s="12">
        <v>348</v>
      </c>
      <c r="C1692" s="12">
        <v>170</v>
      </c>
    </row>
    <row r="1693" spans="1:3" x14ac:dyDescent="0.25">
      <c r="A1693" s="12" t="s">
        <v>1935</v>
      </c>
      <c r="B1693" s="12">
        <v>829</v>
      </c>
      <c r="C1693" s="12">
        <v>153</v>
      </c>
    </row>
    <row r="1694" spans="1:3" x14ac:dyDescent="0.25">
      <c r="A1694" s="12" t="s">
        <v>1934</v>
      </c>
      <c r="B1694" s="12">
        <v>591</v>
      </c>
      <c r="C1694" s="12">
        <v>478</v>
      </c>
    </row>
    <row r="1695" spans="1:3" x14ac:dyDescent="0.25">
      <c r="A1695" s="12" t="s">
        <v>1933</v>
      </c>
      <c r="B1695" s="12">
        <v>710</v>
      </c>
      <c r="C1695" s="12">
        <v>255</v>
      </c>
    </row>
    <row r="1696" spans="1:3" x14ac:dyDescent="0.25">
      <c r="A1696" s="12" t="s">
        <v>1932</v>
      </c>
      <c r="B1696" s="12">
        <v>960</v>
      </c>
      <c r="C1696" s="12">
        <v>378</v>
      </c>
    </row>
    <row r="1697" spans="1:3" x14ac:dyDescent="0.25">
      <c r="A1697" s="12" t="s">
        <v>1931</v>
      </c>
      <c r="B1697" s="12">
        <v>796</v>
      </c>
      <c r="C1697" s="12">
        <v>392</v>
      </c>
    </row>
    <row r="1698" spans="1:3" x14ac:dyDescent="0.25">
      <c r="A1698" s="12" t="s">
        <v>1930</v>
      </c>
      <c r="B1698" s="12">
        <v>425</v>
      </c>
      <c r="C1698" s="12">
        <v>476</v>
      </c>
    </row>
    <row r="1699" spans="1:3" x14ac:dyDescent="0.25">
      <c r="A1699" s="12" t="s">
        <v>1929</v>
      </c>
      <c r="B1699" s="12">
        <v>399</v>
      </c>
      <c r="C1699" s="12">
        <v>244</v>
      </c>
    </row>
    <row r="1700" spans="1:3" x14ac:dyDescent="0.25">
      <c r="A1700" s="12" t="s">
        <v>1928</v>
      </c>
      <c r="B1700" s="12">
        <v>437</v>
      </c>
      <c r="C1700" s="12">
        <v>120</v>
      </c>
    </row>
    <row r="1701" spans="1:3" x14ac:dyDescent="0.25">
      <c r="A1701" s="12" t="s">
        <v>1927</v>
      </c>
      <c r="B1701" s="12">
        <v>458</v>
      </c>
      <c r="C1701" s="12">
        <v>172</v>
      </c>
    </row>
    <row r="1702" spans="1:3" x14ac:dyDescent="0.25">
      <c r="A1702" s="12" t="s">
        <v>1926</v>
      </c>
      <c r="B1702" s="12">
        <v>566</v>
      </c>
      <c r="C1702" s="12">
        <v>103</v>
      </c>
    </row>
    <row r="1703" spans="1:3" x14ac:dyDescent="0.25">
      <c r="A1703" s="12" t="s">
        <v>1925</v>
      </c>
      <c r="B1703" s="12">
        <v>904</v>
      </c>
      <c r="C1703" s="12">
        <v>118</v>
      </c>
    </row>
    <row r="1704" spans="1:3" x14ac:dyDescent="0.25">
      <c r="A1704" s="12" t="s">
        <v>1924</v>
      </c>
      <c r="B1704" s="12">
        <v>741</v>
      </c>
      <c r="C1704" s="12">
        <v>184</v>
      </c>
    </row>
    <row r="1705" spans="1:3" x14ac:dyDescent="0.25">
      <c r="A1705" s="12" t="s">
        <v>1923</v>
      </c>
      <c r="B1705" s="12">
        <v>444</v>
      </c>
      <c r="C1705" s="12">
        <v>223</v>
      </c>
    </row>
    <row r="1706" spans="1:3" x14ac:dyDescent="0.25">
      <c r="A1706" s="12" t="s">
        <v>1922</v>
      </c>
      <c r="B1706" s="12">
        <v>679</v>
      </c>
      <c r="C1706" s="12">
        <v>448</v>
      </c>
    </row>
    <row r="1707" spans="1:3" x14ac:dyDescent="0.25">
      <c r="A1707" s="12" t="s">
        <v>1921</v>
      </c>
      <c r="B1707" s="12">
        <v>740</v>
      </c>
      <c r="C1707" s="12">
        <v>203</v>
      </c>
    </row>
    <row r="1708" spans="1:3" x14ac:dyDescent="0.25">
      <c r="A1708" s="12" t="s">
        <v>1920</v>
      </c>
      <c r="B1708" s="12">
        <v>920</v>
      </c>
      <c r="C1708" s="12">
        <v>355</v>
      </c>
    </row>
    <row r="1709" spans="1:3" x14ac:dyDescent="0.25">
      <c r="A1709" s="12" t="s">
        <v>1919</v>
      </c>
      <c r="B1709" s="12">
        <v>912</v>
      </c>
      <c r="C1709" s="12">
        <v>307</v>
      </c>
    </row>
    <row r="1710" spans="1:3" x14ac:dyDescent="0.25">
      <c r="A1710" s="12" t="s">
        <v>1918</v>
      </c>
      <c r="B1710" s="12">
        <v>938</v>
      </c>
      <c r="C1710" s="12">
        <v>311</v>
      </c>
    </row>
    <row r="1711" spans="1:3" x14ac:dyDescent="0.25">
      <c r="A1711" s="12" t="s">
        <v>1917</v>
      </c>
      <c r="B1711" s="12">
        <v>983</v>
      </c>
      <c r="C1711" s="12">
        <v>356</v>
      </c>
    </row>
    <row r="1712" spans="1:3" x14ac:dyDescent="0.25">
      <c r="A1712" s="12" t="s">
        <v>1916</v>
      </c>
      <c r="B1712" s="12">
        <v>950</v>
      </c>
      <c r="C1712" s="12">
        <v>117</v>
      </c>
    </row>
    <row r="1713" spans="1:3" x14ac:dyDescent="0.25">
      <c r="A1713" s="12" t="s">
        <v>1915</v>
      </c>
      <c r="B1713" s="12">
        <v>700</v>
      </c>
      <c r="C1713" s="12">
        <v>434</v>
      </c>
    </row>
    <row r="1714" spans="1:3" x14ac:dyDescent="0.25">
      <c r="A1714" s="12" t="s">
        <v>1914</v>
      </c>
      <c r="B1714" s="12">
        <v>811</v>
      </c>
      <c r="C1714" s="12">
        <v>312</v>
      </c>
    </row>
    <row r="1715" spans="1:3" x14ac:dyDescent="0.25">
      <c r="A1715" s="12" t="s">
        <v>1913</v>
      </c>
      <c r="B1715" s="12">
        <v>709</v>
      </c>
      <c r="C1715" s="12">
        <v>236</v>
      </c>
    </row>
    <row r="1716" spans="1:3" x14ac:dyDescent="0.25">
      <c r="A1716" s="12" t="s">
        <v>1912</v>
      </c>
      <c r="B1716" s="12">
        <v>641</v>
      </c>
      <c r="C1716" s="12">
        <v>440</v>
      </c>
    </row>
    <row r="1717" spans="1:3" x14ac:dyDescent="0.25">
      <c r="A1717" s="12" t="s">
        <v>1911</v>
      </c>
      <c r="B1717" s="12">
        <v>622</v>
      </c>
      <c r="C1717" s="12">
        <v>337</v>
      </c>
    </row>
    <row r="1718" spans="1:3" x14ac:dyDescent="0.25">
      <c r="A1718" s="12" t="s">
        <v>1910</v>
      </c>
      <c r="B1718" s="12">
        <v>872</v>
      </c>
      <c r="C1718" s="12">
        <v>328</v>
      </c>
    </row>
    <row r="1719" spans="1:3" x14ac:dyDescent="0.25">
      <c r="A1719" s="12" t="s">
        <v>1909</v>
      </c>
      <c r="B1719" s="12">
        <v>328</v>
      </c>
      <c r="C1719" s="12">
        <v>215</v>
      </c>
    </row>
    <row r="1720" spans="1:3" x14ac:dyDescent="0.25">
      <c r="A1720" s="12" t="s">
        <v>1908</v>
      </c>
      <c r="B1720" s="12">
        <v>891</v>
      </c>
      <c r="C1720" s="12">
        <v>196</v>
      </c>
    </row>
    <row r="1721" spans="1:3" x14ac:dyDescent="0.25">
      <c r="A1721" s="12" t="s">
        <v>1907</v>
      </c>
      <c r="B1721" s="12">
        <v>401</v>
      </c>
      <c r="C1721" s="12">
        <v>190</v>
      </c>
    </row>
    <row r="1722" spans="1:3" x14ac:dyDescent="0.25">
      <c r="A1722" s="12" t="s">
        <v>1906</v>
      </c>
      <c r="B1722" s="12">
        <v>968</v>
      </c>
      <c r="C1722" s="12">
        <v>158</v>
      </c>
    </row>
    <row r="1723" spans="1:3" x14ac:dyDescent="0.25">
      <c r="A1723" s="12" t="s">
        <v>1905</v>
      </c>
      <c r="B1723" s="12">
        <v>809</v>
      </c>
      <c r="C1723" s="12">
        <v>318</v>
      </c>
    </row>
    <row r="1724" spans="1:3" x14ac:dyDescent="0.25">
      <c r="A1724" s="12" t="s">
        <v>1904</v>
      </c>
      <c r="B1724" s="12">
        <v>634</v>
      </c>
      <c r="C1724" s="12">
        <v>351</v>
      </c>
    </row>
    <row r="1725" spans="1:3" x14ac:dyDescent="0.25">
      <c r="A1725" s="12" t="s">
        <v>1903</v>
      </c>
      <c r="B1725" s="12">
        <v>826</v>
      </c>
      <c r="C1725" s="12">
        <v>182</v>
      </c>
    </row>
    <row r="1726" spans="1:3" x14ac:dyDescent="0.25">
      <c r="A1726" s="12" t="s">
        <v>1902</v>
      </c>
      <c r="B1726" s="12">
        <v>972</v>
      </c>
      <c r="C1726" s="12">
        <v>422</v>
      </c>
    </row>
    <row r="1727" spans="1:3" x14ac:dyDescent="0.25">
      <c r="A1727" s="12" t="s">
        <v>1901</v>
      </c>
      <c r="B1727" s="12">
        <v>848</v>
      </c>
      <c r="C1727" s="12">
        <v>377</v>
      </c>
    </row>
    <row r="1728" spans="1:3" x14ac:dyDescent="0.25">
      <c r="A1728" s="12" t="s">
        <v>1900</v>
      </c>
      <c r="B1728" s="12">
        <v>318</v>
      </c>
      <c r="C1728" s="12">
        <v>332</v>
      </c>
    </row>
    <row r="1729" spans="1:3" x14ac:dyDescent="0.25">
      <c r="A1729" s="12" t="s">
        <v>1899</v>
      </c>
      <c r="B1729" s="12">
        <v>900</v>
      </c>
      <c r="C1729" s="12">
        <v>402</v>
      </c>
    </row>
    <row r="1730" spans="1:3" x14ac:dyDescent="0.25">
      <c r="A1730" s="12" t="s">
        <v>1898</v>
      </c>
      <c r="B1730" s="12">
        <v>957</v>
      </c>
      <c r="C1730" s="12">
        <v>500</v>
      </c>
    </row>
    <row r="1731" spans="1:3" x14ac:dyDescent="0.25">
      <c r="A1731" s="12" t="s">
        <v>1897</v>
      </c>
      <c r="B1731" s="12">
        <v>493</v>
      </c>
      <c r="C1731" s="12">
        <v>483</v>
      </c>
    </row>
    <row r="1732" spans="1:3" x14ac:dyDescent="0.25">
      <c r="A1732" s="12" t="s">
        <v>1896</v>
      </c>
      <c r="B1732" s="12">
        <v>874</v>
      </c>
      <c r="C1732" s="12">
        <v>159</v>
      </c>
    </row>
    <row r="1733" spans="1:3" x14ac:dyDescent="0.25">
      <c r="A1733" s="12" t="s">
        <v>1895</v>
      </c>
      <c r="B1733" s="12">
        <v>645</v>
      </c>
      <c r="C1733" s="12">
        <v>325</v>
      </c>
    </row>
    <row r="1734" spans="1:3" x14ac:dyDescent="0.25">
      <c r="A1734" s="12" t="s">
        <v>1894</v>
      </c>
      <c r="B1734" s="12">
        <v>637</v>
      </c>
      <c r="C1734" s="12">
        <v>101</v>
      </c>
    </row>
    <row r="1735" spans="1:3" x14ac:dyDescent="0.25">
      <c r="A1735" s="12" t="s">
        <v>1893</v>
      </c>
      <c r="B1735" s="12">
        <v>404</v>
      </c>
      <c r="C1735" s="12">
        <v>367</v>
      </c>
    </row>
    <row r="1736" spans="1:3" x14ac:dyDescent="0.25">
      <c r="A1736" s="12" t="s">
        <v>1892</v>
      </c>
      <c r="B1736" s="12">
        <v>817</v>
      </c>
      <c r="C1736" s="12">
        <v>286</v>
      </c>
    </row>
    <row r="1737" spans="1:3" x14ac:dyDescent="0.25">
      <c r="A1737" s="12" t="s">
        <v>1891</v>
      </c>
      <c r="B1737" s="12">
        <v>570</v>
      </c>
      <c r="C1737" s="12">
        <v>194</v>
      </c>
    </row>
    <row r="1738" spans="1:3" x14ac:dyDescent="0.25">
      <c r="A1738" s="12" t="s">
        <v>1890</v>
      </c>
      <c r="B1738" s="12">
        <v>409</v>
      </c>
      <c r="C1738" s="12">
        <v>123</v>
      </c>
    </row>
    <row r="1739" spans="1:3" x14ac:dyDescent="0.25">
      <c r="A1739" s="12" t="s">
        <v>1889</v>
      </c>
      <c r="B1739" s="12">
        <v>873</v>
      </c>
      <c r="C1739" s="12">
        <v>392</v>
      </c>
    </row>
    <row r="1740" spans="1:3" x14ac:dyDescent="0.25">
      <c r="A1740" s="12" t="s">
        <v>1888</v>
      </c>
      <c r="B1740" s="12">
        <v>924</v>
      </c>
      <c r="C1740" s="12">
        <v>128</v>
      </c>
    </row>
    <row r="1741" spans="1:3" x14ac:dyDescent="0.25">
      <c r="A1741" s="12" t="s">
        <v>1887</v>
      </c>
      <c r="B1741" s="12">
        <v>556</v>
      </c>
      <c r="C1741" s="12">
        <v>112</v>
      </c>
    </row>
    <row r="1742" spans="1:3" x14ac:dyDescent="0.25">
      <c r="A1742" s="12" t="s">
        <v>1886</v>
      </c>
      <c r="B1742" s="12">
        <v>520</v>
      </c>
      <c r="C1742" s="12">
        <v>476</v>
      </c>
    </row>
    <row r="1743" spans="1:3" x14ac:dyDescent="0.25">
      <c r="A1743" s="12" t="s">
        <v>1885</v>
      </c>
      <c r="B1743" s="12">
        <v>308</v>
      </c>
      <c r="C1743" s="12">
        <v>250</v>
      </c>
    </row>
    <row r="1744" spans="1:3" x14ac:dyDescent="0.25">
      <c r="A1744" s="12" t="s">
        <v>1884</v>
      </c>
      <c r="B1744" s="12">
        <v>785</v>
      </c>
      <c r="C1744" s="12">
        <v>375</v>
      </c>
    </row>
    <row r="1745" spans="1:3" x14ac:dyDescent="0.25">
      <c r="A1745" s="12" t="s">
        <v>1883</v>
      </c>
      <c r="B1745" s="12">
        <v>345</v>
      </c>
      <c r="C1745" s="12">
        <v>371</v>
      </c>
    </row>
    <row r="1746" spans="1:3" x14ac:dyDescent="0.25">
      <c r="A1746" s="12" t="s">
        <v>1882</v>
      </c>
      <c r="B1746" s="12">
        <v>747</v>
      </c>
      <c r="C1746" s="12">
        <v>291</v>
      </c>
    </row>
    <row r="1747" spans="1:3" x14ac:dyDescent="0.25">
      <c r="A1747" s="12" t="s">
        <v>1881</v>
      </c>
      <c r="B1747" s="12">
        <v>964</v>
      </c>
      <c r="C1747" s="12">
        <v>464</v>
      </c>
    </row>
    <row r="1748" spans="1:3" x14ac:dyDescent="0.25">
      <c r="A1748" s="12" t="s">
        <v>1880</v>
      </c>
      <c r="B1748" s="12">
        <v>419</v>
      </c>
      <c r="C1748" s="12">
        <v>137</v>
      </c>
    </row>
    <row r="1749" spans="1:3" x14ac:dyDescent="0.25">
      <c r="A1749" s="12" t="s">
        <v>1879</v>
      </c>
      <c r="B1749" s="12">
        <v>306</v>
      </c>
      <c r="C1749" s="12">
        <v>289</v>
      </c>
    </row>
    <row r="1750" spans="1:3" x14ac:dyDescent="0.25">
      <c r="A1750" s="12" t="s">
        <v>1878</v>
      </c>
      <c r="B1750" s="12">
        <v>990</v>
      </c>
      <c r="C1750" s="12">
        <v>315</v>
      </c>
    </row>
    <row r="1751" spans="1:3" x14ac:dyDescent="0.25">
      <c r="A1751" s="12" t="s">
        <v>1877</v>
      </c>
      <c r="B1751" s="12">
        <v>624</v>
      </c>
      <c r="C1751" s="12">
        <v>307</v>
      </c>
    </row>
    <row r="1752" spans="1:3" x14ac:dyDescent="0.25">
      <c r="A1752" s="12" t="s">
        <v>1876</v>
      </c>
      <c r="B1752" s="12">
        <v>983</v>
      </c>
      <c r="C1752" s="12">
        <v>143</v>
      </c>
    </row>
    <row r="1753" spans="1:3" x14ac:dyDescent="0.25">
      <c r="A1753" s="12" t="s">
        <v>1875</v>
      </c>
      <c r="B1753" s="12">
        <v>438</v>
      </c>
      <c r="C1753" s="12">
        <v>245</v>
      </c>
    </row>
    <row r="1754" spans="1:3" x14ac:dyDescent="0.25">
      <c r="A1754" s="12" t="s">
        <v>1874</v>
      </c>
      <c r="B1754" s="12">
        <v>958</v>
      </c>
      <c r="C1754" s="12">
        <v>152</v>
      </c>
    </row>
    <row r="1755" spans="1:3" x14ac:dyDescent="0.25">
      <c r="A1755" s="12" t="s">
        <v>1873</v>
      </c>
      <c r="B1755" s="12">
        <v>657</v>
      </c>
      <c r="C1755" s="12">
        <v>355</v>
      </c>
    </row>
    <row r="1756" spans="1:3" x14ac:dyDescent="0.25">
      <c r="A1756" s="12" t="s">
        <v>1872</v>
      </c>
      <c r="B1756" s="12">
        <v>485</v>
      </c>
      <c r="C1756" s="12">
        <v>403</v>
      </c>
    </row>
    <row r="1757" spans="1:3" x14ac:dyDescent="0.25">
      <c r="A1757" s="12" t="s">
        <v>1871</v>
      </c>
      <c r="B1757" s="12">
        <v>390</v>
      </c>
      <c r="C1757" s="12">
        <v>104</v>
      </c>
    </row>
    <row r="1758" spans="1:3" x14ac:dyDescent="0.25">
      <c r="A1758" s="12" t="s">
        <v>1870</v>
      </c>
      <c r="B1758" s="12">
        <v>792</v>
      </c>
      <c r="C1758" s="12">
        <v>478</v>
      </c>
    </row>
    <row r="1759" spans="1:3" x14ac:dyDescent="0.25">
      <c r="A1759" s="12" t="s">
        <v>1869</v>
      </c>
      <c r="B1759" s="12">
        <v>373</v>
      </c>
      <c r="C1759" s="12">
        <v>143</v>
      </c>
    </row>
    <row r="1760" spans="1:3" x14ac:dyDescent="0.25">
      <c r="A1760" s="12" t="s">
        <v>1868</v>
      </c>
      <c r="B1760" s="12">
        <v>317</v>
      </c>
      <c r="C1760" s="12">
        <v>194</v>
      </c>
    </row>
    <row r="1761" spans="1:3" x14ac:dyDescent="0.25">
      <c r="A1761" s="12" t="s">
        <v>1867</v>
      </c>
      <c r="B1761" s="12">
        <v>974</v>
      </c>
      <c r="C1761" s="12">
        <v>358</v>
      </c>
    </row>
    <row r="1762" spans="1:3" x14ac:dyDescent="0.25">
      <c r="A1762" s="12" t="s">
        <v>1866</v>
      </c>
      <c r="B1762" s="12">
        <v>488</v>
      </c>
      <c r="C1762" s="12">
        <v>241</v>
      </c>
    </row>
    <row r="1763" spans="1:3" x14ac:dyDescent="0.25">
      <c r="A1763" s="12" t="s">
        <v>1865</v>
      </c>
      <c r="B1763" s="12">
        <v>450</v>
      </c>
      <c r="C1763" s="12">
        <v>173</v>
      </c>
    </row>
    <row r="1764" spans="1:3" x14ac:dyDescent="0.25">
      <c r="A1764" s="12" t="s">
        <v>1864</v>
      </c>
      <c r="B1764" s="12">
        <v>658</v>
      </c>
      <c r="C1764" s="12">
        <v>169</v>
      </c>
    </row>
    <row r="1765" spans="1:3" x14ac:dyDescent="0.25">
      <c r="A1765" s="12" t="s">
        <v>1863</v>
      </c>
      <c r="B1765" s="12">
        <v>318</v>
      </c>
      <c r="C1765" s="12">
        <v>404</v>
      </c>
    </row>
    <row r="1766" spans="1:3" x14ac:dyDescent="0.25">
      <c r="A1766" s="12" t="s">
        <v>1862</v>
      </c>
      <c r="B1766" s="12">
        <v>862</v>
      </c>
      <c r="C1766" s="12">
        <v>441</v>
      </c>
    </row>
    <row r="1767" spans="1:3" x14ac:dyDescent="0.25">
      <c r="A1767" s="12" t="s">
        <v>1861</v>
      </c>
      <c r="B1767" s="12">
        <v>687</v>
      </c>
      <c r="C1767" s="12">
        <v>345</v>
      </c>
    </row>
    <row r="1768" spans="1:3" x14ac:dyDescent="0.25">
      <c r="A1768" s="12" t="s">
        <v>1860</v>
      </c>
      <c r="B1768" s="12">
        <v>854</v>
      </c>
      <c r="C1768" s="12">
        <v>445</v>
      </c>
    </row>
    <row r="1769" spans="1:3" x14ac:dyDescent="0.25">
      <c r="A1769" s="12" t="s">
        <v>1859</v>
      </c>
      <c r="B1769" s="12">
        <v>423</v>
      </c>
      <c r="C1769" s="12">
        <v>166</v>
      </c>
    </row>
    <row r="1770" spans="1:3" x14ac:dyDescent="0.25">
      <c r="A1770" s="12" t="s">
        <v>1858</v>
      </c>
      <c r="B1770" s="12">
        <v>656</v>
      </c>
      <c r="C1770" s="12">
        <v>133</v>
      </c>
    </row>
    <row r="1771" spans="1:3" x14ac:dyDescent="0.25">
      <c r="A1771" s="12" t="s">
        <v>1857</v>
      </c>
      <c r="B1771" s="12">
        <v>480</v>
      </c>
      <c r="C1771" s="12">
        <v>245</v>
      </c>
    </row>
    <row r="1772" spans="1:3" x14ac:dyDescent="0.25">
      <c r="A1772" s="12" t="s">
        <v>1856</v>
      </c>
      <c r="B1772" s="12">
        <v>880</v>
      </c>
      <c r="C1772" s="12">
        <v>359</v>
      </c>
    </row>
    <row r="1773" spans="1:3" x14ac:dyDescent="0.25">
      <c r="A1773" s="12" t="s">
        <v>1855</v>
      </c>
      <c r="B1773" s="12">
        <v>561</v>
      </c>
      <c r="C1773" s="12">
        <v>465</v>
      </c>
    </row>
    <row r="1774" spans="1:3" x14ac:dyDescent="0.25">
      <c r="A1774" s="12" t="s">
        <v>1854</v>
      </c>
      <c r="B1774" s="12">
        <v>420</v>
      </c>
      <c r="C1774" s="12">
        <v>394</v>
      </c>
    </row>
    <row r="1775" spans="1:3" x14ac:dyDescent="0.25">
      <c r="A1775" s="12" t="s">
        <v>1853</v>
      </c>
      <c r="B1775" s="12">
        <v>857</v>
      </c>
      <c r="C1775" s="12">
        <v>391</v>
      </c>
    </row>
    <row r="1776" spans="1:3" x14ac:dyDescent="0.25">
      <c r="A1776" s="12" t="s">
        <v>1852</v>
      </c>
      <c r="B1776" s="12">
        <v>945</v>
      </c>
      <c r="C1776" s="12">
        <v>339</v>
      </c>
    </row>
    <row r="1777" spans="1:3" x14ac:dyDescent="0.25">
      <c r="A1777" s="12" t="s">
        <v>1851</v>
      </c>
      <c r="B1777" s="12">
        <v>568</v>
      </c>
      <c r="C1777" s="12">
        <v>437</v>
      </c>
    </row>
    <row r="1778" spans="1:3" x14ac:dyDescent="0.25">
      <c r="A1778" s="12" t="s">
        <v>1850</v>
      </c>
      <c r="B1778" s="12">
        <v>801</v>
      </c>
      <c r="C1778" s="12">
        <v>407</v>
      </c>
    </row>
    <row r="1779" spans="1:3" x14ac:dyDescent="0.25">
      <c r="A1779" s="12" t="s">
        <v>1849</v>
      </c>
      <c r="B1779" s="12">
        <v>490</v>
      </c>
      <c r="C1779" s="12">
        <v>380</v>
      </c>
    </row>
    <row r="1780" spans="1:3" x14ac:dyDescent="0.25">
      <c r="A1780" s="12" t="s">
        <v>1848</v>
      </c>
      <c r="B1780" s="12">
        <v>805</v>
      </c>
      <c r="C1780" s="12">
        <v>262</v>
      </c>
    </row>
    <row r="1781" spans="1:3" x14ac:dyDescent="0.25">
      <c r="A1781" s="12" t="s">
        <v>1847</v>
      </c>
      <c r="B1781" s="12">
        <v>900</v>
      </c>
      <c r="C1781" s="12">
        <v>202</v>
      </c>
    </row>
    <row r="1782" spans="1:3" x14ac:dyDescent="0.25">
      <c r="A1782" s="12" t="s">
        <v>1846</v>
      </c>
      <c r="B1782" s="12">
        <v>667</v>
      </c>
      <c r="C1782" s="12">
        <v>145</v>
      </c>
    </row>
    <row r="1783" spans="1:3" x14ac:dyDescent="0.25">
      <c r="A1783" s="12" t="s">
        <v>1845</v>
      </c>
      <c r="B1783" s="12">
        <v>688</v>
      </c>
      <c r="C1783" s="12">
        <v>469</v>
      </c>
    </row>
    <row r="1784" spans="1:3" x14ac:dyDescent="0.25">
      <c r="A1784" s="12" t="s">
        <v>1844</v>
      </c>
      <c r="B1784" s="12">
        <v>785</v>
      </c>
      <c r="C1784" s="12">
        <v>334</v>
      </c>
    </row>
    <row r="1785" spans="1:3" x14ac:dyDescent="0.25">
      <c r="A1785" s="12" t="s">
        <v>1843</v>
      </c>
      <c r="B1785" s="12">
        <v>871</v>
      </c>
      <c r="C1785" s="12">
        <v>374</v>
      </c>
    </row>
    <row r="1786" spans="1:3" x14ac:dyDescent="0.25">
      <c r="A1786" s="12" t="s">
        <v>1842</v>
      </c>
      <c r="B1786" s="12">
        <v>752</v>
      </c>
      <c r="C1786" s="12">
        <v>187</v>
      </c>
    </row>
    <row r="1787" spans="1:3" x14ac:dyDescent="0.25">
      <c r="A1787" s="12" t="s">
        <v>1841</v>
      </c>
      <c r="B1787" s="12">
        <v>877</v>
      </c>
      <c r="C1787" s="12">
        <v>491</v>
      </c>
    </row>
    <row r="1788" spans="1:3" x14ac:dyDescent="0.25">
      <c r="A1788" s="12" t="s">
        <v>1840</v>
      </c>
      <c r="B1788" s="12">
        <v>701</v>
      </c>
      <c r="C1788" s="12">
        <v>315</v>
      </c>
    </row>
    <row r="1789" spans="1:3" x14ac:dyDescent="0.25">
      <c r="A1789" s="12" t="s">
        <v>1839</v>
      </c>
      <c r="B1789" s="12">
        <v>587</v>
      </c>
      <c r="C1789" s="12">
        <v>243</v>
      </c>
    </row>
    <row r="1790" spans="1:3" x14ac:dyDescent="0.25">
      <c r="A1790" s="12" t="s">
        <v>1838</v>
      </c>
      <c r="B1790" s="12">
        <v>982</v>
      </c>
      <c r="C1790" s="12">
        <v>464</v>
      </c>
    </row>
    <row r="1791" spans="1:3" x14ac:dyDescent="0.25">
      <c r="A1791" s="12" t="s">
        <v>1837</v>
      </c>
      <c r="B1791" s="12">
        <v>876</v>
      </c>
      <c r="C1791" s="12">
        <v>140</v>
      </c>
    </row>
    <row r="1792" spans="1:3" x14ac:dyDescent="0.25">
      <c r="A1792" s="12" t="s">
        <v>1836</v>
      </c>
      <c r="B1792" s="12">
        <v>730</v>
      </c>
      <c r="C1792" s="12">
        <v>183</v>
      </c>
    </row>
    <row r="1793" spans="1:3" x14ac:dyDescent="0.25">
      <c r="A1793" s="12" t="s">
        <v>1835</v>
      </c>
      <c r="B1793" s="12">
        <v>731</v>
      </c>
      <c r="C1793" s="12">
        <v>284</v>
      </c>
    </row>
    <row r="1794" spans="1:3" x14ac:dyDescent="0.25">
      <c r="A1794" s="12" t="s">
        <v>1834</v>
      </c>
      <c r="B1794" s="12">
        <v>350</v>
      </c>
      <c r="C1794" s="12">
        <v>236</v>
      </c>
    </row>
    <row r="1795" spans="1:3" x14ac:dyDescent="0.25">
      <c r="A1795" s="12" t="s">
        <v>1833</v>
      </c>
      <c r="B1795" s="12">
        <v>650</v>
      </c>
      <c r="C1795" s="12">
        <v>228</v>
      </c>
    </row>
    <row r="1796" spans="1:3" x14ac:dyDescent="0.25">
      <c r="A1796" s="12" t="s">
        <v>1832</v>
      </c>
      <c r="B1796" s="12">
        <v>903</v>
      </c>
      <c r="C1796" s="12">
        <v>165</v>
      </c>
    </row>
    <row r="1797" spans="1:3" x14ac:dyDescent="0.25">
      <c r="A1797" s="12" t="s">
        <v>1831</v>
      </c>
      <c r="B1797" s="12">
        <v>930</v>
      </c>
      <c r="C1797" s="12">
        <v>403</v>
      </c>
    </row>
    <row r="1798" spans="1:3" x14ac:dyDescent="0.25">
      <c r="A1798" s="12" t="s">
        <v>1830</v>
      </c>
      <c r="B1798" s="12">
        <v>328</v>
      </c>
      <c r="C1798" s="12">
        <v>235</v>
      </c>
    </row>
    <row r="1799" spans="1:3" x14ac:dyDescent="0.25">
      <c r="A1799" s="12" t="s">
        <v>1829</v>
      </c>
      <c r="B1799" s="12">
        <v>682</v>
      </c>
      <c r="C1799" s="12">
        <v>191</v>
      </c>
    </row>
    <row r="1800" spans="1:3" x14ac:dyDescent="0.25">
      <c r="A1800" s="12" t="s">
        <v>1828</v>
      </c>
      <c r="B1800" s="12">
        <v>482</v>
      </c>
      <c r="C1800" s="12">
        <v>107</v>
      </c>
    </row>
    <row r="1801" spans="1:3" x14ac:dyDescent="0.25">
      <c r="A1801" s="12" t="s">
        <v>1827</v>
      </c>
      <c r="B1801" s="12">
        <v>385</v>
      </c>
      <c r="C1801" s="12">
        <v>477</v>
      </c>
    </row>
    <row r="1802" spans="1:3" x14ac:dyDescent="0.25">
      <c r="A1802" s="12" t="s">
        <v>1826</v>
      </c>
      <c r="B1802" s="12">
        <v>519</v>
      </c>
      <c r="C1802" s="12">
        <v>151</v>
      </c>
    </row>
    <row r="1803" spans="1:3" x14ac:dyDescent="0.25">
      <c r="A1803" s="12" t="s">
        <v>1825</v>
      </c>
      <c r="B1803" s="12">
        <v>337</v>
      </c>
      <c r="C1803" s="12">
        <v>464</v>
      </c>
    </row>
    <row r="1804" spans="1:3" x14ac:dyDescent="0.25">
      <c r="A1804" s="12" t="s">
        <v>1824</v>
      </c>
      <c r="B1804" s="12">
        <v>817</v>
      </c>
      <c r="C1804" s="12">
        <v>149</v>
      </c>
    </row>
    <row r="1805" spans="1:3" x14ac:dyDescent="0.25">
      <c r="A1805" s="12" t="s">
        <v>1823</v>
      </c>
      <c r="B1805" s="12">
        <v>770</v>
      </c>
      <c r="C1805" s="12">
        <v>146</v>
      </c>
    </row>
    <row r="1806" spans="1:3" x14ac:dyDescent="0.25">
      <c r="A1806" s="12" t="s">
        <v>1822</v>
      </c>
      <c r="B1806" s="12">
        <v>738</v>
      </c>
      <c r="C1806" s="12">
        <v>483</v>
      </c>
    </row>
    <row r="1807" spans="1:3" x14ac:dyDescent="0.25">
      <c r="A1807" s="12" t="s">
        <v>1821</v>
      </c>
      <c r="B1807" s="12">
        <v>864</v>
      </c>
      <c r="C1807" s="12">
        <v>396</v>
      </c>
    </row>
    <row r="1808" spans="1:3" x14ac:dyDescent="0.25">
      <c r="A1808" s="12" t="s">
        <v>1820</v>
      </c>
      <c r="B1808" s="12">
        <v>749</v>
      </c>
      <c r="C1808" s="12">
        <v>357</v>
      </c>
    </row>
    <row r="1809" spans="1:3" x14ac:dyDescent="0.25">
      <c r="A1809" s="12" t="s">
        <v>1819</v>
      </c>
      <c r="B1809" s="12">
        <v>640</v>
      </c>
      <c r="C1809" s="12">
        <v>368</v>
      </c>
    </row>
    <row r="1810" spans="1:3" x14ac:dyDescent="0.25">
      <c r="A1810" s="12" t="s">
        <v>1818</v>
      </c>
      <c r="B1810" s="12">
        <v>929</v>
      </c>
      <c r="C1810" s="12">
        <v>491</v>
      </c>
    </row>
    <row r="1811" spans="1:3" x14ac:dyDescent="0.25">
      <c r="A1811" s="12" t="s">
        <v>1817</v>
      </c>
      <c r="B1811" s="12">
        <v>968</v>
      </c>
      <c r="C1811" s="12">
        <v>216</v>
      </c>
    </row>
    <row r="1812" spans="1:3" x14ac:dyDescent="0.25">
      <c r="A1812" s="12" t="s">
        <v>1816</v>
      </c>
      <c r="B1812" s="12">
        <v>449</v>
      </c>
      <c r="C1812" s="12">
        <v>444</v>
      </c>
    </row>
    <row r="1813" spans="1:3" x14ac:dyDescent="0.25">
      <c r="A1813" s="12" t="s">
        <v>1815</v>
      </c>
      <c r="B1813" s="12">
        <v>643</v>
      </c>
      <c r="C1813" s="12">
        <v>210</v>
      </c>
    </row>
    <row r="1814" spans="1:3" x14ac:dyDescent="0.25">
      <c r="A1814" s="12" t="s">
        <v>1814</v>
      </c>
      <c r="B1814" s="12">
        <v>991</v>
      </c>
      <c r="C1814" s="12">
        <v>252</v>
      </c>
    </row>
    <row r="1815" spans="1:3" x14ac:dyDescent="0.25">
      <c r="A1815" s="12" t="s">
        <v>1813</v>
      </c>
      <c r="B1815" s="12">
        <v>640</v>
      </c>
      <c r="C1815" s="12">
        <v>145</v>
      </c>
    </row>
    <row r="1816" spans="1:3" x14ac:dyDescent="0.25">
      <c r="A1816" s="12" t="s">
        <v>1812</v>
      </c>
      <c r="B1816" s="12">
        <v>505</v>
      </c>
      <c r="C1816" s="12">
        <v>121</v>
      </c>
    </row>
    <row r="1817" spans="1:3" x14ac:dyDescent="0.25">
      <c r="A1817" s="12" t="s">
        <v>1811</v>
      </c>
      <c r="B1817" s="12">
        <v>614</v>
      </c>
      <c r="C1817" s="12">
        <v>308</v>
      </c>
    </row>
    <row r="1818" spans="1:3" x14ac:dyDescent="0.25">
      <c r="A1818" s="12" t="s">
        <v>1810</v>
      </c>
      <c r="B1818" s="12">
        <v>994</v>
      </c>
      <c r="C1818" s="12">
        <v>259</v>
      </c>
    </row>
    <row r="1819" spans="1:3" x14ac:dyDescent="0.25">
      <c r="A1819" s="12" t="s">
        <v>1809</v>
      </c>
      <c r="B1819" s="12">
        <v>449</v>
      </c>
      <c r="C1819" s="12">
        <v>176</v>
      </c>
    </row>
    <row r="1820" spans="1:3" x14ac:dyDescent="0.25">
      <c r="A1820" s="12" t="s">
        <v>1808</v>
      </c>
      <c r="B1820" s="12">
        <v>972</v>
      </c>
      <c r="C1820" s="12">
        <v>385</v>
      </c>
    </row>
    <row r="1821" spans="1:3" x14ac:dyDescent="0.25">
      <c r="A1821" s="12" t="s">
        <v>1807</v>
      </c>
      <c r="B1821" s="12">
        <v>715</v>
      </c>
      <c r="C1821" s="12">
        <v>484</v>
      </c>
    </row>
    <row r="1822" spans="1:3" x14ac:dyDescent="0.25">
      <c r="A1822" s="12" t="s">
        <v>1806</v>
      </c>
      <c r="B1822" s="12">
        <v>854</v>
      </c>
      <c r="C1822" s="12">
        <v>361</v>
      </c>
    </row>
    <row r="1823" spans="1:3" x14ac:dyDescent="0.25">
      <c r="A1823" s="12" t="s">
        <v>1805</v>
      </c>
      <c r="B1823" s="12">
        <v>878</v>
      </c>
      <c r="C1823" s="12">
        <v>347</v>
      </c>
    </row>
    <row r="1824" spans="1:3" x14ac:dyDescent="0.25">
      <c r="A1824" s="12" t="s">
        <v>1804</v>
      </c>
      <c r="B1824" s="12">
        <v>508</v>
      </c>
      <c r="C1824" s="12">
        <v>354</v>
      </c>
    </row>
    <row r="1825" spans="1:3" x14ac:dyDescent="0.25">
      <c r="A1825" s="12" t="s">
        <v>1803</v>
      </c>
      <c r="B1825" s="12">
        <v>416</v>
      </c>
      <c r="C1825" s="12">
        <v>237</v>
      </c>
    </row>
    <row r="1826" spans="1:3" x14ac:dyDescent="0.25">
      <c r="A1826" s="12" t="s">
        <v>1802</v>
      </c>
      <c r="B1826" s="12">
        <v>897</v>
      </c>
      <c r="C1826" s="12">
        <v>298</v>
      </c>
    </row>
    <row r="1827" spans="1:3" x14ac:dyDescent="0.25">
      <c r="A1827" s="12" t="s">
        <v>1801</v>
      </c>
      <c r="B1827" s="12">
        <v>833</v>
      </c>
      <c r="C1827" s="12">
        <v>139</v>
      </c>
    </row>
    <row r="1828" spans="1:3" x14ac:dyDescent="0.25">
      <c r="A1828" s="12" t="s">
        <v>1800</v>
      </c>
      <c r="B1828" s="12">
        <v>952</v>
      </c>
      <c r="C1828" s="12">
        <v>255</v>
      </c>
    </row>
    <row r="1829" spans="1:3" x14ac:dyDescent="0.25">
      <c r="A1829" s="12" t="s">
        <v>1799</v>
      </c>
      <c r="B1829" s="12">
        <v>643</v>
      </c>
      <c r="C1829" s="12">
        <v>244</v>
      </c>
    </row>
    <row r="1830" spans="1:3" x14ac:dyDescent="0.25">
      <c r="A1830" s="12" t="s">
        <v>1798</v>
      </c>
      <c r="B1830" s="12">
        <v>895</v>
      </c>
      <c r="C1830" s="12">
        <v>382</v>
      </c>
    </row>
    <row r="1831" spans="1:3" x14ac:dyDescent="0.25">
      <c r="A1831" s="12" t="s">
        <v>1797</v>
      </c>
      <c r="B1831" s="12">
        <v>893</v>
      </c>
      <c r="C1831" s="12">
        <v>224</v>
      </c>
    </row>
    <row r="1832" spans="1:3" x14ac:dyDescent="0.25">
      <c r="A1832" s="12" t="s">
        <v>1796</v>
      </c>
      <c r="B1832" s="12">
        <v>917</v>
      </c>
      <c r="C1832" s="12">
        <v>260</v>
      </c>
    </row>
    <row r="1833" spans="1:3" x14ac:dyDescent="0.25">
      <c r="A1833" s="12" t="s">
        <v>1795</v>
      </c>
      <c r="B1833" s="12">
        <v>778</v>
      </c>
      <c r="C1833" s="12">
        <v>393</v>
      </c>
    </row>
    <row r="1834" spans="1:3" x14ac:dyDescent="0.25">
      <c r="A1834" s="12" t="s">
        <v>1794</v>
      </c>
      <c r="B1834" s="12">
        <v>941</v>
      </c>
      <c r="C1834" s="12">
        <v>170</v>
      </c>
    </row>
    <row r="1835" spans="1:3" x14ac:dyDescent="0.25">
      <c r="A1835" s="12" t="s">
        <v>1793</v>
      </c>
      <c r="B1835" s="12">
        <v>617</v>
      </c>
      <c r="C1835" s="12">
        <v>210</v>
      </c>
    </row>
    <row r="1836" spans="1:3" x14ac:dyDescent="0.25">
      <c r="A1836" s="12" t="s">
        <v>1792</v>
      </c>
      <c r="B1836" s="12">
        <v>932</v>
      </c>
      <c r="C1836" s="12">
        <v>439</v>
      </c>
    </row>
    <row r="1837" spans="1:3" x14ac:dyDescent="0.25">
      <c r="A1837" s="12" t="s">
        <v>1791</v>
      </c>
      <c r="B1837" s="12">
        <v>304</v>
      </c>
      <c r="C1837" s="12">
        <v>268</v>
      </c>
    </row>
    <row r="1838" spans="1:3" x14ac:dyDescent="0.25">
      <c r="A1838" s="12" t="s">
        <v>1790</v>
      </c>
      <c r="B1838" s="12">
        <v>769</v>
      </c>
      <c r="C1838" s="12">
        <v>360</v>
      </c>
    </row>
    <row r="1839" spans="1:3" x14ac:dyDescent="0.25">
      <c r="A1839" s="12" t="s">
        <v>1789</v>
      </c>
      <c r="B1839" s="12">
        <v>357</v>
      </c>
      <c r="C1839" s="12">
        <v>359</v>
      </c>
    </row>
    <row r="1840" spans="1:3" x14ac:dyDescent="0.25">
      <c r="A1840" s="12" t="s">
        <v>1788</v>
      </c>
      <c r="B1840" s="12">
        <v>454</v>
      </c>
      <c r="C1840" s="12">
        <v>164</v>
      </c>
    </row>
    <row r="1841" spans="1:3" x14ac:dyDescent="0.25">
      <c r="A1841" s="12" t="s">
        <v>1787</v>
      </c>
      <c r="B1841" s="12">
        <v>798</v>
      </c>
      <c r="C1841" s="12">
        <v>288</v>
      </c>
    </row>
    <row r="1842" spans="1:3" x14ac:dyDescent="0.25">
      <c r="A1842" s="12" t="s">
        <v>1786</v>
      </c>
      <c r="B1842" s="12">
        <v>794</v>
      </c>
      <c r="C1842" s="12">
        <v>453</v>
      </c>
    </row>
    <row r="1843" spans="1:3" x14ac:dyDescent="0.25">
      <c r="A1843" s="12" t="s">
        <v>1785</v>
      </c>
      <c r="B1843" s="12">
        <v>527</v>
      </c>
      <c r="C1843" s="12">
        <v>226</v>
      </c>
    </row>
    <row r="1844" spans="1:3" x14ac:dyDescent="0.25">
      <c r="A1844" s="12" t="s">
        <v>1784</v>
      </c>
      <c r="B1844" s="12">
        <v>335</v>
      </c>
      <c r="C1844" s="12">
        <v>445</v>
      </c>
    </row>
    <row r="1845" spans="1:3" x14ac:dyDescent="0.25">
      <c r="A1845" s="12" t="s">
        <v>1783</v>
      </c>
      <c r="B1845" s="12">
        <v>504</v>
      </c>
      <c r="C1845" s="12">
        <v>160</v>
      </c>
    </row>
    <row r="1846" spans="1:3" x14ac:dyDescent="0.25">
      <c r="A1846" s="12" t="s">
        <v>1782</v>
      </c>
      <c r="B1846" s="12">
        <v>622</v>
      </c>
      <c r="C1846" s="12">
        <v>162</v>
      </c>
    </row>
    <row r="1847" spans="1:3" x14ac:dyDescent="0.25">
      <c r="A1847" s="12" t="s">
        <v>1781</v>
      </c>
      <c r="B1847" s="12">
        <v>327</v>
      </c>
      <c r="C1847" s="12">
        <v>450</v>
      </c>
    </row>
    <row r="1848" spans="1:3" x14ac:dyDescent="0.25">
      <c r="A1848" s="12" t="s">
        <v>1780</v>
      </c>
      <c r="B1848" s="12">
        <v>984</v>
      </c>
      <c r="C1848" s="12">
        <v>254</v>
      </c>
    </row>
    <row r="1849" spans="1:3" x14ac:dyDescent="0.25">
      <c r="A1849" s="12" t="s">
        <v>1779</v>
      </c>
      <c r="B1849" s="12">
        <v>607</v>
      </c>
      <c r="C1849" s="12">
        <v>319</v>
      </c>
    </row>
    <row r="1850" spans="1:3" x14ac:dyDescent="0.25">
      <c r="A1850" s="12" t="s">
        <v>1778</v>
      </c>
      <c r="B1850" s="12">
        <v>441</v>
      </c>
      <c r="C1850" s="12">
        <v>469</v>
      </c>
    </row>
    <row r="1851" spans="1:3" x14ac:dyDescent="0.25">
      <c r="A1851" s="12" t="s">
        <v>1777</v>
      </c>
      <c r="B1851" s="12">
        <v>515</v>
      </c>
      <c r="C1851" s="12">
        <v>145</v>
      </c>
    </row>
    <row r="1852" spans="1:3" x14ac:dyDescent="0.25">
      <c r="A1852" s="12" t="s">
        <v>1776</v>
      </c>
      <c r="B1852" s="12">
        <v>718</v>
      </c>
      <c r="C1852" s="12">
        <v>493</v>
      </c>
    </row>
    <row r="1853" spans="1:3" x14ac:dyDescent="0.25">
      <c r="A1853" s="12" t="s">
        <v>1775</v>
      </c>
      <c r="B1853" s="12">
        <v>368</v>
      </c>
      <c r="C1853" s="12">
        <v>152</v>
      </c>
    </row>
    <row r="1854" spans="1:3" x14ac:dyDescent="0.25">
      <c r="A1854" s="12" t="s">
        <v>1774</v>
      </c>
      <c r="B1854" s="12">
        <v>338</v>
      </c>
      <c r="C1854" s="12">
        <v>110</v>
      </c>
    </row>
    <row r="1855" spans="1:3" x14ac:dyDescent="0.25">
      <c r="A1855" s="12" t="s">
        <v>1773</v>
      </c>
      <c r="B1855" s="12">
        <v>501</v>
      </c>
      <c r="C1855" s="12">
        <v>299</v>
      </c>
    </row>
    <row r="1856" spans="1:3" x14ac:dyDescent="0.25">
      <c r="A1856" s="12" t="s">
        <v>1772</v>
      </c>
      <c r="B1856" s="12">
        <v>981</v>
      </c>
      <c r="C1856" s="12">
        <v>280</v>
      </c>
    </row>
    <row r="1857" spans="1:3" x14ac:dyDescent="0.25">
      <c r="A1857" s="12" t="s">
        <v>1771</v>
      </c>
      <c r="B1857" s="12">
        <v>940</v>
      </c>
      <c r="C1857" s="12">
        <v>230</v>
      </c>
    </row>
    <row r="1858" spans="1:3" x14ac:dyDescent="0.25">
      <c r="A1858" s="12" t="s">
        <v>1770</v>
      </c>
      <c r="B1858" s="12">
        <v>424</v>
      </c>
      <c r="C1858" s="12">
        <v>231</v>
      </c>
    </row>
    <row r="1859" spans="1:3" x14ac:dyDescent="0.25">
      <c r="A1859" s="12" t="s">
        <v>1769</v>
      </c>
      <c r="B1859" s="12">
        <v>905</v>
      </c>
      <c r="C1859" s="12">
        <v>171</v>
      </c>
    </row>
    <row r="1860" spans="1:3" x14ac:dyDescent="0.25">
      <c r="A1860" s="12" t="s">
        <v>1768</v>
      </c>
      <c r="B1860" s="12">
        <v>347</v>
      </c>
      <c r="C1860" s="12">
        <v>176</v>
      </c>
    </row>
    <row r="1861" spans="1:3" x14ac:dyDescent="0.25">
      <c r="A1861" s="12" t="s">
        <v>1767</v>
      </c>
      <c r="B1861" s="12">
        <v>674</v>
      </c>
      <c r="C1861" s="12">
        <v>180</v>
      </c>
    </row>
    <row r="1862" spans="1:3" x14ac:dyDescent="0.25">
      <c r="A1862" s="12" t="s">
        <v>1766</v>
      </c>
      <c r="B1862" s="12">
        <v>909</v>
      </c>
      <c r="C1862" s="12">
        <v>470</v>
      </c>
    </row>
    <row r="1863" spans="1:3" x14ac:dyDescent="0.25">
      <c r="A1863" s="12" t="s">
        <v>1765</v>
      </c>
      <c r="B1863" s="12">
        <v>706</v>
      </c>
      <c r="C1863" s="12">
        <v>427</v>
      </c>
    </row>
    <row r="1864" spans="1:3" x14ac:dyDescent="0.25">
      <c r="A1864" s="12" t="s">
        <v>1764</v>
      </c>
      <c r="B1864" s="12">
        <v>381</v>
      </c>
      <c r="C1864" s="12">
        <v>490</v>
      </c>
    </row>
    <row r="1865" spans="1:3" x14ac:dyDescent="0.25">
      <c r="A1865" s="12" t="s">
        <v>1763</v>
      </c>
      <c r="B1865" s="12">
        <v>868</v>
      </c>
      <c r="C1865" s="12">
        <v>246</v>
      </c>
    </row>
    <row r="1866" spans="1:3" x14ac:dyDescent="0.25">
      <c r="A1866" s="12" t="s">
        <v>1762</v>
      </c>
      <c r="B1866" s="12">
        <v>990</v>
      </c>
      <c r="C1866" s="12">
        <v>488</v>
      </c>
    </row>
    <row r="1867" spans="1:3" x14ac:dyDescent="0.25">
      <c r="A1867" s="12" t="s">
        <v>1761</v>
      </c>
      <c r="B1867" s="12">
        <v>929</v>
      </c>
      <c r="C1867" s="12">
        <v>292</v>
      </c>
    </row>
    <row r="1868" spans="1:3" x14ac:dyDescent="0.25">
      <c r="A1868" s="12" t="s">
        <v>1760</v>
      </c>
      <c r="B1868" s="12">
        <v>312</v>
      </c>
      <c r="C1868" s="12">
        <v>194</v>
      </c>
    </row>
    <row r="1869" spans="1:3" x14ac:dyDescent="0.25">
      <c r="A1869" s="12" t="s">
        <v>1759</v>
      </c>
      <c r="B1869" s="12">
        <v>937</v>
      </c>
      <c r="C1869" s="12">
        <v>478</v>
      </c>
    </row>
    <row r="1870" spans="1:3" x14ac:dyDescent="0.25">
      <c r="A1870" s="12" t="s">
        <v>1758</v>
      </c>
      <c r="B1870" s="12">
        <v>937</v>
      </c>
      <c r="C1870" s="12">
        <v>494</v>
      </c>
    </row>
    <row r="1871" spans="1:3" x14ac:dyDescent="0.25">
      <c r="A1871" s="12" t="s">
        <v>1757</v>
      </c>
      <c r="B1871" s="12">
        <v>893</v>
      </c>
      <c r="C1871" s="12">
        <v>468</v>
      </c>
    </row>
    <row r="1872" spans="1:3" x14ac:dyDescent="0.25">
      <c r="A1872" s="12" t="s">
        <v>1756</v>
      </c>
      <c r="B1872" s="12">
        <v>736</v>
      </c>
      <c r="C1872" s="12">
        <v>386</v>
      </c>
    </row>
    <row r="1873" spans="1:3" x14ac:dyDescent="0.25">
      <c r="A1873" s="12" t="s">
        <v>1755</v>
      </c>
      <c r="B1873" s="12">
        <v>820</v>
      </c>
      <c r="C1873" s="12">
        <v>110</v>
      </c>
    </row>
    <row r="1874" spans="1:3" x14ac:dyDescent="0.25">
      <c r="A1874" s="12" t="s">
        <v>1754</v>
      </c>
      <c r="B1874" s="12">
        <v>621</v>
      </c>
      <c r="C1874" s="12">
        <v>170</v>
      </c>
    </row>
    <row r="1875" spans="1:3" x14ac:dyDescent="0.25">
      <c r="A1875" s="12" t="s">
        <v>1753</v>
      </c>
      <c r="B1875" s="12">
        <v>670</v>
      </c>
      <c r="C1875" s="12">
        <v>142</v>
      </c>
    </row>
    <row r="1876" spans="1:3" x14ac:dyDescent="0.25">
      <c r="A1876" s="12" t="s">
        <v>1752</v>
      </c>
      <c r="B1876" s="12">
        <v>809</v>
      </c>
      <c r="C1876" s="12">
        <v>229</v>
      </c>
    </row>
    <row r="1877" spans="1:3" x14ac:dyDescent="0.25">
      <c r="A1877" s="12" t="s">
        <v>1751</v>
      </c>
      <c r="B1877" s="12">
        <v>554</v>
      </c>
      <c r="C1877" s="12">
        <v>233</v>
      </c>
    </row>
    <row r="1878" spans="1:3" x14ac:dyDescent="0.25">
      <c r="A1878" s="12" t="s">
        <v>1750</v>
      </c>
      <c r="B1878" s="12">
        <v>900</v>
      </c>
      <c r="C1878" s="12">
        <v>449</v>
      </c>
    </row>
    <row r="1879" spans="1:3" x14ac:dyDescent="0.25">
      <c r="A1879" s="12" t="s">
        <v>1749</v>
      </c>
      <c r="B1879" s="12">
        <v>699</v>
      </c>
      <c r="C1879" s="12">
        <v>338</v>
      </c>
    </row>
    <row r="1880" spans="1:3" x14ac:dyDescent="0.25">
      <c r="A1880" s="12" t="s">
        <v>1748</v>
      </c>
      <c r="B1880" s="12">
        <v>567</v>
      </c>
      <c r="C1880" s="12">
        <v>178</v>
      </c>
    </row>
    <row r="1881" spans="1:3" x14ac:dyDescent="0.25">
      <c r="A1881" s="12" t="s">
        <v>1747</v>
      </c>
      <c r="B1881" s="12">
        <v>822</v>
      </c>
      <c r="C1881" s="12">
        <v>435</v>
      </c>
    </row>
    <row r="1882" spans="1:3" x14ac:dyDescent="0.25">
      <c r="A1882" s="12" t="s">
        <v>1746</v>
      </c>
      <c r="B1882" s="12">
        <v>750</v>
      </c>
      <c r="C1882" s="12">
        <v>289</v>
      </c>
    </row>
    <row r="1883" spans="1:3" x14ac:dyDescent="0.25">
      <c r="A1883" s="12" t="s">
        <v>1745</v>
      </c>
      <c r="B1883" s="12">
        <v>469</v>
      </c>
      <c r="C1883" s="12">
        <v>183</v>
      </c>
    </row>
    <row r="1884" spans="1:3" x14ac:dyDescent="0.25">
      <c r="A1884" s="12" t="s">
        <v>1744</v>
      </c>
      <c r="B1884" s="12">
        <v>867</v>
      </c>
      <c r="C1884" s="12">
        <v>431</v>
      </c>
    </row>
    <row r="1885" spans="1:3" x14ac:dyDescent="0.25">
      <c r="A1885" s="12" t="s">
        <v>1743</v>
      </c>
      <c r="B1885" s="12">
        <v>323</v>
      </c>
      <c r="C1885" s="12">
        <v>355</v>
      </c>
    </row>
    <row r="1886" spans="1:3" x14ac:dyDescent="0.25">
      <c r="A1886" s="12" t="s">
        <v>1742</v>
      </c>
      <c r="B1886" s="12">
        <v>770</v>
      </c>
      <c r="C1886" s="12">
        <v>392</v>
      </c>
    </row>
    <row r="1887" spans="1:3" x14ac:dyDescent="0.25">
      <c r="A1887" s="12" t="s">
        <v>1741</v>
      </c>
      <c r="B1887" s="12">
        <v>693</v>
      </c>
      <c r="C1887" s="12">
        <v>123</v>
      </c>
    </row>
    <row r="1888" spans="1:3" x14ac:dyDescent="0.25">
      <c r="A1888" s="12" t="s">
        <v>1740</v>
      </c>
      <c r="B1888" s="12">
        <v>906</v>
      </c>
      <c r="C1888" s="12">
        <v>500</v>
      </c>
    </row>
    <row r="1889" spans="1:3" x14ac:dyDescent="0.25">
      <c r="A1889" s="12" t="s">
        <v>1739</v>
      </c>
      <c r="B1889" s="12">
        <v>511</v>
      </c>
      <c r="C1889" s="12">
        <v>331</v>
      </c>
    </row>
    <row r="1890" spans="1:3" x14ac:dyDescent="0.25">
      <c r="A1890" s="12" t="s">
        <v>1738</v>
      </c>
      <c r="B1890" s="12">
        <v>429</v>
      </c>
      <c r="C1890" s="12">
        <v>382</v>
      </c>
    </row>
    <row r="1891" spans="1:3" x14ac:dyDescent="0.25">
      <c r="A1891" s="12" t="s">
        <v>1737</v>
      </c>
      <c r="B1891" s="12">
        <v>382</v>
      </c>
      <c r="C1891" s="12">
        <v>170</v>
      </c>
    </row>
    <row r="1892" spans="1:3" x14ac:dyDescent="0.25">
      <c r="A1892" s="12" t="s">
        <v>1736</v>
      </c>
      <c r="B1892" s="12">
        <v>635</v>
      </c>
      <c r="C1892" s="12">
        <v>332</v>
      </c>
    </row>
    <row r="1893" spans="1:3" x14ac:dyDescent="0.25">
      <c r="A1893" s="12" t="s">
        <v>1735</v>
      </c>
      <c r="B1893" s="12">
        <v>639</v>
      </c>
      <c r="C1893" s="12">
        <v>350</v>
      </c>
    </row>
    <row r="1894" spans="1:3" x14ac:dyDescent="0.25">
      <c r="A1894" s="12" t="s">
        <v>1734</v>
      </c>
      <c r="B1894" s="12">
        <v>640</v>
      </c>
      <c r="C1894" s="12">
        <v>148</v>
      </c>
    </row>
    <row r="1895" spans="1:3" x14ac:dyDescent="0.25">
      <c r="A1895" s="12" t="s">
        <v>1733</v>
      </c>
      <c r="B1895" s="12">
        <v>917</v>
      </c>
      <c r="C1895" s="12">
        <v>225</v>
      </c>
    </row>
    <row r="1896" spans="1:3" x14ac:dyDescent="0.25">
      <c r="A1896" s="12" t="s">
        <v>1732</v>
      </c>
      <c r="B1896" s="12">
        <v>369</v>
      </c>
      <c r="C1896" s="12">
        <v>292</v>
      </c>
    </row>
    <row r="1897" spans="1:3" x14ac:dyDescent="0.25">
      <c r="A1897" s="12" t="s">
        <v>1731</v>
      </c>
      <c r="B1897" s="12">
        <v>817</v>
      </c>
      <c r="C1897" s="12">
        <v>245</v>
      </c>
    </row>
    <row r="1898" spans="1:3" x14ac:dyDescent="0.25">
      <c r="A1898" s="12" t="s">
        <v>1730</v>
      </c>
      <c r="B1898" s="12">
        <v>923</v>
      </c>
      <c r="C1898" s="12">
        <v>232</v>
      </c>
    </row>
    <row r="1899" spans="1:3" x14ac:dyDescent="0.25">
      <c r="A1899" s="12" t="s">
        <v>1729</v>
      </c>
      <c r="B1899" s="12">
        <v>386</v>
      </c>
      <c r="C1899" s="12">
        <v>485</v>
      </c>
    </row>
    <row r="1900" spans="1:3" x14ac:dyDescent="0.25">
      <c r="A1900" s="12" t="s">
        <v>1728</v>
      </c>
      <c r="B1900" s="12">
        <v>572</v>
      </c>
      <c r="C1900" s="12">
        <v>294</v>
      </c>
    </row>
    <row r="1901" spans="1:3" x14ac:dyDescent="0.25">
      <c r="A1901" s="12" t="s">
        <v>1727</v>
      </c>
      <c r="B1901" s="12">
        <v>835</v>
      </c>
      <c r="C1901" s="12">
        <v>368</v>
      </c>
    </row>
    <row r="1902" spans="1:3" x14ac:dyDescent="0.25">
      <c r="A1902" s="12" t="s">
        <v>1726</v>
      </c>
      <c r="B1902" s="12">
        <v>882</v>
      </c>
      <c r="C1902" s="12">
        <v>430</v>
      </c>
    </row>
    <row r="1903" spans="1:3" x14ac:dyDescent="0.25">
      <c r="A1903" s="12" t="s">
        <v>1725</v>
      </c>
      <c r="B1903" s="12">
        <v>802</v>
      </c>
      <c r="C1903" s="12">
        <v>203</v>
      </c>
    </row>
    <row r="1904" spans="1:3" x14ac:dyDescent="0.25">
      <c r="A1904" s="12" t="s">
        <v>1724</v>
      </c>
      <c r="B1904" s="12">
        <v>699</v>
      </c>
      <c r="C1904" s="12">
        <v>211</v>
      </c>
    </row>
    <row r="1905" spans="1:3" x14ac:dyDescent="0.25">
      <c r="A1905" s="12" t="s">
        <v>1723</v>
      </c>
      <c r="B1905" s="12">
        <v>302</v>
      </c>
      <c r="C1905" s="12">
        <v>199</v>
      </c>
    </row>
    <row r="1906" spans="1:3" x14ac:dyDescent="0.25">
      <c r="A1906" s="12" t="s">
        <v>1722</v>
      </c>
      <c r="B1906" s="12">
        <v>560</v>
      </c>
      <c r="C1906" s="12">
        <v>410</v>
      </c>
    </row>
    <row r="1907" spans="1:3" x14ac:dyDescent="0.25">
      <c r="A1907" s="12" t="s">
        <v>1721</v>
      </c>
      <c r="B1907" s="12">
        <v>847</v>
      </c>
      <c r="C1907" s="12">
        <v>391</v>
      </c>
    </row>
    <row r="1908" spans="1:3" x14ac:dyDescent="0.25">
      <c r="A1908" s="12" t="s">
        <v>1720</v>
      </c>
      <c r="B1908" s="12">
        <v>769</v>
      </c>
      <c r="C1908" s="12">
        <v>159</v>
      </c>
    </row>
    <row r="1909" spans="1:3" x14ac:dyDescent="0.25">
      <c r="A1909" s="12" t="s">
        <v>1719</v>
      </c>
      <c r="B1909" s="12">
        <v>502</v>
      </c>
      <c r="C1909" s="12">
        <v>360</v>
      </c>
    </row>
    <row r="1910" spans="1:3" x14ac:dyDescent="0.25">
      <c r="A1910" s="12" t="s">
        <v>1718</v>
      </c>
      <c r="B1910" s="12">
        <v>765</v>
      </c>
      <c r="C1910" s="12">
        <v>222</v>
      </c>
    </row>
    <row r="1911" spans="1:3" x14ac:dyDescent="0.25">
      <c r="A1911" s="12" t="s">
        <v>1717</v>
      </c>
      <c r="B1911" s="12">
        <v>477</v>
      </c>
      <c r="C1911" s="12">
        <v>265</v>
      </c>
    </row>
    <row r="1912" spans="1:3" x14ac:dyDescent="0.25">
      <c r="A1912" s="12" t="s">
        <v>1716</v>
      </c>
      <c r="B1912" s="12">
        <v>611</v>
      </c>
      <c r="C1912" s="12">
        <v>489</v>
      </c>
    </row>
    <row r="1913" spans="1:3" x14ac:dyDescent="0.25">
      <c r="A1913" s="12" t="s">
        <v>1715</v>
      </c>
      <c r="B1913" s="12">
        <v>937</v>
      </c>
      <c r="C1913" s="12">
        <v>115</v>
      </c>
    </row>
    <row r="1914" spans="1:3" x14ac:dyDescent="0.25">
      <c r="A1914" s="12" t="s">
        <v>1714</v>
      </c>
      <c r="B1914" s="12">
        <v>585</v>
      </c>
      <c r="C1914" s="12">
        <v>480</v>
      </c>
    </row>
    <row r="1915" spans="1:3" x14ac:dyDescent="0.25">
      <c r="A1915" s="12" t="s">
        <v>1713</v>
      </c>
      <c r="B1915" s="12">
        <v>516</v>
      </c>
      <c r="C1915" s="12">
        <v>496</v>
      </c>
    </row>
    <row r="1916" spans="1:3" x14ac:dyDescent="0.25">
      <c r="A1916" s="12" t="s">
        <v>1712</v>
      </c>
      <c r="B1916" s="12">
        <v>845</v>
      </c>
      <c r="C1916" s="12">
        <v>355</v>
      </c>
    </row>
    <row r="1917" spans="1:3" x14ac:dyDescent="0.25">
      <c r="A1917" s="12" t="s">
        <v>1711</v>
      </c>
      <c r="B1917" s="12">
        <v>387</v>
      </c>
      <c r="C1917" s="12">
        <v>369</v>
      </c>
    </row>
    <row r="1918" spans="1:3" x14ac:dyDescent="0.25">
      <c r="A1918" s="12" t="s">
        <v>1710</v>
      </c>
      <c r="B1918" s="12">
        <v>894</v>
      </c>
      <c r="C1918" s="12">
        <v>228</v>
      </c>
    </row>
    <row r="1919" spans="1:3" x14ac:dyDescent="0.25">
      <c r="A1919" s="12" t="s">
        <v>1709</v>
      </c>
      <c r="B1919" s="12">
        <v>596</v>
      </c>
      <c r="C1919" s="12">
        <v>187</v>
      </c>
    </row>
    <row r="1920" spans="1:3" x14ac:dyDescent="0.25">
      <c r="A1920" s="12" t="s">
        <v>1708</v>
      </c>
      <c r="B1920" s="12">
        <v>701</v>
      </c>
      <c r="C1920" s="12">
        <v>269</v>
      </c>
    </row>
    <row r="1921" spans="1:3" x14ac:dyDescent="0.25">
      <c r="A1921" s="12" t="s">
        <v>1707</v>
      </c>
      <c r="B1921" s="12">
        <v>733</v>
      </c>
      <c r="C1921" s="12">
        <v>473</v>
      </c>
    </row>
    <row r="1922" spans="1:3" x14ac:dyDescent="0.25">
      <c r="A1922" s="12" t="s">
        <v>1706</v>
      </c>
      <c r="B1922" s="12">
        <v>966</v>
      </c>
      <c r="C1922" s="12">
        <v>121</v>
      </c>
    </row>
    <row r="1923" spans="1:3" x14ac:dyDescent="0.25">
      <c r="A1923" s="12" t="s">
        <v>1705</v>
      </c>
      <c r="B1923" s="12">
        <v>313</v>
      </c>
      <c r="C1923" s="12">
        <v>348</v>
      </c>
    </row>
    <row r="1924" spans="1:3" x14ac:dyDescent="0.25">
      <c r="A1924" s="12" t="s">
        <v>1704</v>
      </c>
      <c r="B1924" s="12">
        <v>438</v>
      </c>
      <c r="C1924" s="12">
        <v>263</v>
      </c>
    </row>
    <row r="1925" spans="1:3" x14ac:dyDescent="0.25">
      <c r="A1925" s="12" t="s">
        <v>1703</v>
      </c>
      <c r="B1925" s="12">
        <v>982</v>
      </c>
      <c r="C1925" s="12">
        <v>387</v>
      </c>
    </row>
    <row r="1926" spans="1:3" x14ac:dyDescent="0.25">
      <c r="A1926" s="12" t="s">
        <v>1702</v>
      </c>
      <c r="B1926" s="12">
        <v>997</v>
      </c>
      <c r="C1926" s="12">
        <v>117</v>
      </c>
    </row>
    <row r="1927" spans="1:3" x14ac:dyDescent="0.25">
      <c r="A1927" s="12" t="s">
        <v>1701</v>
      </c>
      <c r="B1927" s="12">
        <v>884</v>
      </c>
      <c r="C1927" s="12">
        <v>203</v>
      </c>
    </row>
    <row r="1928" spans="1:3" x14ac:dyDescent="0.25">
      <c r="A1928" s="12" t="s">
        <v>1700</v>
      </c>
      <c r="B1928" s="12">
        <v>892</v>
      </c>
      <c r="C1928" s="12">
        <v>326</v>
      </c>
    </row>
    <row r="1929" spans="1:3" x14ac:dyDescent="0.25">
      <c r="A1929" s="12" t="s">
        <v>1699</v>
      </c>
      <c r="B1929" s="12">
        <v>648</v>
      </c>
      <c r="C1929" s="12">
        <v>368</v>
      </c>
    </row>
    <row r="1930" spans="1:3" x14ac:dyDescent="0.25">
      <c r="A1930" s="12" t="s">
        <v>1698</v>
      </c>
      <c r="B1930" s="12">
        <v>411</v>
      </c>
      <c r="C1930" s="12">
        <v>316</v>
      </c>
    </row>
    <row r="1931" spans="1:3" x14ac:dyDescent="0.25">
      <c r="A1931" s="12" t="s">
        <v>1697</v>
      </c>
      <c r="B1931" s="12">
        <v>589</v>
      </c>
      <c r="C1931" s="12">
        <v>361</v>
      </c>
    </row>
    <row r="1932" spans="1:3" x14ac:dyDescent="0.25">
      <c r="A1932" s="12" t="s">
        <v>1696</v>
      </c>
      <c r="B1932" s="12">
        <v>563</v>
      </c>
      <c r="C1932" s="12">
        <v>388</v>
      </c>
    </row>
    <row r="1933" spans="1:3" x14ac:dyDescent="0.25">
      <c r="A1933" s="12" t="s">
        <v>1695</v>
      </c>
      <c r="B1933" s="12">
        <v>986</v>
      </c>
      <c r="C1933" s="12">
        <v>401</v>
      </c>
    </row>
    <row r="1934" spans="1:3" x14ac:dyDescent="0.25">
      <c r="A1934" s="12" t="s">
        <v>1694</v>
      </c>
      <c r="B1934" s="12">
        <v>825</v>
      </c>
      <c r="C1934" s="12">
        <v>290</v>
      </c>
    </row>
    <row r="1935" spans="1:3" x14ac:dyDescent="0.25">
      <c r="A1935" s="12" t="s">
        <v>1693</v>
      </c>
      <c r="B1935" s="12">
        <v>744</v>
      </c>
      <c r="C1935" s="12">
        <v>400</v>
      </c>
    </row>
    <row r="1936" spans="1:3" x14ac:dyDescent="0.25">
      <c r="A1936" s="12" t="s">
        <v>1692</v>
      </c>
      <c r="B1936" s="12">
        <v>483</v>
      </c>
      <c r="C1936" s="12">
        <v>490</v>
      </c>
    </row>
    <row r="1937" spans="1:3" x14ac:dyDescent="0.25">
      <c r="A1937" s="12" t="s">
        <v>1691</v>
      </c>
      <c r="B1937" s="12">
        <v>509</v>
      </c>
      <c r="C1937" s="12">
        <v>183</v>
      </c>
    </row>
    <row r="1938" spans="1:3" x14ac:dyDescent="0.25">
      <c r="A1938" s="12" t="s">
        <v>1690</v>
      </c>
      <c r="B1938" s="12">
        <v>566</v>
      </c>
      <c r="C1938" s="12">
        <v>380</v>
      </c>
    </row>
    <row r="1939" spans="1:3" x14ac:dyDescent="0.25">
      <c r="A1939" s="12" t="s">
        <v>1689</v>
      </c>
      <c r="B1939" s="12">
        <v>852</v>
      </c>
      <c r="C1939" s="12">
        <v>241</v>
      </c>
    </row>
    <row r="1940" spans="1:3" x14ac:dyDescent="0.25">
      <c r="A1940" s="12" t="s">
        <v>1688</v>
      </c>
      <c r="B1940" s="12">
        <v>545</v>
      </c>
      <c r="C1940" s="12">
        <v>224</v>
      </c>
    </row>
    <row r="1941" spans="1:3" x14ac:dyDescent="0.25">
      <c r="A1941" s="12" t="s">
        <v>1687</v>
      </c>
      <c r="B1941" s="12">
        <v>845</v>
      </c>
      <c r="C1941" s="12">
        <v>371</v>
      </c>
    </row>
    <row r="1942" spans="1:3" x14ac:dyDescent="0.25">
      <c r="A1942" s="12" t="s">
        <v>1686</v>
      </c>
      <c r="B1942" s="12">
        <v>568</v>
      </c>
      <c r="C1942" s="12">
        <v>152</v>
      </c>
    </row>
    <row r="1943" spans="1:3" x14ac:dyDescent="0.25">
      <c r="A1943" s="12" t="s">
        <v>1685</v>
      </c>
      <c r="B1943" s="12">
        <v>306</v>
      </c>
      <c r="C1943" s="12">
        <v>489</v>
      </c>
    </row>
    <row r="1944" spans="1:3" x14ac:dyDescent="0.25">
      <c r="A1944" s="12" t="s">
        <v>1684</v>
      </c>
      <c r="B1944" s="12">
        <v>423</v>
      </c>
      <c r="C1944" s="12">
        <v>397</v>
      </c>
    </row>
    <row r="1945" spans="1:3" x14ac:dyDescent="0.25">
      <c r="A1945" s="12" t="s">
        <v>1683</v>
      </c>
      <c r="B1945" s="12">
        <v>639</v>
      </c>
      <c r="C1945" s="12">
        <v>313</v>
      </c>
    </row>
    <row r="1946" spans="1:3" x14ac:dyDescent="0.25">
      <c r="A1946" s="12" t="s">
        <v>1682</v>
      </c>
      <c r="B1946" s="12">
        <v>726</v>
      </c>
      <c r="C1946" s="12">
        <v>471</v>
      </c>
    </row>
    <row r="1947" spans="1:3" x14ac:dyDescent="0.25">
      <c r="A1947" s="12" t="s">
        <v>1681</v>
      </c>
      <c r="B1947" s="12">
        <v>996</v>
      </c>
      <c r="C1947" s="12">
        <v>361</v>
      </c>
    </row>
    <row r="1948" spans="1:3" x14ac:dyDescent="0.25">
      <c r="A1948" s="12" t="s">
        <v>1680</v>
      </c>
      <c r="B1948" s="12">
        <v>833</v>
      </c>
      <c r="C1948" s="12">
        <v>310</v>
      </c>
    </row>
    <row r="1949" spans="1:3" x14ac:dyDescent="0.25">
      <c r="A1949" s="12" t="s">
        <v>1679</v>
      </c>
      <c r="B1949" s="12">
        <v>512</v>
      </c>
      <c r="C1949" s="12">
        <v>239</v>
      </c>
    </row>
    <row r="1950" spans="1:3" x14ac:dyDescent="0.25">
      <c r="A1950" s="12" t="s">
        <v>1678</v>
      </c>
      <c r="B1950" s="12">
        <v>417</v>
      </c>
      <c r="C1950" s="12">
        <v>222</v>
      </c>
    </row>
    <row r="1951" spans="1:3" x14ac:dyDescent="0.25">
      <c r="A1951" s="12" t="s">
        <v>1677</v>
      </c>
      <c r="B1951" s="12">
        <v>762</v>
      </c>
      <c r="C1951" s="12">
        <v>234</v>
      </c>
    </row>
    <row r="1952" spans="1:3" x14ac:dyDescent="0.25">
      <c r="A1952" s="12" t="s">
        <v>1676</v>
      </c>
      <c r="B1952" s="12">
        <v>339</v>
      </c>
      <c r="C1952" s="12">
        <v>327</v>
      </c>
    </row>
    <row r="1953" spans="1:3" x14ac:dyDescent="0.25">
      <c r="A1953" s="12" t="s">
        <v>1675</v>
      </c>
      <c r="B1953" s="12">
        <v>450</v>
      </c>
      <c r="C1953" s="12">
        <v>255</v>
      </c>
    </row>
    <row r="1954" spans="1:3" x14ac:dyDescent="0.25">
      <c r="A1954" s="12" t="s">
        <v>1674</v>
      </c>
      <c r="B1954" s="12">
        <v>479</v>
      </c>
      <c r="C1954" s="12">
        <v>467</v>
      </c>
    </row>
    <row r="1955" spans="1:3" x14ac:dyDescent="0.25">
      <c r="A1955" s="12" t="s">
        <v>1673</v>
      </c>
      <c r="B1955" s="12">
        <v>823</v>
      </c>
      <c r="C1955" s="12">
        <v>156</v>
      </c>
    </row>
    <row r="1956" spans="1:3" x14ac:dyDescent="0.25">
      <c r="A1956" s="12" t="s">
        <v>1672</v>
      </c>
      <c r="B1956" s="12">
        <v>750</v>
      </c>
      <c r="C1956" s="12">
        <v>355</v>
      </c>
    </row>
    <row r="1957" spans="1:3" x14ac:dyDescent="0.25">
      <c r="A1957" s="12" t="s">
        <v>1671</v>
      </c>
      <c r="B1957" s="12">
        <v>379</v>
      </c>
      <c r="C1957" s="12">
        <v>299</v>
      </c>
    </row>
    <row r="1958" spans="1:3" x14ac:dyDescent="0.25">
      <c r="A1958" s="12" t="s">
        <v>1670</v>
      </c>
      <c r="B1958" s="12">
        <v>620</v>
      </c>
      <c r="C1958" s="12">
        <v>233</v>
      </c>
    </row>
    <row r="1959" spans="1:3" x14ac:dyDescent="0.25">
      <c r="A1959" s="12" t="s">
        <v>1669</v>
      </c>
      <c r="B1959" s="12">
        <v>781</v>
      </c>
      <c r="C1959" s="12">
        <v>478</v>
      </c>
    </row>
    <row r="1960" spans="1:3" x14ac:dyDescent="0.25">
      <c r="A1960" s="12" t="s">
        <v>1668</v>
      </c>
      <c r="B1960" s="12">
        <v>960</v>
      </c>
      <c r="C1960" s="12">
        <v>440</v>
      </c>
    </row>
    <row r="1961" spans="1:3" x14ac:dyDescent="0.25">
      <c r="A1961" s="12" t="s">
        <v>1667</v>
      </c>
      <c r="B1961" s="12">
        <v>860</v>
      </c>
      <c r="C1961" s="12">
        <v>361</v>
      </c>
    </row>
    <row r="1962" spans="1:3" x14ac:dyDescent="0.25">
      <c r="A1962" s="12" t="s">
        <v>1666</v>
      </c>
      <c r="B1962" s="12">
        <v>686</v>
      </c>
      <c r="C1962" s="12">
        <v>471</v>
      </c>
    </row>
    <row r="1963" spans="1:3" x14ac:dyDescent="0.25">
      <c r="A1963" s="12" t="s">
        <v>1665</v>
      </c>
      <c r="B1963" s="12">
        <v>538</v>
      </c>
      <c r="C1963" s="12">
        <v>113</v>
      </c>
    </row>
    <row r="1964" spans="1:3" x14ac:dyDescent="0.25">
      <c r="A1964" s="12" t="s">
        <v>1664</v>
      </c>
      <c r="B1964" s="12">
        <v>304</v>
      </c>
      <c r="C1964" s="12">
        <v>131</v>
      </c>
    </row>
    <row r="1965" spans="1:3" x14ac:dyDescent="0.25">
      <c r="A1965" s="12" t="s">
        <v>1663</v>
      </c>
      <c r="B1965" s="12">
        <v>572</v>
      </c>
      <c r="C1965" s="12">
        <v>398</v>
      </c>
    </row>
    <row r="1966" spans="1:3" x14ac:dyDescent="0.25">
      <c r="A1966" s="12" t="s">
        <v>1662</v>
      </c>
      <c r="B1966" s="12">
        <v>387</v>
      </c>
      <c r="C1966" s="12">
        <v>177</v>
      </c>
    </row>
    <row r="1967" spans="1:3" x14ac:dyDescent="0.25">
      <c r="A1967" s="12" t="s">
        <v>1661</v>
      </c>
      <c r="B1967" s="12">
        <v>752</v>
      </c>
      <c r="C1967" s="12">
        <v>440</v>
      </c>
    </row>
    <row r="1968" spans="1:3" x14ac:dyDescent="0.25">
      <c r="A1968" s="12" t="s">
        <v>1660</v>
      </c>
      <c r="B1968" s="12">
        <v>438</v>
      </c>
      <c r="C1968" s="12">
        <v>330</v>
      </c>
    </row>
    <row r="1969" spans="1:3" x14ac:dyDescent="0.25">
      <c r="A1969" s="12" t="s">
        <v>1659</v>
      </c>
      <c r="B1969" s="12">
        <v>547</v>
      </c>
      <c r="C1969" s="12">
        <v>483</v>
      </c>
    </row>
    <row r="1970" spans="1:3" x14ac:dyDescent="0.25">
      <c r="A1970" s="12" t="s">
        <v>1658</v>
      </c>
      <c r="B1970" s="12">
        <v>491</v>
      </c>
      <c r="C1970" s="12">
        <v>306</v>
      </c>
    </row>
    <row r="1971" spans="1:3" x14ac:dyDescent="0.25">
      <c r="A1971" s="12" t="s">
        <v>1657</v>
      </c>
      <c r="B1971" s="12">
        <v>506</v>
      </c>
      <c r="C1971" s="12">
        <v>370</v>
      </c>
    </row>
    <row r="1972" spans="1:3" x14ac:dyDescent="0.25">
      <c r="A1972" s="12" t="s">
        <v>1656</v>
      </c>
      <c r="B1972" s="12">
        <v>301</v>
      </c>
      <c r="C1972" s="12">
        <v>434</v>
      </c>
    </row>
    <row r="1973" spans="1:3" x14ac:dyDescent="0.25">
      <c r="A1973" s="12" t="s">
        <v>1655</v>
      </c>
      <c r="B1973" s="12">
        <v>400</v>
      </c>
      <c r="C1973" s="12">
        <v>320</v>
      </c>
    </row>
    <row r="1974" spans="1:3" x14ac:dyDescent="0.25">
      <c r="A1974" s="12" t="s">
        <v>1654</v>
      </c>
      <c r="B1974" s="12">
        <v>693</v>
      </c>
      <c r="C1974" s="12">
        <v>157</v>
      </c>
    </row>
    <row r="1975" spans="1:3" x14ac:dyDescent="0.25">
      <c r="A1975" s="12" t="s">
        <v>1653</v>
      </c>
      <c r="B1975" s="12">
        <v>404</v>
      </c>
      <c r="C1975" s="12">
        <v>296</v>
      </c>
    </row>
    <row r="1976" spans="1:3" x14ac:dyDescent="0.25">
      <c r="A1976" s="12" t="s">
        <v>1652</v>
      </c>
      <c r="B1976" s="12">
        <v>313</v>
      </c>
      <c r="C1976" s="12">
        <v>159</v>
      </c>
    </row>
    <row r="1977" spans="1:3" x14ac:dyDescent="0.25">
      <c r="A1977" s="12" t="s">
        <v>1651</v>
      </c>
      <c r="B1977" s="12">
        <v>520</v>
      </c>
      <c r="C1977" s="12">
        <v>244</v>
      </c>
    </row>
    <row r="1978" spans="1:3" x14ac:dyDescent="0.25">
      <c r="A1978" s="12" t="s">
        <v>1650</v>
      </c>
      <c r="B1978" s="12">
        <v>765</v>
      </c>
      <c r="C1978" s="12">
        <v>305</v>
      </c>
    </row>
    <row r="1979" spans="1:3" x14ac:dyDescent="0.25">
      <c r="A1979" s="12" t="s">
        <v>1649</v>
      </c>
      <c r="B1979" s="12">
        <v>468</v>
      </c>
      <c r="C1979" s="12">
        <v>451</v>
      </c>
    </row>
    <row r="1980" spans="1:3" x14ac:dyDescent="0.25">
      <c r="A1980" s="12" t="s">
        <v>1648</v>
      </c>
      <c r="B1980" s="12">
        <v>708</v>
      </c>
      <c r="C1980" s="12">
        <v>322</v>
      </c>
    </row>
    <row r="1981" spans="1:3" x14ac:dyDescent="0.25">
      <c r="A1981" s="12" t="s">
        <v>1647</v>
      </c>
      <c r="B1981" s="12">
        <v>905</v>
      </c>
      <c r="C1981" s="12">
        <v>456</v>
      </c>
    </row>
    <row r="1982" spans="1:3" x14ac:dyDescent="0.25">
      <c r="A1982" s="12" t="s">
        <v>1646</v>
      </c>
      <c r="B1982" s="12">
        <v>447</v>
      </c>
      <c r="C1982" s="12">
        <v>132</v>
      </c>
    </row>
    <row r="1983" spans="1:3" x14ac:dyDescent="0.25">
      <c r="A1983" s="12" t="s">
        <v>1645</v>
      </c>
      <c r="B1983" s="12">
        <v>921</v>
      </c>
      <c r="C1983" s="12">
        <v>179</v>
      </c>
    </row>
    <row r="1984" spans="1:3" x14ac:dyDescent="0.25">
      <c r="A1984" s="12" t="s">
        <v>1644</v>
      </c>
      <c r="B1984" s="12">
        <v>723</v>
      </c>
      <c r="C1984" s="12">
        <v>168</v>
      </c>
    </row>
    <row r="1985" spans="1:3" x14ac:dyDescent="0.25">
      <c r="A1985" s="12" t="s">
        <v>1643</v>
      </c>
      <c r="B1985" s="12">
        <v>604</v>
      </c>
      <c r="C1985" s="12">
        <v>396</v>
      </c>
    </row>
    <row r="1986" spans="1:3" x14ac:dyDescent="0.25">
      <c r="A1986" s="12" t="s">
        <v>1642</v>
      </c>
      <c r="B1986" s="12">
        <v>825</v>
      </c>
      <c r="C1986" s="12">
        <v>340</v>
      </c>
    </row>
    <row r="1987" spans="1:3" x14ac:dyDescent="0.25">
      <c r="A1987" s="12" t="s">
        <v>1641</v>
      </c>
      <c r="B1987" s="12">
        <v>594</v>
      </c>
      <c r="C1987" s="12">
        <v>166</v>
      </c>
    </row>
    <row r="1988" spans="1:3" x14ac:dyDescent="0.25">
      <c r="A1988" s="12" t="s">
        <v>1640</v>
      </c>
      <c r="B1988" s="12">
        <v>808</v>
      </c>
      <c r="C1988" s="12">
        <v>272</v>
      </c>
    </row>
    <row r="1989" spans="1:3" x14ac:dyDescent="0.25">
      <c r="A1989" s="12" t="s">
        <v>1639</v>
      </c>
      <c r="B1989" s="12">
        <v>382</v>
      </c>
      <c r="C1989" s="12">
        <v>365</v>
      </c>
    </row>
    <row r="1990" spans="1:3" x14ac:dyDescent="0.25">
      <c r="A1990" s="12" t="s">
        <v>1638</v>
      </c>
      <c r="B1990" s="12">
        <v>522</v>
      </c>
      <c r="C1990" s="12">
        <v>121</v>
      </c>
    </row>
    <row r="1991" spans="1:3" x14ac:dyDescent="0.25">
      <c r="A1991" s="12" t="s">
        <v>1637</v>
      </c>
      <c r="B1991" s="12">
        <v>739</v>
      </c>
      <c r="C1991" s="12">
        <v>460</v>
      </c>
    </row>
    <row r="1992" spans="1:3" x14ac:dyDescent="0.25">
      <c r="A1992" s="12" t="s">
        <v>1636</v>
      </c>
      <c r="B1992" s="12">
        <v>736</v>
      </c>
      <c r="C1992" s="12">
        <v>320</v>
      </c>
    </row>
    <row r="1993" spans="1:3" x14ac:dyDescent="0.25">
      <c r="A1993" s="12" t="s">
        <v>1635</v>
      </c>
      <c r="B1993" s="12">
        <v>447</v>
      </c>
      <c r="C1993" s="12">
        <v>274</v>
      </c>
    </row>
    <row r="1994" spans="1:3" x14ac:dyDescent="0.25">
      <c r="A1994" s="12" t="s">
        <v>1634</v>
      </c>
      <c r="B1994" s="12">
        <v>794</v>
      </c>
      <c r="C1994" s="12">
        <v>289</v>
      </c>
    </row>
    <row r="1995" spans="1:3" x14ac:dyDescent="0.25">
      <c r="A1995" s="12" t="s">
        <v>1633</v>
      </c>
      <c r="B1995" s="12">
        <v>667</v>
      </c>
      <c r="C1995" s="12">
        <v>314</v>
      </c>
    </row>
    <row r="1996" spans="1:3" x14ac:dyDescent="0.25">
      <c r="A1996" s="12" t="s">
        <v>1632</v>
      </c>
      <c r="B1996" s="12">
        <v>485</v>
      </c>
      <c r="C1996" s="12">
        <v>370</v>
      </c>
    </row>
    <row r="1997" spans="1:3" x14ac:dyDescent="0.25">
      <c r="A1997" s="12" t="s">
        <v>1631</v>
      </c>
      <c r="B1997" s="12">
        <v>697</v>
      </c>
      <c r="C1997" s="12">
        <v>292</v>
      </c>
    </row>
    <row r="1998" spans="1:3" x14ac:dyDescent="0.25">
      <c r="A1998" s="12" t="s">
        <v>1459</v>
      </c>
      <c r="B1998" s="12">
        <v>380</v>
      </c>
      <c r="C1998" s="12">
        <v>473</v>
      </c>
    </row>
    <row r="1999" spans="1:3" x14ac:dyDescent="0.25">
      <c r="A1999" s="12" t="s">
        <v>1630</v>
      </c>
      <c r="B1999" s="12">
        <v>384</v>
      </c>
      <c r="C1999" s="12">
        <v>137</v>
      </c>
    </row>
    <row r="2000" spans="1:3" x14ac:dyDescent="0.25">
      <c r="A2000" s="12" t="s">
        <v>1629</v>
      </c>
      <c r="B2000" s="12">
        <v>629</v>
      </c>
      <c r="C2000" s="12">
        <v>229</v>
      </c>
    </row>
    <row r="2001" spans="1:3" x14ac:dyDescent="0.25">
      <c r="A2001" s="12" t="s">
        <v>1628</v>
      </c>
      <c r="B2001" s="12">
        <v>982</v>
      </c>
      <c r="C2001" s="12">
        <v>409</v>
      </c>
    </row>
    <row r="2002" spans="1:3" x14ac:dyDescent="0.25">
      <c r="A2002" s="12" t="s">
        <v>1627</v>
      </c>
      <c r="B2002" s="12">
        <v>594</v>
      </c>
      <c r="C2002" s="12">
        <v>469</v>
      </c>
    </row>
    <row r="2003" spans="1:3" x14ac:dyDescent="0.25">
      <c r="A2003" s="12" t="s">
        <v>1626</v>
      </c>
      <c r="B2003" s="12">
        <v>681</v>
      </c>
      <c r="C2003" s="12">
        <v>118</v>
      </c>
    </row>
    <row r="2004" spans="1:3" x14ac:dyDescent="0.25">
      <c r="A2004" s="12" t="s">
        <v>1625</v>
      </c>
      <c r="B2004" s="12">
        <v>900</v>
      </c>
      <c r="C2004" s="12">
        <v>150</v>
      </c>
    </row>
    <row r="2005" spans="1:3" x14ac:dyDescent="0.25">
      <c r="A2005" s="12" t="s">
        <v>1624</v>
      </c>
      <c r="B2005" s="12">
        <v>898</v>
      </c>
      <c r="C2005" s="12">
        <v>126</v>
      </c>
    </row>
    <row r="2006" spans="1:3" x14ac:dyDescent="0.25">
      <c r="A2006" s="12" t="s">
        <v>1623</v>
      </c>
      <c r="B2006" s="12">
        <v>812</v>
      </c>
      <c r="C2006" s="12">
        <v>407</v>
      </c>
    </row>
    <row r="2007" spans="1:3" x14ac:dyDescent="0.25">
      <c r="A2007" s="12" t="s">
        <v>1622</v>
      </c>
      <c r="B2007" s="12">
        <v>1000</v>
      </c>
      <c r="C2007" s="12">
        <v>338</v>
      </c>
    </row>
    <row r="2008" spans="1:3" x14ac:dyDescent="0.25">
      <c r="A2008" s="12" t="s">
        <v>1621</v>
      </c>
      <c r="B2008" s="12">
        <v>670</v>
      </c>
      <c r="C2008" s="12">
        <v>345</v>
      </c>
    </row>
    <row r="2009" spans="1:3" x14ac:dyDescent="0.25">
      <c r="A2009" s="12" t="s">
        <v>1620</v>
      </c>
      <c r="B2009" s="12">
        <v>657</v>
      </c>
      <c r="C2009" s="12">
        <v>309</v>
      </c>
    </row>
    <row r="2010" spans="1:3" x14ac:dyDescent="0.25">
      <c r="A2010" s="12" t="s">
        <v>1619</v>
      </c>
      <c r="B2010" s="12">
        <v>724</v>
      </c>
      <c r="C2010" s="12">
        <v>348</v>
      </c>
    </row>
    <row r="2011" spans="1:3" x14ac:dyDescent="0.25">
      <c r="A2011" s="12" t="s">
        <v>1618</v>
      </c>
      <c r="B2011" s="12">
        <v>963</v>
      </c>
      <c r="C2011" s="12">
        <v>480</v>
      </c>
    </row>
    <row r="2012" spans="1:3" x14ac:dyDescent="0.25">
      <c r="A2012" s="12" t="s">
        <v>1617</v>
      </c>
      <c r="B2012" s="12">
        <v>692</v>
      </c>
      <c r="C2012" s="12">
        <v>446</v>
      </c>
    </row>
    <row r="2013" spans="1:3" x14ac:dyDescent="0.25">
      <c r="A2013" s="12" t="s">
        <v>1616</v>
      </c>
      <c r="B2013" s="12">
        <v>515</v>
      </c>
      <c r="C2013" s="12">
        <v>131</v>
      </c>
    </row>
    <row r="2014" spans="1:3" x14ac:dyDescent="0.25">
      <c r="A2014" s="12" t="s">
        <v>1615</v>
      </c>
      <c r="B2014" s="12">
        <v>883</v>
      </c>
      <c r="C2014" s="12">
        <v>260</v>
      </c>
    </row>
    <row r="2015" spans="1:3" x14ac:dyDescent="0.25">
      <c r="A2015" s="12" t="s">
        <v>1614</v>
      </c>
      <c r="B2015" s="12">
        <v>873</v>
      </c>
      <c r="C2015" s="12">
        <v>214</v>
      </c>
    </row>
    <row r="2016" spans="1:3" x14ac:dyDescent="0.25">
      <c r="A2016" s="12" t="s">
        <v>1613</v>
      </c>
      <c r="B2016" s="12">
        <v>838</v>
      </c>
      <c r="C2016" s="12">
        <v>136</v>
      </c>
    </row>
    <row r="2017" spans="1:3" x14ac:dyDescent="0.25">
      <c r="A2017" s="12" t="s">
        <v>1612</v>
      </c>
      <c r="B2017" s="12">
        <v>372</v>
      </c>
      <c r="C2017" s="12">
        <v>439</v>
      </c>
    </row>
    <row r="2018" spans="1:3" x14ac:dyDescent="0.25">
      <c r="A2018" s="12" t="s">
        <v>1611</v>
      </c>
      <c r="B2018" s="12">
        <v>918</v>
      </c>
      <c r="C2018" s="12">
        <v>240</v>
      </c>
    </row>
    <row r="2019" spans="1:3" x14ac:dyDescent="0.25">
      <c r="A2019" s="12" t="s">
        <v>1610</v>
      </c>
      <c r="B2019" s="12">
        <v>768</v>
      </c>
      <c r="C2019" s="12">
        <v>226</v>
      </c>
    </row>
    <row r="2020" spans="1:3" x14ac:dyDescent="0.25">
      <c r="A2020" s="12" t="s">
        <v>1609</v>
      </c>
      <c r="B2020" s="12">
        <v>333</v>
      </c>
      <c r="C2020" s="12">
        <v>117</v>
      </c>
    </row>
    <row r="2021" spans="1:3" x14ac:dyDescent="0.25">
      <c r="A2021" s="12" t="s">
        <v>1608</v>
      </c>
      <c r="B2021" s="12">
        <v>840</v>
      </c>
      <c r="C2021" s="12">
        <v>251</v>
      </c>
    </row>
    <row r="2022" spans="1:3" x14ac:dyDescent="0.25">
      <c r="A2022" s="12" t="s">
        <v>1607</v>
      </c>
      <c r="B2022" s="12">
        <v>897</v>
      </c>
      <c r="C2022" s="12">
        <v>312</v>
      </c>
    </row>
    <row r="2023" spans="1:3" x14ac:dyDescent="0.25">
      <c r="A2023" s="12" t="s">
        <v>1606</v>
      </c>
      <c r="B2023" s="12">
        <v>661</v>
      </c>
      <c r="C2023" s="12">
        <v>103</v>
      </c>
    </row>
    <row r="2024" spans="1:3" x14ac:dyDescent="0.25">
      <c r="A2024" s="12" t="s">
        <v>1605</v>
      </c>
      <c r="B2024" s="12">
        <v>947</v>
      </c>
      <c r="C2024" s="12">
        <v>243</v>
      </c>
    </row>
    <row r="2025" spans="1:3" x14ac:dyDescent="0.25">
      <c r="A2025" s="12" t="s">
        <v>1604</v>
      </c>
      <c r="B2025" s="12">
        <v>425</v>
      </c>
      <c r="C2025" s="12">
        <v>421</v>
      </c>
    </row>
    <row r="2026" spans="1:3" x14ac:dyDescent="0.25">
      <c r="A2026" s="12" t="s">
        <v>1603</v>
      </c>
      <c r="B2026" s="12">
        <v>339</v>
      </c>
      <c r="C2026" s="12">
        <v>151</v>
      </c>
    </row>
    <row r="2027" spans="1:3" x14ac:dyDescent="0.25">
      <c r="A2027" s="12" t="s">
        <v>1602</v>
      </c>
      <c r="B2027" s="12">
        <v>661</v>
      </c>
      <c r="C2027" s="12">
        <v>335</v>
      </c>
    </row>
    <row r="2028" spans="1:3" x14ac:dyDescent="0.25">
      <c r="A2028" s="12" t="s">
        <v>1601</v>
      </c>
      <c r="B2028" s="12">
        <v>859</v>
      </c>
      <c r="C2028" s="12">
        <v>267</v>
      </c>
    </row>
    <row r="2029" spans="1:3" x14ac:dyDescent="0.25">
      <c r="A2029" s="12" t="s">
        <v>1600</v>
      </c>
      <c r="B2029" s="12">
        <v>442</v>
      </c>
      <c r="C2029" s="12">
        <v>240</v>
      </c>
    </row>
    <row r="2030" spans="1:3" x14ac:dyDescent="0.25">
      <c r="A2030" s="12" t="s">
        <v>1599</v>
      </c>
      <c r="B2030" s="12">
        <v>411</v>
      </c>
      <c r="C2030" s="12">
        <v>120</v>
      </c>
    </row>
    <row r="2031" spans="1:3" x14ac:dyDescent="0.25">
      <c r="A2031" s="12" t="s">
        <v>1598</v>
      </c>
      <c r="B2031" s="12">
        <v>627</v>
      </c>
      <c r="C2031" s="12">
        <v>256</v>
      </c>
    </row>
    <row r="2032" spans="1:3" x14ac:dyDescent="0.25">
      <c r="A2032" s="12" t="s">
        <v>1597</v>
      </c>
      <c r="B2032" s="12">
        <v>827</v>
      </c>
      <c r="C2032" s="12">
        <v>246</v>
      </c>
    </row>
    <row r="2033" spans="1:3" x14ac:dyDescent="0.25">
      <c r="A2033" s="12" t="s">
        <v>1596</v>
      </c>
      <c r="B2033" s="12">
        <v>474</v>
      </c>
      <c r="C2033" s="12">
        <v>469</v>
      </c>
    </row>
    <row r="2034" spans="1:3" x14ac:dyDescent="0.25">
      <c r="A2034" s="12" t="s">
        <v>1595</v>
      </c>
      <c r="B2034" s="12">
        <v>994</v>
      </c>
      <c r="C2034" s="12">
        <v>347</v>
      </c>
    </row>
    <row r="2035" spans="1:3" x14ac:dyDescent="0.25">
      <c r="A2035" s="12" t="s">
        <v>1594</v>
      </c>
      <c r="B2035" s="12">
        <v>735</v>
      </c>
      <c r="C2035" s="12">
        <v>135</v>
      </c>
    </row>
    <row r="2036" spans="1:3" x14ac:dyDescent="0.25">
      <c r="A2036" s="12" t="s">
        <v>1593</v>
      </c>
      <c r="B2036" s="12">
        <v>560</v>
      </c>
      <c r="C2036" s="12">
        <v>423</v>
      </c>
    </row>
    <row r="2037" spans="1:3" x14ac:dyDescent="0.25">
      <c r="A2037" s="12" t="s">
        <v>1592</v>
      </c>
      <c r="B2037" s="12">
        <v>521</v>
      </c>
      <c r="C2037" s="12">
        <v>471</v>
      </c>
    </row>
    <row r="2038" spans="1:3" x14ac:dyDescent="0.25">
      <c r="A2038" s="12" t="s">
        <v>1591</v>
      </c>
      <c r="B2038" s="12">
        <v>614</v>
      </c>
      <c r="C2038" s="12">
        <v>217</v>
      </c>
    </row>
    <row r="2039" spans="1:3" x14ac:dyDescent="0.25">
      <c r="A2039" s="12" t="s">
        <v>1590</v>
      </c>
      <c r="B2039" s="12">
        <v>708</v>
      </c>
      <c r="C2039" s="12">
        <v>138</v>
      </c>
    </row>
    <row r="2040" spans="1:3" x14ac:dyDescent="0.25">
      <c r="A2040" s="12" t="s">
        <v>1589</v>
      </c>
      <c r="B2040" s="12">
        <v>525</v>
      </c>
      <c r="C2040" s="12">
        <v>309</v>
      </c>
    </row>
    <row r="2041" spans="1:3" x14ac:dyDescent="0.25">
      <c r="A2041" s="12" t="s">
        <v>1588</v>
      </c>
      <c r="B2041" s="12">
        <v>596</v>
      </c>
      <c r="C2041" s="12">
        <v>463</v>
      </c>
    </row>
    <row r="2042" spans="1:3" x14ac:dyDescent="0.25">
      <c r="A2042" s="12" t="s">
        <v>1587</v>
      </c>
      <c r="B2042" s="12">
        <v>609</v>
      </c>
      <c r="C2042" s="12">
        <v>482</v>
      </c>
    </row>
    <row r="2043" spans="1:3" x14ac:dyDescent="0.25">
      <c r="A2043" s="12" t="s">
        <v>1586</v>
      </c>
      <c r="B2043" s="12">
        <v>636</v>
      </c>
      <c r="C2043" s="12">
        <v>198</v>
      </c>
    </row>
    <row r="2044" spans="1:3" x14ac:dyDescent="0.25">
      <c r="A2044" s="12" t="s">
        <v>1585</v>
      </c>
      <c r="B2044" s="12">
        <v>827</v>
      </c>
      <c r="C2044" s="12">
        <v>298</v>
      </c>
    </row>
    <row r="2045" spans="1:3" x14ac:dyDescent="0.25">
      <c r="A2045" s="12" t="s">
        <v>1584</v>
      </c>
      <c r="B2045" s="12">
        <v>608</v>
      </c>
      <c r="C2045" s="12">
        <v>347</v>
      </c>
    </row>
    <row r="2046" spans="1:3" x14ac:dyDescent="0.25">
      <c r="A2046" s="12" t="s">
        <v>1583</v>
      </c>
      <c r="B2046" s="12">
        <v>525</v>
      </c>
      <c r="C2046" s="12">
        <v>222</v>
      </c>
    </row>
    <row r="2047" spans="1:3" x14ac:dyDescent="0.25">
      <c r="A2047" s="12" t="s">
        <v>1582</v>
      </c>
      <c r="B2047" s="12">
        <v>798</v>
      </c>
      <c r="C2047" s="12">
        <v>479</v>
      </c>
    </row>
    <row r="2048" spans="1:3" x14ac:dyDescent="0.25">
      <c r="A2048" s="12" t="s">
        <v>1581</v>
      </c>
      <c r="B2048" s="12">
        <v>684</v>
      </c>
      <c r="C2048" s="12">
        <v>254</v>
      </c>
    </row>
    <row r="2049" spans="1:3" x14ac:dyDescent="0.25">
      <c r="A2049" s="12" t="s">
        <v>1580</v>
      </c>
      <c r="B2049" s="12">
        <v>633</v>
      </c>
      <c r="C2049" s="12">
        <v>258</v>
      </c>
    </row>
    <row r="2050" spans="1:3" x14ac:dyDescent="0.25">
      <c r="A2050" s="12" t="s">
        <v>1579</v>
      </c>
      <c r="B2050" s="12">
        <v>859</v>
      </c>
      <c r="C2050" s="12">
        <v>133</v>
      </c>
    </row>
    <row r="2051" spans="1:3" x14ac:dyDescent="0.25">
      <c r="A2051" s="12" t="s">
        <v>1578</v>
      </c>
      <c r="B2051" s="12">
        <v>452</v>
      </c>
      <c r="C2051" s="12">
        <v>154</v>
      </c>
    </row>
    <row r="2052" spans="1:3" x14ac:dyDescent="0.25">
      <c r="A2052" s="12" t="s">
        <v>1577</v>
      </c>
      <c r="B2052" s="12">
        <v>821</v>
      </c>
      <c r="C2052" s="12">
        <v>341</v>
      </c>
    </row>
    <row r="2053" spans="1:3" x14ac:dyDescent="0.25">
      <c r="A2053" s="12" t="s">
        <v>1576</v>
      </c>
      <c r="B2053" s="12">
        <v>743</v>
      </c>
      <c r="C2053" s="12">
        <v>270</v>
      </c>
    </row>
    <row r="2054" spans="1:3" x14ac:dyDescent="0.25">
      <c r="A2054" s="12" t="s">
        <v>1575</v>
      </c>
      <c r="B2054" s="12">
        <v>769</v>
      </c>
      <c r="C2054" s="12">
        <v>174</v>
      </c>
    </row>
    <row r="2055" spans="1:3" x14ac:dyDescent="0.25">
      <c r="A2055" s="12" t="s">
        <v>1574</v>
      </c>
      <c r="B2055" s="12">
        <v>454</v>
      </c>
      <c r="C2055" s="12">
        <v>178</v>
      </c>
    </row>
    <row r="2056" spans="1:3" x14ac:dyDescent="0.25">
      <c r="A2056" s="12" t="s">
        <v>1573</v>
      </c>
      <c r="B2056" s="12">
        <v>428</v>
      </c>
      <c r="C2056" s="12">
        <v>210</v>
      </c>
    </row>
    <row r="2057" spans="1:3" x14ac:dyDescent="0.25">
      <c r="A2057" s="12" t="s">
        <v>1572</v>
      </c>
      <c r="B2057" s="12">
        <v>654</v>
      </c>
      <c r="C2057" s="12">
        <v>420</v>
      </c>
    </row>
    <row r="2058" spans="1:3" x14ac:dyDescent="0.25">
      <c r="A2058" s="12" t="s">
        <v>1571</v>
      </c>
      <c r="B2058" s="12">
        <v>532</v>
      </c>
      <c r="C2058" s="12">
        <v>251</v>
      </c>
    </row>
    <row r="2059" spans="1:3" x14ac:dyDescent="0.25">
      <c r="A2059" s="12" t="s">
        <v>1570</v>
      </c>
      <c r="B2059" s="12">
        <v>748</v>
      </c>
      <c r="C2059" s="12">
        <v>135</v>
      </c>
    </row>
    <row r="2060" spans="1:3" x14ac:dyDescent="0.25">
      <c r="A2060" s="12" t="s">
        <v>1569</v>
      </c>
      <c r="B2060" s="12">
        <v>472</v>
      </c>
      <c r="C2060" s="12">
        <v>455</v>
      </c>
    </row>
    <row r="2061" spans="1:3" x14ac:dyDescent="0.25">
      <c r="A2061" s="12" t="s">
        <v>1568</v>
      </c>
      <c r="B2061" s="12">
        <v>778</v>
      </c>
      <c r="C2061" s="12">
        <v>440</v>
      </c>
    </row>
    <row r="2062" spans="1:3" x14ac:dyDescent="0.25">
      <c r="A2062" s="12" t="s">
        <v>1567</v>
      </c>
      <c r="B2062" s="12">
        <v>738</v>
      </c>
      <c r="C2062" s="12">
        <v>307</v>
      </c>
    </row>
    <row r="2063" spans="1:3" x14ac:dyDescent="0.25">
      <c r="A2063" s="12" t="s">
        <v>1566</v>
      </c>
      <c r="B2063" s="12">
        <v>961</v>
      </c>
      <c r="C2063" s="12">
        <v>173</v>
      </c>
    </row>
    <row r="2064" spans="1:3" x14ac:dyDescent="0.25">
      <c r="A2064" s="12" t="s">
        <v>1565</v>
      </c>
      <c r="B2064" s="12">
        <v>836</v>
      </c>
      <c r="C2064" s="12">
        <v>346</v>
      </c>
    </row>
    <row r="2065" spans="1:3" x14ac:dyDescent="0.25">
      <c r="A2065" s="12" t="s">
        <v>1564</v>
      </c>
      <c r="B2065" s="12">
        <v>992</v>
      </c>
      <c r="C2065" s="12">
        <v>342</v>
      </c>
    </row>
    <row r="2066" spans="1:3" x14ac:dyDescent="0.25">
      <c r="A2066" s="12" t="s">
        <v>1563</v>
      </c>
      <c r="B2066" s="12">
        <v>819</v>
      </c>
      <c r="C2066" s="12">
        <v>275</v>
      </c>
    </row>
    <row r="2067" spans="1:3" x14ac:dyDescent="0.25">
      <c r="A2067" s="12" t="s">
        <v>1562</v>
      </c>
      <c r="B2067" s="12">
        <v>797</v>
      </c>
      <c r="C2067" s="12">
        <v>112</v>
      </c>
    </row>
    <row r="2068" spans="1:3" x14ac:dyDescent="0.25">
      <c r="A2068" s="12" t="s">
        <v>1561</v>
      </c>
      <c r="B2068" s="12">
        <v>799</v>
      </c>
      <c r="C2068" s="12">
        <v>281</v>
      </c>
    </row>
    <row r="2069" spans="1:3" x14ac:dyDescent="0.25">
      <c r="A2069" s="12" t="s">
        <v>1560</v>
      </c>
      <c r="B2069" s="12">
        <v>608</v>
      </c>
      <c r="C2069" s="12">
        <v>155</v>
      </c>
    </row>
    <row r="2070" spans="1:3" x14ac:dyDescent="0.25">
      <c r="A2070" s="12" t="s">
        <v>1559</v>
      </c>
      <c r="B2070" s="12">
        <v>512</v>
      </c>
      <c r="C2070" s="12">
        <v>239</v>
      </c>
    </row>
    <row r="2071" spans="1:3" x14ac:dyDescent="0.25">
      <c r="A2071" s="12" t="s">
        <v>1558</v>
      </c>
      <c r="B2071" s="12">
        <v>558</v>
      </c>
      <c r="C2071" s="12">
        <v>300</v>
      </c>
    </row>
    <row r="2072" spans="1:3" x14ac:dyDescent="0.25">
      <c r="A2072" s="12" t="s">
        <v>1557</v>
      </c>
      <c r="B2072" s="12">
        <v>813</v>
      </c>
      <c r="C2072" s="12">
        <v>435</v>
      </c>
    </row>
    <row r="2073" spans="1:3" x14ac:dyDescent="0.25">
      <c r="A2073" s="12" t="s">
        <v>1556</v>
      </c>
      <c r="B2073" s="12">
        <v>334</v>
      </c>
      <c r="C2073" s="12">
        <v>448</v>
      </c>
    </row>
    <row r="2074" spans="1:3" x14ac:dyDescent="0.25">
      <c r="A2074" s="12" t="s">
        <v>1555</v>
      </c>
      <c r="B2074" s="12">
        <v>631</v>
      </c>
      <c r="C2074" s="12">
        <v>136</v>
      </c>
    </row>
    <row r="2075" spans="1:3" x14ac:dyDescent="0.25">
      <c r="A2075" s="12" t="s">
        <v>1554</v>
      </c>
      <c r="B2075" s="12">
        <v>360</v>
      </c>
      <c r="C2075" s="12">
        <v>295</v>
      </c>
    </row>
    <row r="2076" spans="1:3" x14ac:dyDescent="0.25">
      <c r="A2076" s="12" t="s">
        <v>1553</v>
      </c>
      <c r="B2076" s="12">
        <v>548</v>
      </c>
      <c r="C2076" s="12">
        <v>192</v>
      </c>
    </row>
    <row r="2077" spans="1:3" x14ac:dyDescent="0.25">
      <c r="A2077" s="12" t="s">
        <v>1552</v>
      </c>
      <c r="B2077" s="12">
        <v>715</v>
      </c>
      <c r="C2077" s="12">
        <v>491</v>
      </c>
    </row>
    <row r="2078" spans="1:3" x14ac:dyDescent="0.25">
      <c r="A2078" s="12" t="s">
        <v>1551</v>
      </c>
      <c r="B2078" s="12">
        <v>677</v>
      </c>
      <c r="C2078" s="12">
        <v>367</v>
      </c>
    </row>
    <row r="2079" spans="1:3" x14ac:dyDescent="0.25">
      <c r="A2079" s="12" t="s">
        <v>1550</v>
      </c>
      <c r="B2079" s="12">
        <v>441</v>
      </c>
      <c r="C2079" s="12">
        <v>442</v>
      </c>
    </row>
    <row r="2080" spans="1:3" x14ac:dyDescent="0.25">
      <c r="A2080" s="12" t="s">
        <v>1549</v>
      </c>
      <c r="B2080" s="12">
        <v>497</v>
      </c>
      <c r="C2080" s="12">
        <v>394</v>
      </c>
    </row>
    <row r="2081" spans="1:3" x14ac:dyDescent="0.25">
      <c r="A2081" s="12" t="s">
        <v>1548</v>
      </c>
      <c r="B2081" s="12">
        <v>737</v>
      </c>
      <c r="C2081" s="12">
        <v>304</v>
      </c>
    </row>
    <row r="2082" spans="1:3" x14ac:dyDescent="0.25">
      <c r="A2082" s="12" t="s">
        <v>1547</v>
      </c>
      <c r="B2082" s="12">
        <v>906</v>
      </c>
      <c r="C2082" s="12">
        <v>461</v>
      </c>
    </row>
    <row r="2083" spans="1:3" x14ac:dyDescent="0.25">
      <c r="A2083" s="12" t="s">
        <v>1546</v>
      </c>
      <c r="B2083" s="12">
        <v>963</v>
      </c>
      <c r="C2083" s="12">
        <v>381</v>
      </c>
    </row>
    <row r="2084" spans="1:3" x14ac:dyDescent="0.25">
      <c r="A2084" s="12" t="s">
        <v>1545</v>
      </c>
      <c r="B2084" s="12">
        <v>960</v>
      </c>
      <c r="C2084" s="12">
        <v>172</v>
      </c>
    </row>
    <row r="2085" spans="1:3" x14ac:dyDescent="0.25">
      <c r="A2085" s="12" t="s">
        <v>1544</v>
      </c>
      <c r="B2085" s="12">
        <v>332</v>
      </c>
      <c r="C2085" s="12">
        <v>397</v>
      </c>
    </row>
    <row r="2086" spans="1:3" x14ac:dyDescent="0.25">
      <c r="A2086" s="12" t="s">
        <v>1543</v>
      </c>
      <c r="B2086" s="12">
        <v>928</v>
      </c>
      <c r="C2086" s="12">
        <v>138</v>
      </c>
    </row>
    <row r="2087" spans="1:3" x14ac:dyDescent="0.25">
      <c r="A2087" s="12" t="s">
        <v>1542</v>
      </c>
      <c r="B2087" s="12">
        <v>387</v>
      </c>
      <c r="C2087" s="12">
        <v>439</v>
      </c>
    </row>
    <row r="2088" spans="1:3" x14ac:dyDescent="0.25">
      <c r="A2088" s="12" t="s">
        <v>1541</v>
      </c>
      <c r="B2088" s="12">
        <v>448</v>
      </c>
      <c r="C2088" s="12">
        <v>458</v>
      </c>
    </row>
    <row r="2089" spans="1:3" x14ac:dyDescent="0.25">
      <c r="A2089" s="12" t="s">
        <v>1540</v>
      </c>
      <c r="B2089" s="12">
        <v>492</v>
      </c>
      <c r="C2089" s="12">
        <v>139</v>
      </c>
    </row>
    <row r="2090" spans="1:3" x14ac:dyDescent="0.25">
      <c r="A2090" s="12" t="s">
        <v>1539</v>
      </c>
      <c r="B2090" s="12">
        <v>403</v>
      </c>
      <c r="C2090" s="12">
        <v>170</v>
      </c>
    </row>
    <row r="2091" spans="1:3" x14ac:dyDescent="0.25">
      <c r="A2091" s="12" t="s">
        <v>1538</v>
      </c>
      <c r="B2091" s="12">
        <v>795</v>
      </c>
      <c r="C2091" s="12">
        <v>150</v>
      </c>
    </row>
    <row r="2092" spans="1:3" x14ac:dyDescent="0.25">
      <c r="A2092" s="12" t="s">
        <v>1537</v>
      </c>
      <c r="B2092" s="12">
        <v>516</v>
      </c>
      <c r="C2092" s="12">
        <v>316</v>
      </c>
    </row>
    <row r="2093" spans="1:3" x14ac:dyDescent="0.25">
      <c r="A2093" s="12" t="s">
        <v>1536</v>
      </c>
      <c r="B2093" s="12">
        <v>413</v>
      </c>
      <c r="C2093" s="12">
        <v>453</v>
      </c>
    </row>
    <row r="2094" spans="1:3" x14ac:dyDescent="0.25">
      <c r="A2094" s="12" t="s">
        <v>1535</v>
      </c>
      <c r="B2094" s="12">
        <v>894</v>
      </c>
      <c r="C2094" s="12">
        <v>224</v>
      </c>
    </row>
    <row r="2095" spans="1:3" x14ac:dyDescent="0.25">
      <c r="A2095" s="12" t="s">
        <v>1534</v>
      </c>
      <c r="B2095" s="12">
        <v>966</v>
      </c>
      <c r="C2095" s="12">
        <v>242</v>
      </c>
    </row>
    <row r="2096" spans="1:3" x14ac:dyDescent="0.25">
      <c r="A2096" s="12" t="s">
        <v>1533</v>
      </c>
      <c r="B2096" s="12">
        <v>1000</v>
      </c>
      <c r="C2096" s="12">
        <v>313</v>
      </c>
    </row>
    <row r="2097" spans="1:3" x14ac:dyDescent="0.25">
      <c r="A2097" s="12" t="s">
        <v>1532</v>
      </c>
      <c r="B2097" s="12">
        <v>673</v>
      </c>
      <c r="C2097" s="12">
        <v>135</v>
      </c>
    </row>
    <row r="2098" spans="1:3" x14ac:dyDescent="0.25">
      <c r="A2098" s="12" t="s">
        <v>1531</v>
      </c>
      <c r="B2098" s="12">
        <v>672</v>
      </c>
      <c r="C2098" s="12">
        <v>132</v>
      </c>
    </row>
    <row r="2099" spans="1:3" x14ac:dyDescent="0.25">
      <c r="A2099" s="12" t="s">
        <v>1530</v>
      </c>
      <c r="B2099" s="12">
        <v>873</v>
      </c>
      <c r="C2099" s="12">
        <v>476</v>
      </c>
    </row>
    <row r="2100" spans="1:3" x14ac:dyDescent="0.25">
      <c r="A2100" s="12" t="s">
        <v>1529</v>
      </c>
      <c r="B2100" s="12">
        <v>333</v>
      </c>
      <c r="C2100" s="12">
        <v>130</v>
      </c>
    </row>
    <row r="2101" spans="1:3" x14ac:dyDescent="0.25">
      <c r="A2101" s="12" t="s">
        <v>1528</v>
      </c>
      <c r="B2101" s="12">
        <v>307</v>
      </c>
      <c r="C2101" s="12">
        <v>238</v>
      </c>
    </row>
    <row r="2102" spans="1:3" x14ac:dyDescent="0.25">
      <c r="A2102" s="12" t="s">
        <v>1527</v>
      </c>
      <c r="B2102" s="12">
        <v>826</v>
      </c>
      <c r="C2102" s="12">
        <v>187</v>
      </c>
    </row>
    <row r="2103" spans="1:3" x14ac:dyDescent="0.25">
      <c r="A2103" s="12" t="s">
        <v>1526</v>
      </c>
      <c r="B2103" s="12">
        <v>827</v>
      </c>
      <c r="C2103" s="12">
        <v>293</v>
      </c>
    </row>
    <row r="2104" spans="1:3" x14ac:dyDescent="0.25">
      <c r="A2104" s="12" t="s">
        <v>1525</v>
      </c>
      <c r="B2104" s="12">
        <v>678</v>
      </c>
      <c r="C2104" s="12">
        <v>173</v>
      </c>
    </row>
    <row r="2105" spans="1:3" x14ac:dyDescent="0.25">
      <c r="A2105" s="12" t="s">
        <v>1524</v>
      </c>
      <c r="B2105" s="12">
        <v>540</v>
      </c>
      <c r="C2105" s="12">
        <v>128</v>
      </c>
    </row>
    <row r="2106" spans="1:3" x14ac:dyDescent="0.25">
      <c r="A2106" s="12" t="s">
        <v>1523</v>
      </c>
      <c r="B2106" s="12">
        <v>504</v>
      </c>
      <c r="C2106" s="12">
        <v>286</v>
      </c>
    </row>
    <row r="2107" spans="1:3" x14ac:dyDescent="0.25">
      <c r="A2107" s="12" t="s">
        <v>1522</v>
      </c>
      <c r="B2107" s="12">
        <v>657</v>
      </c>
      <c r="C2107" s="12">
        <v>338</v>
      </c>
    </row>
    <row r="2108" spans="1:3" x14ac:dyDescent="0.25">
      <c r="A2108" s="12" t="s">
        <v>1521</v>
      </c>
      <c r="B2108" s="12">
        <v>398</v>
      </c>
      <c r="C2108" s="12">
        <v>450</v>
      </c>
    </row>
    <row r="2109" spans="1:3" x14ac:dyDescent="0.25">
      <c r="A2109" s="12" t="s">
        <v>1520</v>
      </c>
      <c r="B2109" s="12">
        <v>344</v>
      </c>
      <c r="C2109" s="12">
        <v>377</v>
      </c>
    </row>
    <row r="2110" spans="1:3" x14ac:dyDescent="0.25">
      <c r="A2110" s="12" t="s">
        <v>1519</v>
      </c>
      <c r="B2110" s="12">
        <v>968</v>
      </c>
      <c r="C2110" s="12">
        <v>156</v>
      </c>
    </row>
    <row r="2111" spans="1:3" x14ac:dyDescent="0.25">
      <c r="A2111" s="12" t="s">
        <v>1518</v>
      </c>
      <c r="B2111" s="12">
        <v>394</v>
      </c>
      <c r="C2111" s="12">
        <v>101</v>
      </c>
    </row>
    <row r="2112" spans="1:3" x14ac:dyDescent="0.25">
      <c r="A2112" s="12" t="s">
        <v>1517</v>
      </c>
      <c r="B2112" s="12">
        <v>937</v>
      </c>
      <c r="C2112" s="12">
        <v>304</v>
      </c>
    </row>
    <row r="2113" spans="1:3" x14ac:dyDescent="0.25">
      <c r="A2113" s="12" t="s">
        <v>1516</v>
      </c>
      <c r="B2113" s="12">
        <v>767</v>
      </c>
      <c r="C2113" s="12">
        <v>209</v>
      </c>
    </row>
    <row r="2114" spans="1:3" x14ac:dyDescent="0.25">
      <c r="A2114" s="12" t="s">
        <v>1515</v>
      </c>
      <c r="B2114" s="12">
        <v>693</v>
      </c>
      <c r="C2114" s="12">
        <v>498</v>
      </c>
    </row>
    <row r="2115" spans="1:3" x14ac:dyDescent="0.25">
      <c r="A2115" s="12" t="s">
        <v>1514</v>
      </c>
      <c r="B2115" s="12">
        <v>696</v>
      </c>
      <c r="C2115" s="12">
        <v>371</v>
      </c>
    </row>
    <row r="2116" spans="1:3" x14ac:dyDescent="0.25">
      <c r="A2116" s="12" t="s">
        <v>1513</v>
      </c>
      <c r="B2116" s="12">
        <v>877</v>
      </c>
      <c r="C2116" s="12">
        <v>204</v>
      </c>
    </row>
    <row r="2117" spans="1:3" x14ac:dyDescent="0.25">
      <c r="A2117" s="12" t="s">
        <v>1512</v>
      </c>
      <c r="B2117" s="12">
        <v>824</v>
      </c>
      <c r="C2117" s="12">
        <v>403</v>
      </c>
    </row>
    <row r="2118" spans="1:3" x14ac:dyDescent="0.25">
      <c r="A2118" s="12" t="s">
        <v>1511</v>
      </c>
      <c r="B2118" s="12">
        <v>395</v>
      </c>
      <c r="C2118" s="12">
        <v>103</v>
      </c>
    </row>
    <row r="2119" spans="1:3" x14ac:dyDescent="0.25">
      <c r="A2119" s="12" t="s">
        <v>1510</v>
      </c>
      <c r="B2119" s="12">
        <v>366</v>
      </c>
      <c r="C2119" s="12">
        <v>352</v>
      </c>
    </row>
    <row r="2120" spans="1:3" x14ac:dyDescent="0.25">
      <c r="A2120" s="12" t="s">
        <v>1509</v>
      </c>
      <c r="B2120" s="12">
        <v>853</v>
      </c>
      <c r="C2120" s="12">
        <v>485</v>
      </c>
    </row>
    <row r="2121" spans="1:3" x14ac:dyDescent="0.25">
      <c r="A2121" s="12" t="s">
        <v>1508</v>
      </c>
      <c r="B2121" s="12">
        <v>441</v>
      </c>
      <c r="C2121" s="12">
        <v>489</v>
      </c>
    </row>
    <row r="2122" spans="1:3" x14ac:dyDescent="0.25">
      <c r="A2122" s="12" t="s">
        <v>1507</v>
      </c>
      <c r="B2122" s="12">
        <v>518</v>
      </c>
      <c r="C2122" s="12">
        <v>134</v>
      </c>
    </row>
    <row r="2123" spans="1:3" x14ac:dyDescent="0.25">
      <c r="A2123" s="12" t="s">
        <v>1506</v>
      </c>
      <c r="B2123" s="12">
        <v>855</v>
      </c>
      <c r="C2123" s="12">
        <v>372</v>
      </c>
    </row>
    <row r="2124" spans="1:3" x14ac:dyDescent="0.25">
      <c r="A2124" s="12" t="s">
        <v>1505</v>
      </c>
      <c r="B2124" s="12">
        <v>791</v>
      </c>
      <c r="C2124" s="12">
        <v>494</v>
      </c>
    </row>
    <row r="2125" spans="1:3" x14ac:dyDescent="0.25">
      <c r="A2125" s="12" t="s">
        <v>1504</v>
      </c>
      <c r="B2125" s="12">
        <v>548</v>
      </c>
      <c r="C2125" s="12">
        <v>470</v>
      </c>
    </row>
    <row r="2126" spans="1:3" x14ac:dyDescent="0.25">
      <c r="A2126" s="12" t="s">
        <v>1503</v>
      </c>
      <c r="B2126" s="12">
        <v>666</v>
      </c>
      <c r="C2126" s="12">
        <v>403</v>
      </c>
    </row>
    <row r="2127" spans="1:3" x14ac:dyDescent="0.25">
      <c r="A2127" s="12" t="s">
        <v>1502</v>
      </c>
      <c r="B2127" s="12">
        <v>672</v>
      </c>
      <c r="C2127" s="12">
        <v>241</v>
      </c>
    </row>
    <row r="2128" spans="1:3" x14ac:dyDescent="0.25">
      <c r="A2128" s="12" t="s">
        <v>1501</v>
      </c>
      <c r="B2128" s="12">
        <v>325</v>
      </c>
      <c r="C2128" s="12">
        <v>490</v>
      </c>
    </row>
    <row r="2129" spans="1:3" x14ac:dyDescent="0.25">
      <c r="A2129" s="12" t="s">
        <v>1500</v>
      </c>
      <c r="B2129" s="12">
        <v>916</v>
      </c>
      <c r="C2129" s="12">
        <v>154</v>
      </c>
    </row>
    <row r="2130" spans="1:3" x14ac:dyDescent="0.25">
      <c r="A2130" s="12" t="s">
        <v>1499</v>
      </c>
      <c r="B2130" s="12">
        <v>481</v>
      </c>
      <c r="C2130" s="12">
        <v>226</v>
      </c>
    </row>
    <row r="2131" spans="1:3" x14ac:dyDescent="0.25">
      <c r="A2131" s="12" t="s">
        <v>1498</v>
      </c>
      <c r="B2131" s="12">
        <v>854</v>
      </c>
      <c r="C2131" s="12">
        <v>142</v>
      </c>
    </row>
    <row r="2132" spans="1:3" x14ac:dyDescent="0.25">
      <c r="A2132" s="12" t="s">
        <v>1497</v>
      </c>
      <c r="B2132" s="12">
        <v>798</v>
      </c>
      <c r="C2132" s="12">
        <v>193</v>
      </c>
    </row>
    <row r="2133" spans="1:3" x14ac:dyDescent="0.25">
      <c r="A2133" s="12" t="s">
        <v>1496</v>
      </c>
      <c r="B2133" s="12">
        <v>303</v>
      </c>
      <c r="C2133" s="12">
        <v>253</v>
      </c>
    </row>
    <row r="2134" spans="1:3" x14ac:dyDescent="0.25">
      <c r="A2134" s="12" t="s">
        <v>1495</v>
      </c>
      <c r="B2134" s="12">
        <v>672</v>
      </c>
      <c r="C2134" s="12">
        <v>463</v>
      </c>
    </row>
    <row r="2135" spans="1:3" x14ac:dyDescent="0.25">
      <c r="A2135" s="12" t="s">
        <v>1494</v>
      </c>
      <c r="B2135" s="12">
        <v>741</v>
      </c>
      <c r="C2135" s="12">
        <v>251</v>
      </c>
    </row>
    <row r="2136" spans="1:3" x14ac:dyDescent="0.25">
      <c r="A2136" s="12" t="s">
        <v>1493</v>
      </c>
      <c r="B2136" s="12">
        <v>697</v>
      </c>
      <c r="C2136" s="12">
        <v>339</v>
      </c>
    </row>
    <row r="2137" spans="1:3" x14ac:dyDescent="0.25">
      <c r="A2137" s="12" t="s">
        <v>1492</v>
      </c>
      <c r="B2137" s="12">
        <v>687</v>
      </c>
      <c r="C2137" s="12">
        <v>478</v>
      </c>
    </row>
    <row r="2138" spans="1:3" x14ac:dyDescent="0.25">
      <c r="A2138" s="12" t="s">
        <v>1491</v>
      </c>
      <c r="B2138" s="12">
        <v>904</v>
      </c>
      <c r="C2138" s="12">
        <v>190</v>
      </c>
    </row>
    <row r="2139" spans="1:3" x14ac:dyDescent="0.25">
      <c r="A2139" s="12" t="s">
        <v>1490</v>
      </c>
      <c r="B2139" s="12">
        <v>368</v>
      </c>
      <c r="C2139" s="12">
        <v>281</v>
      </c>
    </row>
    <row r="2140" spans="1:3" x14ac:dyDescent="0.25">
      <c r="A2140" s="12" t="s">
        <v>1489</v>
      </c>
      <c r="B2140" s="12">
        <v>548</v>
      </c>
      <c r="C2140" s="12">
        <v>493</v>
      </c>
    </row>
    <row r="2141" spans="1:3" x14ac:dyDescent="0.25">
      <c r="A2141" s="12" t="s">
        <v>1488</v>
      </c>
      <c r="B2141" s="12">
        <v>719</v>
      </c>
      <c r="C2141" s="12">
        <v>362</v>
      </c>
    </row>
    <row r="2142" spans="1:3" x14ac:dyDescent="0.25">
      <c r="A2142" s="12" t="s">
        <v>1487</v>
      </c>
      <c r="B2142" s="12">
        <v>837</v>
      </c>
      <c r="C2142" s="12">
        <v>325</v>
      </c>
    </row>
    <row r="2143" spans="1:3" x14ac:dyDescent="0.25">
      <c r="A2143" s="12" t="s">
        <v>1486</v>
      </c>
      <c r="B2143" s="12">
        <v>835</v>
      </c>
      <c r="C2143" s="12">
        <v>155</v>
      </c>
    </row>
    <row r="2144" spans="1:3" x14ac:dyDescent="0.25">
      <c r="A2144" s="12" t="s">
        <v>1485</v>
      </c>
      <c r="B2144" s="12">
        <v>530</v>
      </c>
      <c r="C2144" s="12">
        <v>152</v>
      </c>
    </row>
    <row r="2145" spans="1:3" x14ac:dyDescent="0.25">
      <c r="A2145" s="12" t="s">
        <v>1484</v>
      </c>
      <c r="B2145" s="12">
        <v>781</v>
      </c>
      <c r="C2145" s="12">
        <v>394</v>
      </c>
    </row>
    <row r="2146" spans="1:3" x14ac:dyDescent="0.25">
      <c r="A2146" s="12" t="s">
        <v>1483</v>
      </c>
      <c r="B2146" s="12">
        <v>794</v>
      </c>
      <c r="C2146" s="12">
        <v>176</v>
      </c>
    </row>
    <row r="2147" spans="1:3" x14ac:dyDescent="0.25">
      <c r="A2147" s="12" t="s">
        <v>1482</v>
      </c>
      <c r="B2147" s="12">
        <v>504</v>
      </c>
      <c r="C2147" s="12">
        <v>152</v>
      </c>
    </row>
    <row r="2148" spans="1:3" x14ac:dyDescent="0.25">
      <c r="A2148" s="12" t="s">
        <v>1481</v>
      </c>
      <c r="B2148" s="12">
        <v>342</v>
      </c>
      <c r="C2148" s="12">
        <v>136</v>
      </c>
    </row>
    <row r="2149" spans="1:3" x14ac:dyDescent="0.25">
      <c r="A2149" s="12" t="s">
        <v>1480</v>
      </c>
      <c r="B2149" s="12">
        <v>799</v>
      </c>
      <c r="C2149" s="12">
        <v>232</v>
      </c>
    </row>
    <row r="2150" spans="1:3" x14ac:dyDescent="0.25">
      <c r="A2150" s="12" t="s">
        <v>1479</v>
      </c>
      <c r="B2150" s="12">
        <v>475</v>
      </c>
      <c r="C2150" s="12">
        <v>161</v>
      </c>
    </row>
    <row r="2151" spans="1:3" x14ac:dyDescent="0.25">
      <c r="A2151" s="12" t="s">
        <v>1478</v>
      </c>
      <c r="B2151" s="12">
        <v>764</v>
      </c>
      <c r="C2151" s="12">
        <v>342</v>
      </c>
    </row>
    <row r="2152" spans="1:3" x14ac:dyDescent="0.25">
      <c r="A2152" s="12" t="s">
        <v>1477</v>
      </c>
      <c r="B2152" s="12">
        <v>837</v>
      </c>
      <c r="C2152" s="12">
        <v>448</v>
      </c>
    </row>
    <row r="2153" spans="1:3" x14ac:dyDescent="0.25">
      <c r="A2153" s="12" t="s">
        <v>1476</v>
      </c>
      <c r="B2153" s="12">
        <v>789</v>
      </c>
      <c r="C2153" s="12">
        <v>446</v>
      </c>
    </row>
    <row r="2154" spans="1:3" x14ac:dyDescent="0.25">
      <c r="A2154" s="12" t="s">
        <v>1475</v>
      </c>
      <c r="B2154" s="12">
        <v>979</v>
      </c>
      <c r="C2154" s="12">
        <v>334</v>
      </c>
    </row>
    <row r="2155" spans="1:3" x14ac:dyDescent="0.25">
      <c r="A2155" s="12" t="s">
        <v>1474</v>
      </c>
      <c r="B2155" s="12">
        <v>884</v>
      </c>
      <c r="C2155" s="12">
        <v>419</v>
      </c>
    </row>
    <row r="2156" spans="1:3" x14ac:dyDescent="0.25">
      <c r="A2156" s="12" t="s">
        <v>1473</v>
      </c>
      <c r="B2156" s="12">
        <v>587</v>
      </c>
      <c r="C2156" s="12">
        <v>242</v>
      </c>
    </row>
    <row r="2157" spans="1:3" x14ac:dyDescent="0.25">
      <c r="A2157" s="12" t="s">
        <v>1472</v>
      </c>
      <c r="B2157" s="12">
        <v>460</v>
      </c>
      <c r="C2157" s="12">
        <v>441</v>
      </c>
    </row>
    <row r="2158" spans="1:3" x14ac:dyDescent="0.25">
      <c r="A2158" s="12" t="s">
        <v>1471</v>
      </c>
      <c r="B2158" s="12">
        <v>464</v>
      </c>
      <c r="C2158" s="12">
        <v>365</v>
      </c>
    </row>
    <row r="2159" spans="1:3" x14ac:dyDescent="0.25">
      <c r="A2159" s="12" t="s">
        <v>1470</v>
      </c>
      <c r="B2159" s="12">
        <v>690</v>
      </c>
      <c r="C2159" s="12">
        <v>142</v>
      </c>
    </row>
    <row r="2160" spans="1:3" x14ac:dyDescent="0.25">
      <c r="A2160" s="12" t="s">
        <v>1469</v>
      </c>
      <c r="B2160" s="12">
        <v>713</v>
      </c>
      <c r="C2160" s="12">
        <v>376</v>
      </c>
    </row>
    <row r="2161" spans="1:3" x14ac:dyDescent="0.25">
      <c r="A2161" s="12" t="s">
        <v>1468</v>
      </c>
      <c r="B2161" s="12">
        <v>883</v>
      </c>
      <c r="C2161" s="12">
        <v>355</v>
      </c>
    </row>
    <row r="2162" spans="1:3" x14ac:dyDescent="0.25">
      <c r="A2162" s="12" t="s">
        <v>1467</v>
      </c>
      <c r="B2162" s="12">
        <v>323</v>
      </c>
      <c r="C2162" s="12">
        <v>455</v>
      </c>
    </row>
    <row r="2163" spans="1:3" x14ac:dyDescent="0.25">
      <c r="A2163" s="12" t="s">
        <v>1466</v>
      </c>
      <c r="B2163" s="12">
        <v>386</v>
      </c>
      <c r="C2163" s="12">
        <v>443</v>
      </c>
    </row>
    <row r="2164" spans="1:3" x14ac:dyDescent="0.25">
      <c r="A2164" s="12" t="s">
        <v>1465</v>
      </c>
      <c r="B2164" s="12">
        <v>742</v>
      </c>
      <c r="C2164" s="12">
        <v>286</v>
      </c>
    </row>
    <row r="2165" spans="1:3" x14ac:dyDescent="0.25">
      <c r="A2165" s="12" t="s">
        <v>1464</v>
      </c>
      <c r="B2165" s="12">
        <v>900</v>
      </c>
      <c r="C2165" s="12">
        <v>411</v>
      </c>
    </row>
    <row r="2166" spans="1:3" x14ac:dyDescent="0.25">
      <c r="A2166" s="12" t="s">
        <v>1463</v>
      </c>
      <c r="B2166" s="12">
        <v>628</v>
      </c>
      <c r="C2166" s="12">
        <v>142</v>
      </c>
    </row>
    <row r="2167" spans="1:3" x14ac:dyDescent="0.25">
      <c r="A2167" s="12" t="s">
        <v>1462</v>
      </c>
      <c r="B2167" s="12">
        <v>860</v>
      </c>
      <c r="C2167" s="12">
        <v>326</v>
      </c>
    </row>
    <row r="2168" spans="1:3" x14ac:dyDescent="0.25">
      <c r="A2168" s="12" t="s">
        <v>1461</v>
      </c>
      <c r="B2168" s="12">
        <v>376</v>
      </c>
      <c r="C2168" s="12">
        <v>272</v>
      </c>
    </row>
    <row r="2169" spans="1:3" x14ac:dyDescent="0.25">
      <c r="A2169" s="12" t="s">
        <v>1460</v>
      </c>
      <c r="B2169" s="12">
        <v>416</v>
      </c>
      <c r="C2169" s="12">
        <v>288</v>
      </c>
    </row>
    <row r="2170" spans="1:3" x14ac:dyDescent="0.25">
      <c r="A2170" s="12" t="s">
        <v>1459</v>
      </c>
      <c r="B2170" s="12">
        <v>643</v>
      </c>
      <c r="C2170" s="12">
        <v>314</v>
      </c>
    </row>
    <row r="2171" spans="1:3" x14ac:dyDescent="0.25">
      <c r="A2171" s="12" t="s">
        <v>1458</v>
      </c>
      <c r="B2171" s="12">
        <v>425</v>
      </c>
      <c r="C2171" s="12">
        <v>122</v>
      </c>
    </row>
    <row r="2172" spans="1:3" x14ac:dyDescent="0.25">
      <c r="A2172" s="12" t="s">
        <v>1457</v>
      </c>
      <c r="B2172" s="12">
        <v>484</v>
      </c>
      <c r="C2172" s="12">
        <v>403</v>
      </c>
    </row>
    <row r="2173" spans="1:3" x14ac:dyDescent="0.25">
      <c r="A2173" s="12" t="s">
        <v>1456</v>
      </c>
      <c r="B2173" s="12">
        <v>533</v>
      </c>
      <c r="C2173" s="12">
        <v>115</v>
      </c>
    </row>
    <row r="2174" spans="1:3" x14ac:dyDescent="0.25">
      <c r="A2174" s="12" t="s">
        <v>1455</v>
      </c>
      <c r="B2174" s="12">
        <v>418</v>
      </c>
      <c r="C2174" s="12">
        <v>192</v>
      </c>
    </row>
    <row r="2175" spans="1:3" x14ac:dyDescent="0.25">
      <c r="A2175" s="12" t="s">
        <v>1454</v>
      </c>
      <c r="B2175" s="12">
        <v>818</v>
      </c>
      <c r="C2175" s="12">
        <v>379</v>
      </c>
    </row>
    <row r="2176" spans="1:3" x14ac:dyDescent="0.25">
      <c r="A2176" s="12" t="s">
        <v>1453</v>
      </c>
      <c r="B2176" s="12">
        <v>444</v>
      </c>
      <c r="C2176" s="12">
        <v>156</v>
      </c>
    </row>
    <row r="2177" spans="1:3" x14ac:dyDescent="0.25">
      <c r="A2177" s="12" t="s">
        <v>1452</v>
      </c>
      <c r="B2177" s="12">
        <v>558</v>
      </c>
      <c r="C2177" s="12">
        <v>184</v>
      </c>
    </row>
    <row r="2178" spans="1:3" x14ac:dyDescent="0.25">
      <c r="A2178" s="12" t="s">
        <v>1451</v>
      </c>
      <c r="B2178" s="12">
        <v>989</v>
      </c>
      <c r="C2178" s="12">
        <v>266</v>
      </c>
    </row>
    <row r="2179" spans="1:3" x14ac:dyDescent="0.25">
      <c r="A2179" s="12" t="s">
        <v>1450</v>
      </c>
      <c r="B2179" s="12">
        <v>902</v>
      </c>
      <c r="C2179" s="12">
        <v>410</v>
      </c>
    </row>
    <row r="2180" spans="1:3" x14ac:dyDescent="0.25">
      <c r="A2180" s="12" t="s">
        <v>1449</v>
      </c>
      <c r="B2180" s="12">
        <v>649</v>
      </c>
      <c r="C2180" s="12">
        <v>219</v>
      </c>
    </row>
    <row r="2181" spans="1:3" x14ac:dyDescent="0.25">
      <c r="A2181" s="12" t="s">
        <v>1448</v>
      </c>
      <c r="B2181" s="12">
        <v>674</v>
      </c>
      <c r="C2181" s="12">
        <v>438</v>
      </c>
    </row>
    <row r="2182" spans="1:3" x14ac:dyDescent="0.25">
      <c r="A2182" s="12" t="s">
        <v>1447</v>
      </c>
      <c r="B2182" s="12">
        <v>911</v>
      </c>
      <c r="C2182" s="12">
        <v>492</v>
      </c>
    </row>
    <row r="2183" spans="1:3" x14ac:dyDescent="0.25">
      <c r="A2183" s="12" t="s">
        <v>1446</v>
      </c>
      <c r="B2183" s="12">
        <v>793</v>
      </c>
      <c r="C2183" s="12">
        <v>153</v>
      </c>
    </row>
    <row r="2184" spans="1:3" x14ac:dyDescent="0.25">
      <c r="A2184" s="12" t="s">
        <v>1445</v>
      </c>
      <c r="B2184" s="12">
        <v>578</v>
      </c>
      <c r="C2184" s="12">
        <v>331</v>
      </c>
    </row>
    <row r="2185" spans="1:3" x14ac:dyDescent="0.25">
      <c r="A2185" s="12" t="s">
        <v>1444</v>
      </c>
      <c r="B2185" s="12">
        <v>951</v>
      </c>
      <c r="C2185" s="12">
        <v>472</v>
      </c>
    </row>
    <row r="2186" spans="1:3" x14ac:dyDescent="0.25">
      <c r="A2186" s="12" t="s">
        <v>1443</v>
      </c>
      <c r="B2186" s="12">
        <v>634</v>
      </c>
      <c r="C2186" s="12">
        <v>196</v>
      </c>
    </row>
    <row r="2187" spans="1:3" x14ac:dyDescent="0.25">
      <c r="A2187" s="12" t="s">
        <v>1442</v>
      </c>
      <c r="B2187" s="12">
        <v>629</v>
      </c>
      <c r="C2187" s="12">
        <v>209</v>
      </c>
    </row>
    <row r="2188" spans="1:3" x14ac:dyDescent="0.25">
      <c r="A2188" s="12" t="s">
        <v>1441</v>
      </c>
      <c r="B2188" s="12">
        <v>811</v>
      </c>
      <c r="C2188" s="12">
        <v>152</v>
      </c>
    </row>
    <row r="2189" spans="1:3" x14ac:dyDescent="0.25">
      <c r="A2189" s="12" t="s">
        <v>1440</v>
      </c>
      <c r="B2189" s="12">
        <v>840</v>
      </c>
      <c r="C2189" s="12">
        <v>335</v>
      </c>
    </row>
    <row r="2190" spans="1:3" x14ac:dyDescent="0.25">
      <c r="A2190" s="12" t="s">
        <v>1439</v>
      </c>
      <c r="B2190" s="12">
        <v>878</v>
      </c>
      <c r="C2190" s="12">
        <v>227</v>
      </c>
    </row>
    <row r="2191" spans="1:3" x14ac:dyDescent="0.25">
      <c r="A2191" s="12" t="s">
        <v>1438</v>
      </c>
      <c r="B2191" s="12">
        <v>970</v>
      </c>
      <c r="C2191" s="12">
        <v>346</v>
      </c>
    </row>
    <row r="2192" spans="1:3" x14ac:dyDescent="0.25">
      <c r="A2192" s="12" t="s">
        <v>1437</v>
      </c>
      <c r="B2192" s="12">
        <v>659</v>
      </c>
      <c r="C2192" s="12">
        <v>130</v>
      </c>
    </row>
    <row r="2193" spans="1:3" x14ac:dyDescent="0.25">
      <c r="A2193" s="12" t="s">
        <v>1436</v>
      </c>
      <c r="B2193" s="12">
        <v>368</v>
      </c>
      <c r="C2193" s="12">
        <v>130</v>
      </c>
    </row>
    <row r="2194" spans="1:3" x14ac:dyDescent="0.25">
      <c r="A2194" s="12" t="s">
        <v>1435</v>
      </c>
      <c r="B2194" s="12">
        <v>975</v>
      </c>
      <c r="C2194" s="12">
        <v>384</v>
      </c>
    </row>
    <row r="2195" spans="1:3" x14ac:dyDescent="0.25">
      <c r="A2195" s="12" t="s">
        <v>1434</v>
      </c>
      <c r="B2195" s="12">
        <v>443</v>
      </c>
      <c r="C2195" s="12">
        <v>230</v>
      </c>
    </row>
    <row r="2196" spans="1:3" x14ac:dyDescent="0.25">
      <c r="A2196" s="12" t="s">
        <v>1433</v>
      </c>
      <c r="B2196" s="12">
        <v>835</v>
      </c>
      <c r="C2196" s="12">
        <v>255</v>
      </c>
    </row>
    <row r="2197" spans="1:3" x14ac:dyDescent="0.25">
      <c r="A2197" s="12" t="s">
        <v>1432</v>
      </c>
      <c r="B2197" s="12">
        <v>690</v>
      </c>
      <c r="C2197" s="12">
        <v>189</v>
      </c>
    </row>
    <row r="2198" spans="1:3" x14ac:dyDescent="0.25">
      <c r="A2198" s="12" t="s">
        <v>1431</v>
      </c>
      <c r="B2198" s="12">
        <v>394</v>
      </c>
      <c r="C2198" s="12">
        <v>315</v>
      </c>
    </row>
    <row r="2199" spans="1:3" x14ac:dyDescent="0.25">
      <c r="A2199" s="12" t="s">
        <v>1430</v>
      </c>
      <c r="B2199" s="12">
        <v>855</v>
      </c>
      <c r="C2199" s="12">
        <v>331</v>
      </c>
    </row>
    <row r="2200" spans="1:3" x14ac:dyDescent="0.25">
      <c r="A2200" s="12" t="s">
        <v>1429</v>
      </c>
      <c r="B2200" s="12">
        <v>501</v>
      </c>
      <c r="C2200" s="12">
        <v>162</v>
      </c>
    </row>
    <row r="2201" spans="1:3" x14ac:dyDescent="0.25">
      <c r="A2201" s="12" t="s">
        <v>1428</v>
      </c>
      <c r="B2201" s="12">
        <v>621</v>
      </c>
      <c r="C2201" s="12">
        <v>323</v>
      </c>
    </row>
    <row r="2202" spans="1:3" x14ac:dyDescent="0.25">
      <c r="A2202" s="12" t="s">
        <v>1427</v>
      </c>
      <c r="B2202" s="12">
        <v>687</v>
      </c>
      <c r="C2202" s="12">
        <v>310</v>
      </c>
    </row>
    <row r="2203" spans="1:3" x14ac:dyDescent="0.25">
      <c r="A2203" s="12" t="s">
        <v>1426</v>
      </c>
      <c r="B2203" s="12">
        <v>423</v>
      </c>
      <c r="C2203" s="12">
        <v>264</v>
      </c>
    </row>
    <row r="2204" spans="1:3" x14ac:dyDescent="0.25">
      <c r="A2204" s="12" t="s">
        <v>1425</v>
      </c>
      <c r="B2204" s="12">
        <v>455</v>
      </c>
      <c r="C2204" s="12">
        <v>312</v>
      </c>
    </row>
    <row r="2205" spans="1:3" x14ac:dyDescent="0.25">
      <c r="A2205" s="12" t="s">
        <v>1424</v>
      </c>
      <c r="B2205" s="12">
        <v>734</v>
      </c>
      <c r="C2205" s="12">
        <v>240</v>
      </c>
    </row>
    <row r="2206" spans="1:3" x14ac:dyDescent="0.25">
      <c r="A2206" s="12" t="s">
        <v>1423</v>
      </c>
      <c r="B2206" s="12">
        <v>567</v>
      </c>
      <c r="C2206" s="12">
        <v>284</v>
      </c>
    </row>
    <row r="2207" spans="1:3" x14ac:dyDescent="0.25">
      <c r="A2207" s="12" t="s">
        <v>1422</v>
      </c>
      <c r="B2207" s="12">
        <v>959</v>
      </c>
      <c r="C2207" s="12">
        <v>200</v>
      </c>
    </row>
    <row r="2208" spans="1:3" x14ac:dyDescent="0.25">
      <c r="A2208" s="12" t="s">
        <v>1421</v>
      </c>
      <c r="B2208" s="12">
        <v>592</v>
      </c>
      <c r="C2208" s="12">
        <v>424</v>
      </c>
    </row>
    <row r="2209" spans="1:3" x14ac:dyDescent="0.25">
      <c r="A2209" s="12" t="s">
        <v>1420</v>
      </c>
      <c r="B2209" s="12">
        <v>477</v>
      </c>
      <c r="C2209" s="12">
        <v>374</v>
      </c>
    </row>
    <row r="2210" spans="1:3" x14ac:dyDescent="0.25">
      <c r="A2210" s="12" t="s">
        <v>1419</v>
      </c>
      <c r="B2210" s="12">
        <v>688</v>
      </c>
      <c r="C2210" s="12">
        <v>106</v>
      </c>
    </row>
    <row r="2211" spans="1:3" x14ac:dyDescent="0.25">
      <c r="A2211" s="12" t="s">
        <v>1418</v>
      </c>
      <c r="B2211" s="12">
        <v>493</v>
      </c>
      <c r="C2211" s="12">
        <v>490</v>
      </c>
    </row>
    <row r="2212" spans="1:3" x14ac:dyDescent="0.25">
      <c r="A2212" s="12" t="s">
        <v>1417</v>
      </c>
      <c r="B2212" s="12">
        <v>657</v>
      </c>
      <c r="C2212" s="12">
        <v>272</v>
      </c>
    </row>
    <row r="2213" spans="1:3" x14ac:dyDescent="0.25">
      <c r="A2213" s="12" t="s">
        <v>1416</v>
      </c>
      <c r="B2213" s="12">
        <v>891</v>
      </c>
      <c r="C2213" s="12">
        <v>192</v>
      </c>
    </row>
    <row r="2214" spans="1:3" x14ac:dyDescent="0.25">
      <c r="A2214" s="12" t="s">
        <v>1415</v>
      </c>
      <c r="B2214" s="12">
        <v>606</v>
      </c>
      <c r="C2214" s="12">
        <v>284</v>
      </c>
    </row>
    <row r="2215" spans="1:3" x14ac:dyDescent="0.25">
      <c r="A2215" s="12" t="s">
        <v>1414</v>
      </c>
      <c r="B2215" s="12">
        <v>822</v>
      </c>
      <c r="C2215" s="12">
        <v>218</v>
      </c>
    </row>
    <row r="2216" spans="1:3" x14ac:dyDescent="0.25">
      <c r="A2216" s="12" t="s">
        <v>1413</v>
      </c>
      <c r="B2216" s="12">
        <v>870</v>
      </c>
      <c r="C2216" s="12">
        <v>229</v>
      </c>
    </row>
    <row r="2217" spans="1:3" x14ac:dyDescent="0.25">
      <c r="A2217" s="12" t="s">
        <v>1412</v>
      </c>
      <c r="B2217" s="12">
        <v>970</v>
      </c>
      <c r="C2217" s="12">
        <v>383</v>
      </c>
    </row>
    <row r="2218" spans="1:3" x14ac:dyDescent="0.25">
      <c r="A2218" s="12" t="s">
        <v>1411</v>
      </c>
      <c r="B2218" s="12">
        <v>667</v>
      </c>
      <c r="C2218" s="12">
        <v>215</v>
      </c>
    </row>
    <row r="2219" spans="1:3" x14ac:dyDescent="0.25">
      <c r="A2219" s="12" t="s">
        <v>1410</v>
      </c>
      <c r="B2219" s="12">
        <v>745</v>
      </c>
      <c r="C2219" s="12">
        <v>348</v>
      </c>
    </row>
    <row r="2220" spans="1:3" x14ac:dyDescent="0.25">
      <c r="A2220" s="12" t="s">
        <v>1409</v>
      </c>
      <c r="B2220" s="12">
        <v>765</v>
      </c>
      <c r="C2220" s="12">
        <v>140</v>
      </c>
    </row>
    <row r="2221" spans="1:3" x14ac:dyDescent="0.25">
      <c r="A2221" s="12" t="s">
        <v>1408</v>
      </c>
      <c r="B2221" s="12">
        <v>782</v>
      </c>
      <c r="C2221" s="12">
        <v>341</v>
      </c>
    </row>
    <row r="2222" spans="1:3" x14ac:dyDescent="0.25">
      <c r="A2222" s="12" t="s">
        <v>1407</v>
      </c>
      <c r="B2222" s="12">
        <v>601</v>
      </c>
      <c r="C2222" s="12">
        <v>229</v>
      </c>
    </row>
    <row r="2223" spans="1:3" x14ac:dyDescent="0.25">
      <c r="A2223" s="12" t="s">
        <v>1406</v>
      </c>
      <c r="B2223" s="12">
        <v>459</v>
      </c>
      <c r="C2223" s="12">
        <v>316</v>
      </c>
    </row>
    <row r="2224" spans="1:3" x14ac:dyDescent="0.25">
      <c r="A2224" s="12" t="s">
        <v>1405</v>
      </c>
      <c r="B2224" s="12">
        <v>982</v>
      </c>
      <c r="C2224" s="12">
        <v>214</v>
      </c>
    </row>
    <row r="2225" spans="1:3" x14ac:dyDescent="0.25">
      <c r="A2225" s="12" t="s">
        <v>1404</v>
      </c>
      <c r="B2225" s="12">
        <v>427</v>
      </c>
      <c r="C2225" s="12">
        <v>394</v>
      </c>
    </row>
    <row r="2226" spans="1:3" x14ac:dyDescent="0.25">
      <c r="A2226" s="12" t="s">
        <v>1403</v>
      </c>
      <c r="B2226" s="12">
        <v>438</v>
      </c>
      <c r="C2226" s="12">
        <v>343</v>
      </c>
    </row>
    <row r="2227" spans="1:3" x14ac:dyDescent="0.25">
      <c r="A2227" s="12" t="s">
        <v>1402</v>
      </c>
      <c r="B2227" s="12">
        <v>858</v>
      </c>
      <c r="C2227" s="12">
        <v>413</v>
      </c>
    </row>
    <row r="2228" spans="1:3" x14ac:dyDescent="0.25">
      <c r="A2228" s="12" t="s">
        <v>1401</v>
      </c>
      <c r="B2228" s="12">
        <v>314</v>
      </c>
      <c r="C2228" s="12">
        <v>327</v>
      </c>
    </row>
    <row r="2229" spans="1:3" x14ac:dyDescent="0.25">
      <c r="A2229" s="12" t="s">
        <v>1400</v>
      </c>
      <c r="B2229" s="12">
        <v>741</v>
      </c>
      <c r="C2229" s="12">
        <v>112</v>
      </c>
    </row>
    <row r="2230" spans="1:3" x14ac:dyDescent="0.25">
      <c r="A2230" s="12" t="s">
        <v>1399</v>
      </c>
      <c r="B2230" s="12">
        <v>360</v>
      </c>
      <c r="C2230" s="12">
        <v>386</v>
      </c>
    </row>
    <row r="2231" spans="1:3" x14ac:dyDescent="0.25">
      <c r="A2231" s="12" t="s">
        <v>1398</v>
      </c>
      <c r="B2231" s="12">
        <v>844</v>
      </c>
      <c r="C2231" s="12">
        <v>317</v>
      </c>
    </row>
    <row r="2232" spans="1:3" x14ac:dyDescent="0.25">
      <c r="A2232" s="12" t="s">
        <v>1397</v>
      </c>
      <c r="B2232" s="12">
        <v>730</v>
      </c>
      <c r="C2232" s="12">
        <v>246</v>
      </c>
    </row>
    <row r="2233" spans="1:3" x14ac:dyDescent="0.25">
      <c r="A2233" s="12" t="s">
        <v>1396</v>
      </c>
      <c r="B2233" s="12">
        <v>576</v>
      </c>
      <c r="C2233" s="12">
        <v>207</v>
      </c>
    </row>
    <row r="2234" spans="1:3" x14ac:dyDescent="0.25">
      <c r="A2234" s="12" t="s">
        <v>1395</v>
      </c>
      <c r="B2234" s="12">
        <v>336</v>
      </c>
      <c r="C2234" s="12">
        <v>152</v>
      </c>
    </row>
    <row r="2235" spans="1:3" x14ac:dyDescent="0.25">
      <c r="A2235" s="12" t="s">
        <v>1394</v>
      </c>
      <c r="B2235" s="12">
        <v>307</v>
      </c>
      <c r="C2235" s="12">
        <v>432</v>
      </c>
    </row>
    <row r="2236" spans="1:3" x14ac:dyDescent="0.25">
      <c r="A2236" s="12" t="s">
        <v>1393</v>
      </c>
      <c r="B2236" s="12">
        <v>607</v>
      </c>
      <c r="C2236" s="12">
        <v>427</v>
      </c>
    </row>
    <row r="2237" spans="1:3" x14ac:dyDescent="0.25">
      <c r="A2237" s="12" t="s">
        <v>1392</v>
      </c>
      <c r="B2237" s="12">
        <v>979</v>
      </c>
      <c r="C2237" s="12">
        <v>390</v>
      </c>
    </row>
    <row r="2238" spans="1:3" x14ac:dyDescent="0.25">
      <c r="A2238" s="12" t="s">
        <v>1391</v>
      </c>
      <c r="B2238" s="12">
        <v>684</v>
      </c>
      <c r="C2238" s="12">
        <v>307</v>
      </c>
    </row>
    <row r="2239" spans="1:3" x14ac:dyDescent="0.25">
      <c r="A2239" s="12" t="s">
        <v>1390</v>
      </c>
      <c r="B2239" s="12">
        <v>937</v>
      </c>
      <c r="C2239" s="12">
        <v>182</v>
      </c>
    </row>
    <row r="2240" spans="1:3" x14ac:dyDescent="0.25">
      <c r="A2240" s="12" t="s">
        <v>1389</v>
      </c>
      <c r="B2240" s="12">
        <v>951</v>
      </c>
      <c r="C2240" s="12">
        <v>303</v>
      </c>
    </row>
    <row r="2241" spans="1:3" x14ac:dyDescent="0.25">
      <c r="A2241" s="12" t="s">
        <v>1388</v>
      </c>
      <c r="B2241" s="12">
        <v>482</v>
      </c>
      <c r="C2241" s="12">
        <v>438</v>
      </c>
    </row>
    <row r="2242" spans="1:3" x14ac:dyDescent="0.25">
      <c r="A2242" s="12" t="s">
        <v>1387</v>
      </c>
      <c r="B2242" s="12">
        <v>700</v>
      </c>
      <c r="C2242" s="12">
        <v>428</v>
      </c>
    </row>
    <row r="2243" spans="1:3" x14ac:dyDescent="0.25">
      <c r="A2243" s="12" t="s">
        <v>1386</v>
      </c>
      <c r="B2243" s="12">
        <v>711</v>
      </c>
      <c r="C2243" s="12">
        <v>227</v>
      </c>
    </row>
    <row r="2244" spans="1:3" x14ac:dyDescent="0.25">
      <c r="A2244" s="12" t="s">
        <v>1385</v>
      </c>
      <c r="B2244" s="12">
        <v>965</v>
      </c>
      <c r="C2244" s="12">
        <v>308</v>
      </c>
    </row>
    <row r="2245" spans="1:3" x14ac:dyDescent="0.25">
      <c r="A2245" s="12" t="s">
        <v>1384</v>
      </c>
      <c r="B2245" s="12">
        <v>342</v>
      </c>
      <c r="C2245" s="12">
        <v>216</v>
      </c>
    </row>
    <row r="2246" spans="1:3" x14ac:dyDescent="0.25">
      <c r="A2246" s="12" t="s">
        <v>1383</v>
      </c>
      <c r="B2246" s="12">
        <v>591</v>
      </c>
      <c r="C2246" s="12">
        <v>149</v>
      </c>
    </row>
    <row r="2247" spans="1:3" x14ac:dyDescent="0.25">
      <c r="A2247" s="12" t="s">
        <v>1382</v>
      </c>
      <c r="B2247" s="12">
        <v>620</v>
      </c>
      <c r="C2247" s="12">
        <v>412</v>
      </c>
    </row>
    <row r="2248" spans="1:3" x14ac:dyDescent="0.25">
      <c r="A2248" s="12" t="s">
        <v>1381</v>
      </c>
      <c r="B2248" s="12">
        <v>413</v>
      </c>
      <c r="C2248" s="12">
        <v>235</v>
      </c>
    </row>
    <row r="2249" spans="1:3" x14ac:dyDescent="0.25">
      <c r="A2249" s="12" t="s">
        <v>1380</v>
      </c>
      <c r="B2249" s="12">
        <v>643</v>
      </c>
      <c r="C2249" s="12">
        <v>216</v>
      </c>
    </row>
    <row r="2250" spans="1:3" x14ac:dyDescent="0.25">
      <c r="A2250" s="12" t="s">
        <v>1379</v>
      </c>
      <c r="B2250" s="12">
        <v>994</v>
      </c>
      <c r="C2250" s="12">
        <v>483</v>
      </c>
    </row>
    <row r="2251" spans="1:3" x14ac:dyDescent="0.25">
      <c r="A2251" s="12" t="s">
        <v>1378</v>
      </c>
      <c r="B2251" s="12">
        <v>959</v>
      </c>
      <c r="C2251" s="12">
        <v>365</v>
      </c>
    </row>
    <row r="2252" spans="1:3" x14ac:dyDescent="0.25">
      <c r="A2252" s="12" t="s">
        <v>1377</v>
      </c>
      <c r="B2252" s="12">
        <v>627</v>
      </c>
      <c r="C2252" s="12">
        <v>494</v>
      </c>
    </row>
    <row r="2253" spans="1:3" x14ac:dyDescent="0.25">
      <c r="A2253" s="12" t="s">
        <v>1376</v>
      </c>
      <c r="B2253" s="12">
        <v>300</v>
      </c>
      <c r="C2253" s="12">
        <v>182</v>
      </c>
    </row>
    <row r="2254" spans="1:3" x14ac:dyDescent="0.25">
      <c r="A2254" s="12" t="s">
        <v>1375</v>
      </c>
      <c r="B2254" s="12">
        <v>328</v>
      </c>
      <c r="C2254" s="12">
        <v>238</v>
      </c>
    </row>
    <row r="2255" spans="1:3" x14ac:dyDescent="0.25">
      <c r="A2255" s="12" t="s">
        <v>1374</v>
      </c>
      <c r="B2255" s="12">
        <v>385</v>
      </c>
      <c r="C2255" s="12">
        <v>319</v>
      </c>
    </row>
    <row r="2256" spans="1:3" x14ac:dyDescent="0.25">
      <c r="A2256" s="12" t="s">
        <v>1373</v>
      </c>
      <c r="B2256" s="12">
        <v>953</v>
      </c>
      <c r="C2256" s="12">
        <v>168</v>
      </c>
    </row>
    <row r="2257" spans="1:3" x14ac:dyDescent="0.25">
      <c r="A2257" s="12" t="s">
        <v>1372</v>
      </c>
      <c r="B2257" s="12">
        <v>842</v>
      </c>
      <c r="C2257" s="12">
        <v>291</v>
      </c>
    </row>
    <row r="2258" spans="1:3" x14ac:dyDescent="0.25">
      <c r="A2258" s="12" t="s">
        <v>1371</v>
      </c>
      <c r="B2258" s="12">
        <v>830</v>
      </c>
      <c r="C2258" s="12">
        <v>110</v>
      </c>
    </row>
    <row r="2259" spans="1:3" x14ac:dyDescent="0.25">
      <c r="A2259" s="12" t="s">
        <v>1370</v>
      </c>
      <c r="B2259" s="12">
        <v>513</v>
      </c>
      <c r="C2259" s="12">
        <v>414</v>
      </c>
    </row>
    <row r="2260" spans="1:3" x14ac:dyDescent="0.25">
      <c r="A2260" s="12" t="s">
        <v>1369</v>
      </c>
      <c r="B2260" s="12">
        <v>609</v>
      </c>
      <c r="C2260" s="12">
        <v>497</v>
      </c>
    </row>
    <row r="2261" spans="1:3" x14ac:dyDescent="0.25">
      <c r="A2261" s="12" t="s">
        <v>1368</v>
      </c>
      <c r="B2261" s="12">
        <v>729</v>
      </c>
      <c r="C2261" s="12">
        <v>102</v>
      </c>
    </row>
    <row r="2262" spans="1:3" x14ac:dyDescent="0.25">
      <c r="A2262" s="12" t="s">
        <v>1367</v>
      </c>
      <c r="B2262" s="12">
        <v>425</v>
      </c>
      <c r="C2262" s="12">
        <v>365</v>
      </c>
    </row>
    <row r="2263" spans="1:3" x14ac:dyDescent="0.25">
      <c r="A2263" s="12" t="s">
        <v>1366</v>
      </c>
      <c r="B2263" s="12">
        <v>575</v>
      </c>
      <c r="C2263" s="12">
        <v>355</v>
      </c>
    </row>
    <row r="2264" spans="1:3" x14ac:dyDescent="0.25">
      <c r="A2264" s="12" t="s">
        <v>1365</v>
      </c>
      <c r="B2264" s="12">
        <v>871</v>
      </c>
      <c r="C2264" s="12">
        <v>185</v>
      </c>
    </row>
    <row r="2265" spans="1:3" x14ac:dyDescent="0.25">
      <c r="A2265" s="12" t="s">
        <v>1364</v>
      </c>
      <c r="B2265" s="12">
        <v>593</v>
      </c>
      <c r="C2265" s="12">
        <v>397</v>
      </c>
    </row>
    <row r="2266" spans="1:3" x14ac:dyDescent="0.25">
      <c r="A2266" s="12" t="s">
        <v>1363</v>
      </c>
      <c r="B2266" s="12">
        <v>923</v>
      </c>
      <c r="C2266" s="12">
        <v>128</v>
      </c>
    </row>
    <row r="2267" spans="1:3" x14ac:dyDescent="0.25">
      <c r="A2267" s="12" t="s">
        <v>1362</v>
      </c>
      <c r="B2267" s="12">
        <v>674</v>
      </c>
      <c r="C2267" s="12">
        <v>449</v>
      </c>
    </row>
    <row r="2268" spans="1:3" x14ac:dyDescent="0.25">
      <c r="A2268" s="12" t="s">
        <v>1361</v>
      </c>
      <c r="B2268" s="12">
        <v>402</v>
      </c>
      <c r="C2268" s="12">
        <v>282</v>
      </c>
    </row>
    <row r="2269" spans="1:3" x14ac:dyDescent="0.25">
      <c r="A2269" s="12" t="s">
        <v>1360</v>
      </c>
      <c r="B2269" s="12">
        <v>502</v>
      </c>
      <c r="C2269" s="12">
        <v>482</v>
      </c>
    </row>
    <row r="2270" spans="1:3" x14ac:dyDescent="0.25">
      <c r="A2270" s="12" t="s">
        <v>1359</v>
      </c>
      <c r="B2270" s="12">
        <v>482</v>
      </c>
      <c r="C2270" s="12">
        <v>439</v>
      </c>
    </row>
    <row r="2271" spans="1:3" x14ac:dyDescent="0.25">
      <c r="A2271" s="12" t="s">
        <v>1358</v>
      </c>
      <c r="B2271" s="12">
        <v>922</v>
      </c>
      <c r="C2271" s="12">
        <v>420</v>
      </c>
    </row>
    <row r="2272" spans="1:3" x14ac:dyDescent="0.25">
      <c r="A2272" s="12" t="s">
        <v>1357</v>
      </c>
      <c r="B2272" s="12">
        <v>967</v>
      </c>
      <c r="C2272" s="12">
        <v>282</v>
      </c>
    </row>
    <row r="2273" spans="1:3" x14ac:dyDescent="0.25">
      <c r="A2273" s="12" t="s">
        <v>1356</v>
      </c>
      <c r="B2273" s="12">
        <v>989</v>
      </c>
      <c r="C2273" s="12">
        <v>114</v>
      </c>
    </row>
    <row r="2274" spans="1:3" x14ac:dyDescent="0.25">
      <c r="A2274" s="12" t="s">
        <v>1355</v>
      </c>
      <c r="B2274" s="12">
        <v>745</v>
      </c>
      <c r="C2274" s="12">
        <v>435</v>
      </c>
    </row>
    <row r="2275" spans="1:3" x14ac:dyDescent="0.25">
      <c r="A2275" s="12" t="s">
        <v>1354</v>
      </c>
      <c r="B2275" s="12">
        <v>801</v>
      </c>
      <c r="C2275" s="12">
        <v>202</v>
      </c>
    </row>
    <row r="2276" spans="1:3" x14ac:dyDescent="0.25">
      <c r="A2276" s="12" t="s">
        <v>1353</v>
      </c>
      <c r="B2276" s="12">
        <v>999</v>
      </c>
      <c r="C2276" s="12">
        <v>198</v>
      </c>
    </row>
    <row r="2277" spans="1:3" x14ac:dyDescent="0.25">
      <c r="A2277" s="12" t="s">
        <v>1352</v>
      </c>
      <c r="B2277" s="12">
        <v>463</v>
      </c>
      <c r="C2277" s="12">
        <v>150</v>
      </c>
    </row>
    <row r="2278" spans="1:3" x14ac:dyDescent="0.25">
      <c r="A2278" s="12" t="s">
        <v>1351</v>
      </c>
      <c r="B2278" s="12">
        <v>844</v>
      </c>
      <c r="C2278" s="12">
        <v>133</v>
      </c>
    </row>
    <row r="2279" spans="1:3" x14ac:dyDescent="0.25">
      <c r="A2279" s="12" t="s">
        <v>1350</v>
      </c>
      <c r="B2279" s="12">
        <v>954</v>
      </c>
      <c r="C2279" s="12">
        <v>177</v>
      </c>
    </row>
    <row r="2280" spans="1:3" x14ac:dyDescent="0.25">
      <c r="A2280" s="12" t="s">
        <v>1349</v>
      </c>
      <c r="B2280" s="12">
        <v>790</v>
      </c>
      <c r="C2280" s="12">
        <v>292</v>
      </c>
    </row>
    <row r="2281" spans="1:3" x14ac:dyDescent="0.25">
      <c r="A2281" s="12" t="s">
        <v>1348</v>
      </c>
      <c r="B2281" s="12">
        <v>917</v>
      </c>
      <c r="C2281" s="12">
        <v>264</v>
      </c>
    </row>
    <row r="2282" spans="1:3" x14ac:dyDescent="0.25">
      <c r="A2282" s="12" t="s">
        <v>1347</v>
      </c>
      <c r="B2282" s="12">
        <v>700</v>
      </c>
      <c r="C2282" s="12">
        <v>173</v>
      </c>
    </row>
    <row r="2283" spans="1:3" x14ac:dyDescent="0.25">
      <c r="A2283" s="12" t="s">
        <v>1346</v>
      </c>
      <c r="B2283" s="12">
        <v>426</v>
      </c>
      <c r="C2283" s="12">
        <v>280</v>
      </c>
    </row>
    <row r="2284" spans="1:3" x14ac:dyDescent="0.25">
      <c r="A2284" s="12" t="s">
        <v>1345</v>
      </c>
      <c r="B2284" s="12">
        <v>555</v>
      </c>
      <c r="C2284" s="12">
        <v>474</v>
      </c>
    </row>
    <row r="2285" spans="1:3" x14ac:dyDescent="0.25">
      <c r="A2285" s="12" t="s">
        <v>1344</v>
      </c>
      <c r="B2285" s="12">
        <v>666</v>
      </c>
      <c r="C2285" s="12">
        <v>234</v>
      </c>
    </row>
    <row r="2286" spans="1:3" x14ac:dyDescent="0.25">
      <c r="A2286" s="12" t="s">
        <v>1343</v>
      </c>
      <c r="B2286" s="12">
        <v>502</v>
      </c>
      <c r="C2286" s="12">
        <v>459</v>
      </c>
    </row>
    <row r="2287" spans="1:3" x14ac:dyDescent="0.25">
      <c r="A2287" s="12" t="s">
        <v>1342</v>
      </c>
      <c r="B2287" s="12">
        <v>880</v>
      </c>
      <c r="C2287" s="12">
        <v>158</v>
      </c>
    </row>
    <row r="2288" spans="1:3" x14ac:dyDescent="0.25">
      <c r="A2288" s="12" t="s">
        <v>1341</v>
      </c>
      <c r="B2288" s="12">
        <v>769</v>
      </c>
      <c r="C2288" s="12">
        <v>153</v>
      </c>
    </row>
    <row r="2289" spans="1:3" x14ac:dyDescent="0.25">
      <c r="A2289" s="12" t="s">
        <v>1340</v>
      </c>
      <c r="B2289" s="12">
        <v>471</v>
      </c>
      <c r="C2289" s="12">
        <v>353</v>
      </c>
    </row>
    <row r="2290" spans="1:3" x14ac:dyDescent="0.25">
      <c r="A2290" s="12" t="s">
        <v>1339</v>
      </c>
      <c r="B2290" s="12">
        <v>543</v>
      </c>
      <c r="C2290" s="12">
        <v>401</v>
      </c>
    </row>
    <row r="2291" spans="1:3" x14ac:dyDescent="0.25">
      <c r="A2291" s="12" t="s">
        <v>1338</v>
      </c>
      <c r="B2291" s="12">
        <v>645</v>
      </c>
      <c r="C2291" s="12">
        <v>119</v>
      </c>
    </row>
    <row r="2292" spans="1:3" x14ac:dyDescent="0.25">
      <c r="A2292" s="12" t="s">
        <v>1337</v>
      </c>
      <c r="B2292" s="12">
        <v>567</v>
      </c>
      <c r="C2292" s="12">
        <v>211</v>
      </c>
    </row>
    <row r="2293" spans="1:3" x14ac:dyDescent="0.25">
      <c r="A2293" s="12" t="s">
        <v>1336</v>
      </c>
      <c r="B2293" s="12">
        <v>384</v>
      </c>
      <c r="C2293" s="12">
        <v>168</v>
      </c>
    </row>
    <row r="2294" spans="1:3" x14ac:dyDescent="0.25">
      <c r="A2294" s="12" t="s">
        <v>1335</v>
      </c>
      <c r="B2294" s="12">
        <v>710</v>
      </c>
      <c r="C2294" s="12">
        <v>352</v>
      </c>
    </row>
    <row r="2295" spans="1:3" x14ac:dyDescent="0.25">
      <c r="A2295" s="12" t="s">
        <v>1334</v>
      </c>
      <c r="B2295" s="12">
        <v>594</v>
      </c>
      <c r="C2295" s="12">
        <v>151</v>
      </c>
    </row>
    <row r="2296" spans="1:3" x14ac:dyDescent="0.25">
      <c r="A2296" s="12" t="s">
        <v>1333</v>
      </c>
      <c r="B2296" s="12">
        <v>717</v>
      </c>
      <c r="C2296" s="12">
        <v>389</v>
      </c>
    </row>
    <row r="2297" spans="1:3" x14ac:dyDescent="0.25">
      <c r="A2297" s="12" t="s">
        <v>1332</v>
      </c>
      <c r="B2297" s="12">
        <v>889</v>
      </c>
      <c r="C2297" s="12">
        <v>230</v>
      </c>
    </row>
    <row r="2298" spans="1:3" x14ac:dyDescent="0.25">
      <c r="A2298" s="12" t="s">
        <v>1331</v>
      </c>
      <c r="B2298" s="12">
        <v>712</v>
      </c>
      <c r="C2298" s="12">
        <v>273</v>
      </c>
    </row>
    <row r="2299" spans="1:3" x14ac:dyDescent="0.25">
      <c r="A2299" s="12" t="s">
        <v>1330</v>
      </c>
      <c r="B2299" s="12">
        <v>742</v>
      </c>
      <c r="C2299" s="12">
        <v>499</v>
      </c>
    </row>
    <row r="2300" spans="1:3" x14ac:dyDescent="0.25">
      <c r="A2300" s="12" t="s">
        <v>1329</v>
      </c>
      <c r="B2300" s="12">
        <v>762</v>
      </c>
      <c r="C2300" s="12">
        <v>232</v>
      </c>
    </row>
    <row r="2301" spans="1:3" x14ac:dyDescent="0.25">
      <c r="A2301" s="12" t="s">
        <v>1328</v>
      </c>
      <c r="B2301" s="12">
        <v>806</v>
      </c>
      <c r="C2301" s="12">
        <v>467</v>
      </c>
    </row>
    <row r="2302" spans="1:3" x14ac:dyDescent="0.25">
      <c r="A2302" s="12" t="s">
        <v>1327</v>
      </c>
      <c r="B2302" s="12">
        <v>442</v>
      </c>
      <c r="C2302" s="12">
        <v>157</v>
      </c>
    </row>
    <row r="2303" spans="1:3" x14ac:dyDescent="0.25">
      <c r="A2303" s="12" t="s">
        <v>1326</v>
      </c>
      <c r="B2303" s="12">
        <v>520</v>
      </c>
      <c r="C2303" s="12">
        <v>485</v>
      </c>
    </row>
    <row r="2304" spans="1:3" x14ac:dyDescent="0.25">
      <c r="A2304" s="12" t="s">
        <v>1325</v>
      </c>
      <c r="B2304" s="12">
        <v>467</v>
      </c>
      <c r="C2304" s="12">
        <v>297</v>
      </c>
    </row>
    <row r="2305" spans="1:3" x14ac:dyDescent="0.25">
      <c r="A2305" s="12" t="s">
        <v>1324</v>
      </c>
      <c r="B2305" s="12">
        <v>770</v>
      </c>
      <c r="C2305" s="12">
        <v>155</v>
      </c>
    </row>
    <row r="2306" spans="1:3" x14ac:dyDescent="0.25">
      <c r="A2306" s="12" t="s">
        <v>1323</v>
      </c>
      <c r="B2306" s="12">
        <v>822</v>
      </c>
      <c r="C2306" s="12">
        <v>484</v>
      </c>
    </row>
    <row r="2307" spans="1:3" x14ac:dyDescent="0.25">
      <c r="A2307" s="12" t="s">
        <v>1322</v>
      </c>
      <c r="B2307" s="12">
        <v>505</v>
      </c>
      <c r="C2307" s="12">
        <v>483</v>
      </c>
    </row>
    <row r="2308" spans="1:3" x14ac:dyDescent="0.25">
      <c r="A2308" s="12" t="s">
        <v>1321</v>
      </c>
      <c r="B2308" s="12">
        <v>381</v>
      </c>
      <c r="C2308" s="12">
        <v>339</v>
      </c>
    </row>
    <row r="2309" spans="1:3" x14ac:dyDescent="0.25">
      <c r="A2309" s="12" t="s">
        <v>1320</v>
      </c>
      <c r="B2309" s="12">
        <v>337</v>
      </c>
      <c r="C2309" s="12">
        <v>183</v>
      </c>
    </row>
    <row r="2310" spans="1:3" x14ac:dyDescent="0.25">
      <c r="A2310" s="12" t="s">
        <v>1319</v>
      </c>
      <c r="B2310" s="12">
        <v>891</v>
      </c>
      <c r="C2310" s="12">
        <v>300</v>
      </c>
    </row>
    <row r="2311" spans="1:3" x14ac:dyDescent="0.25">
      <c r="A2311" s="12" t="s">
        <v>1318</v>
      </c>
      <c r="B2311" s="12">
        <v>849</v>
      </c>
      <c r="C2311" s="12">
        <v>215</v>
      </c>
    </row>
    <row r="2312" spans="1:3" x14ac:dyDescent="0.25">
      <c r="A2312" s="12" t="s">
        <v>1317</v>
      </c>
      <c r="B2312" s="12">
        <v>425</v>
      </c>
      <c r="C2312" s="12">
        <v>180</v>
      </c>
    </row>
    <row r="2313" spans="1:3" x14ac:dyDescent="0.25">
      <c r="A2313" s="12" t="s">
        <v>1316</v>
      </c>
      <c r="B2313" s="12">
        <v>550</v>
      </c>
      <c r="C2313" s="12">
        <v>263</v>
      </c>
    </row>
    <row r="2314" spans="1:3" x14ac:dyDescent="0.25">
      <c r="A2314" s="12" t="s">
        <v>1315</v>
      </c>
      <c r="B2314" s="12">
        <v>990</v>
      </c>
      <c r="C2314" s="12">
        <v>343</v>
      </c>
    </row>
    <row r="2315" spans="1:3" x14ac:dyDescent="0.25">
      <c r="A2315" s="12" t="s">
        <v>1314</v>
      </c>
      <c r="B2315" s="12">
        <v>624</v>
      </c>
      <c r="C2315" s="12">
        <v>337</v>
      </c>
    </row>
    <row r="2316" spans="1:3" x14ac:dyDescent="0.25">
      <c r="A2316" s="12" t="s">
        <v>1313</v>
      </c>
      <c r="B2316" s="12">
        <v>755</v>
      </c>
      <c r="C2316" s="12">
        <v>247</v>
      </c>
    </row>
    <row r="2317" spans="1:3" x14ac:dyDescent="0.25">
      <c r="A2317" s="12" t="s">
        <v>1312</v>
      </c>
      <c r="B2317" s="12">
        <v>868</v>
      </c>
      <c r="C2317" s="12">
        <v>335</v>
      </c>
    </row>
    <row r="2318" spans="1:3" x14ac:dyDescent="0.25">
      <c r="A2318" s="12" t="s">
        <v>1311</v>
      </c>
      <c r="B2318" s="12">
        <v>460</v>
      </c>
      <c r="C2318" s="12">
        <v>142</v>
      </c>
    </row>
    <row r="2319" spans="1:3" x14ac:dyDescent="0.25">
      <c r="A2319" s="12" t="s">
        <v>1310</v>
      </c>
      <c r="B2319" s="12">
        <v>984</v>
      </c>
      <c r="C2319" s="12">
        <v>387</v>
      </c>
    </row>
    <row r="2320" spans="1:3" x14ac:dyDescent="0.25">
      <c r="A2320" s="12" t="s">
        <v>1309</v>
      </c>
      <c r="B2320" s="12">
        <v>363</v>
      </c>
      <c r="C2320" s="12">
        <v>198</v>
      </c>
    </row>
    <row r="2321" spans="1:3" x14ac:dyDescent="0.25">
      <c r="A2321" s="12" t="s">
        <v>1308</v>
      </c>
      <c r="B2321" s="12">
        <v>781</v>
      </c>
      <c r="C2321" s="12">
        <v>197</v>
      </c>
    </row>
    <row r="2322" spans="1:3" x14ac:dyDescent="0.25">
      <c r="A2322" s="12" t="s">
        <v>1307</v>
      </c>
      <c r="B2322" s="12">
        <v>926</v>
      </c>
      <c r="C2322" s="12">
        <v>358</v>
      </c>
    </row>
    <row r="2323" spans="1:3" x14ac:dyDescent="0.25">
      <c r="A2323" s="12" t="s">
        <v>1306</v>
      </c>
      <c r="B2323" s="12">
        <v>387</v>
      </c>
      <c r="C2323" s="12">
        <v>498</v>
      </c>
    </row>
    <row r="2324" spans="1:3" x14ac:dyDescent="0.25">
      <c r="A2324" s="12" t="s">
        <v>1305</v>
      </c>
      <c r="B2324" s="12">
        <v>396</v>
      </c>
      <c r="C2324" s="12">
        <v>254</v>
      </c>
    </row>
    <row r="2325" spans="1:3" x14ac:dyDescent="0.25">
      <c r="A2325" s="12" t="s">
        <v>1304</v>
      </c>
      <c r="B2325" s="12">
        <v>522</v>
      </c>
      <c r="C2325" s="12">
        <v>350</v>
      </c>
    </row>
    <row r="2326" spans="1:3" x14ac:dyDescent="0.25">
      <c r="A2326" s="12" t="s">
        <v>1303</v>
      </c>
      <c r="B2326" s="12">
        <v>837</v>
      </c>
      <c r="C2326" s="12">
        <v>247</v>
      </c>
    </row>
    <row r="2327" spans="1:3" x14ac:dyDescent="0.25">
      <c r="A2327" s="12" t="s">
        <v>1302</v>
      </c>
      <c r="B2327" s="12">
        <v>592</v>
      </c>
      <c r="C2327" s="12">
        <v>317</v>
      </c>
    </row>
    <row r="2328" spans="1:3" x14ac:dyDescent="0.25">
      <c r="A2328" s="12" t="s">
        <v>1301</v>
      </c>
      <c r="B2328" s="12">
        <v>523</v>
      </c>
      <c r="C2328" s="12">
        <v>321</v>
      </c>
    </row>
    <row r="2329" spans="1:3" x14ac:dyDescent="0.25">
      <c r="A2329" s="12" t="s">
        <v>1300</v>
      </c>
      <c r="B2329" s="12">
        <v>898</v>
      </c>
      <c r="C2329" s="12">
        <v>292</v>
      </c>
    </row>
    <row r="2330" spans="1:3" x14ac:dyDescent="0.25">
      <c r="A2330" s="12" t="s">
        <v>1299</v>
      </c>
      <c r="B2330" s="12">
        <v>865</v>
      </c>
      <c r="C2330" s="12">
        <v>257</v>
      </c>
    </row>
    <row r="2331" spans="1:3" x14ac:dyDescent="0.25">
      <c r="A2331" s="12" t="s">
        <v>1298</v>
      </c>
      <c r="B2331" s="12">
        <v>868</v>
      </c>
      <c r="C2331" s="12">
        <v>371</v>
      </c>
    </row>
    <row r="2332" spans="1:3" x14ac:dyDescent="0.25">
      <c r="A2332" s="12" t="s">
        <v>1297</v>
      </c>
      <c r="B2332" s="12">
        <v>385</v>
      </c>
      <c r="C2332" s="12">
        <v>423</v>
      </c>
    </row>
    <row r="2333" spans="1:3" x14ac:dyDescent="0.25">
      <c r="A2333" s="12" t="s">
        <v>1296</v>
      </c>
      <c r="B2333" s="12">
        <v>454</v>
      </c>
      <c r="C2333" s="12">
        <v>216</v>
      </c>
    </row>
    <row r="2334" spans="1:3" x14ac:dyDescent="0.25">
      <c r="A2334" s="12" t="s">
        <v>1295</v>
      </c>
      <c r="B2334" s="12">
        <v>439</v>
      </c>
      <c r="C2334" s="12">
        <v>209</v>
      </c>
    </row>
    <row r="2335" spans="1:3" x14ac:dyDescent="0.25">
      <c r="A2335" s="12" t="s">
        <v>1294</v>
      </c>
      <c r="B2335" s="12">
        <v>582</v>
      </c>
      <c r="C2335" s="12">
        <v>450</v>
      </c>
    </row>
  </sheetData>
  <conditionalFormatting sqref="F2:F4">
    <cfRule type="iconSet" priority="5">
      <iconSet>
        <cfvo type="percent" val="0"/>
        <cfvo type="num" val="2"/>
        <cfvo type="num" val="3"/>
      </iconSet>
    </cfRule>
  </conditionalFormatting>
  <conditionalFormatting sqref="B2:B2335">
    <cfRule type="iconSet" priority="1">
      <iconSet>
        <cfvo type="percent" val="0"/>
        <cfvo type="num" val="550"/>
        <cfvo type="num" val="800"/>
      </iconSet>
    </cfRule>
    <cfRule type="cellIs" dxfId="15" priority="2" operator="lessThan">
      <formula>550</formula>
    </cfRule>
    <cfRule type="cellIs" dxfId="14" priority="3" operator="between">
      <formula>550</formula>
      <formula>800</formula>
    </cfRule>
    <cfRule type="cellIs" dxfId="13" priority="4" operator="greaterThanOrEqual">
      <formula>800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showGridLines="0" zoomScale="115" zoomScaleNormal="115" workbookViewId="0">
      <selection activeCell="F3" sqref="F3"/>
    </sheetView>
  </sheetViews>
  <sheetFormatPr defaultColWidth="9.140625" defaultRowHeight="12.75" x14ac:dyDescent="0.2"/>
  <cols>
    <col min="1" max="1" width="12.85546875" style="16" bestFit="1" customWidth="1"/>
    <col min="2" max="2" width="18.7109375" style="16" bestFit="1" customWidth="1"/>
    <col min="3" max="3" width="11" style="16" bestFit="1" customWidth="1"/>
    <col min="4" max="4" width="13.85546875" style="16" customWidth="1"/>
    <col min="5" max="5" width="3.5703125" style="16" customWidth="1"/>
    <col min="6" max="6" width="10.5703125" style="16" customWidth="1"/>
    <col min="7" max="10" width="15.5703125" style="16" customWidth="1"/>
    <col min="11" max="16384" width="9.140625" style="16"/>
  </cols>
  <sheetData>
    <row r="1" spans="1:10" x14ac:dyDescent="0.2">
      <c r="A1" s="25" t="s">
        <v>3814</v>
      </c>
      <c r="B1" s="25" t="s">
        <v>3813</v>
      </c>
      <c r="C1" s="25" t="s">
        <v>3808</v>
      </c>
      <c r="D1" s="25" t="s">
        <v>3812</v>
      </c>
      <c r="F1" s="24" t="s">
        <v>3811</v>
      </c>
    </row>
    <row r="2" spans="1:10" x14ac:dyDescent="0.2">
      <c r="A2" s="19" t="s">
        <v>3810</v>
      </c>
      <c r="B2" s="19" t="s">
        <v>3687</v>
      </c>
      <c r="C2" s="18" t="s">
        <v>3649</v>
      </c>
      <c r="D2" s="17">
        <v>4711</v>
      </c>
    </row>
    <row r="3" spans="1:10" x14ac:dyDescent="0.2">
      <c r="A3" s="19" t="s">
        <v>3809</v>
      </c>
      <c r="B3" s="19" t="s">
        <v>3636</v>
      </c>
      <c r="C3" s="18" t="s">
        <v>3649</v>
      </c>
      <c r="D3" s="17">
        <v>3585</v>
      </c>
      <c r="F3" s="23" t="s">
        <v>3808</v>
      </c>
      <c r="G3" s="22" t="s">
        <v>3687</v>
      </c>
      <c r="H3" s="22" t="s">
        <v>3636</v>
      </c>
      <c r="I3" s="22" t="s">
        <v>3639</v>
      </c>
      <c r="J3" s="22" t="s">
        <v>3722</v>
      </c>
    </row>
    <row r="4" spans="1:10" x14ac:dyDescent="0.2">
      <c r="A4" s="19" t="s">
        <v>3807</v>
      </c>
      <c r="B4" s="19" t="s">
        <v>3636</v>
      </c>
      <c r="C4" s="18" t="s">
        <v>3649</v>
      </c>
      <c r="D4" s="17">
        <v>2160</v>
      </c>
      <c r="F4" s="21" t="s">
        <v>3641</v>
      </c>
      <c r="G4" s="20">
        <f>SUMIFS(D:D,C:C,F4,B:B,$G$3)</f>
        <v>50694</v>
      </c>
      <c r="H4" s="20">
        <f>SUMIFS(D:D,C:C,F4,B:B,$H$3)</f>
        <v>85764</v>
      </c>
      <c r="I4" s="20">
        <f>SUMIFS(D:D,C:C,F4,B:B,$I$3)</f>
        <v>50776</v>
      </c>
      <c r="J4" s="20">
        <f>SUMIFS(D:D,C:C,F4,B:B,$J$3)</f>
        <v>0</v>
      </c>
    </row>
    <row r="5" spans="1:10" x14ac:dyDescent="0.2">
      <c r="A5" s="19" t="s">
        <v>3806</v>
      </c>
      <c r="B5" s="19" t="s">
        <v>3639</v>
      </c>
      <c r="C5" s="18" t="s">
        <v>3641</v>
      </c>
      <c r="D5" s="17">
        <v>4121</v>
      </c>
      <c r="F5" s="21" t="s">
        <v>3649</v>
      </c>
      <c r="G5" s="20">
        <f>SUMIFS(D:D,C:C,F5,B:B,$G$3)</f>
        <v>45107</v>
      </c>
      <c r="H5" s="20">
        <f>SUMIFS(D:D,C:C,F5,B:B,$H$3)</f>
        <v>88916</v>
      </c>
      <c r="I5" s="20">
        <f>SUMIFS(D:D,C:C,F5,B:B,$I$3)</f>
        <v>87746</v>
      </c>
      <c r="J5" s="20">
        <f>SUMIFS(D:D,C:C,F5,B:B,$J$3)</f>
        <v>6396</v>
      </c>
    </row>
    <row r="6" spans="1:10" x14ac:dyDescent="0.2">
      <c r="A6" s="19" t="s">
        <v>3805</v>
      </c>
      <c r="B6" s="19" t="s">
        <v>3636</v>
      </c>
      <c r="C6" s="18" t="s">
        <v>3635</v>
      </c>
      <c r="D6" s="17">
        <v>1700</v>
      </c>
      <c r="F6" s="21" t="s">
        <v>3635</v>
      </c>
      <c r="G6" s="20">
        <f>SUMIFS(D:D,C:C,F6,B:B,$G$3)</f>
        <v>8091</v>
      </c>
      <c r="H6" s="20">
        <f>SUMIFS(D:D,C:C,F6,B:B,$H$3)</f>
        <v>49295</v>
      </c>
      <c r="I6" s="20">
        <f>SUMIFS(D:D,C:C,F6,B:B,$I$3)</f>
        <v>33291</v>
      </c>
      <c r="J6" s="20">
        <f>SUMIFS(D:D,C:C,F6,B:B,$J$3)</f>
        <v>5228</v>
      </c>
    </row>
    <row r="7" spans="1:10" x14ac:dyDescent="0.2">
      <c r="A7" s="19" t="s">
        <v>3804</v>
      </c>
      <c r="B7" s="19" t="s">
        <v>3636</v>
      </c>
      <c r="C7" s="18" t="s">
        <v>3641</v>
      </c>
      <c r="D7" s="17">
        <v>2423</v>
      </c>
    </row>
    <row r="8" spans="1:10" x14ac:dyDescent="0.2">
      <c r="A8" s="19" t="s">
        <v>3803</v>
      </c>
      <c r="B8" s="19" t="s">
        <v>3639</v>
      </c>
      <c r="C8" s="18" t="s">
        <v>3641</v>
      </c>
      <c r="D8" s="17">
        <v>1409</v>
      </c>
    </row>
    <row r="9" spans="1:10" x14ac:dyDescent="0.2">
      <c r="A9" s="19" t="s">
        <v>3802</v>
      </c>
      <c r="B9" s="19" t="s">
        <v>3636</v>
      </c>
      <c r="C9" s="18" t="s">
        <v>3649</v>
      </c>
      <c r="D9" s="17">
        <v>4615</v>
      </c>
    </row>
    <row r="10" spans="1:10" x14ac:dyDescent="0.2">
      <c r="A10" s="19" t="s">
        <v>3801</v>
      </c>
      <c r="B10" s="19" t="s">
        <v>3639</v>
      </c>
      <c r="C10" s="18" t="s">
        <v>3649</v>
      </c>
      <c r="D10" s="17">
        <v>3783</v>
      </c>
    </row>
    <row r="11" spans="1:10" x14ac:dyDescent="0.2">
      <c r="A11" s="19" t="s">
        <v>3800</v>
      </c>
      <c r="B11" s="19" t="s">
        <v>3687</v>
      </c>
      <c r="C11" s="18" t="s">
        <v>3641</v>
      </c>
      <c r="D11" s="17">
        <v>3937</v>
      </c>
    </row>
    <row r="12" spans="1:10" x14ac:dyDescent="0.2">
      <c r="A12" s="19" t="s">
        <v>3799</v>
      </c>
      <c r="B12" s="19" t="s">
        <v>3687</v>
      </c>
      <c r="C12" s="18" t="s">
        <v>3641</v>
      </c>
      <c r="D12" s="17">
        <v>1571</v>
      </c>
    </row>
    <row r="13" spans="1:10" x14ac:dyDescent="0.2">
      <c r="A13" s="19" t="s">
        <v>3798</v>
      </c>
      <c r="B13" s="19" t="s">
        <v>3639</v>
      </c>
      <c r="C13" s="18" t="s">
        <v>3649</v>
      </c>
      <c r="D13" s="17">
        <v>4945</v>
      </c>
    </row>
    <row r="14" spans="1:10" x14ac:dyDescent="0.2">
      <c r="A14" s="19" t="s">
        <v>3797</v>
      </c>
      <c r="B14" s="19" t="s">
        <v>3636</v>
      </c>
      <c r="C14" s="18" t="s">
        <v>3641</v>
      </c>
      <c r="D14" s="17">
        <v>1161</v>
      </c>
    </row>
    <row r="15" spans="1:10" x14ac:dyDescent="0.2">
      <c r="A15" s="19" t="s">
        <v>3796</v>
      </c>
      <c r="B15" s="19" t="s">
        <v>3687</v>
      </c>
      <c r="C15" s="18" t="s">
        <v>3649</v>
      </c>
      <c r="D15" s="17">
        <v>4560</v>
      </c>
    </row>
    <row r="16" spans="1:10" x14ac:dyDescent="0.2">
      <c r="A16" s="19" t="s">
        <v>3795</v>
      </c>
      <c r="B16" s="19" t="s">
        <v>3636</v>
      </c>
      <c r="C16" s="18" t="s">
        <v>3649</v>
      </c>
      <c r="D16" s="17">
        <v>4485</v>
      </c>
    </row>
    <row r="17" spans="1:4" x14ac:dyDescent="0.2">
      <c r="A17" s="19" t="s">
        <v>3794</v>
      </c>
      <c r="B17" s="19" t="s">
        <v>3636</v>
      </c>
      <c r="C17" s="18" t="s">
        <v>3641</v>
      </c>
      <c r="D17" s="17">
        <v>1897</v>
      </c>
    </row>
    <row r="18" spans="1:4" x14ac:dyDescent="0.2">
      <c r="A18" s="19" t="s">
        <v>3793</v>
      </c>
      <c r="B18" s="19" t="s">
        <v>3636</v>
      </c>
      <c r="C18" s="18" t="s">
        <v>3641</v>
      </c>
      <c r="D18" s="17">
        <v>1552</v>
      </c>
    </row>
    <row r="19" spans="1:4" x14ac:dyDescent="0.2">
      <c r="A19" s="19" t="s">
        <v>3792</v>
      </c>
      <c r="B19" s="19" t="s">
        <v>3636</v>
      </c>
      <c r="C19" s="18" t="s">
        <v>3641</v>
      </c>
      <c r="D19" s="17">
        <v>1687</v>
      </c>
    </row>
    <row r="20" spans="1:4" x14ac:dyDescent="0.2">
      <c r="A20" s="19" t="s">
        <v>3791</v>
      </c>
      <c r="B20" s="19" t="s">
        <v>3636</v>
      </c>
      <c r="C20" s="18" t="s">
        <v>3641</v>
      </c>
      <c r="D20" s="17">
        <v>2045</v>
      </c>
    </row>
    <row r="21" spans="1:4" x14ac:dyDescent="0.2">
      <c r="A21" s="19" t="s">
        <v>3790</v>
      </c>
      <c r="B21" s="19" t="s">
        <v>3636</v>
      </c>
      <c r="C21" s="18" t="s">
        <v>3641</v>
      </c>
      <c r="D21" s="17">
        <v>3453</v>
      </c>
    </row>
    <row r="22" spans="1:4" x14ac:dyDescent="0.2">
      <c r="A22" s="19" t="s">
        <v>3789</v>
      </c>
      <c r="B22" s="19" t="s">
        <v>3687</v>
      </c>
      <c r="C22" s="18" t="s">
        <v>3641</v>
      </c>
      <c r="D22" s="17">
        <v>4855</v>
      </c>
    </row>
    <row r="23" spans="1:4" x14ac:dyDescent="0.2">
      <c r="A23" s="19" t="s">
        <v>3788</v>
      </c>
      <c r="B23" s="19" t="s">
        <v>3722</v>
      </c>
      <c r="C23" s="18" t="s">
        <v>3649</v>
      </c>
      <c r="D23" s="17">
        <v>3379</v>
      </c>
    </row>
    <row r="24" spans="1:4" x14ac:dyDescent="0.2">
      <c r="A24" s="19" t="s">
        <v>3787</v>
      </c>
      <c r="B24" s="19" t="s">
        <v>3687</v>
      </c>
      <c r="C24" s="18" t="s">
        <v>3649</v>
      </c>
      <c r="D24" s="17">
        <v>1263</v>
      </c>
    </row>
    <row r="25" spans="1:4" x14ac:dyDescent="0.2">
      <c r="A25" s="19" t="s">
        <v>3786</v>
      </c>
      <c r="B25" s="19" t="s">
        <v>3639</v>
      </c>
      <c r="C25" s="18" t="s">
        <v>3649</v>
      </c>
      <c r="D25" s="17">
        <v>1810</v>
      </c>
    </row>
    <row r="26" spans="1:4" x14ac:dyDescent="0.2">
      <c r="A26" s="19" t="s">
        <v>3785</v>
      </c>
      <c r="B26" s="19" t="s">
        <v>3687</v>
      </c>
      <c r="C26" s="18" t="s">
        <v>3641</v>
      </c>
      <c r="D26" s="17">
        <v>4607</v>
      </c>
    </row>
    <row r="27" spans="1:4" x14ac:dyDescent="0.2">
      <c r="A27" s="19" t="s">
        <v>3784</v>
      </c>
      <c r="B27" s="19" t="s">
        <v>3636</v>
      </c>
      <c r="C27" s="18" t="s">
        <v>3649</v>
      </c>
      <c r="D27" s="17">
        <v>4188</v>
      </c>
    </row>
    <row r="28" spans="1:4" x14ac:dyDescent="0.2">
      <c r="A28" s="19" t="s">
        <v>3783</v>
      </c>
      <c r="B28" s="19" t="s">
        <v>3636</v>
      </c>
      <c r="C28" s="18" t="s">
        <v>3649</v>
      </c>
      <c r="D28" s="17">
        <v>2784</v>
      </c>
    </row>
    <row r="29" spans="1:4" x14ac:dyDescent="0.2">
      <c r="A29" s="19" t="s">
        <v>3782</v>
      </c>
      <c r="B29" s="19" t="s">
        <v>3687</v>
      </c>
      <c r="C29" s="18" t="s">
        <v>3641</v>
      </c>
      <c r="D29" s="17">
        <v>3948</v>
      </c>
    </row>
    <row r="30" spans="1:4" x14ac:dyDescent="0.2">
      <c r="A30" s="19" t="s">
        <v>3781</v>
      </c>
      <c r="B30" s="19" t="s">
        <v>3636</v>
      </c>
      <c r="C30" s="18" t="s">
        <v>3641</v>
      </c>
      <c r="D30" s="17">
        <v>2993</v>
      </c>
    </row>
    <row r="31" spans="1:4" x14ac:dyDescent="0.2">
      <c r="A31" s="19" t="s">
        <v>3780</v>
      </c>
      <c r="B31" s="19" t="s">
        <v>3687</v>
      </c>
      <c r="C31" s="18" t="s">
        <v>3649</v>
      </c>
      <c r="D31" s="17">
        <v>1487</v>
      </c>
    </row>
    <row r="32" spans="1:4" x14ac:dyDescent="0.2">
      <c r="A32" s="19" t="s">
        <v>3779</v>
      </c>
      <c r="B32" s="19" t="s">
        <v>3636</v>
      </c>
      <c r="C32" s="18" t="s">
        <v>3649</v>
      </c>
      <c r="D32" s="17">
        <v>1536</v>
      </c>
    </row>
    <row r="33" spans="1:4" x14ac:dyDescent="0.2">
      <c r="A33" s="19" t="s">
        <v>3778</v>
      </c>
      <c r="B33" s="19" t="s">
        <v>3636</v>
      </c>
      <c r="C33" s="18" t="s">
        <v>3641</v>
      </c>
      <c r="D33" s="17">
        <v>4704</v>
      </c>
    </row>
    <row r="34" spans="1:4" x14ac:dyDescent="0.2">
      <c r="A34" s="19" t="s">
        <v>3777</v>
      </c>
      <c r="B34" s="19" t="s">
        <v>3687</v>
      </c>
      <c r="C34" s="18" t="s">
        <v>3641</v>
      </c>
      <c r="D34" s="17">
        <v>2343</v>
      </c>
    </row>
    <row r="35" spans="1:4" x14ac:dyDescent="0.2">
      <c r="A35" s="19" t="s">
        <v>3776</v>
      </c>
      <c r="B35" s="19" t="s">
        <v>3636</v>
      </c>
      <c r="C35" s="18" t="s">
        <v>3649</v>
      </c>
      <c r="D35" s="17">
        <v>4370</v>
      </c>
    </row>
    <row r="36" spans="1:4" x14ac:dyDescent="0.2">
      <c r="A36" s="19" t="s">
        <v>3775</v>
      </c>
      <c r="B36" s="19" t="s">
        <v>3636</v>
      </c>
      <c r="C36" s="18" t="s">
        <v>3641</v>
      </c>
      <c r="D36" s="17">
        <v>1542</v>
      </c>
    </row>
    <row r="37" spans="1:4" x14ac:dyDescent="0.2">
      <c r="A37" s="19" t="s">
        <v>3774</v>
      </c>
      <c r="B37" s="19" t="s">
        <v>3687</v>
      </c>
      <c r="C37" s="18" t="s">
        <v>3641</v>
      </c>
      <c r="D37" s="17">
        <v>1164</v>
      </c>
    </row>
    <row r="38" spans="1:4" x14ac:dyDescent="0.2">
      <c r="A38" s="19" t="s">
        <v>3773</v>
      </c>
      <c r="B38" s="19" t="s">
        <v>3687</v>
      </c>
      <c r="C38" s="18" t="s">
        <v>3635</v>
      </c>
      <c r="D38" s="17">
        <v>1859</v>
      </c>
    </row>
    <row r="39" spans="1:4" x14ac:dyDescent="0.2">
      <c r="A39" s="19" t="s">
        <v>3772</v>
      </c>
      <c r="B39" s="19" t="s">
        <v>3639</v>
      </c>
      <c r="C39" s="18" t="s">
        <v>3635</v>
      </c>
      <c r="D39" s="17">
        <v>1121</v>
      </c>
    </row>
    <row r="40" spans="1:4" x14ac:dyDescent="0.2">
      <c r="A40" s="19" t="s">
        <v>3771</v>
      </c>
      <c r="B40" s="19" t="s">
        <v>3639</v>
      </c>
      <c r="C40" s="18" t="s">
        <v>3635</v>
      </c>
      <c r="D40" s="17">
        <v>2309</v>
      </c>
    </row>
    <row r="41" spans="1:4" x14ac:dyDescent="0.2">
      <c r="A41" s="19" t="s">
        <v>3770</v>
      </c>
      <c r="B41" s="19" t="s">
        <v>3687</v>
      </c>
      <c r="C41" s="18" t="s">
        <v>3641</v>
      </c>
      <c r="D41" s="17">
        <v>2457</v>
      </c>
    </row>
    <row r="42" spans="1:4" x14ac:dyDescent="0.2">
      <c r="A42" s="19" t="s">
        <v>3769</v>
      </c>
      <c r="B42" s="19" t="s">
        <v>3636</v>
      </c>
      <c r="C42" s="18" t="s">
        <v>3641</v>
      </c>
      <c r="D42" s="17">
        <v>1942</v>
      </c>
    </row>
    <row r="43" spans="1:4" x14ac:dyDescent="0.2">
      <c r="A43" s="19" t="s">
        <v>3768</v>
      </c>
      <c r="B43" s="19" t="s">
        <v>3636</v>
      </c>
      <c r="C43" s="18" t="s">
        <v>3641</v>
      </c>
      <c r="D43" s="17">
        <v>3262</v>
      </c>
    </row>
    <row r="44" spans="1:4" x14ac:dyDescent="0.2">
      <c r="A44" s="19" t="s">
        <v>3767</v>
      </c>
      <c r="B44" s="19" t="s">
        <v>3722</v>
      </c>
      <c r="C44" s="18" t="s">
        <v>3649</v>
      </c>
      <c r="D44" s="17">
        <v>3017</v>
      </c>
    </row>
    <row r="45" spans="1:4" x14ac:dyDescent="0.2">
      <c r="A45" s="19" t="s">
        <v>3766</v>
      </c>
      <c r="B45" s="19" t="s">
        <v>3687</v>
      </c>
      <c r="C45" s="18" t="s">
        <v>3649</v>
      </c>
      <c r="D45" s="17">
        <v>4774</v>
      </c>
    </row>
    <row r="46" spans="1:4" x14ac:dyDescent="0.2">
      <c r="A46" s="19" t="s">
        <v>3765</v>
      </c>
      <c r="B46" s="19" t="s">
        <v>3687</v>
      </c>
      <c r="C46" s="18" t="s">
        <v>3649</v>
      </c>
      <c r="D46" s="17">
        <v>1879</v>
      </c>
    </row>
    <row r="47" spans="1:4" x14ac:dyDescent="0.2">
      <c r="A47" s="19" t="s">
        <v>3764</v>
      </c>
      <c r="B47" s="19" t="s">
        <v>3636</v>
      </c>
      <c r="C47" s="18" t="s">
        <v>3649</v>
      </c>
      <c r="D47" s="17">
        <v>3732</v>
      </c>
    </row>
    <row r="48" spans="1:4" x14ac:dyDescent="0.2">
      <c r="A48" s="19" t="s">
        <v>3763</v>
      </c>
      <c r="B48" s="19" t="s">
        <v>3636</v>
      </c>
      <c r="C48" s="18" t="s">
        <v>3649</v>
      </c>
      <c r="D48" s="17">
        <v>2323</v>
      </c>
    </row>
    <row r="49" spans="1:4" x14ac:dyDescent="0.2">
      <c r="A49" s="19" t="s">
        <v>3762</v>
      </c>
      <c r="B49" s="19" t="s">
        <v>3687</v>
      </c>
      <c r="C49" s="18" t="s">
        <v>3649</v>
      </c>
      <c r="D49" s="17">
        <v>1236</v>
      </c>
    </row>
    <row r="50" spans="1:4" x14ac:dyDescent="0.2">
      <c r="A50" s="19" t="s">
        <v>3761</v>
      </c>
      <c r="B50" s="19" t="s">
        <v>3636</v>
      </c>
      <c r="C50" s="18" t="s">
        <v>3635</v>
      </c>
      <c r="D50" s="17">
        <v>4555</v>
      </c>
    </row>
    <row r="51" spans="1:4" x14ac:dyDescent="0.2">
      <c r="A51" s="19" t="s">
        <v>3760</v>
      </c>
      <c r="B51" s="19" t="s">
        <v>3636</v>
      </c>
      <c r="C51" s="18" t="s">
        <v>3649</v>
      </c>
      <c r="D51" s="17">
        <v>1470</v>
      </c>
    </row>
    <row r="52" spans="1:4" x14ac:dyDescent="0.2">
      <c r="A52" s="19" t="s">
        <v>3759</v>
      </c>
      <c r="B52" s="19" t="s">
        <v>3687</v>
      </c>
      <c r="C52" s="18" t="s">
        <v>3641</v>
      </c>
      <c r="D52" s="17">
        <v>4435</v>
      </c>
    </row>
    <row r="53" spans="1:4" x14ac:dyDescent="0.2">
      <c r="A53" s="19" t="s">
        <v>3758</v>
      </c>
      <c r="B53" s="19" t="s">
        <v>3636</v>
      </c>
      <c r="C53" s="18" t="s">
        <v>3635</v>
      </c>
      <c r="D53" s="17">
        <v>4525</v>
      </c>
    </row>
    <row r="54" spans="1:4" x14ac:dyDescent="0.2">
      <c r="A54" s="19" t="s">
        <v>3757</v>
      </c>
      <c r="B54" s="19" t="s">
        <v>3636</v>
      </c>
      <c r="C54" s="18" t="s">
        <v>3649</v>
      </c>
      <c r="D54" s="17">
        <v>1187</v>
      </c>
    </row>
    <row r="55" spans="1:4" x14ac:dyDescent="0.2">
      <c r="A55" s="19" t="s">
        <v>3756</v>
      </c>
      <c r="B55" s="19" t="s">
        <v>3636</v>
      </c>
      <c r="C55" s="18" t="s">
        <v>3641</v>
      </c>
      <c r="D55" s="17">
        <v>1511</v>
      </c>
    </row>
    <row r="56" spans="1:4" x14ac:dyDescent="0.2">
      <c r="A56" s="19" t="s">
        <v>3755</v>
      </c>
      <c r="B56" s="19" t="s">
        <v>3636</v>
      </c>
      <c r="C56" s="18" t="s">
        <v>3641</v>
      </c>
      <c r="D56" s="17">
        <v>2668</v>
      </c>
    </row>
    <row r="57" spans="1:4" x14ac:dyDescent="0.2">
      <c r="A57" s="19" t="s">
        <v>3754</v>
      </c>
      <c r="B57" s="19" t="s">
        <v>3636</v>
      </c>
      <c r="C57" s="18" t="s">
        <v>3649</v>
      </c>
      <c r="D57" s="17">
        <v>3227</v>
      </c>
    </row>
    <row r="58" spans="1:4" x14ac:dyDescent="0.2">
      <c r="A58" s="19" t="s">
        <v>3753</v>
      </c>
      <c r="B58" s="19" t="s">
        <v>3639</v>
      </c>
      <c r="C58" s="18" t="s">
        <v>3649</v>
      </c>
      <c r="D58" s="17">
        <v>2096</v>
      </c>
    </row>
    <row r="59" spans="1:4" x14ac:dyDescent="0.2">
      <c r="A59" s="19" t="s">
        <v>3752</v>
      </c>
      <c r="B59" s="19" t="s">
        <v>3687</v>
      </c>
      <c r="C59" s="18" t="s">
        <v>3649</v>
      </c>
      <c r="D59" s="17">
        <v>3199</v>
      </c>
    </row>
    <row r="60" spans="1:4" x14ac:dyDescent="0.2">
      <c r="A60" s="19" t="s">
        <v>3751</v>
      </c>
      <c r="B60" s="19" t="s">
        <v>3687</v>
      </c>
      <c r="C60" s="18" t="s">
        <v>3641</v>
      </c>
      <c r="D60" s="17">
        <v>3089</v>
      </c>
    </row>
    <row r="61" spans="1:4" x14ac:dyDescent="0.2">
      <c r="A61" s="19" t="s">
        <v>3750</v>
      </c>
      <c r="B61" s="19" t="s">
        <v>3687</v>
      </c>
      <c r="C61" s="18" t="s">
        <v>3649</v>
      </c>
      <c r="D61" s="17">
        <v>4825</v>
      </c>
    </row>
    <row r="62" spans="1:4" x14ac:dyDescent="0.2">
      <c r="A62" s="19" t="s">
        <v>3749</v>
      </c>
      <c r="B62" s="19" t="s">
        <v>3722</v>
      </c>
      <c r="C62" s="18" t="s">
        <v>3635</v>
      </c>
      <c r="D62" s="17">
        <v>1393</v>
      </c>
    </row>
    <row r="63" spans="1:4" x14ac:dyDescent="0.2">
      <c r="A63" s="19" t="s">
        <v>3748</v>
      </c>
      <c r="B63" s="19" t="s">
        <v>3636</v>
      </c>
      <c r="C63" s="18" t="s">
        <v>3635</v>
      </c>
      <c r="D63" s="17">
        <v>4590</v>
      </c>
    </row>
    <row r="64" spans="1:4" x14ac:dyDescent="0.2">
      <c r="A64" s="19" t="s">
        <v>3747</v>
      </c>
      <c r="B64" s="19" t="s">
        <v>3636</v>
      </c>
      <c r="C64" s="18" t="s">
        <v>3641</v>
      </c>
      <c r="D64" s="17">
        <v>4669</v>
      </c>
    </row>
    <row r="65" spans="1:4" x14ac:dyDescent="0.2">
      <c r="A65" s="19" t="s">
        <v>3746</v>
      </c>
      <c r="B65" s="19" t="s">
        <v>3636</v>
      </c>
      <c r="C65" s="18" t="s">
        <v>3641</v>
      </c>
      <c r="D65" s="17">
        <v>4116</v>
      </c>
    </row>
    <row r="66" spans="1:4" x14ac:dyDescent="0.2">
      <c r="A66" s="19" t="s">
        <v>3745</v>
      </c>
      <c r="B66" s="19" t="s">
        <v>3636</v>
      </c>
      <c r="C66" s="18" t="s">
        <v>3649</v>
      </c>
      <c r="D66" s="17">
        <v>1667</v>
      </c>
    </row>
    <row r="67" spans="1:4" x14ac:dyDescent="0.2">
      <c r="A67" s="19" t="s">
        <v>3744</v>
      </c>
      <c r="B67" s="19" t="s">
        <v>3687</v>
      </c>
      <c r="C67" s="18" t="s">
        <v>3641</v>
      </c>
      <c r="D67" s="17">
        <v>2279</v>
      </c>
    </row>
    <row r="68" spans="1:4" x14ac:dyDescent="0.2">
      <c r="A68" s="19" t="s">
        <v>3743</v>
      </c>
      <c r="B68" s="19" t="s">
        <v>3636</v>
      </c>
      <c r="C68" s="18" t="s">
        <v>3649</v>
      </c>
      <c r="D68" s="17">
        <v>1840</v>
      </c>
    </row>
    <row r="69" spans="1:4" x14ac:dyDescent="0.2">
      <c r="A69" s="19" t="s">
        <v>3742</v>
      </c>
      <c r="B69" s="19" t="s">
        <v>3636</v>
      </c>
      <c r="C69" s="18" t="s">
        <v>3649</v>
      </c>
      <c r="D69" s="17">
        <v>3743</v>
      </c>
    </row>
    <row r="70" spans="1:4" x14ac:dyDescent="0.2">
      <c r="A70" s="19" t="s">
        <v>3741</v>
      </c>
      <c r="B70" s="19" t="s">
        <v>3687</v>
      </c>
      <c r="C70" s="18" t="s">
        <v>3641</v>
      </c>
      <c r="D70" s="17">
        <v>3991</v>
      </c>
    </row>
    <row r="71" spans="1:4" x14ac:dyDescent="0.2">
      <c r="A71" s="19" t="s">
        <v>3740</v>
      </c>
      <c r="B71" s="19" t="s">
        <v>3636</v>
      </c>
      <c r="C71" s="18" t="s">
        <v>3649</v>
      </c>
      <c r="D71" s="17">
        <v>2962</v>
      </c>
    </row>
    <row r="72" spans="1:4" x14ac:dyDescent="0.2">
      <c r="A72" s="19" t="s">
        <v>3739</v>
      </c>
      <c r="B72" s="19" t="s">
        <v>3687</v>
      </c>
      <c r="C72" s="18" t="s">
        <v>3641</v>
      </c>
      <c r="D72" s="17">
        <v>2307</v>
      </c>
    </row>
    <row r="73" spans="1:4" x14ac:dyDescent="0.2">
      <c r="A73" s="19" t="s">
        <v>3738</v>
      </c>
      <c r="B73" s="19" t="s">
        <v>3636</v>
      </c>
      <c r="C73" s="18" t="s">
        <v>3641</v>
      </c>
      <c r="D73" s="17">
        <v>3656</v>
      </c>
    </row>
    <row r="74" spans="1:4" x14ac:dyDescent="0.2">
      <c r="A74" s="19" t="s">
        <v>3737</v>
      </c>
      <c r="B74" s="19" t="s">
        <v>3636</v>
      </c>
      <c r="C74" s="18" t="s">
        <v>3641</v>
      </c>
      <c r="D74" s="17">
        <v>3889</v>
      </c>
    </row>
    <row r="75" spans="1:4" x14ac:dyDescent="0.2">
      <c r="A75" s="19" t="s">
        <v>3736</v>
      </c>
      <c r="B75" s="19" t="s">
        <v>3687</v>
      </c>
      <c r="C75" s="18" t="s">
        <v>3635</v>
      </c>
      <c r="D75" s="17">
        <v>4172</v>
      </c>
    </row>
    <row r="76" spans="1:4" x14ac:dyDescent="0.2">
      <c r="A76" s="19" t="s">
        <v>3735</v>
      </c>
      <c r="B76" s="19" t="s">
        <v>3639</v>
      </c>
      <c r="C76" s="18" t="s">
        <v>3649</v>
      </c>
      <c r="D76" s="17">
        <v>1483</v>
      </c>
    </row>
    <row r="77" spans="1:4" x14ac:dyDescent="0.2">
      <c r="A77" s="19" t="s">
        <v>3734</v>
      </c>
      <c r="B77" s="19" t="s">
        <v>3639</v>
      </c>
      <c r="C77" s="18" t="s">
        <v>3641</v>
      </c>
      <c r="D77" s="17">
        <v>1402</v>
      </c>
    </row>
    <row r="78" spans="1:4" x14ac:dyDescent="0.2">
      <c r="A78" s="19" t="s">
        <v>3733</v>
      </c>
      <c r="B78" s="19" t="s">
        <v>3639</v>
      </c>
      <c r="C78" s="18" t="s">
        <v>3649</v>
      </c>
      <c r="D78" s="17">
        <v>2866</v>
      </c>
    </row>
    <row r="79" spans="1:4" x14ac:dyDescent="0.2">
      <c r="A79" s="19" t="s">
        <v>3732</v>
      </c>
      <c r="B79" s="19" t="s">
        <v>3636</v>
      </c>
      <c r="C79" s="18" t="s">
        <v>3641</v>
      </c>
      <c r="D79" s="17">
        <v>1508</v>
      </c>
    </row>
    <row r="80" spans="1:4" x14ac:dyDescent="0.2">
      <c r="A80" s="19" t="s">
        <v>3731</v>
      </c>
      <c r="B80" s="19" t="s">
        <v>3687</v>
      </c>
      <c r="C80" s="18" t="s">
        <v>3635</v>
      </c>
      <c r="D80" s="17">
        <v>2060</v>
      </c>
    </row>
    <row r="81" spans="1:4" x14ac:dyDescent="0.2">
      <c r="A81" s="19" t="s">
        <v>3730</v>
      </c>
      <c r="B81" s="19" t="s">
        <v>3636</v>
      </c>
      <c r="C81" s="18" t="s">
        <v>3649</v>
      </c>
      <c r="D81" s="17">
        <v>3290</v>
      </c>
    </row>
    <row r="82" spans="1:4" x14ac:dyDescent="0.2">
      <c r="A82" s="19" t="s">
        <v>3729</v>
      </c>
      <c r="B82" s="19" t="s">
        <v>3636</v>
      </c>
      <c r="C82" s="18" t="s">
        <v>3649</v>
      </c>
      <c r="D82" s="17">
        <v>3421</v>
      </c>
    </row>
    <row r="83" spans="1:4" x14ac:dyDescent="0.2">
      <c r="A83" s="19" t="s">
        <v>3728</v>
      </c>
      <c r="B83" s="19" t="s">
        <v>3687</v>
      </c>
      <c r="C83" s="18" t="s">
        <v>3641</v>
      </c>
      <c r="D83" s="17">
        <v>4970</v>
      </c>
    </row>
    <row r="84" spans="1:4" x14ac:dyDescent="0.2">
      <c r="A84" s="19" t="s">
        <v>3727</v>
      </c>
      <c r="B84" s="19" t="s">
        <v>3687</v>
      </c>
      <c r="C84" s="18" t="s">
        <v>3649</v>
      </c>
      <c r="D84" s="17">
        <v>4671</v>
      </c>
    </row>
    <row r="85" spans="1:4" x14ac:dyDescent="0.2">
      <c r="A85" s="19" t="s">
        <v>3726</v>
      </c>
      <c r="B85" s="19" t="s">
        <v>3687</v>
      </c>
      <c r="C85" s="18" t="s">
        <v>3649</v>
      </c>
      <c r="D85" s="17">
        <v>4490</v>
      </c>
    </row>
    <row r="86" spans="1:4" x14ac:dyDescent="0.2">
      <c r="A86" s="19" t="s">
        <v>3725</v>
      </c>
      <c r="B86" s="19" t="s">
        <v>3687</v>
      </c>
      <c r="C86" s="18" t="s">
        <v>3649</v>
      </c>
      <c r="D86" s="17">
        <v>3615</v>
      </c>
    </row>
    <row r="87" spans="1:4" x14ac:dyDescent="0.2">
      <c r="A87" s="19" t="s">
        <v>3724</v>
      </c>
      <c r="B87" s="19" t="s">
        <v>3687</v>
      </c>
      <c r="C87" s="18" t="s">
        <v>3641</v>
      </c>
      <c r="D87" s="17">
        <v>3555</v>
      </c>
    </row>
    <row r="88" spans="1:4" x14ac:dyDescent="0.2">
      <c r="A88" s="19" t="s">
        <v>3723</v>
      </c>
      <c r="B88" s="19" t="s">
        <v>3722</v>
      </c>
      <c r="C88" s="18" t="s">
        <v>3635</v>
      </c>
      <c r="D88" s="17">
        <v>3835</v>
      </c>
    </row>
    <row r="89" spans="1:4" x14ac:dyDescent="0.2">
      <c r="A89" s="19" t="s">
        <v>3721</v>
      </c>
      <c r="B89" s="19" t="s">
        <v>3639</v>
      </c>
      <c r="C89" s="18" t="s">
        <v>3635</v>
      </c>
      <c r="D89" s="17">
        <v>1212</v>
      </c>
    </row>
    <row r="90" spans="1:4" x14ac:dyDescent="0.2">
      <c r="A90" s="19" t="s">
        <v>3720</v>
      </c>
      <c r="B90" s="19" t="s">
        <v>3636</v>
      </c>
      <c r="C90" s="18" t="s">
        <v>3641</v>
      </c>
      <c r="D90" s="17">
        <v>3307</v>
      </c>
    </row>
    <row r="91" spans="1:4" x14ac:dyDescent="0.2">
      <c r="A91" s="19" t="s">
        <v>3719</v>
      </c>
      <c r="B91" s="19" t="s">
        <v>3639</v>
      </c>
      <c r="C91" s="18" t="s">
        <v>3641</v>
      </c>
      <c r="D91" s="17">
        <v>2503</v>
      </c>
    </row>
    <row r="92" spans="1:4" x14ac:dyDescent="0.2">
      <c r="A92" s="19" t="s">
        <v>3718</v>
      </c>
      <c r="B92" s="19" t="s">
        <v>3636</v>
      </c>
      <c r="C92" s="18" t="s">
        <v>3649</v>
      </c>
      <c r="D92" s="17">
        <v>3951</v>
      </c>
    </row>
    <row r="93" spans="1:4" x14ac:dyDescent="0.2">
      <c r="A93" s="19" t="s">
        <v>3717</v>
      </c>
      <c r="B93" s="19" t="s">
        <v>3636</v>
      </c>
      <c r="C93" s="18" t="s">
        <v>3649</v>
      </c>
      <c r="D93" s="17">
        <v>2707</v>
      </c>
    </row>
    <row r="94" spans="1:4" x14ac:dyDescent="0.2">
      <c r="A94" s="19" t="s">
        <v>3716</v>
      </c>
      <c r="B94" s="19" t="s">
        <v>3639</v>
      </c>
      <c r="C94" s="18" t="s">
        <v>3649</v>
      </c>
      <c r="D94" s="17">
        <v>4800</v>
      </c>
    </row>
    <row r="95" spans="1:4" x14ac:dyDescent="0.2">
      <c r="A95" s="19" t="s">
        <v>3715</v>
      </c>
      <c r="B95" s="19" t="s">
        <v>3639</v>
      </c>
      <c r="C95" s="18" t="s">
        <v>3649</v>
      </c>
      <c r="D95" s="17">
        <v>2849</v>
      </c>
    </row>
    <row r="96" spans="1:4" x14ac:dyDescent="0.2">
      <c r="A96" s="19" t="s">
        <v>3714</v>
      </c>
      <c r="B96" s="19" t="s">
        <v>3687</v>
      </c>
      <c r="C96" s="18" t="s">
        <v>3641</v>
      </c>
      <c r="D96" s="17">
        <v>1186</v>
      </c>
    </row>
    <row r="97" spans="1:4" x14ac:dyDescent="0.2">
      <c r="A97" s="19" t="s">
        <v>3713</v>
      </c>
      <c r="B97" s="19" t="s">
        <v>3639</v>
      </c>
      <c r="C97" s="18" t="s">
        <v>3641</v>
      </c>
      <c r="D97" s="17">
        <v>1841</v>
      </c>
    </row>
    <row r="98" spans="1:4" x14ac:dyDescent="0.2">
      <c r="A98" s="19" t="s">
        <v>3712</v>
      </c>
      <c r="B98" s="19" t="s">
        <v>3639</v>
      </c>
      <c r="C98" s="18" t="s">
        <v>3641</v>
      </c>
      <c r="D98" s="17">
        <v>4624</v>
      </c>
    </row>
    <row r="99" spans="1:4" x14ac:dyDescent="0.2">
      <c r="A99" s="19" t="s">
        <v>3711</v>
      </c>
      <c r="B99" s="19" t="s">
        <v>3639</v>
      </c>
      <c r="C99" s="18" t="s">
        <v>3635</v>
      </c>
      <c r="D99" s="17">
        <v>4749</v>
      </c>
    </row>
    <row r="100" spans="1:4" x14ac:dyDescent="0.2">
      <c r="A100" s="19" t="s">
        <v>3710</v>
      </c>
      <c r="B100" s="19" t="s">
        <v>3639</v>
      </c>
      <c r="C100" s="18" t="s">
        <v>3649</v>
      </c>
      <c r="D100" s="17">
        <v>1008</v>
      </c>
    </row>
    <row r="101" spans="1:4" x14ac:dyDescent="0.2">
      <c r="A101" s="19" t="s">
        <v>3709</v>
      </c>
      <c r="B101" s="19" t="s">
        <v>3639</v>
      </c>
      <c r="C101" s="18" t="s">
        <v>3649</v>
      </c>
      <c r="D101" s="17">
        <v>1410</v>
      </c>
    </row>
    <row r="102" spans="1:4" x14ac:dyDescent="0.2">
      <c r="A102" s="19" t="s">
        <v>3708</v>
      </c>
      <c r="B102" s="19" t="s">
        <v>3636</v>
      </c>
      <c r="C102" s="18" t="s">
        <v>3641</v>
      </c>
      <c r="D102" s="17">
        <v>4774</v>
      </c>
    </row>
    <row r="103" spans="1:4" x14ac:dyDescent="0.2">
      <c r="A103" s="19" t="s">
        <v>3707</v>
      </c>
      <c r="B103" s="19" t="s">
        <v>3639</v>
      </c>
      <c r="C103" s="18" t="s">
        <v>3649</v>
      </c>
      <c r="D103" s="17">
        <v>3092</v>
      </c>
    </row>
    <row r="104" spans="1:4" x14ac:dyDescent="0.2">
      <c r="A104" s="19" t="s">
        <v>3706</v>
      </c>
      <c r="B104" s="19" t="s">
        <v>3687</v>
      </c>
      <c r="C104" s="18" t="s">
        <v>3649</v>
      </c>
      <c r="D104" s="17">
        <v>2549</v>
      </c>
    </row>
    <row r="105" spans="1:4" x14ac:dyDescent="0.2">
      <c r="A105" s="19" t="s">
        <v>3705</v>
      </c>
      <c r="B105" s="19" t="s">
        <v>3639</v>
      </c>
      <c r="C105" s="18" t="s">
        <v>3649</v>
      </c>
      <c r="D105" s="17">
        <v>3320</v>
      </c>
    </row>
    <row r="106" spans="1:4" x14ac:dyDescent="0.2">
      <c r="A106" s="19" t="s">
        <v>3704</v>
      </c>
      <c r="B106" s="19" t="s">
        <v>3639</v>
      </c>
      <c r="C106" s="18" t="s">
        <v>3641</v>
      </c>
      <c r="D106" s="17">
        <v>2486</v>
      </c>
    </row>
    <row r="107" spans="1:4" x14ac:dyDescent="0.2">
      <c r="A107" s="19" t="s">
        <v>3703</v>
      </c>
      <c r="B107" s="19" t="s">
        <v>3639</v>
      </c>
      <c r="C107" s="18" t="s">
        <v>3641</v>
      </c>
      <c r="D107" s="17">
        <v>2680</v>
      </c>
    </row>
    <row r="108" spans="1:4" x14ac:dyDescent="0.2">
      <c r="A108" s="19" t="s">
        <v>3702</v>
      </c>
      <c r="B108" s="19" t="s">
        <v>3639</v>
      </c>
      <c r="C108" s="18" t="s">
        <v>3649</v>
      </c>
      <c r="D108" s="17">
        <v>3581</v>
      </c>
    </row>
    <row r="109" spans="1:4" x14ac:dyDescent="0.2">
      <c r="A109" s="19" t="s">
        <v>3701</v>
      </c>
      <c r="B109" s="19" t="s">
        <v>3639</v>
      </c>
      <c r="C109" s="18" t="s">
        <v>3649</v>
      </c>
      <c r="D109" s="17">
        <v>3891</v>
      </c>
    </row>
    <row r="110" spans="1:4" x14ac:dyDescent="0.2">
      <c r="A110" s="19" t="s">
        <v>3700</v>
      </c>
      <c r="B110" s="19" t="s">
        <v>3636</v>
      </c>
      <c r="C110" s="18" t="s">
        <v>3641</v>
      </c>
      <c r="D110" s="17">
        <v>4688</v>
      </c>
    </row>
    <row r="111" spans="1:4" x14ac:dyDescent="0.2">
      <c r="A111" s="19" t="s">
        <v>3699</v>
      </c>
      <c r="B111" s="19" t="s">
        <v>3639</v>
      </c>
      <c r="C111" s="18" t="s">
        <v>3641</v>
      </c>
      <c r="D111" s="17">
        <v>3041</v>
      </c>
    </row>
    <row r="112" spans="1:4" x14ac:dyDescent="0.2">
      <c r="A112" s="19" t="s">
        <v>3698</v>
      </c>
      <c r="B112" s="19" t="s">
        <v>3639</v>
      </c>
      <c r="C112" s="18" t="s">
        <v>3649</v>
      </c>
      <c r="D112" s="17">
        <v>1425</v>
      </c>
    </row>
    <row r="113" spans="1:4" x14ac:dyDescent="0.2">
      <c r="A113" s="19" t="s">
        <v>3697</v>
      </c>
      <c r="B113" s="19" t="s">
        <v>3636</v>
      </c>
      <c r="C113" s="18" t="s">
        <v>3635</v>
      </c>
      <c r="D113" s="17">
        <v>1133</v>
      </c>
    </row>
    <row r="114" spans="1:4" x14ac:dyDescent="0.2">
      <c r="A114" s="19" t="s">
        <v>3696</v>
      </c>
      <c r="B114" s="19" t="s">
        <v>3636</v>
      </c>
      <c r="C114" s="18" t="s">
        <v>3641</v>
      </c>
      <c r="D114" s="17">
        <v>1018</v>
      </c>
    </row>
    <row r="115" spans="1:4" x14ac:dyDescent="0.2">
      <c r="A115" s="19" t="s">
        <v>3695</v>
      </c>
      <c r="B115" s="19" t="s">
        <v>3639</v>
      </c>
      <c r="C115" s="18" t="s">
        <v>3649</v>
      </c>
      <c r="D115" s="17">
        <v>2165</v>
      </c>
    </row>
    <row r="116" spans="1:4" x14ac:dyDescent="0.2">
      <c r="A116" s="19" t="s">
        <v>3694</v>
      </c>
      <c r="B116" s="19" t="s">
        <v>3639</v>
      </c>
      <c r="C116" s="18" t="s">
        <v>3641</v>
      </c>
      <c r="D116" s="17">
        <v>3396</v>
      </c>
    </row>
    <row r="117" spans="1:4" x14ac:dyDescent="0.2">
      <c r="A117" s="19" t="s">
        <v>3693</v>
      </c>
      <c r="B117" s="19" t="s">
        <v>3639</v>
      </c>
      <c r="C117" s="18" t="s">
        <v>3649</v>
      </c>
      <c r="D117" s="17">
        <v>4997</v>
      </c>
    </row>
    <row r="118" spans="1:4" x14ac:dyDescent="0.2">
      <c r="A118" s="19" t="s">
        <v>3692</v>
      </c>
      <c r="B118" s="19" t="s">
        <v>3639</v>
      </c>
      <c r="C118" s="18" t="s">
        <v>3641</v>
      </c>
      <c r="D118" s="17">
        <v>4109</v>
      </c>
    </row>
    <row r="119" spans="1:4" x14ac:dyDescent="0.2">
      <c r="A119" s="19" t="s">
        <v>3691</v>
      </c>
      <c r="B119" s="19" t="s">
        <v>3636</v>
      </c>
      <c r="C119" s="18" t="s">
        <v>3649</v>
      </c>
      <c r="D119" s="17">
        <v>3848</v>
      </c>
    </row>
    <row r="120" spans="1:4" x14ac:dyDescent="0.2">
      <c r="A120" s="19" t="s">
        <v>3690</v>
      </c>
      <c r="B120" s="19" t="s">
        <v>3639</v>
      </c>
      <c r="C120" s="18" t="s">
        <v>3649</v>
      </c>
      <c r="D120" s="17">
        <v>4928</v>
      </c>
    </row>
    <row r="121" spans="1:4" x14ac:dyDescent="0.2">
      <c r="A121" s="19" t="s">
        <v>3689</v>
      </c>
      <c r="B121" s="19" t="s">
        <v>3639</v>
      </c>
      <c r="C121" s="18" t="s">
        <v>3649</v>
      </c>
      <c r="D121" s="17">
        <v>4630</v>
      </c>
    </row>
    <row r="122" spans="1:4" x14ac:dyDescent="0.2">
      <c r="A122" s="19" t="s">
        <v>3688</v>
      </c>
      <c r="B122" s="19" t="s">
        <v>3687</v>
      </c>
      <c r="C122" s="18" t="s">
        <v>3649</v>
      </c>
      <c r="D122" s="17">
        <v>1848</v>
      </c>
    </row>
    <row r="123" spans="1:4" x14ac:dyDescent="0.2">
      <c r="A123" s="19" t="s">
        <v>3686</v>
      </c>
      <c r="B123" s="19" t="s">
        <v>3639</v>
      </c>
      <c r="C123" s="18" t="s">
        <v>3649</v>
      </c>
      <c r="D123" s="17">
        <v>3437</v>
      </c>
    </row>
    <row r="124" spans="1:4" x14ac:dyDescent="0.2">
      <c r="A124" s="19" t="s">
        <v>3685</v>
      </c>
      <c r="B124" s="19" t="s">
        <v>3639</v>
      </c>
      <c r="C124" s="18" t="s">
        <v>3635</v>
      </c>
      <c r="D124" s="17">
        <v>4841</v>
      </c>
    </row>
    <row r="125" spans="1:4" x14ac:dyDescent="0.2">
      <c r="A125" s="19" t="s">
        <v>3684</v>
      </c>
      <c r="B125" s="19" t="s">
        <v>3639</v>
      </c>
      <c r="C125" s="18" t="s">
        <v>3635</v>
      </c>
      <c r="D125" s="17">
        <v>1737</v>
      </c>
    </row>
    <row r="126" spans="1:4" x14ac:dyDescent="0.2">
      <c r="A126" s="19" t="s">
        <v>3683</v>
      </c>
      <c r="B126" s="19" t="s">
        <v>3639</v>
      </c>
      <c r="C126" s="18" t="s">
        <v>3635</v>
      </c>
      <c r="D126" s="17">
        <v>4327</v>
      </c>
    </row>
    <row r="127" spans="1:4" x14ac:dyDescent="0.2">
      <c r="A127" s="19" t="s">
        <v>3682</v>
      </c>
      <c r="B127" s="19" t="s">
        <v>3639</v>
      </c>
      <c r="C127" s="18" t="s">
        <v>3635</v>
      </c>
      <c r="D127" s="17">
        <v>1945</v>
      </c>
    </row>
    <row r="128" spans="1:4" x14ac:dyDescent="0.2">
      <c r="A128" s="19" t="s">
        <v>3681</v>
      </c>
      <c r="B128" s="19" t="s">
        <v>3639</v>
      </c>
      <c r="C128" s="18" t="s">
        <v>3635</v>
      </c>
      <c r="D128" s="17">
        <v>2088</v>
      </c>
    </row>
    <row r="129" spans="1:4" x14ac:dyDescent="0.2">
      <c r="A129" s="19" t="s">
        <v>3680</v>
      </c>
      <c r="B129" s="19" t="s">
        <v>3639</v>
      </c>
      <c r="C129" s="18" t="s">
        <v>3649</v>
      </c>
      <c r="D129" s="17">
        <v>2163</v>
      </c>
    </row>
    <row r="130" spans="1:4" x14ac:dyDescent="0.2">
      <c r="A130" s="19" t="s">
        <v>3679</v>
      </c>
      <c r="B130" s="19" t="s">
        <v>3639</v>
      </c>
      <c r="C130" s="18" t="s">
        <v>3649</v>
      </c>
      <c r="D130" s="17">
        <v>3072</v>
      </c>
    </row>
    <row r="131" spans="1:4" x14ac:dyDescent="0.2">
      <c r="A131" s="19" t="s">
        <v>3678</v>
      </c>
      <c r="B131" s="19" t="s">
        <v>3636</v>
      </c>
      <c r="C131" s="18" t="s">
        <v>3649</v>
      </c>
      <c r="D131" s="17">
        <v>3725</v>
      </c>
    </row>
    <row r="132" spans="1:4" x14ac:dyDescent="0.2">
      <c r="A132" s="19" t="s">
        <v>3677</v>
      </c>
      <c r="B132" s="19" t="s">
        <v>3636</v>
      </c>
      <c r="C132" s="18" t="s">
        <v>3635</v>
      </c>
      <c r="D132" s="17">
        <v>4418</v>
      </c>
    </row>
    <row r="133" spans="1:4" x14ac:dyDescent="0.2">
      <c r="A133" s="19" t="s">
        <v>3676</v>
      </c>
      <c r="B133" s="19" t="s">
        <v>3636</v>
      </c>
      <c r="C133" s="18" t="s">
        <v>3635</v>
      </c>
      <c r="D133" s="17">
        <v>3764</v>
      </c>
    </row>
    <row r="134" spans="1:4" x14ac:dyDescent="0.2">
      <c r="A134" s="19" t="s">
        <v>3675</v>
      </c>
      <c r="B134" s="19" t="s">
        <v>3636</v>
      </c>
      <c r="C134" s="18" t="s">
        <v>3649</v>
      </c>
      <c r="D134" s="17">
        <v>3057</v>
      </c>
    </row>
    <row r="135" spans="1:4" x14ac:dyDescent="0.2">
      <c r="A135" s="19" t="s">
        <v>3674</v>
      </c>
      <c r="B135" s="19" t="s">
        <v>3636</v>
      </c>
      <c r="C135" s="18" t="s">
        <v>3649</v>
      </c>
      <c r="D135" s="17">
        <v>4078</v>
      </c>
    </row>
    <row r="136" spans="1:4" x14ac:dyDescent="0.2">
      <c r="A136" s="19" t="s">
        <v>3673</v>
      </c>
      <c r="B136" s="19" t="s">
        <v>3636</v>
      </c>
      <c r="C136" s="18" t="s">
        <v>3641</v>
      </c>
      <c r="D136" s="17">
        <v>1204</v>
      </c>
    </row>
    <row r="137" spans="1:4" x14ac:dyDescent="0.2">
      <c r="A137" s="19" t="s">
        <v>3672</v>
      </c>
      <c r="B137" s="19" t="s">
        <v>3636</v>
      </c>
      <c r="C137" s="18" t="s">
        <v>3641</v>
      </c>
      <c r="D137" s="17">
        <v>2783</v>
      </c>
    </row>
    <row r="138" spans="1:4" x14ac:dyDescent="0.2">
      <c r="A138" s="19" t="s">
        <v>3671</v>
      </c>
      <c r="B138" s="19" t="s">
        <v>3639</v>
      </c>
      <c r="C138" s="18" t="s">
        <v>3649</v>
      </c>
      <c r="D138" s="17">
        <v>1280</v>
      </c>
    </row>
    <row r="139" spans="1:4" x14ac:dyDescent="0.2">
      <c r="A139" s="19" t="s">
        <v>3670</v>
      </c>
      <c r="B139" s="19" t="s">
        <v>3639</v>
      </c>
      <c r="C139" s="18" t="s">
        <v>3641</v>
      </c>
      <c r="D139" s="17">
        <v>2423</v>
      </c>
    </row>
    <row r="140" spans="1:4" x14ac:dyDescent="0.2">
      <c r="A140" s="19" t="s">
        <v>3669</v>
      </c>
      <c r="B140" s="19" t="s">
        <v>3636</v>
      </c>
      <c r="C140" s="18" t="s">
        <v>3641</v>
      </c>
      <c r="D140" s="17">
        <v>1358</v>
      </c>
    </row>
    <row r="141" spans="1:4" x14ac:dyDescent="0.2">
      <c r="A141" s="19" t="s">
        <v>3668</v>
      </c>
      <c r="B141" s="19" t="s">
        <v>3636</v>
      </c>
      <c r="C141" s="18" t="s">
        <v>3649</v>
      </c>
      <c r="D141" s="17">
        <v>1276</v>
      </c>
    </row>
    <row r="142" spans="1:4" x14ac:dyDescent="0.2">
      <c r="A142" s="19" t="s">
        <v>3667</v>
      </c>
      <c r="B142" s="19" t="s">
        <v>3636</v>
      </c>
      <c r="C142" s="18" t="s">
        <v>3635</v>
      </c>
      <c r="D142" s="17">
        <v>3017</v>
      </c>
    </row>
    <row r="143" spans="1:4" x14ac:dyDescent="0.2">
      <c r="A143" s="19" t="s">
        <v>3666</v>
      </c>
      <c r="B143" s="19" t="s">
        <v>3639</v>
      </c>
      <c r="C143" s="18" t="s">
        <v>3649</v>
      </c>
      <c r="D143" s="17">
        <v>1289</v>
      </c>
    </row>
    <row r="144" spans="1:4" x14ac:dyDescent="0.2">
      <c r="A144" s="19" t="s">
        <v>3665</v>
      </c>
      <c r="B144" s="19" t="s">
        <v>3639</v>
      </c>
      <c r="C144" s="18" t="s">
        <v>3649</v>
      </c>
      <c r="D144" s="17">
        <v>4468</v>
      </c>
    </row>
    <row r="145" spans="1:4" x14ac:dyDescent="0.2">
      <c r="A145" s="19" t="s">
        <v>3664</v>
      </c>
      <c r="B145" s="19" t="s">
        <v>3639</v>
      </c>
      <c r="C145" s="18" t="s">
        <v>3641</v>
      </c>
      <c r="D145" s="17">
        <v>4219</v>
      </c>
    </row>
    <row r="146" spans="1:4" x14ac:dyDescent="0.2">
      <c r="A146" s="19" t="s">
        <v>3663</v>
      </c>
      <c r="B146" s="19" t="s">
        <v>3639</v>
      </c>
      <c r="C146" s="18" t="s">
        <v>3649</v>
      </c>
      <c r="D146" s="17">
        <v>3657</v>
      </c>
    </row>
    <row r="147" spans="1:4" x14ac:dyDescent="0.2">
      <c r="A147" s="19" t="s">
        <v>3662</v>
      </c>
      <c r="B147" s="19" t="s">
        <v>3639</v>
      </c>
      <c r="C147" s="18" t="s">
        <v>3635</v>
      </c>
      <c r="D147" s="17">
        <v>4670</v>
      </c>
    </row>
    <row r="148" spans="1:4" x14ac:dyDescent="0.2">
      <c r="A148" s="19" t="s">
        <v>3661</v>
      </c>
      <c r="B148" s="19" t="s">
        <v>3636</v>
      </c>
      <c r="C148" s="18" t="s">
        <v>3635</v>
      </c>
      <c r="D148" s="17">
        <v>2150</v>
      </c>
    </row>
    <row r="149" spans="1:4" x14ac:dyDescent="0.2">
      <c r="A149" s="19" t="s">
        <v>3660</v>
      </c>
      <c r="B149" s="19" t="s">
        <v>3639</v>
      </c>
      <c r="C149" s="18" t="s">
        <v>3635</v>
      </c>
      <c r="D149" s="17">
        <v>1564</v>
      </c>
    </row>
    <row r="150" spans="1:4" x14ac:dyDescent="0.2">
      <c r="A150" s="19" t="s">
        <v>3659</v>
      </c>
      <c r="B150" s="19" t="s">
        <v>3639</v>
      </c>
      <c r="C150" s="18" t="s">
        <v>3641</v>
      </c>
      <c r="D150" s="17">
        <v>4993</v>
      </c>
    </row>
    <row r="151" spans="1:4" x14ac:dyDescent="0.2">
      <c r="A151" s="19" t="s">
        <v>3658</v>
      </c>
      <c r="B151" s="19" t="s">
        <v>3639</v>
      </c>
      <c r="C151" s="18" t="s">
        <v>3649</v>
      </c>
      <c r="D151" s="17">
        <v>4868</v>
      </c>
    </row>
    <row r="152" spans="1:4" x14ac:dyDescent="0.2">
      <c r="A152" s="19" t="s">
        <v>3657</v>
      </c>
      <c r="B152" s="19" t="s">
        <v>3639</v>
      </c>
      <c r="C152" s="18" t="s">
        <v>3649</v>
      </c>
      <c r="D152" s="17">
        <v>2230</v>
      </c>
    </row>
    <row r="153" spans="1:4" x14ac:dyDescent="0.2">
      <c r="A153" s="19" t="s">
        <v>3656</v>
      </c>
      <c r="B153" s="19" t="s">
        <v>3636</v>
      </c>
      <c r="C153" s="18" t="s">
        <v>3649</v>
      </c>
      <c r="D153" s="17">
        <v>4463</v>
      </c>
    </row>
    <row r="154" spans="1:4" x14ac:dyDescent="0.2">
      <c r="A154" s="19" t="s">
        <v>3655</v>
      </c>
      <c r="B154" s="19" t="s">
        <v>3636</v>
      </c>
      <c r="C154" s="18" t="s">
        <v>3649</v>
      </c>
      <c r="D154" s="17">
        <v>1985</v>
      </c>
    </row>
    <row r="155" spans="1:4" x14ac:dyDescent="0.2">
      <c r="A155" s="19" t="s">
        <v>3654</v>
      </c>
      <c r="B155" s="19" t="s">
        <v>3636</v>
      </c>
      <c r="C155" s="18" t="s">
        <v>3649</v>
      </c>
      <c r="D155" s="17">
        <v>3241</v>
      </c>
    </row>
    <row r="156" spans="1:4" x14ac:dyDescent="0.2">
      <c r="A156" s="19" t="s">
        <v>3653</v>
      </c>
      <c r="B156" s="19" t="s">
        <v>3636</v>
      </c>
      <c r="C156" s="18" t="s">
        <v>3635</v>
      </c>
      <c r="D156" s="17">
        <v>4762</v>
      </c>
    </row>
    <row r="157" spans="1:4" x14ac:dyDescent="0.2">
      <c r="A157" s="19" t="s">
        <v>3652</v>
      </c>
      <c r="B157" s="19" t="s">
        <v>3636</v>
      </c>
      <c r="C157" s="18" t="s">
        <v>3635</v>
      </c>
      <c r="D157" s="17">
        <v>4511</v>
      </c>
    </row>
    <row r="158" spans="1:4" x14ac:dyDescent="0.2">
      <c r="A158" s="19" t="s">
        <v>3651</v>
      </c>
      <c r="B158" s="19" t="s">
        <v>3636</v>
      </c>
      <c r="C158" s="18" t="s">
        <v>3635</v>
      </c>
      <c r="D158" s="17">
        <v>1144</v>
      </c>
    </row>
    <row r="159" spans="1:4" x14ac:dyDescent="0.2">
      <c r="A159" s="19" t="s">
        <v>3650</v>
      </c>
      <c r="B159" s="19" t="s">
        <v>3639</v>
      </c>
      <c r="C159" s="18" t="s">
        <v>3649</v>
      </c>
      <c r="D159" s="17">
        <v>2203</v>
      </c>
    </row>
    <row r="160" spans="1:4" x14ac:dyDescent="0.2">
      <c r="A160" s="19" t="s">
        <v>3648</v>
      </c>
      <c r="B160" s="19" t="s">
        <v>3636</v>
      </c>
      <c r="C160" s="18" t="s">
        <v>3641</v>
      </c>
      <c r="D160" s="17">
        <v>3170</v>
      </c>
    </row>
    <row r="161" spans="1:4" x14ac:dyDescent="0.2">
      <c r="A161" s="19" t="s">
        <v>3647</v>
      </c>
      <c r="B161" s="19" t="s">
        <v>3636</v>
      </c>
      <c r="C161" s="18" t="s">
        <v>3641</v>
      </c>
      <c r="D161" s="17">
        <v>3348</v>
      </c>
    </row>
    <row r="162" spans="1:4" x14ac:dyDescent="0.2">
      <c r="A162" s="19" t="s">
        <v>3646</v>
      </c>
      <c r="B162" s="19" t="s">
        <v>3639</v>
      </c>
      <c r="C162" s="18" t="s">
        <v>3641</v>
      </c>
      <c r="D162" s="17">
        <v>2588</v>
      </c>
    </row>
    <row r="163" spans="1:4" x14ac:dyDescent="0.2">
      <c r="A163" s="19" t="s">
        <v>3645</v>
      </c>
      <c r="B163" s="19" t="s">
        <v>3639</v>
      </c>
      <c r="C163" s="18" t="s">
        <v>3641</v>
      </c>
      <c r="D163" s="17">
        <v>1593</v>
      </c>
    </row>
    <row r="164" spans="1:4" x14ac:dyDescent="0.2">
      <c r="A164" s="19" t="s">
        <v>3644</v>
      </c>
      <c r="B164" s="19" t="s">
        <v>3639</v>
      </c>
      <c r="C164" s="18" t="s">
        <v>3641</v>
      </c>
      <c r="D164" s="17">
        <v>3348</v>
      </c>
    </row>
    <row r="165" spans="1:4" x14ac:dyDescent="0.2">
      <c r="A165" s="19" t="s">
        <v>3643</v>
      </c>
      <c r="B165" s="19" t="s">
        <v>3636</v>
      </c>
      <c r="C165" s="18" t="s">
        <v>3641</v>
      </c>
      <c r="D165" s="17">
        <v>4898</v>
      </c>
    </row>
    <row r="166" spans="1:4" x14ac:dyDescent="0.2">
      <c r="A166" s="19" t="s">
        <v>3642</v>
      </c>
      <c r="B166" s="19" t="s">
        <v>3636</v>
      </c>
      <c r="C166" s="18" t="s">
        <v>3641</v>
      </c>
      <c r="D166" s="17">
        <v>4538</v>
      </c>
    </row>
    <row r="167" spans="1:4" x14ac:dyDescent="0.2">
      <c r="A167" s="19" t="s">
        <v>3640</v>
      </c>
      <c r="B167" s="19" t="s">
        <v>3639</v>
      </c>
      <c r="C167" s="18" t="s">
        <v>3635</v>
      </c>
      <c r="D167" s="17">
        <v>2728</v>
      </c>
    </row>
    <row r="168" spans="1:4" x14ac:dyDescent="0.2">
      <c r="A168" s="19" t="s">
        <v>3638</v>
      </c>
      <c r="B168" s="19" t="s">
        <v>3636</v>
      </c>
      <c r="C168" s="18" t="s">
        <v>3635</v>
      </c>
      <c r="D168" s="17">
        <v>4333</v>
      </c>
    </row>
    <row r="169" spans="1:4" x14ac:dyDescent="0.2">
      <c r="A169" s="19" t="s">
        <v>3637</v>
      </c>
      <c r="B169" s="19" t="s">
        <v>3636</v>
      </c>
      <c r="C169" s="18" t="s">
        <v>3635</v>
      </c>
      <c r="D169" s="17">
        <v>4693</v>
      </c>
    </row>
  </sheetData>
  <autoFilter ref="A1:D16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>
      <selection activeCell="D34" sqref="D34"/>
    </sheetView>
  </sheetViews>
  <sheetFormatPr defaultRowHeight="15" x14ac:dyDescent="0.25"/>
  <cols>
    <col min="1" max="1" width="15" customWidth="1"/>
    <col min="2" max="2" width="18.85546875" bestFit="1" customWidth="1"/>
    <col min="3" max="3" width="19.28515625" customWidth="1"/>
    <col min="4" max="4" width="11.85546875" customWidth="1"/>
    <col min="5" max="5" width="22.140625" customWidth="1"/>
    <col min="6" max="6" width="20.5703125" customWidth="1"/>
    <col min="7" max="7" width="21.28515625" customWidth="1"/>
    <col min="8" max="8" width="20.42578125" customWidth="1"/>
    <col min="9" max="9" width="20.5703125" style="28" customWidth="1"/>
    <col min="10" max="10" width="17.28515625" customWidth="1"/>
    <col min="11" max="11" width="19.7109375" customWidth="1"/>
    <col min="12" max="12" width="21.7109375" customWidth="1"/>
  </cols>
  <sheetData>
    <row r="1" spans="1:12" x14ac:dyDescent="0.25">
      <c r="A1" s="55" t="s">
        <v>3815</v>
      </c>
      <c r="B1" s="26" t="s">
        <v>3816</v>
      </c>
      <c r="C1" s="26" t="s">
        <v>670</v>
      </c>
      <c r="D1" s="26" t="s">
        <v>3817</v>
      </c>
      <c r="E1" s="26" t="s">
        <v>3818</v>
      </c>
      <c r="F1" s="26" t="s">
        <v>3819</v>
      </c>
      <c r="G1" s="26" t="s">
        <v>657</v>
      </c>
      <c r="H1" s="26" t="s">
        <v>3820</v>
      </c>
      <c r="I1" s="27" t="s">
        <v>3821</v>
      </c>
      <c r="J1" s="33" t="s">
        <v>3863</v>
      </c>
      <c r="K1" s="43" t="s">
        <v>3864</v>
      </c>
      <c r="L1" s="56" t="s">
        <v>3865</v>
      </c>
    </row>
    <row r="2" spans="1:12" x14ac:dyDescent="0.25">
      <c r="A2" s="50">
        <v>201</v>
      </c>
      <c r="B2" s="29" t="s">
        <v>3822</v>
      </c>
      <c r="C2" s="29" t="s">
        <v>3823</v>
      </c>
      <c r="D2" s="29">
        <v>7</v>
      </c>
      <c r="E2" s="29">
        <v>60.26</v>
      </c>
      <c r="F2" s="29" t="s">
        <v>3824</v>
      </c>
      <c r="G2" s="29" t="s">
        <v>659</v>
      </c>
      <c r="H2" s="29">
        <v>23</v>
      </c>
      <c r="I2" s="30" t="s">
        <v>3825</v>
      </c>
      <c r="J2" s="29">
        <f>PRODUCT(D2,E2)</f>
        <v>421.82</v>
      </c>
      <c r="K2" s="29" t="str">
        <f>IF(D2&gt;H2,"Acima da meta", IF( D2&lt; H2,"Abaixo da meta","Na meta"))</f>
        <v>Abaixo da meta</v>
      </c>
      <c r="L2" s="54">
        <f>J2*I2</f>
        <v>21.091000000000001</v>
      </c>
    </row>
    <row r="3" spans="1:12" x14ac:dyDescent="0.25">
      <c r="A3" s="50">
        <v>202</v>
      </c>
      <c r="B3" s="29" t="s">
        <v>3826</v>
      </c>
      <c r="C3" s="29" t="s">
        <v>3823</v>
      </c>
      <c r="D3" s="29">
        <v>20</v>
      </c>
      <c r="E3" s="29">
        <v>1455.77</v>
      </c>
      <c r="F3" s="29" t="s">
        <v>3827</v>
      </c>
      <c r="G3" s="29" t="s">
        <v>659</v>
      </c>
      <c r="H3" s="29">
        <v>11</v>
      </c>
      <c r="I3" s="30" t="s">
        <v>3828</v>
      </c>
      <c r="J3" s="29">
        <f t="shared" ref="J3:J31" si="0">PRODUCT(D3,E3)</f>
        <v>29115.4</v>
      </c>
      <c r="K3" s="29" t="str">
        <f t="shared" ref="K3:K31" si="1">IF(D3&gt;H3,"Acima da meta", IF( D3&lt; H3,"Abaixo da meta","Na meta"))</f>
        <v>Acima da meta</v>
      </c>
      <c r="L3" s="54">
        <f t="shared" ref="L3:L31" si="2">J3*I3</f>
        <v>2038.0780000000002</v>
      </c>
    </row>
    <row r="4" spans="1:12" x14ac:dyDescent="0.25">
      <c r="A4" s="50">
        <v>203</v>
      </c>
      <c r="B4" s="29" t="s">
        <v>3829</v>
      </c>
      <c r="C4" s="29" t="s">
        <v>3830</v>
      </c>
      <c r="D4" s="29">
        <v>29</v>
      </c>
      <c r="E4" s="29">
        <v>1253.69</v>
      </c>
      <c r="F4" s="29" t="s">
        <v>3824</v>
      </c>
      <c r="G4" s="29" t="s">
        <v>666</v>
      </c>
      <c r="H4" s="29">
        <v>13</v>
      </c>
      <c r="I4" s="30" t="s">
        <v>3828</v>
      </c>
      <c r="J4" s="29">
        <f t="shared" si="0"/>
        <v>36357.01</v>
      </c>
      <c r="K4" s="29" t="str">
        <f t="shared" si="1"/>
        <v>Acima da meta</v>
      </c>
      <c r="L4" s="54">
        <f t="shared" si="2"/>
        <v>2544.9907000000003</v>
      </c>
    </row>
    <row r="5" spans="1:12" x14ac:dyDescent="0.25">
      <c r="A5" s="50">
        <v>204</v>
      </c>
      <c r="B5" s="29" t="s">
        <v>3831</v>
      </c>
      <c r="C5" s="29" t="s">
        <v>3830</v>
      </c>
      <c r="D5" s="29">
        <v>15</v>
      </c>
      <c r="E5" s="29">
        <v>342.14</v>
      </c>
      <c r="F5" s="29" t="s">
        <v>3827</v>
      </c>
      <c r="G5" s="29" t="s">
        <v>666</v>
      </c>
      <c r="H5" s="29">
        <v>11</v>
      </c>
      <c r="I5" s="30" t="s">
        <v>3825</v>
      </c>
      <c r="J5" s="29">
        <f t="shared" si="0"/>
        <v>5132.0999999999995</v>
      </c>
      <c r="K5" s="29" t="str">
        <f t="shared" si="1"/>
        <v>Acima da meta</v>
      </c>
      <c r="L5" s="54">
        <f t="shared" si="2"/>
        <v>256.60499999999996</v>
      </c>
    </row>
    <row r="6" spans="1:12" x14ac:dyDescent="0.25">
      <c r="A6" s="50">
        <v>205</v>
      </c>
      <c r="B6" s="29" t="s">
        <v>3832</v>
      </c>
      <c r="C6" s="29" t="s">
        <v>3823</v>
      </c>
      <c r="D6" s="29">
        <v>11</v>
      </c>
      <c r="E6" s="29">
        <v>297.27999999999997</v>
      </c>
      <c r="F6" s="29" t="s">
        <v>3833</v>
      </c>
      <c r="G6" s="29" t="s">
        <v>666</v>
      </c>
      <c r="H6" s="29">
        <v>22</v>
      </c>
      <c r="I6" s="30" t="s">
        <v>3825</v>
      </c>
      <c r="J6" s="29">
        <f t="shared" si="0"/>
        <v>3270.08</v>
      </c>
      <c r="K6" s="29" t="str">
        <f t="shared" si="1"/>
        <v>Abaixo da meta</v>
      </c>
      <c r="L6" s="54">
        <f t="shared" si="2"/>
        <v>163.50400000000002</v>
      </c>
    </row>
    <row r="7" spans="1:12" x14ac:dyDescent="0.25">
      <c r="A7" s="50">
        <v>206</v>
      </c>
      <c r="B7" s="29" t="s">
        <v>3834</v>
      </c>
      <c r="C7" s="29" t="s">
        <v>3835</v>
      </c>
      <c r="D7" s="29">
        <v>8</v>
      </c>
      <c r="E7" s="29">
        <v>299.60000000000002</v>
      </c>
      <c r="F7" s="29" t="s">
        <v>3824</v>
      </c>
      <c r="G7" s="29" t="s">
        <v>661</v>
      </c>
      <c r="H7" s="29">
        <v>8</v>
      </c>
      <c r="I7" s="30" t="s">
        <v>3825</v>
      </c>
      <c r="J7" s="29">
        <f t="shared" si="0"/>
        <v>2396.8000000000002</v>
      </c>
      <c r="K7" s="29" t="str">
        <f t="shared" si="1"/>
        <v>Na meta</v>
      </c>
      <c r="L7" s="54">
        <f t="shared" si="2"/>
        <v>119.84000000000002</v>
      </c>
    </row>
    <row r="8" spans="1:12" x14ac:dyDescent="0.25">
      <c r="A8" s="50">
        <v>207</v>
      </c>
      <c r="B8" s="29" t="s">
        <v>3836</v>
      </c>
      <c r="C8" s="29" t="s">
        <v>3823</v>
      </c>
      <c r="D8" s="29">
        <v>29</v>
      </c>
      <c r="E8" s="29">
        <v>477.24</v>
      </c>
      <c r="F8" s="29" t="s">
        <v>3827</v>
      </c>
      <c r="G8" s="29" t="s">
        <v>666</v>
      </c>
      <c r="H8" s="29">
        <v>18</v>
      </c>
      <c r="I8" s="30" t="s">
        <v>3825</v>
      </c>
      <c r="J8" s="29">
        <f t="shared" si="0"/>
        <v>13839.960000000001</v>
      </c>
      <c r="K8" s="29" t="str">
        <f t="shared" si="1"/>
        <v>Acima da meta</v>
      </c>
      <c r="L8" s="54">
        <f t="shared" si="2"/>
        <v>691.99800000000005</v>
      </c>
    </row>
    <row r="9" spans="1:12" x14ac:dyDescent="0.25">
      <c r="A9" s="50">
        <v>208</v>
      </c>
      <c r="B9" s="29" t="s">
        <v>3837</v>
      </c>
      <c r="C9" s="29" t="s">
        <v>3830</v>
      </c>
      <c r="D9" s="29">
        <v>21</v>
      </c>
      <c r="E9" s="29">
        <v>801.39</v>
      </c>
      <c r="F9" s="29" t="s">
        <v>3838</v>
      </c>
      <c r="G9" s="29" t="s">
        <v>666</v>
      </c>
      <c r="H9" s="29">
        <v>22</v>
      </c>
      <c r="I9" s="30" t="s">
        <v>3825</v>
      </c>
      <c r="J9" s="29">
        <f t="shared" si="0"/>
        <v>16829.189999999999</v>
      </c>
      <c r="K9" s="29" t="str">
        <f t="shared" si="1"/>
        <v>Abaixo da meta</v>
      </c>
      <c r="L9" s="54">
        <f t="shared" si="2"/>
        <v>841.45949999999993</v>
      </c>
    </row>
    <row r="10" spans="1:12" x14ac:dyDescent="0.25">
      <c r="A10" s="50">
        <v>209</v>
      </c>
      <c r="B10" s="29" t="s">
        <v>3839</v>
      </c>
      <c r="C10" s="29" t="s">
        <v>3823</v>
      </c>
      <c r="D10" s="29">
        <v>7</v>
      </c>
      <c r="E10" s="29">
        <v>664.96</v>
      </c>
      <c r="F10" s="29" t="s">
        <v>3833</v>
      </c>
      <c r="G10" s="29" t="s">
        <v>666</v>
      </c>
      <c r="H10" s="29">
        <v>13</v>
      </c>
      <c r="I10" s="30" t="s">
        <v>3828</v>
      </c>
      <c r="J10" s="29">
        <f t="shared" si="0"/>
        <v>4654.72</v>
      </c>
      <c r="K10" s="29" t="str">
        <f t="shared" si="1"/>
        <v>Abaixo da meta</v>
      </c>
      <c r="L10" s="54">
        <f t="shared" si="2"/>
        <v>325.83040000000005</v>
      </c>
    </row>
    <row r="11" spans="1:12" x14ac:dyDescent="0.25">
      <c r="A11" s="50">
        <v>210</v>
      </c>
      <c r="B11" s="29" t="s">
        <v>3840</v>
      </c>
      <c r="C11" s="29" t="s">
        <v>3830</v>
      </c>
      <c r="D11" s="29">
        <v>26</v>
      </c>
      <c r="E11" s="29">
        <v>458.11</v>
      </c>
      <c r="F11" s="29" t="s">
        <v>3827</v>
      </c>
      <c r="G11" s="29" t="s">
        <v>661</v>
      </c>
      <c r="H11" s="29">
        <v>6</v>
      </c>
      <c r="I11" s="30" t="s">
        <v>3825</v>
      </c>
      <c r="J11" s="29">
        <f t="shared" si="0"/>
        <v>11910.86</v>
      </c>
      <c r="K11" s="29" t="str">
        <f t="shared" si="1"/>
        <v>Acima da meta</v>
      </c>
      <c r="L11" s="54">
        <f t="shared" si="2"/>
        <v>595.54300000000001</v>
      </c>
    </row>
    <row r="12" spans="1:12" x14ac:dyDescent="0.25">
      <c r="A12" s="50">
        <v>211</v>
      </c>
      <c r="B12" s="29" t="s">
        <v>3841</v>
      </c>
      <c r="C12" s="29" t="s">
        <v>3823</v>
      </c>
      <c r="D12" s="29">
        <v>19</v>
      </c>
      <c r="E12" s="29">
        <v>929.42</v>
      </c>
      <c r="F12" s="29" t="s">
        <v>3838</v>
      </c>
      <c r="G12" s="29" t="s">
        <v>666</v>
      </c>
      <c r="H12" s="29">
        <v>24</v>
      </c>
      <c r="I12" s="30" t="s">
        <v>3842</v>
      </c>
      <c r="J12" s="29">
        <f t="shared" si="0"/>
        <v>17658.98</v>
      </c>
      <c r="K12" s="29" t="str">
        <f t="shared" si="1"/>
        <v>Abaixo da meta</v>
      </c>
      <c r="L12" s="54">
        <f t="shared" si="2"/>
        <v>706.35919999999999</v>
      </c>
    </row>
    <row r="13" spans="1:12" x14ac:dyDescent="0.25">
      <c r="A13" s="50">
        <v>212</v>
      </c>
      <c r="B13" s="29" t="s">
        <v>3843</v>
      </c>
      <c r="C13" s="29" t="s">
        <v>3830</v>
      </c>
      <c r="D13" s="29">
        <v>23</v>
      </c>
      <c r="E13" s="29">
        <v>235.06</v>
      </c>
      <c r="F13" s="29" t="s">
        <v>3827</v>
      </c>
      <c r="G13" s="29" t="s">
        <v>659</v>
      </c>
      <c r="H13" s="29">
        <v>19</v>
      </c>
      <c r="I13" s="30" t="s">
        <v>3844</v>
      </c>
      <c r="J13" s="29">
        <f t="shared" si="0"/>
        <v>5406.38</v>
      </c>
      <c r="K13" s="29" t="str">
        <f t="shared" si="1"/>
        <v>Acima da meta</v>
      </c>
      <c r="L13" s="54">
        <f t="shared" si="2"/>
        <v>324.38279999999997</v>
      </c>
    </row>
    <row r="14" spans="1:12" x14ac:dyDescent="0.25">
      <c r="A14" s="50">
        <v>213</v>
      </c>
      <c r="B14" s="29" t="s">
        <v>3845</v>
      </c>
      <c r="C14" s="29" t="s">
        <v>3835</v>
      </c>
      <c r="D14" s="29">
        <v>11</v>
      </c>
      <c r="E14" s="29">
        <v>459.45</v>
      </c>
      <c r="F14" s="29" t="s">
        <v>3838</v>
      </c>
      <c r="G14" s="29" t="s">
        <v>666</v>
      </c>
      <c r="H14" s="29">
        <v>11</v>
      </c>
      <c r="I14" s="30" t="s">
        <v>3825</v>
      </c>
      <c r="J14" s="29">
        <f t="shared" si="0"/>
        <v>5053.95</v>
      </c>
      <c r="K14" s="29" t="str">
        <f t="shared" si="1"/>
        <v>Na meta</v>
      </c>
      <c r="L14" s="54">
        <f t="shared" si="2"/>
        <v>252.69749999999999</v>
      </c>
    </row>
    <row r="15" spans="1:12" x14ac:dyDescent="0.25">
      <c r="A15" s="50">
        <v>214</v>
      </c>
      <c r="B15" s="29" t="s">
        <v>3846</v>
      </c>
      <c r="C15" s="29" t="s">
        <v>3835</v>
      </c>
      <c r="D15" s="29">
        <v>11</v>
      </c>
      <c r="E15" s="29">
        <v>568.54999999999995</v>
      </c>
      <c r="F15" s="29" t="s">
        <v>3833</v>
      </c>
      <c r="G15" s="29" t="s">
        <v>659</v>
      </c>
      <c r="H15" s="29">
        <v>16</v>
      </c>
      <c r="I15" s="30" t="s">
        <v>3825</v>
      </c>
      <c r="J15" s="29">
        <f t="shared" si="0"/>
        <v>6254.0499999999993</v>
      </c>
      <c r="K15" s="29" t="str">
        <f t="shared" si="1"/>
        <v>Abaixo da meta</v>
      </c>
      <c r="L15" s="54">
        <f t="shared" si="2"/>
        <v>312.70249999999999</v>
      </c>
    </row>
    <row r="16" spans="1:12" x14ac:dyDescent="0.25">
      <c r="A16" s="50">
        <v>215</v>
      </c>
      <c r="B16" s="29" t="s">
        <v>3847</v>
      </c>
      <c r="C16" s="29" t="s">
        <v>3823</v>
      </c>
      <c r="D16" s="29">
        <v>24</v>
      </c>
      <c r="E16" s="29">
        <v>700.42</v>
      </c>
      <c r="F16" s="29" t="s">
        <v>3824</v>
      </c>
      <c r="G16" s="29" t="s">
        <v>659</v>
      </c>
      <c r="H16" s="29">
        <v>12</v>
      </c>
      <c r="I16" s="30" t="s">
        <v>3828</v>
      </c>
      <c r="J16" s="29">
        <f t="shared" si="0"/>
        <v>16810.079999999998</v>
      </c>
      <c r="K16" s="29" t="str">
        <f t="shared" si="1"/>
        <v>Acima da meta</v>
      </c>
      <c r="L16" s="54">
        <f t="shared" si="2"/>
        <v>1176.7056</v>
      </c>
    </row>
    <row r="17" spans="1:12" x14ac:dyDescent="0.25">
      <c r="A17" s="50">
        <v>216</v>
      </c>
      <c r="B17" s="29" t="s">
        <v>3848</v>
      </c>
      <c r="C17" s="29" t="s">
        <v>3823</v>
      </c>
      <c r="D17" s="29">
        <v>21</v>
      </c>
      <c r="E17" s="29">
        <v>1184.21</v>
      </c>
      <c r="F17" s="29" t="s">
        <v>3838</v>
      </c>
      <c r="G17" s="29" t="s">
        <v>659</v>
      </c>
      <c r="H17" s="29">
        <v>19</v>
      </c>
      <c r="I17" s="30" t="s">
        <v>3825</v>
      </c>
      <c r="J17" s="29">
        <f t="shared" si="0"/>
        <v>24868.41</v>
      </c>
      <c r="K17" s="29" t="str">
        <f t="shared" si="1"/>
        <v>Acima da meta</v>
      </c>
      <c r="L17" s="54">
        <f t="shared" si="2"/>
        <v>1243.4205000000002</v>
      </c>
    </row>
    <row r="18" spans="1:12" x14ac:dyDescent="0.25">
      <c r="A18" s="50">
        <v>217</v>
      </c>
      <c r="B18" s="29" t="s">
        <v>3849</v>
      </c>
      <c r="C18" s="29" t="s">
        <v>3830</v>
      </c>
      <c r="D18" s="29">
        <v>4</v>
      </c>
      <c r="E18" s="29">
        <v>323.52</v>
      </c>
      <c r="F18" s="29" t="s">
        <v>3827</v>
      </c>
      <c r="G18" s="31" t="s">
        <v>661</v>
      </c>
      <c r="H18" s="29">
        <v>7</v>
      </c>
      <c r="I18" s="30" t="s">
        <v>3825</v>
      </c>
      <c r="J18" s="29">
        <f t="shared" si="0"/>
        <v>1294.08</v>
      </c>
      <c r="K18" s="29" t="str">
        <f t="shared" si="1"/>
        <v>Abaixo da meta</v>
      </c>
      <c r="L18" s="54">
        <f t="shared" si="2"/>
        <v>64.703999999999994</v>
      </c>
    </row>
    <row r="19" spans="1:12" x14ac:dyDescent="0.25">
      <c r="A19" s="50">
        <v>218</v>
      </c>
      <c r="B19" s="29" t="s">
        <v>3850</v>
      </c>
      <c r="C19" s="29" t="s">
        <v>3823</v>
      </c>
      <c r="D19" s="29">
        <v>8</v>
      </c>
      <c r="E19" s="29">
        <v>785.92</v>
      </c>
      <c r="F19" s="29" t="s">
        <v>3833</v>
      </c>
      <c r="G19" s="31" t="s">
        <v>661</v>
      </c>
      <c r="H19" s="29">
        <v>18</v>
      </c>
      <c r="I19" s="30" t="s">
        <v>3825</v>
      </c>
      <c r="J19" s="29">
        <f t="shared" si="0"/>
        <v>6287.36</v>
      </c>
      <c r="K19" s="29" t="str">
        <f t="shared" si="1"/>
        <v>Abaixo da meta</v>
      </c>
      <c r="L19" s="54">
        <f t="shared" si="2"/>
        <v>314.36799999999999</v>
      </c>
    </row>
    <row r="20" spans="1:12" x14ac:dyDescent="0.25">
      <c r="A20" s="50">
        <v>219</v>
      </c>
      <c r="B20" s="29" t="s">
        <v>3851</v>
      </c>
      <c r="C20" s="29" t="s">
        <v>3823</v>
      </c>
      <c r="D20" s="29">
        <v>24</v>
      </c>
      <c r="E20" s="29">
        <v>900.85</v>
      </c>
      <c r="F20" s="29" t="s">
        <v>3838</v>
      </c>
      <c r="G20" s="31" t="s">
        <v>661</v>
      </c>
      <c r="H20" s="29">
        <v>21</v>
      </c>
      <c r="I20" s="30" t="s">
        <v>3828</v>
      </c>
      <c r="J20" s="29">
        <f t="shared" si="0"/>
        <v>21620.400000000001</v>
      </c>
      <c r="K20" s="29" t="str">
        <f t="shared" si="1"/>
        <v>Acima da meta</v>
      </c>
      <c r="L20" s="54">
        <f t="shared" si="2"/>
        <v>1513.4280000000003</v>
      </c>
    </row>
    <row r="21" spans="1:12" x14ac:dyDescent="0.25">
      <c r="A21" s="50">
        <v>220</v>
      </c>
      <c r="B21" s="29" t="s">
        <v>3852</v>
      </c>
      <c r="C21" s="29" t="s">
        <v>3835</v>
      </c>
      <c r="D21" s="29">
        <v>3</v>
      </c>
      <c r="E21" s="29">
        <v>98.28</v>
      </c>
      <c r="F21" s="29" t="s">
        <v>3827</v>
      </c>
      <c r="G21" s="31" t="s">
        <v>666</v>
      </c>
      <c r="H21" s="29">
        <v>8</v>
      </c>
      <c r="I21" s="30" t="s">
        <v>3825</v>
      </c>
      <c r="J21" s="29">
        <f t="shared" si="0"/>
        <v>294.84000000000003</v>
      </c>
      <c r="K21" s="29" t="str">
        <f t="shared" si="1"/>
        <v>Abaixo da meta</v>
      </c>
      <c r="L21" s="54">
        <f t="shared" si="2"/>
        <v>14.742000000000003</v>
      </c>
    </row>
    <row r="22" spans="1:12" x14ac:dyDescent="0.25">
      <c r="A22" s="50">
        <v>221</v>
      </c>
      <c r="B22" s="29" t="s">
        <v>3853</v>
      </c>
      <c r="C22" s="29" t="s">
        <v>3823</v>
      </c>
      <c r="D22" s="29">
        <v>17</v>
      </c>
      <c r="E22" s="29">
        <v>312.45</v>
      </c>
      <c r="F22" s="29" t="s">
        <v>3824</v>
      </c>
      <c r="G22" s="31" t="s">
        <v>666</v>
      </c>
      <c r="H22" s="29">
        <v>15</v>
      </c>
      <c r="I22" s="32">
        <v>0.06</v>
      </c>
      <c r="J22" s="29">
        <f t="shared" si="0"/>
        <v>5311.65</v>
      </c>
      <c r="K22" s="29" t="str">
        <f t="shared" si="1"/>
        <v>Acima da meta</v>
      </c>
      <c r="L22" s="54">
        <f t="shared" si="2"/>
        <v>318.69899999999996</v>
      </c>
    </row>
    <row r="23" spans="1:12" x14ac:dyDescent="0.25">
      <c r="A23" s="50">
        <v>222</v>
      </c>
      <c r="B23" s="29" t="s">
        <v>3854</v>
      </c>
      <c r="C23" s="29" t="s">
        <v>3830</v>
      </c>
      <c r="D23" s="29">
        <v>9</v>
      </c>
      <c r="E23" s="29">
        <v>890.2</v>
      </c>
      <c r="F23" s="29" t="s">
        <v>3838</v>
      </c>
      <c r="G23" s="31" t="s">
        <v>661</v>
      </c>
      <c r="H23" s="29">
        <v>8</v>
      </c>
      <c r="I23" s="32">
        <v>0.05</v>
      </c>
      <c r="J23" s="29">
        <f t="shared" si="0"/>
        <v>8011.8</v>
      </c>
      <c r="K23" s="29" t="str">
        <f t="shared" si="1"/>
        <v>Acima da meta</v>
      </c>
      <c r="L23" s="54">
        <f t="shared" si="2"/>
        <v>400.59000000000003</v>
      </c>
    </row>
    <row r="24" spans="1:12" x14ac:dyDescent="0.25">
      <c r="A24" s="50">
        <v>223</v>
      </c>
      <c r="B24" s="29" t="s">
        <v>3855</v>
      </c>
      <c r="C24" s="29" t="s">
        <v>3835</v>
      </c>
      <c r="D24" s="29">
        <v>6</v>
      </c>
      <c r="E24" s="29">
        <v>725.9</v>
      </c>
      <c r="F24" s="29" t="s">
        <v>3833</v>
      </c>
      <c r="G24" s="31" t="s">
        <v>659</v>
      </c>
      <c r="H24" s="29">
        <v>10</v>
      </c>
      <c r="I24" s="32">
        <v>0.05</v>
      </c>
      <c r="J24" s="29">
        <f t="shared" si="0"/>
        <v>4355.3999999999996</v>
      </c>
      <c r="K24" s="29" t="str">
        <f t="shared" si="1"/>
        <v>Abaixo da meta</v>
      </c>
      <c r="L24" s="54">
        <f t="shared" si="2"/>
        <v>217.76999999999998</v>
      </c>
    </row>
    <row r="25" spans="1:12" x14ac:dyDescent="0.25">
      <c r="A25" s="50">
        <v>224</v>
      </c>
      <c r="B25" s="29" t="s">
        <v>3856</v>
      </c>
      <c r="C25" s="29" t="s">
        <v>3823</v>
      </c>
      <c r="D25" s="29">
        <v>12</v>
      </c>
      <c r="E25" s="29">
        <v>95.3</v>
      </c>
      <c r="F25" s="29" t="s">
        <v>3827</v>
      </c>
      <c r="G25" s="31" t="s">
        <v>666</v>
      </c>
      <c r="H25" s="29">
        <v>18</v>
      </c>
      <c r="I25" s="32">
        <v>0.05</v>
      </c>
      <c r="J25" s="29">
        <f t="shared" si="0"/>
        <v>1143.5999999999999</v>
      </c>
      <c r="K25" s="29" t="str">
        <f t="shared" si="1"/>
        <v>Abaixo da meta</v>
      </c>
      <c r="L25" s="54">
        <f t="shared" si="2"/>
        <v>57.18</v>
      </c>
    </row>
    <row r="26" spans="1:12" x14ac:dyDescent="0.25">
      <c r="A26" s="50">
        <v>225</v>
      </c>
      <c r="B26" s="29" t="s">
        <v>3857</v>
      </c>
      <c r="C26" s="29" t="s">
        <v>3835</v>
      </c>
      <c r="D26" s="29">
        <v>10</v>
      </c>
      <c r="E26" s="29">
        <v>3200</v>
      </c>
      <c r="F26" s="29" t="s">
        <v>3824</v>
      </c>
      <c r="G26" s="31" t="s">
        <v>661</v>
      </c>
      <c r="H26" s="29">
        <v>9</v>
      </c>
      <c r="I26" s="32">
        <v>7.0000000000000007E-2</v>
      </c>
      <c r="J26" s="29">
        <f t="shared" si="0"/>
        <v>32000</v>
      </c>
      <c r="K26" s="29" t="str">
        <f t="shared" si="1"/>
        <v>Acima da meta</v>
      </c>
      <c r="L26" s="54">
        <f t="shared" si="2"/>
        <v>2240</v>
      </c>
    </row>
    <row r="27" spans="1:12" x14ac:dyDescent="0.25">
      <c r="A27" s="50">
        <v>226</v>
      </c>
      <c r="B27" s="29" t="s">
        <v>3858</v>
      </c>
      <c r="C27" s="29" t="s">
        <v>3823</v>
      </c>
      <c r="D27" s="29">
        <v>13</v>
      </c>
      <c r="E27" s="29">
        <v>280.75</v>
      </c>
      <c r="F27" s="29" t="s">
        <v>3838</v>
      </c>
      <c r="G27" s="31" t="s">
        <v>666</v>
      </c>
      <c r="H27" s="29">
        <v>14</v>
      </c>
      <c r="I27" s="32">
        <v>0.05</v>
      </c>
      <c r="J27" s="29">
        <f t="shared" si="0"/>
        <v>3649.75</v>
      </c>
      <c r="K27" s="29" t="str">
        <f t="shared" si="1"/>
        <v>Abaixo da meta</v>
      </c>
      <c r="L27" s="54">
        <f t="shared" si="2"/>
        <v>182.48750000000001</v>
      </c>
    </row>
    <row r="28" spans="1:12" x14ac:dyDescent="0.25">
      <c r="A28" s="50">
        <v>227</v>
      </c>
      <c r="B28" s="29" t="s">
        <v>3859</v>
      </c>
      <c r="C28" s="29" t="s">
        <v>3830</v>
      </c>
      <c r="D28" s="29">
        <v>19</v>
      </c>
      <c r="E28" s="29">
        <v>670.6</v>
      </c>
      <c r="F28" s="29" t="s">
        <v>3833</v>
      </c>
      <c r="G28" s="31" t="s">
        <v>666</v>
      </c>
      <c r="H28" s="29">
        <v>17</v>
      </c>
      <c r="I28" s="32">
        <v>0.06</v>
      </c>
      <c r="J28" s="29">
        <f t="shared" si="0"/>
        <v>12741.4</v>
      </c>
      <c r="K28" s="29" t="str">
        <f t="shared" si="1"/>
        <v>Acima da meta</v>
      </c>
      <c r="L28" s="54">
        <f t="shared" si="2"/>
        <v>764.48399999999992</v>
      </c>
    </row>
    <row r="29" spans="1:12" x14ac:dyDescent="0.25">
      <c r="A29" s="50">
        <v>228</v>
      </c>
      <c r="B29" s="29" t="s">
        <v>3860</v>
      </c>
      <c r="C29" s="29" t="s">
        <v>3835</v>
      </c>
      <c r="D29" s="29">
        <v>14</v>
      </c>
      <c r="E29" s="29">
        <v>420.5</v>
      </c>
      <c r="F29" s="29" t="s">
        <v>3827</v>
      </c>
      <c r="G29" s="31" t="s">
        <v>659</v>
      </c>
      <c r="H29" s="29">
        <v>12</v>
      </c>
      <c r="I29" s="32">
        <v>0.05</v>
      </c>
      <c r="J29" s="29">
        <f t="shared" si="0"/>
        <v>5887</v>
      </c>
      <c r="K29" s="29" t="str">
        <f t="shared" si="1"/>
        <v>Acima da meta</v>
      </c>
      <c r="L29" s="54">
        <f t="shared" si="2"/>
        <v>294.35000000000002</v>
      </c>
    </row>
    <row r="30" spans="1:12" x14ac:dyDescent="0.25">
      <c r="A30" s="50">
        <v>229</v>
      </c>
      <c r="B30" s="29" t="s">
        <v>3861</v>
      </c>
      <c r="C30" s="29" t="s">
        <v>3823</v>
      </c>
      <c r="D30" s="29">
        <v>20</v>
      </c>
      <c r="E30" s="29">
        <v>145.9</v>
      </c>
      <c r="F30" s="29" t="s">
        <v>3824</v>
      </c>
      <c r="G30" s="31" t="s">
        <v>666</v>
      </c>
      <c r="H30" s="29">
        <v>21</v>
      </c>
      <c r="I30" s="32">
        <v>0.04</v>
      </c>
      <c r="J30" s="29">
        <f t="shared" si="0"/>
        <v>2918</v>
      </c>
      <c r="K30" s="29" t="str">
        <f t="shared" si="1"/>
        <v>Abaixo da meta</v>
      </c>
      <c r="L30" s="54">
        <f t="shared" si="2"/>
        <v>116.72</v>
      </c>
    </row>
    <row r="31" spans="1:12" x14ac:dyDescent="0.25">
      <c r="A31" s="57">
        <v>230</v>
      </c>
      <c r="B31" s="58" t="s">
        <v>3862</v>
      </c>
      <c r="C31" s="58" t="s">
        <v>3830</v>
      </c>
      <c r="D31" s="58">
        <v>25</v>
      </c>
      <c r="E31" s="58">
        <v>305.99</v>
      </c>
      <c r="F31" s="58" t="s">
        <v>3838</v>
      </c>
      <c r="G31" s="59" t="s">
        <v>661</v>
      </c>
      <c r="H31" s="58">
        <v>22</v>
      </c>
      <c r="I31" s="60">
        <v>0.06</v>
      </c>
      <c r="J31" s="58">
        <f t="shared" si="0"/>
        <v>7649.75</v>
      </c>
      <c r="K31" s="58" t="str">
        <f t="shared" si="1"/>
        <v>Acima da meta</v>
      </c>
      <c r="L31" s="61">
        <f t="shared" si="2"/>
        <v>458.98499999999996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workbookViewId="0">
      <selection activeCell="F3" sqref="F3"/>
    </sheetView>
  </sheetViews>
  <sheetFormatPr defaultRowHeight="18.75" x14ac:dyDescent="0.3"/>
  <cols>
    <col min="1" max="2" width="18.42578125" style="34" customWidth="1"/>
    <col min="3" max="3" width="9.7109375" style="34" customWidth="1"/>
    <col min="4" max="4" width="18.42578125" style="34" customWidth="1"/>
    <col min="5" max="5" width="24.28515625" style="34" customWidth="1"/>
    <col min="6" max="6" width="10" style="34" customWidth="1"/>
    <col min="7" max="7" width="14.5703125" style="34" customWidth="1"/>
    <col min="8" max="8" width="17.7109375" style="34" customWidth="1"/>
    <col min="9" max="9" width="9.7109375" style="34" customWidth="1"/>
    <col min="10" max="10" width="18.42578125" style="34" customWidth="1"/>
    <col min="11" max="11" width="13.7109375" style="34" customWidth="1"/>
    <col min="12" max="12" width="18.42578125" style="34" customWidth="1"/>
  </cols>
  <sheetData>
    <row r="1" spans="1:11" x14ac:dyDescent="0.3">
      <c r="A1" s="62" t="s">
        <v>3866</v>
      </c>
      <c r="B1" s="62"/>
      <c r="D1" s="62" t="s">
        <v>3867</v>
      </c>
      <c r="E1" s="62"/>
      <c r="G1" s="62" t="s">
        <v>3868</v>
      </c>
      <c r="H1" s="62"/>
      <c r="J1" s="62" t="s">
        <v>3869</v>
      </c>
      <c r="K1" s="62"/>
    </row>
    <row r="2" spans="1:11" x14ac:dyDescent="0.3">
      <c r="A2" s="35" t="s">
        <v>670</v>
      </c>
      <c r="B2" s="35" t="s">
        <v>3870</v>
      </c>
      <c r="D2" s="35" t="s">
        <v>657</v>
      </c>
      <c r="E2" s="35" t="s">
        <v>3870</v>
      </c>
      <c r="G2" s="35" t="s">
        <v>3819</v>
      </c>
      <c r="H2" s="35" t="s">
        <v>3870</v>
      </c>
      <c r="J2" s="35" t="s">
        <v>3819</v>
      </c>
      <c r="K2" s="35" t="s">
        <v>3871</v>
      </c>
    </row>
    <row r="3" spans="1:11" x14ac:dyDescent="0.3">
      <c r="A3" s="36" t="s">
        <v>3823</v>
      </c>
      <c r="B3" s="37">
        <f>VLOOKUP(A3,'7'!C:L,8,FALSE)</f>
        <v>421.82</v>
      </c>
      <c r="D3" s="36" t="s">
        <v>659</v>
      </c>
      <c r="E3" s="37">
        <f>VLOOKUP(D3,'7'!G:L,4,)</f>
        <v>421.82</v>
      </c>
      <c r="G3" s="36" t="s">
        <v>3824</v>
      </c>
      <c r="H3" s="36">
        <f>VLOOKUP(G3,'7'!F:L,5,)</f>
        <v>421.82</v>
      </c>
      <c r="J3" s="36" t="s">
        <v>3824</v>
      </c>
      <c r="K3" s="36">
        <f>VLOOKUP(J3,'7'!F:L,7,)</f>
        <v>21.091000000000001</v>
      </c>
    </row>
    <row r="4" spans="1:11" x14ac:dyDescent="0.3">
      <c r="A4" s="36" t="s">
        <v>3830</v>
      </c>
      <c r="B4" s="37">
        <f>VLOOKUP(A4,'7'!C:L,8,FALSE)</f>
        <v>36357.01</v>
      </c>
      <c r="D4" s="36" t="s">
        <v>666</v>
      </c>
      <c r="E4" s="37">
        <f>VLOOKUP(D4,'7'!G:L,4,)</f>
        <v>36357.01</v>
      </c>
      <c r="G4" s="36" t="s">
        <v>3827</v>
      </c>
      <c r="H4" s="36">
        <f>VLOOKUP(G4,'7'!F:L,5,)</f>
        <v>29115.4</v>
      </c>
      <c r="J4" s="36" t="s">
        <v>3827</v>
      </c>
      <c r="K4" s="36">
        <f>VLOOKUP(J4,'7'!F:L,7,)</f>
        <v>2038.0780000000002</v>
      </c>
    </row>
    <row r="5" spans="1:11" x14ac:dyDescent="0.3">
      <c r="A5" s="36" t="s">
        <v>3835</v>
      </c>
      <c r="B5" s="37">
        <f>VLOOKUP(A5,'7'!C:L,8,FALSE)</f>
        <v>2396.8000000000002</v>
      </c>
      <c r="D5" s="36" t="s">
        <v>661</v>
      </c>
      <c r="E5" s="37">
        <f>VLOOKUP(D5,'7'!G:L,4,)</f>
        <v>2396.8000000000002</v>
      </c>
      <c r="G5" s="36" t="s">
        <v>3833</v>
      </c>
      <c r="H5" s="36">
        <f>VLOOKUP(G5,'7'!F:L,5,)</f>
        <v>3270.08</v>
      </c>
      <c r="J5" s="36" t="s">
        <v>3833</v>
      </c>
      <c r="K5" s="36">
        <f>VLOOKUP(J5,'7'!F:L,7,)</f>
        <v>163.50400000000002</v>
      </c>
    </row>
    <row r="6" spans="1:11" x14ac:dyDescent="0.3">
      <c r="G6" s="36" t="s">
        <v>3838</v>
      </c>
      <c r="H6" s="36">
        <f>VLOOKUP(G6,'7'!F:L,5,)</f>
        <v>16829.189999999999</v>
      </c>
      <c r="J6" s="36" t="s">
        <v>3838</v>
      </c>
      <c r="K6" s="36">
        <f>VLOOKUP(J6,'7'!F:L,7,)</f>
        <v>841.45949999999993</v>
      </c>
    </row>
  </sheetData>
  <mergeCells count="4">
    <mergeCell ref="A1:B1"/>
    <mergeCell ref="D1:E1"/>
    <mergeCell ref="G1:H1"/>
    <mergeCell ref="J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Treinamento</cp:lastModifiedBy>
  <dcterms:created xsi:type="dcterms:W3CDTF">2022-02-01T19:02:14Z</dcterms:created>
  <dcterms:modified xsi:type="dcterms:W3CDTF">2025-05-13T23:25:01Z</dcterms:modified>
</cp:coreProperties>
</file>