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inamento\Desktop\"/>
    </mc:Choice>
  </mc:AlternateContent>
  <bookViews>
    <workbookView xWindow="0" yWindow="0" windowWidth="21570" windowHeight="7545" activeTab="4"/>
  </bookViews>
  <sheets>
    <sheet name="Plan1" sheetId="1" r:id="rId1"/>
    <sheet name="Plan2" sheetId="2" r:id="rId2"/>
    <sheet name="Plan4" sheetId="4" r:id="rId3"/>
    <sheet name="Plan3" sheetId="3" r:id="rId4"/>
    <sheet name="Plan5" sheetId="5" r:id="rId5"/>
  </sheets>
  <definedNames>
    <definedName name="Balances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3" i="3"/>
  <c r="F4" i="3"/>
  <c r="F5" i="3"/>
  <c r="F6" i="3"/>
  <c r="F7" i="3"/>
  <c r="F8" i="3"/>
  <c r="F3" i="3"/>
  <c r="D4" i="3"/>
  <c r="D5" i="3"/>
  <c r="D6" i="3"/>
  <c r="D7" i="3"/>
  <c r="D8" i="3"/>
  <c r="D3" i="3"/>
</calcChain>
</file>

<file path=xl/sharedStrings.xml><?xml version="1.0" encoding="utf-8"?>
<sst xmlns="http://schemas.openxmlformats.org/spreadsheetml/2006/main" count="40" uniqueCount="39">
  <si>
    <t>Nome</t>
  </si>
  <si>
    <t>NOTAS ALUNOS</t>
  </si>
  <si>
    <t>Nota 1</t>
  </si>
  <si>
    <t>Nota 2</t>
  </si>
  <si>
    <t>Média</t>
  </si>
  <si>
    <t>Recuperação</t>
  </si>
  <si>
    <t xml:space="preserve">Final </t>
  </si>
  <si>
    <t>Situação</t>
  </si>
  <si>
    <t xml:space="preserve">John </t>
  </si>
  <si>
    <t>Doe</t>
  </si>
  <si>
    <t>Dado</t>
  </si>
  <si>
    <t>Core</t>
  </si>
  <si>
    <t>Josy</t>
  </si>
  <si>
    <t>Anny</t>
  </si>
  <si>
    <t>Colunas1</t>
  </si>
  <si>
    <t>Colunas2</t>
  </si>
  <si>
    <t>Colunas3</t>
  </si>
  <si>
    <t>Colunas4</t>
  </si>
  <si>
    <t>Colunas5</t>
  </si>
  <si>
    <t>Colunas6</t>
  </si>
  <si>
    <t>Junho</t>
  </si>
  <si>
    <t>Julho</t>
  </si>
  <si>
    <t>Agosto</t>
  </si>
  <si>
    <t>Setembro</t>
  </si>
  <si>
    <t>Mês</t>
  </si>
  <si>
    <t>Faturamento</t>
  </si>
  <si>
    <t>Homens</t>
  </si>
  <si>
    <t>Mulheres</t>
  </si>
  <si>
    <t>Brasil</t>
  </si>
  <si>
    <t>EUA</t>
  </si>
  <si>
    <t>Alfabetizados</t>
  </si>
  <si>
    <t>Colegial incompleto</t>
  </si>
  <si>
    <t>Colegial completo</t>
  </si>
  <si>
    <t>Universitário</t>
  </si>
  <si>
    <t>Formados</t>
  </si>
  <si>
    <t>Pós-graduado</t>
  </si>
  <si>
    <t>Escolas especiais</t>
  </si>
  <si>
    <t>Escolas normais</t>
  </si>
  <si>
    <t>Não sou capaz de opinar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</si>
</sst>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4" xfId="0" applyBorder="1"/>
    <xf numFmtId="165" fontId="0" fillId="0" borderId="3" xfId="0" applyNumberFormat="1" applyBorder="1"/>
    <xf numFmtId="165" fontId="0" fillId="0" borderId="9" xfId="0" applyNumberFormat="1" applyBorder="1"/>
    <xf numFmtId="9" fontId="0" fillId="0" borderId="0" xfId="0" applyNumberFormat="1"/>
    <xf numFmtId="0" fontId="0" fillId="0" borderId="5" xfId="0" applyBorder="1"/>
    <xf numFmtId="9" fontId="0" fillId="0" borderId="1" xfId="0" applyNumberFormat="1" applyBorder="1"/>
    <xf numFmtId="9" fontId="0" fillId="0" borderId="3" xfId="0" applyNumberFormat="1" applyBorder="1"/>
    <xf numFmtId="9" fontId="0" fillId="0" borderId="8" xfId="0" applyNumberFormat="1" applyBorder="1"/>
    <xf numFmtId="9" fontId="0" fillId="0" borderId="9" xfId="0" applyNumberFormat="1" applyBorder="1"/>
    <xf numFmtId="0" fontId="0" fillId="0" borderId="0" xfId="0" applyNumberFormat="1"/>
  </cellXfs>
  <cellStyles count="1">
    <cellStyle name="Normal" xfId="0" builtinId="0"/>
  </cellStyles>
  <dxfs count="29"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</dxf>
    <dxf>
      <numFmt numFmtId="13" formatCode="0%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R$&quot;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Pesquisa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Porcentagem</c:v>
          </c:tx>
          <c:dPt>
            <c:idx val="0"/>
            <c:bubble3D val="0"/>
            <c:explosion val="1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Plan1!$A$2:$B$2</c:f>
              <c:strCache>
                <c:ptCount val="2"/>
                <c:pt idx="0">
                  <c:v>Homens</c:v>
                </c:pt>
                <c:pt idx="1">
                  <c:v>Mulheres</c:v>
                </c:pt>
              </c:strCache>
            </c:strRef>
          </c:cat>
          <c:val>
            <c:numRef>
              <c:f>Plan1!$A$3:$B$3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92804024496937"/>
          <c:y val="0.86631889763779524"/>
          <c:w val="0.48347703412073489"/>
          <c:h val="9.2014435695538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Plan2!$B$1</c:f>
              <c:strCache>
                <c:ptCount val="1"/>
                <c:pt idx="0">
                  <c:v>Faturamento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8.2508748906386709E-2"/>
                  <c:y val="0.172310440361621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7778149606299212"/>
                  <c:y val="-5.311971420239136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5641951006124178E-2"/>
                  <c:y val="-0.1360600758238553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2921719160104986"/>
                  <c:y val="0.2486096529600466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Plan2!$A$2:$A$5</c:f>
              <c:strCache>
                <c:ptCount val="4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</c:strCache>
            </c:strRef>
          </c:cat>
          <c:val>
            <c:numRef>
              <c:f>Plan2!$B$2:$B$5</c:f>
              <c:numCache>
                <c:formatCode>"R$"\ #,##0.00</c:formatCode>
                <c:ptCount val="4"/>
                <c:pt idx="0">
                  <c:v>4234567.12</c:v>
                </c:pt>
                <c:pt idx="1">
                  <c:v>6842524.4500000002</c:v>
                </c:pt>
                <c:pt idx="2">
                  <c:v>7356349.5599999996</c:v>
                </c:pt>
                <c:pt idx="3">
                  <c:v>7642333.8700000001</c:v>
                </c:pt>
              </c:numCache>
            </c:numRef>
          </c:val>
        </c:ser>
        <c:ser>
          <c:idx val="1"/>
          <c:order val="1"/>
          <c:tx>
            <c:v>Faturmaento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Plan2!$B$2:$B$5</c:f>
              <c:numCache>
                <c:formatCode>"R$"\ #,##0.00</c:formatCode>
                <c:ptCount val="4"/>
                <c:pt idx="0">
                  <c:v>4234567.12</c:v>
                </c:pt>
                <c:pt idx="1">
                  <c:v>6842524.4500000002</c:v>
                </c:pt>
                <c:pt idx="2">
                  <c:v>7356349.5599999996</c:v>
                </c:pt>
                <c:pt idx="3">
                  <c:v>7642333.8700000001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Escolaridade de usuários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Plan4!$B$1</c:f>
              <c:strCache>
                <c:ptCount val="1"/>
                <c:pt idx="0">
                  <c:v>Brasil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Plan4!$A$2:$A$7</c:f>
              <c:strCache>
                <c:ptCount val="6"/>
                <c:pt idx="0">
                  <c:v>Alfabetizados</c:v>
                </c:pt>
                <c:pt idx="1">
                  <c:v>Colegial incompleto</c:v>
                </c:pt>
                <c:pt idx="2">
                  <c:v>Colegial completo</c:v>
                </c:pt>
                <c:pt idx="3">
                  <c:v>Universitário</c:v>
                </c:pt>
                <c:pt idx="4">
                  <c:v>Formados</c:v>
                </c:pt>
                <c:pt idx="5">
                  <c:v>Pós-graduado</c:v>
                </c:pt>
              </c:strCache>
            </c:strRef>
          </c:cat>
          <c:val>
            <c:numRef>
              <c:f>Plan4!$B$2:$B$7</c:f>
              <c:numCache>
                <c:formatCode>0%</c:formatCode>
                <c:ptCount val="6"/>
                <c:pt idx="0">
                  <c:v>0.06</c:v>
                </c:pt>
                <c:pt idx="1">
                  <c:v>0.06</c:v>
                </c:pt>
                <c:pt idx="2">
                  <c:v>0.2</c:v>
                </c:pt>
                <c:pt idx="3">
                  <c:v>0.24</c:v>
                </c:pt>
                <c:pt idx="4">
                  <c:v>0.33</c:v>
                </c:pt>
                <c:pt idx="5">
                  <c:v>0.11</c:v>
                </c:pt>
              </c:numCache>
            </c:numRef>
          </c:val>
        </c:ser>
        <c:ser>
          <c:idx val="1"/>
          <c:order val="1"/>
          <c:tx>
            <c:strRef>
              <c:f>Plan4!$C$1</c:f>
              <c:strCache>
                <c:ptCount val="1"/>
                <c:pt idx="0">
                  <c:v>EUA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Plan4!$A$2:$A$7</c:f>
              <c:strCache>
                <c:ptCount val="6"/>
                <c:pt idx="0">
                  <c:v>Alfabetizados</c:v>
                </c:pt>
                <c:pt idx="1">
                  <c:v>Colegial incompleto</c:v>
                </c:pt>
                <c:pt idx="2">
                  <c:v>Colegial completo</c:v>
                </c:pt>
                <c:pt idx="3">
                  <c:v>Universitário</c:v>
                </c:pt>
                <c:pt idx="4">
                  <c:v>Formados</c:v>
                </c:pt>
                <c:pt idx="5">
                  <c:v>Pós-graduado</c:v>
                </c:pt>
              </c:strCache>
            </c:strRef>
          </c:cat>
          <c:val>
            <c:numRef>
              <c:f>Plan4!$C$2:$C$7</c:f>
              <c:numCache>
                <c:formatCode>0%</c:formatCode>
                <c:ptCount val="6"/>
                <c:pt idx="0">
                  <c:v>0.01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0.15</c:v>
                </c:pt>
                <c:pt idx="4">
                  <c:v>0.32</c:v>
                </c:pt>
                <c:pt idx="5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04743584"/>
        <c:axId val="1404737056"/>
      </c:barChart>
      <c:catAx>
        <c:axId val="140474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737056"/>
        <c:crosses val="autoZero"/>
        <c:auto val="1"/>
        <c:lblAlgn val="ctr"/>
        <c:lblOffset val="100"/>
        <c:noMultiLvlLbl val="0"/>
      </c:catAx>
      <c:valAx>
        <c:axId val="140473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7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Nota final</c:v>
          </c:tx>
          <c:spPr>
            <a:solidFill>
              <a:srgbClr val="FF669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Plan3!$A$3:$A$8</c:f>
              <c:strCache>
                <c:ptCount val="6"/>
                <c:pt idx="0">
                  <c:v>John </c:v>
                </c:pt>
                <c:pt idx="1">
                  <c:v>Doe</c:v>
                </c:pt>
                <c:pt idx="2">
                  <c:v>Dado</c:v>
                </c:pt>
                <c:pt idx="3">
                  <c:v>Core</c:v>
                </c:pt>
                <c:pt idx="4">
                  <c:v>Josy</c:v>
                </c:pt>
                <c:pt idx="5">
                  <c:v>Anny</c:v>
                </c:pt>
              </c:strCache>
            </c:strRef>
          </c:cat>
          <c:val>
            <c:numRef>
              <c:f>Plan3!$F$3:$F$8</c:f>
              <c:numCache>
                <c:formatCode>General</c:formatCode>
                <c:ptCount val="6"/>
                <c:pt idx="0">
                  <c:v>4.8</c:v>
                </c:pt>
                <c:pt idx="1">
                  <c:v>6.5</c:v>
                </c:pt>
                <c:pt idx="2">
                  <c:v>8</c:v>
                </c:pt>
                <c:pt idx="3">
                  <c:v>7.8000000000000007</c:v>
                </c:pt>
                <c:pt idx="4">
                  <c:v>7.9</c:v>
                </c:pt>
                <c:pt idx="5">
                  <c:v>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4739232"/>
        <c:axId val="1404749024"/>
      </c:barChart>
      <c:catAx>
        <c:axId val="14047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749024"/>
        <c:crosses val="autoZero"/>
        <c:auto val="1"/>
        <c:lblAlgn val="ctr"/>
        <c:lblOffset val="100"/>
        <c:noMultiLvlLbl val="0"/>
      </c:catAx>
      <c:valAx>
        <c:axId val="14047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739232"/>
        <c:crosses val="autoZero"/>
        <c:crossBetween val="between"/>
      </c:valAx>
      <c:spPr>
        <a:noFill/>
        <a:ln>
          <a:solidFill>
            <a:schemeClr val="accent1">
              <a:alpha val="48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Pesquisa de opinião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Plan5!$B$1:$D$1</c:f>
              <c:strCache>
                <c:ptCount val="3"/>
                <c:pt idx="0">
                  <c:v>Escolas especiais</c:v>
                </c:pt>
                <c:pt idx="1">
                  <c:v>Escolas normais</c:v>
                </c:pt>
                <c:pt idx="2">
                  <c:v>Não sou capaz de opinar</c:v>
                </c:pt>
              </c:strCache>
            </c:strRef>
          </c:cat>
          <c:val>
            <c:numRef>
              <c:f>Plan5!$B$2:$D$2</c:f>
              <c:numCache>
                <c:formatCode>0%</c:formatCode>
                <c:ptCount val="3"/>
                <c:pt idx="0">
                  <c:v>0.25</c:v>
                </c:pt>
                <c:pt idx="1">
                  <c:v>0.59</c:v>
                </c:pt>
                <c:pt idx="2">
                  <c:v>7.0000000000000007E-2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8</xdr:row>
      <xdr:rowOff>119062</xdr:rowOff>
    </xdr:from>
    <xdr:to>
      <xdr:col>17</xdr:col>
      <xdr:colOff>438150</xdr:colOff>
      <xdr:row>23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23812</xdr:rowOff>
    </xdr:from>
    <xdr:to>
      <xdr:col>16</xdr:col>
      <xdr:colOff>542925</xdr:colOff>
      <xdr:row>16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133350</xdr:rowOff>
    </xdr:from>
    <xdr:to>
      <xdr:col>17</xdr:col>
      <xdr:colOff>38100</xdr:colOff>
      <xdr:row>26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10</xdr:row>
      <xdr:rowOff>52386</xdr:rowOff>
    </xdr:from>
    <xdr:to>
      <xdr:col>12</xdr:col>
      <xdr:colOff>476249</xdr:colOff>
      <xdr:row>33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171449</xdr:rowOff>
    </xdr:from>
    <xdr:to>
      <xdr:col>14</xdr:col>
      <xdr:colOff>590551</xdr:colOff>
      <xdr:row>17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a3" displayName="Tabela3" ref="A2:B3" totalsRowShown="0">
  <autoFilter ref="A2:B3"/>
  <tableColumns count="2">
    <tableColumn id="1" name="Homens" dataDxfId="11"/>
    <tableColumn id="2" name="Mulheres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B5" totalsRowShown="0" headerRowDxfId="12" headerRowBorderDxfId="16" tableBorderDxfId="17" totalsRowBorderDxfId="15">
  <autoFilter ref="A1:B5"/>
  <tableColumns count="2">
    <tableColumn id="1" name="Mês" dataDxfId="14"/>
    <tableColumn id="2" name="Faturamento" dataDxfId="13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1:C7" totalsRowShown="0" headerRowDxfId="3" headerRowBorderDxfId="8" tableBorderDxfId="9" totalsRowBorderDxfId="7">
  <autoFilter ref="A1:C7"/>
  <tableColumns count="3">
    <tableColumn id="1" name="Colunas1" dataDxfId="6"/>
    <tableColumn id="2" name="Brasil" dataDxfId="5"/>
    <tableColumn id="3" name="EUA" dataDxfId="4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1" name="Tabela1" displayName="Tabela1" ref="A1:G8" totalsRowShown="0" headerRowDxfId="18" headerRowBorderDxfId="27" tableBorderDxfId="28" totalsRowBorderDxfId="26">
  <autoFilter ref="A1:G8"/>
  <tableColumns count="7">
    <tableColumn id="1" name="NOTAS ALUNOS" dataDxfId="25"/>
    <tableColumn id="2" name="Colunas1" dataDxfId="24"/>
    <tableColumn id="3" name="Colunas2" dataDxfId="23"/>
    <tableColumn id="4" name="Colunas3" dataDxfId="22">
      <calculatedColumnFormula>(B2+C2)/2</calculatedColumnFormula>
    </tableColumn>
    <tableColumn id="5" name="Colunas4" dataDxfId="21"/>
    <tableColumn id="6" name="Colunas5" dataDxfId="20">
      <calculatedColumnFormula>LARGE(D2:E2,1)</calculatedColumnFormula>
    </tableColumn>
    <tableColumn id="7" name="Colunas6" dataDxfId="19">
      <calculatedColumnFormula>IF(D2&gt;=7,"Aprovado","Reprovado")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6" name="Tabela6" displayName="Tabela6" ref="B1:D2" totalsRowShown="0">
  <autoFilter ref="B1:D2"/>
  <tableColumns count="3">
    <tableColumn id="1" name="Escolas especiais" dataDxfId="2"/>
    <tableColumn id="2" name="Escolas normais" dataDxfId="1"/>
    <tableColumn id="3" name="Não sou capaz de opin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T25" sqref="T25"/>
    </sheetView>
  </sheetViews>
  <sheetFormatPr defaultRowHeight="15" x14ac:dyDescent="0.25"/>
  <cols>
    <col min="1" max="1" width="10.42578125" customWidth="1"/>
    <col min="2" max="2" width="11.5703125" customWidth="1"/>
  </cols>
  <sheetData>
    <row r="2" spans="1:2" x14ac:dyDescent="0.25">
      <c r="A2" t="s">
        <v>26</v>
      </c>
      <c r="B2" t="s">
        <v>27</v>
      </c>
    </row>
    <row r="3" spans="1:2" x14ac:dyDescent="0.25">
      <c r="A3" s="14">
        <v>0.6</v>
      </c>
      <c r="B3" s="14">
        <v>0.4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S9" sqref="S9"/>
    </sheetView>
  </sheetViews>
  <sheetFormatPr defaultRowHeight="15" x14ac:dyDescent="0.25"/>
  <cols>
    <col min="1" max="1" width="11.5703125" customWidth="1"/>
    <col min="2" max="2" width="21.42578125" customWidth="1"/>
  </cols>
  <sheetData>
    <row r="1" spans="1:2" x14ac:dyDescent="0.25">
      <c r="A1" s="11" t="s">
        <v>24</v>
      </c>
      <c r="B1" s="10" t="s">
        <v>25</v>
      </c>
    </row>
    <row r="2" spans="1:2" x14ac:dyDescent="0.25">
      <c r="A2" s="2" t="s">
        <v>20</v>
      </c>
      <c r="B2" s="12">
        <v>4234567.12</v>
      </c>
    </row>
    <row r="3" spans="1:2" x14ac:dyDescent="0.25">
      <c r="A3" s="2" t="s">
        <v>21</v>
      </c>
      <c r="B3" s="12">
        <v>6842524.4500000002</v>
      </c>
    </row>
    <row r="4" spans="1:2" x14ac:dyDescent="0.25">
      <c r="A4" s="2" t="s">
        <v>22</v>
      </c>
      <c r="B4" s="12">
        <v>7356349.5599999996</v>
      </c>
    </row>
    <row r="5" spans="1:2" x14ac:dyDescent="0.25">
      <c r="A5" s="7" t="s">
        <v>23</v>
      </c>
      <c r="B5" s="13">
        <v>7642333.8700000001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6" sqref="F16"/>
    </sheetView>
  </sheetViews>
  <sheetFormatPr defaultRowHeight="15" x14ac:dyDescent="0.25"/>
  <cols>
    <col min="1" max="1" width="19" customWidth="1"/>
    <col min="2" max="3" width="11.140625" bestFit="1" customWidth="1"/>
  </cols>
  <sheetData>
    <row r="1" spans="1:3" x14ac:dyDescent="0.25">
      <c r="A1" s="11" t="s">
        <v>14</v>
      </c>
      <c r="B1" s="15" t="s">
        <v>28</v>
      </c>
      <c r="C1" s="10" t="s">
        <v>29</v>
      </c>
    </row>
    <row r="2" spans="1:3" x14ac:dyDescent="0.25">
      <c r="A2" s="2" t="s">
        <v>30</v>
      </c>
      <c r="B2" s="16">
        <v>0.06</v>
      </c>
      <c r="C2" s="17">
        <v>0.01</v>
      </c>
    </row>
    <row r="3" spans="1:3" x14ac:dyDescent="0.25">
      <c r="A3" s="2" t="s">
        <v>31</v>
      </c>
      <c r="B3" s="16">
        <v>0.06</v>
      </c>
      <c r="C3" s="17">
        <v>0.14000000000000001</v>
      </c>
    </row>
    <row r="4" spans="1:3" x14ac:dyDescent="0.25">
      <c r="A4" s="2" t="s">
        <v>32</v>
      </c>
      <c r="B4" s="16">
        <v>0.2</v>
      </c>
      <c r="C4" s="17">
        <v>0.25</v>
      </c>
    </row>
    <row r="5" spans="1:3" x14ac:dyDescent="0.25">
      <c r="A5" s="2" t="s">
        <v>33</v>
      </c>
      <c r="B5" s="16">
        <v>0.24</v>
      </c>
      <c r="C5" s="17">
        <v>0.15</v>
      </c>
    </row>
    <row r="6" spans="1:3" x14ac:dyDescent="0.25">
      <c r="A6" s="2" t="s">
        <v>34</v>
      </c>
      <c r="B6" s="16">
        <v>0.33</v>
      </c>
      <c r="C6" s="17">
        <v>0.32</v>
      </c>
    </row>
    <row r="7" spans="1:3" x14ac:dyDescent="0.25">
      <c r="A7" s="7" t="s">
        <v>35</v>
      </c>
      <c r="B7" s="18">
        <v>0.11</v>
      </c>
      <c r="C7" s="19">
        <v>0.09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A4" workbookViewId="0">
      <selection activeCell="P22" sqref="P22"/>
    </sheetView>
  </sheetViews>
  <sheetFormatPr defaultRowHeight="15" x14ac:dyDescent="0.25"/>
  <cols>
    <col min="1" max="1" width="17" customWidth="1"/>
    <col min="2" max="4" width="11.140625" customWidth="1"/>
    <col min="5" max="5" width="12.28515625" customWidth="1"/>
    <col min="6" max="6" width="11.140625" customWidth="1"/>
    <col min="7" max="7" width="11.7109375" customWidth="1"/>
  </cols>
  <sheetData>
    <row r="1" spans="1:7" x14ac:dyDescent="0.25">
      <c r="A1" s="4" t="s">
        <v>1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6" t="s">
        <v>19</v>
      </c>
    </row>
    <row r="2" spans="1:7" x14ac:dyDescent="0.25">
      <c r="A2" s="2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3" t="s">
        <v>7</v>
      </c>
    </row>
    <row r="3" spans="1:7" x14ac:dyDescent="0.25">
      <c r="A3" s="2" t="s">
        <v>8</v>
      </c>
      <c r="B3" s="1">
        <v>4.5</v>
      </c>
      <c r="C3" s="1">
        <v>4.9000000000000004</v>
      </c>
      <c r="D3" s="1">
        <f t="shared" ref="D3:D8" si="0">(B3+C3)/2</f>
        <v>4.7</v>
      </c>
      <c r="E3" s="1">
        <v>4.8</v>
      </c>
      <c r="F3" s="1">
        <f t="shared" ref="F3:F8" si="1">LARGE(D3:E3,1)</f>
        <v>4.8</v>
      </c>
      <c r="G3" s="3" t="str">
        <f t="shared" ref="G3:G8" si="2">IF(D3&gt;=7,"Aprovado","Reprovado")</f>
        <v>Reprovado</v>
      </c>
    </row>
    <row r="4" spans="1:7" x14ac:dyDescent="0.25">
      <c r="A4" s="2" t="s">
        <v>9</v>
      </c>
      <c r="B4" s="1">
        <v>6.8</v>
      </c>
      <c r="C4" s="1">
        <v>6.2</v>
      </c>
      <c r="D4" s="1">
        <f t="shared" si="0"/>
        <v>6.5</v>
      </c>
      <c r="E4" s="1">
        <v>5.9</v>
      </c>
      <c r="F4" s="1">
        <f t="shared" si="1"/>
        <v>6.5</v>
      </c>
      <c r="G4" s="3" t="str">
        <f t="shared" si="2"/>
        <v>Reprovado</v>
      </c>
    </row>
    <row r="5" spans="1:7" x14ac:dyDescent="0.25">
      <c r="A5" s="2" t="s">
        <v>10</v>
      </c>
      <c r="B5" s="1">
        <v>4</v>
      </c>
      <c r="C5" s="1">
        <v>6.4</v>
      </c>
      <c r="D5" s="1">
        <f t="shared" si="0"/>
        <v>5.2</v>
      </c>
      <c r="E5" s="1">
        <v>8</v>
      </c>
      <c r="F5" s="1">
        <f t="shared" si="1"/>
        <v>8</v>
      </c>
      <c r="G5" s="3" t="str">
        <f t="shared" si="2"/>
        <v>Reprovado</v>
      </c>
    </row>
    <row r="6" spans="1:7" x14ac:dyDescent="0.25">
      <c r="A6" s="2" t="s">
        <v>11</v>
      </c>
      <c r="B6" s="1">
        <v>5.8</v>
      </c>
      <c r="C6" s="1">
        <v>9.8000000000000007</v>
      </c>
      <c r="D6" s="1">
        <f t="shared" si="0"/>
        <v>7.8000000000000007</v>
      </c>
      <c r="E6" s="1">
        <v>0</v>
      </c>
      <c r="F6" s="1">
        <f t="shared" si="1"/>
        <v>7.8000000000000007</v>
      </c>
      <c r="G6" s="3" t="str">
        <f t="shared" si="2"/>
        <v>Aprovado</v>
      </c>
    </row>
    <row r="7" spans="1:7" x14ac:dyDescent="0.25">
      <c r="A7" s="2" t="s">
        <v>12</v>
      </c>
      <c r="B7" s="1">
        <v>7.9</v>
      </c>
      <c r="C7" s="1">
        <v>6.7</v>
      </c>
      <c r="D7" s="1">
        <f t="shared" si="0"/>
        <v>7.3000000000000007</v>
      </c>
      <c r="E7" s="1">
        <v>7.9</v>
      </c>
      <c r="F7" s="1">
        <f t="shared" si="1"/>
        <v>7.9</v>
      </c>
      <c r="G7" s="3" t="str">
        <f t="shared" si="2"/>
        <v>Aprovado</v>
      </c>
    </row>
    <row r="8" spans="1:7" x14ac:dyDescent="0.25">
      <c r="A8" s="7" t="s">
        <v>13</v>
      </c>
      <c r="B8" s="8">
        <v>8</v>
      </c>
      <c r="C8" s="8">
        <v>8.9</v>
      </c>
      <c r="D8" s="8">
        <f t="shared" si="0"/>
        <v>8.4499999999999993</v>
      </c>
      <c r="E8" s="8">
        <v>8.9</v>
      </c>
      <c r="F8" s="8">
        <f t="shared" si="1"/>
        <v>8.9</v>
      </c>
      <c r="G8" s="9" t="str">
        <f t="shared" si="2"/>
        <v>Aprovado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8" sqref="D8"/>
    </sheetView>
  </sheetViews>
  <sheetFormatPr defaultRowHeight="15" x14ac:dyDescent="0.25"/>
  <cols>
    <col min="1" max="1" width="11.140625" bestFit="1" customWidth="1"/>
    <col min="2" max="2" width="18" customWidth="1"/>
    <col min="3" max="3" width="17" customWidth="1"/>
    <col min="4" max="4" width="24.42578125" customWidth="1"/>
  </cols>
  <sheetData>
    <row r="1" spans="1:4" x14ac:dyDescent="0.25">
      <c r="B1" t="s">
        <v>36</v>
      </c>
      <c r="C1" t="s">
        <v>37</v>
      </c>
      <c r="D1" t="s">
        <v>38</v>
      </c>
    </row>
    <row r="2" spans="1:4" x14ac:dyDescent="0.25">
      <c r="A2" s="20"/>
      <c r="B2" s="14">
        <v>0.25</v>
      </c>
      <c r="C2" s="14">
        <v>0.59</v>
      </c>
      <c r="D2" s="14">
        <v>7.0000000000000007E-2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Plan4</vt:lpstr>
      <vt:lpstr>Plan3</vt:lpstr>
      <vt:lpstr>Plan5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Treinamento</dc:creator>
  <cp:lastModifiedBy>Treinamento</cp:lastModifiedBy>
  <dcterms:created xsi:type="dcterms:W3CDTF">2025-05-12T22:00:59Z</dcterms:created>
  <dcterms:modified xsi:type="dcterms:W3CDTF">2025-05-13T00:18:57Z</dcterms:modified>
</cp:coreProperties>
</file>