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Лист1" sheetId="1" r:id="rId1"/>
    <sheet name="Пример кофейня" sheetId="5" r:id="rId2"/>
    <sheet name="Сравнение" sheetId="4" r:id="rId3"/>
    <sheet name="Расходы" sheetId="2" r:id="rId4"/>
    <sheet name="План_год" sheetId="3" r:id="rId5"/>
  </sheets>
  <externalReferences>
    <externalReference r:id="rId6"/>
  </externalReferences>
  <definedNames>
    <definedName name="Category" comment="Для выпадающего списка категорий" localSheetId="4">[1]Расходы!$L$6:$L$14</definedName>
    <definedName name="Category">Расходы!$L$6:$L$14</definedName>
    <definedName name="Head" comment="Заголовок">Расходы!$A$1:$D$1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F9" i="2"/>
  <c r="F8" i="2"/>
  <c r="F7" i="2"/>
  <c r="F6" i="2"/>
</calcChain>
</file>

<file path=xl/sharedStrings.xml><?xml version="1.0" encoding="utf-8"?>
<sst xmlns="http://schemas.openxmlformats.org/spreadsheetml/2006/main" count="143" uniqueCount="115">
  <si>
    <t>Дата</t>
  </si>
  <si>
    <t>Категория</t>
  </si>
  <si>
    <t>Наименование</t>
  </si>
  <si>
    <t>Сумма</t>
  </si>
  <si>
    <t>Жилье</t>
  </si>
  <si>
    <t>Аренда</t>
  </si>
  <si>
    <t>Кредиты</t>
  </si>
  <si>
    <t>Кредит телефон</t>
  </si>
  <si>
    <t>Транспорт</t>
  </si>
  <si>
    <t>Проездной</t>
  </si>
  <si>
    <t>Налоги</t>
  </si>
  <si>
    <t>Налог на собственность</t>
  </si>
  <si>
    <t>Категории расходов</t>
  </si>
  <si>
    <t>Домашние животные</t>
  </si>
  <si>
    <t>Корм коту на месяц</t>
  </si>
  <si>
    <t>Среднее</t>
  </si>
  <si>
    <t>Еда</t>
  </si>
  <si>
    <t>Пополнение запасов</t>
  </si>
  <si>
    <t>Максимум</t>
  </si>
  <si>
    <t>Развлечения</t>
  </si>
  <si>
    <t>Кинотеатр</t>
  </si>
  <si>
    <t>Минимум</t>
  </si>
  <si>
    <t>Такси</t>
  </si>
  <si>
    <t>Другое</t>
  </si>
  <si>
    <t>Аптека</t>
  </si>
  <si>
    <t>Сбережения</t>
  </si>
  <si>
    <t>Пополнение вклада</t>
  </si>
  <si>
    <t>Первый взнос телевизор</t>
  </si>
  <si>
    <t>Абнемент литературный клуб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</si>
  <si>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</si>
  <si>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</si>
  <si>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</si>
  <si>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</si>
  <si>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</si>
  <si>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</si>
  <si>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</si>
  <si>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</si>
  <si>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</si>
  <si>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</si>
  <si>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</si>
  <si>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</si>
  <si>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Название табличного процессора</t>
  </si>
  <si>
    <t>Лицензия</t>
  </si>
  <si>
    <t>Операционная система</t>
  </si>
  <si>
    <t>Особенности и преимущества</t>
  </si>
  <si>
    <t>Недостатки</t>
  </si>
  <si>
    <t>Когда оптимально использовать?</t>
  </si>
  <si>
    <t>Apache OpenOffice Calc</t>
  </si>
  <si>
    <t xml:space="preserve">Свободная лицензия Apache-2.0 </t>
  </si>
  <si>
    <t>Windows</t>
  </si>
  <si>
    <t>macOS</t>
  </si>
  <si>
    <t>Linux</t>
  </si>
  <si>
    <t>BSD</t>
  </si>
  <si>
    <t>Unix</t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</si>
  <si>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Используемый по умолчанию формат файла – OpenDocument Format (ODF);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</si>
  <si>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Наличие инструментов для анализа данных;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</si>
  <si>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Поддержка многопользовательского доступа к таблицам (совместного редактирования данных);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</si>
  <si>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Возможность установки загружаемых надстроек.</t>
    </r>
  </si>
  <si>
    <r>
      <t>L</t>
    </r>
    <r>
      <rPr>
        <sz val="10"/>
        <color rgb="FF000000"/>
        <rFont val="IBM Plex Sans"/>
        <family val="2"/>
      </rPr>
      <t xml:space="preserve">Могут возникать проблемы с корректным отображением файлов распространенного формата .xlsx; </t>
    </r>
  </si>
  <si>
    <r>
      <t>L</t>
    </r>
    <r>
      <rPr>
        <sz val="10"/>
        <color rgb="FF000000"/>
        <rFont val="IBM Plex Sans"/>
        <family val="2"/>
      </rPr>
      <t>Не поддерживает язык макропрограммирования VBA для создания макросов. Макрос - программный алгоритм действий, записанный пользователем, который часто используется для автоматизации рутинных действий;</t>
    </r>
  </si>
  <si>
    <r>
      <t>L</t>
    </r>
    <r>
      <rPr>
        <sz val="10"/>
        <color rgb="FF000000"/>
        <rFont val="IBM Plex Sans"/>
        <family val="2"/>
      </rPr>
      <t>Меньшее количество готовых шаблонов, чем, например, в MS Excel;</t>
    </r>
  </si>
  <si>
    <r>
      <t>L</t>
    </r>
    <r>
      <rPr>
        <sz val="10"/>
        <color rgb="FF000000"/>
        <rFont val="IBM Plex Sans"/>
        <family val="2"/>
      </rPr>
      <t>Требуется установка Java virtual machine для «полной функциональности» - виртуальная машина Java, ключевой компонент платформы Java. Она необходима для функционирования компонентов работы с базами данных и интерактивных встроенных функций (мастер проектов (project wizard) и другие)</t>
    </r>
  </si>
  <si>
    <t>Если нужен довольно широкий функционал для математических расчетов с возможностью бесплатного использования или если используется операционная система Linux.</t>
  </si>
  <si>
    <t>LibreOffice Calc</t>
  </si>
  <si>
    <t>Свободная лицензия Mozilla Public Products (MPL-2.0)</t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</si>
  <si>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Ответвление табличного процессора OpenOffice Calc;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</si>
  <si>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Возможность установки загружаемых надстроек;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</si>
  <si>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Входит в пакет LibreOffice, который предустановлен на многих дистрибутивах Linux.</t>
    </r>
  </si>
  <si>
    <r>
      <t>L</t>
    </r>
    <r>
      <rPr>
        <sz val="10"/>
        <color rgb="FF000000"/>
        <rFont val="IBM Plex Sans"/>
        <family val="2"/>
      </rPr>
      <t>Не поддерживает язык макропрограммирования VBA;</t>
    </r>
  </si>
  <si>
    <r>
      <t>L</t>
    </r>
    <r>
      <rPr>
        <sz val="10"/>
        <color rgb="FF000000"/>
        <rFont val="IBM Plex Sans"/>
        <family val="2"/>
      </rPr>
      <t>Меньшее количество готовых шаблонов, чем, например, в MS Excel.</t>
    </r>
  </si>
  <si>
    <t>Numbers</t>
  </si>
  <si>
    <t>Проприетарное ПО – несвободная лицензия. Поставляется в составе офиса iWork для macOS</t>
  </si>
  <si>
    <t>iOS</t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</si>
  <si>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Используемый по умолчанию формат файла – .numbers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</si>
  <si>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Развитый функционал для создания корректной и красивой визуализации;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</si>
  <si>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Возможность предпросмотра печати и редактирования прямо в этом режиме.</t>
    </r>
  </si>
  <si>
    <r>
      <t>L</t>
    </r>
    <r>
      <rPr>
        <sz val="10"/>
        <color rgb="FF000000"/>
        <rFont val="IBM Plex Sans"/>
        <family val="2"/>
      </rPr>
      <t>Нативное приложение платформы macOS и не совместимо с другими операционными системами (без эмуляции – например, с помощью виртуальной машины);</t>
    </r>
  </si>
  <si>
    <r>
      <t>L</t>
    </r>
    <r>
      <rPr>
        <sz val="10"/>
        <color rgb="FF000000"/>
        <rFont val="IBM Plex Sans"/>
        <family val="2"/>
      </rPr>
      <t>Могут возникать проблемы с корректным отображением наиболее распространенного формата .xlsx;</t>
    </r>
  </si>
  <si>
    <r>
      <t>L</t>
    </r>
    <r>
      <rPr>
        <sz val="10"/>
        <color rgb="FF000000"/>
        <rFont val="IBM Plex Sans"/>
        <family val="2"/>
      </rPr>
      <t>Не такой широкий функционал для анализа данных, как, например у Excel или LibreOffice Calc.</t>
    </r>
  </si>
  <si>
    <t>Подойдет для пользователей macOS и iOS, оптимален для создания красивой и корректной визуализации данных.</t>
  </si>
  <si>
    <t>Google Таблицы</t>
  </si>
  <si>
    <t>Проприетарное ПО. Является частью облачного офиса Google Documents</t>
  </si>
  <si>
    <t xml:space="preserve">Веб-приложение, </t>
  </si>
  <si>
    <t>Поддерживается в браузерах:</t>
  </si>
  <si>
    <t>Google Chrome</t>
  </si>
  <si>
    <t>Microsoft Edge</t>
  </si>
  <si>
    <t>Mozilla Firefox</t>
  </si>
  <si>
    <t>Internet Explorer</t>
  </si>
  <si>
    <t>Apple Safari</t>
  </si>
  <si>
    <t>Android,</t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</si>
  <si>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Возможность одновременной работы в режиме реального времени для нескольких пользователей.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</si>
  <si>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Благодаря хранению таблиц в облачном хранилище, имеется возможность доступа к ним с любого устройства и в любое время - при наличии прав доступа;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</si>
  <si>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Сохранение истории редактирования ан серверах Google с возможностью просмотра и восстановления;</t>
    </r>
  </si>
  <si>
    <r>
      <t>L</t>
    </r>
    <r>
      <rPr>
        <sz val="10"/>
        <color rgb="FF000000"/>
        <rFont val="IBM Plex Sans"/>
        <family val="2"/>
      </rPr>
      <t>Сильно упрощенный функционал для анализа данных, по сравнению, например, с MS Excel или LibreOffice Calc;</t>
    </r>
  </si>
  <si>
    <r>
      <t>L</t>
    </r>
    <r>
      <rPr>
        <sz val="10"/>
        <color rgb="FF000000"/>
        <rFont val="IBM Plex Sans"/>
        <family val="2"/>
      </rPr>
      <t>Дополнительный функционал открывается только при использовании в составе Google Workspace – сервис Google с дополнительным функционалом для решения бизнес-задач (является платным, на базе подписки)</t>
    </r>
  </si>
  <si>
    <t>Оптимален для создания таблиц, которыми смогут оперативно пользоваться несколько людей с различных устройств в режиме онлайн</t>
  </si>
  <si>
    <t>Microsoft Excel</t>
  </si>
  <si>
    <t>Пробная версия (с ограничениями по функционалу или платная (Trialware/ Commercial software). Входит в состав пакета MS Office.</t>
  </si>
  <si>
    <t>Windows,</t>
  </si>
  <si>
    <t>macOS,</t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</si>
  <si>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Высокая распространенность;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</si>
  <si>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Мощный функционал для анализа данных, различных расчетов, наличие функций экспресс-анализа, автосуммы и др.;</t>
    </r>
  </si>
  <si>
    <r>
      <t>ü</t>
    </r>
    <r>
      <rPr>
        <sz val="7"/>
        <color theme="1"/>
        <rFont val="Times New Roman"/>
        <family val="1"/>
        <charset val="204"/>
      </rPr>
      <t xml:space="preserve"> </t>
    </r>
    <r>
      <rPr>
        <sz val="10"/>
        <color rgb="FF000000"/>
        <rFont val="IBM Plex Sans"/>
        <family val="2"/>
      </rPr>
      <t>Возможность написания и выполнения макропрограмм на языке VBA;</t>
    </r>
  </si>
  <si>
    <r>
      <t>L</t>
    </r>
    <r>
      <rPr>
        <sz val="10"/>
        <color rgb="FF000000"/>
        <rFont val="IBM Plex Sans"/>
        <family val="2"/>
      </rPr>
      <t>Отсутствие средств проверки целостности данных – если данных много, и кто-то некорректно удалит или изменит их часть – это может быть замечено далеко не сразу;</t>
    </r>
  </si>
  <si>
    <r>
      <t>L</t>
    </r>
    <r>
      <rPr>
        <sz val="10"/>
        <color rgb="FF000000"/>
        <rFont val="IBM Plex Sans"/>
        <family val="2"/>
      </rPr>
      <t>Отсутствует возможность сохранения истории изменений – если кто-то удалит, скопирует или внесет данные, нет логов – «журнала действий» - чтобы отследить кто именно это сделал;</t>
    </r>
  </si>
  <si>
    <r>
      <t>L</t>
    </r>
    <r>
      <rPr>
        <sz val="10"/>
        <color rgb="FF000000"/>
        <rFont val="IBM Plex Sans"/>
        <family val="2"/>
      </rPr>
      <t>Низкая производительность при работе с очень большими массивами данных (50-100 тысяч строк), таблица может начать работать с задержками;</t>
    </r>
  </si>
  <si>
    <t>Если используете операционную систему Windows или Вам нужен многофункциональный и универсальный инструмент для решения задач, связанных с данными</t>
  </si>
  <si>
    <t>Запись о продажах</t>
  </si>
  <si>
    <t>Вариант с таблицей</t>
  </si>
  <si>
    <t>1. Введение</t>
  </si>
  <si>
    <t>2. Концепция электронных таблиц. Преимущества и недостатки.</t>
  </si>
  <si>
    <t>3. Обзор программных продуктов</t>
  </si>
  <si>
    <t>4. Создание и форматирование таблиц. Типы данных</t>
  </si>
  <si>
    <t>5. Функции "Автосумма", "Экспресс-анализ".</t>
  </si>
  <si>
    <t>6. Защита данных в электронных таблицах.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</si>
</sst>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8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IBM Plex Sans"/>
      <family val="2"/>
    </font>
    <font>
      <sz val="10"/>
      <color rgb="FF000000"/>
      <name val="IBM Plex Sans"/>
      <family val="2"/>
    </font>
    <font>
      <sz val="10"/>
      <color theme="1"/>
      <name val="IBM Plex Sans"/>
      <family val="2"/>
    </font>
    <font>
      <sz val="10"/>
      <color theme="1"/>
      <name val="Wingdings"/>
      <charset val="2"/>
    </font>
    <font>
      <sz val="7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FAE2"/>
        <bgColor indexed="64"/>
      </patternFill>
    </fill>
    <fill>
      <patternFill patternType="solid">
        <fgColor rgb="FFFDF7B0"/>
        <bgColor indexed="64"/>
      </patternFill>
    </fill>
    <fill>
      <patternFill patternType="solid">
        <fgColor rgb="FFEEE6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5E0B3"/>
      </left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/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 style="medium">
        <color rgb="FFC5E0B3"/>
      </left>
      <right style="thick">
        <color rgb="FF70AD47"/>
      </right>
      <top/>
      <bottom style="medium">
        <color rgb="FFC5E0B3"/>
      </bottom>
      <diagonal/>
    </border>
    <border>
      <left style="medium">
        <color rgb="FFC5E0B3"/>
      </left>
      <right style="thick">
        <color rgb="FF70AD47"/>
      </right>
      <top/>
      <bottom/>
      <diagonal/>
    </border>
    <border>
      <left/>
      <right style="medium">
        <color rgb="FFC5E0B3"/>
      </right>
      <top/>
      <bottom style="medium">
        <color rgb="FFC5E0B3"/>
      </bottom>
      <diagonal/>
    </border>
    <border>
      <left/>
      <right style="medium">
        <color rgb="FFC5E0B3"/>
      </right>
      <top/>
      <bottom/>
      <diagonal/>
    </border>
    <border>
      <left style="medium">
        <color rgb="FFC5E0B3"/>
      </left>
      <right style="thick">
        <color rgb="FF70AD47"/>
      </right>
      <top style="thick">
        <color rgb="FFA8D08D"/>
      </top>
      <bottom/>
      <diagonal/>
    </border>
    <border>
      <left style="thick">
        <color rgb="FF70AD47"/>
      </left>
      <right style="medium">
        <color rgb="FFC5E0B3"/>
      </right>
      <top style="thick">
        <color rgb="FFA8D08D"/>
      </top>
      <bottom/>
      <diagonal/>
    </border>
    <border>
      <left style="thick">
        <color rgb="FF70AD47"/>
      </left>
      <right style="medium">
        <color rgb="FFC5E0B3"/>
      </right>
      <top/>
      <bottom/>
      <diagonal/>
    </border>
    <border>
      <left style="thick">
        <color rgb="FF70AD47"/>
      </left>
      <right style="medium">
        <color rgb="FFC5E0B3"/>
      </right>
      <top/>
      <bottom style="medium">
        <color rgb="FFC5E0B3"/>
      </bottom>
      <diagonal/>
    </border>
    <border>
      <left style="medium">
        <color rgb="FFC5E0B3"/>
      </left>
      <right style="medium">
        <color rgb="FFC5E0B3"/>
      </right>
      <top style="thick">
        <color rgb="FFA8D08D"/>
      </top>
      <bottom/>
      <diagonal/>
    </border>
    <border>
      <left style="medium">
        <color rgb="FFC5E0B3"/>
      </left>
      <right style="medium">
        <color rgb="FFC5E0B3"/>
      </right>
      <top/>
      <bottom/>
      <diagonal/>
    </border>
    <border>
      <left style="medium">
        <color rgb="FFC5E0B3"/>
      </left>
      <right style="medium">
        <color rgb="FFC5E0B3"/>
      </right>
      <top/>
      <bottom style="medium">
        <color rgb="FFC5E0B3"/>
      </bottom>
      <diagonal/>
    </border>
    <border>
      <left style="medium">
        <color rgb="FFC5E0B3"/>
      </left>
      <right style="thick">
        <color rgb="FF70AD47"/>
      </right>
      <top style="medium">
        <color rgb="FFC5E0B3"/>
      </top>
      <bottom/>
      <diagonal/>
    </border>
    <border>
      <left style="thick">
        <color rgb="FF70AD47"/>
      </left>
      <right style="medium">
        <color rgb="FFC5E0B3"/>
      </right>
      <top style="medium">
        <color rgb="FFC5E0B3"/>
      </top>
      <bottom/>
      <diagonal/>
    </border>
    <border>
      <left style="medium">
        <color rgb="FFC5E0B3"/>
      </left>
      <right style="medium">
        <color rgb="FFC5E0B3"/>
      </right>
      <top style="medium">
        <color rgb="FFC5E0B3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14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4" borderId="2" xfId="0" applyFill="1" applyBorder="1"/>
    <xf numFmtId="0" fontId="1" fillId="2" borderId="1" xfId="1"/>
    <xf numFmtId="164" fontId="1" fillId="2" borderId="1" xfId="1" applyNumberFormat="1"/>
    <xf numFmtId="0" fontId="2" fillId="0" borderId="2" xfId="0" applyFont="1" applyBorder="1"/>
    <xf numFmtId="164" fontId="2" fillId="0" borderId="0" xfId="0" applyNumberFormat="1" applyFont="1"/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7" xfId="0" applyFont="1" applyBorder="1" applyAlignment="1">
      <alignment vertical="top" wrapText="1"/>
    </xf>
    <xf numFmtId="0" fontId="0" fillId="8" borderId="0" xfId="0" applyFill="1"/>
    <xf numFmtId="0" fontId="0" fillId="9" borderId="0" xfId="0" applyFill="1"/>
    <xf numFmtId="0" fontId="3" fillId="0" borderId="3" xfId="0" applyFont="1" applyBorder="1" applyAlignment="1">
      <alignment vertical="top" wrapText="1"/>
    </xf>
    <xf numFmtId="0" fontId="0" fillId="9" borderId="2" xfId="0" applyFill="1" applyBorder="1"/>
    <xf numFmtId="0" fontId="3" fillId="0" borderId="1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7" borderId="17" xfId="0" applyFont="1" applyFill="1" applyBorder="1" applyAlignment="1">
      <alignment vertical="top" wrapText="1"/>
    </xf>
    <xf numFmtId="0" fontId="4" fillId="7" borderId="11" xfId="0" applyFont="1" applyFill="1" applyBorder="1" applyAlignment="1">
      <alignment vertical="top" wrapText="1"/>
    </xf>
    <xf numFmtId="0" fontId="4" fillId="7" borderId="12" xfId="0" applyFont="1" applyFill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6" borderId="17" xfId="0" applyFont="1" applyFill="1" applyBorder="1" applyAlignment="1">
      <alignment vertical="top" wrapText="1"/>
    </xf>
    <xf numFmtId="0" fontId="4" fillId="6" borderId="11" xfId="0" applyFont="1" applyFill="1" applyBorder="1" applyAlignment="1">
      <alignment vertical="top" wrapText="1"/>
    </xf>
    <xf numFmtId="0" fontId="4" fillId="6" borderId="12" xfId="0" applyFont="1" applyFill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5" borderId="17" xfId="0" applyFont="1" applyFill="1" applyBorder="1" applyAlignment="1">
      <alignment vertical="top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595313</xdr:colOff>
      <xdr:row>3</xdr:row>
      <xdr:rowOff>185738</xdr:rowOff>
    </xdr:from>
    <xdr:to>
      <xdr:col>2</xdr:col>
      <xdr:colOff>14288</xdr:colOff>
      <xdr:row>12</xdr:row>
      <xdr:rowOff>100013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F8E8F0B-3741-E6AD-F2B8-3472B6071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757238"/>
          <a:ext cx="3800475" cy="1628775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4</xdr:row>
      <xdr:rowOff>19050</xdr:rowOff>
    </xdr:from>
    <xdr:to>
      <xdr:col>18</xdr:col>
      <xdr:colOff>4467225</xdr:colOff>
      <xdr:row>17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B0A52CD-1C20-4CD0-2671-7D77B6D9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4150" y="781050"/>
          <a:ext cx="4448175" cy="2609850"/>
        </a:xfrm>
        <a:prstGeom prst="rect">
          <a:avLst/>
        </a:prstGeom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12700" dist="50800" dir="5400000" algn="ctr" rotWithShape="0">
            <a:srgbClr val="000000">
              <a:alpha val="43137"/>
            </a:srgbClr>
          </a:outerShdw>
          <a:reflection stA="44000" endPos="12000" dist="127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2</xdr:row>
      <xdr:rowOff>685801</xdr:rowOff>
    </xdr:from>
    <xdr:to>
      <xdr:col>0</xdr:col>
      <xdr:colOff>2687523</xdr:colOff>
      <xdr:row>4</xdr:row>
      <xdr:rowOff>768033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7A57154B-4EB8-2DED-5F6C-64E40AE4A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1409701"/>
          <a:ext cx="2673235" cy="1796732"/>
        </a:xfrm>
        <a:prstGeom prst="rect">
          <a:avLst/>
        </a:prstGeom>
        <a:noFill/>
        <a:ln w="15875" cmpd="dbl">
          <a:solidFill>
            <a:srgbClr val="136311"/>
          </a:solidFill>
        </a:ln>
        <a:effectLst>
          <a:outerShdw blurRad="50800" dist="76200" dir="18900000" algn="bl" rotWithShape="0">
            <a:schemeClr val="tx1">
              <a:alpha val="40000"/>
            </a:schemeClr>
          </a:outerShdw>
        </a:effectLst>
      </xdr:spPr>
    </xdr:pic>
    <xdr:clientData/>
  </xdr:twoCellAnchor>
  <xdr:twoCellAnchor editAs="oneCell">
    <xdr:from>
      <xdr:col>0</xdr:col>
      <xdr:colOff>76200</xdr:colOff>
      <xdr:row>8</xdr:row>
      <xdr:rowOff>252412</xdr:rowOff>
    </xdr:from>
    <xdr:to>
      <xdr:col>0</xdr:col>
      <xdr:colOff>2606020</xdr:colOff>
      <xdr:row>11</xdr:row>
      <xdr:rowOff>202247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EBD704F-BFD9-9F7B-7C4D-CE3CF34E3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462587"/>
          <a:ext cx="2529820" cy="1321435"/>
        </a:xfrm>
        <a:prstGeom prst="rect">
          <a:avLst/>
        </a:prstGeom>
        <a:noFill/>
        <a:ln w="15875">
          <a:solidFill>
            <a:srgbClr val="136311"/>
          </a:solidFill>
        </a:ln>
        <a:effectLst>
          <a:outerShdw blurRad="50800" dist="76200" dir="18900000" algn="bl" rotWithShape="0">
            <a:schemeClr val="tx1">
              <a:alpha val="40000"/>
            </a:schemeClr>
          </a:outerShdw>
        </a:effectLst>
      </xdr:spPr>
    </xdr:pic>
    <xdr:clientData/>
  </xdr:twoCellAnchor>
  <xdr:twoCellAnchor editAs="oneCell">
    <xdr:from>
      <xdr:col>0</xdr:col>
      <xdr:colOff>47626</xdr:colOff>
      <xdr:row>12</xdr:row>
      <xdr:rowOff>323850</xdr:rowOff>
    </xdr:from>
    <xdr:to>
      <xdr:col>0</xdr:col>
      <xdr:colOff>2520900</xdr:colOff>
      <xdr:row>15</xdr:row>
      <xdr:rowOff>56831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F0927478-3478-7E24-B89D-97ECF37E1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7429500"/>
          <a:ext cx="2473274" cy="1790381"/>
        </a:xfrm>
        <a:prstGeom prst="rect">
          <a:avLst/>
        </a:prstGeom>
        <a:noFill/>
        <a:ln w="15875" cap="flat" cmpd="dbl">
          <a:solidFill>
            <a:srgbClr val="136311"/>
          </a:solidFill>
          <a:round/>
        </a:ln>
        <a:effectLst>
          <a:outerShdw blurRad="50800" dist="76200" dir="18900000" algn="bl" rotWithShape="0">
            <a:schemeClr val="tx1">
              <a:alpha val="40000"/>
            </a:schemeClr>
          </a:outerShdw>
        </a:effectLst>
      </xdr:spPr>
    </xdr:pic>
    <xdr:clientData/>
  </xdr:twoCellAnchor>
  <xdr:twoCellAnchor editAs="oneCell">
    <xdr:from>
      <xdr:col>0</xdr:col>
      <xdr:colOff>0</xdr:colOff>
      <xdr:row>17</xdr:row>
      <xdr:rowOff>333374</xdr:rowOff>
    </xdr:from>
    <xdr:to>
      <xdr:col>0</xdr:col>
      <xdr:colOff>2679884</xdr:colOff>
      <xdr:row>21</xdr:row>
      <xdr:rowOff>19049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6E5A31E-2D23-1ABC-801D-A38C6C584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49"/>
          <a:ext cx="2679884" cy="1781175"/>
        </a:xfrm>
        <a:prstGeom prst="rect">
          <a:avLst/>
        </a:prstGeom>
        <a:noFill/>
        <a:ln w="15875" cmpd="dbl">
          <a:solidFill>
            <a:srgbClr val="136311"/>
          </a:solidFill>
        </a:ln>
        <a:effectLst>
          <a:outerShdw blurRad="50800" dist="76200" dir="18900000" algn="bl" rotWithShape="0">
            <a:schemeClr val="tx1">
              <a:alpha val="40000"/>
            </a:schemeClr>
          </a:outerShdw>
        </a:effectLst>
      </xdr:spPr>
    </xdr:pic>
    <xdr:clientData/>
  </xdr:twoCellAnchor>
  <xdr:twoCellAnchor editAs="oneCell">
    <xdr:from>
      <xdr:col>0</xdr:col>
      <xdr:colOff>0</xdr:colOff>
      <xdr:row>26</xdr:row>
      <xdr:rowOff>90487</xdr:rowOff>
    </xdr:from>
    <xdr:to>
      <xdr:col>0</xdr:col>
      <xdr:colOff>2569511</xdr:colOff>
      <xdr:row>27</xdr:row>
      <xdr:rowOff>686434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F53FC832-0811-A456-78CF-F77164676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3" t="7533" r="3702" b="10708"/>
        <a:stretch/>
      </xdr:blipFill>
      <xdr:spPr bwMode="auto">
        <a:xfrm>
          <a:off x="0" y="13863637"/>
          <a:ext cx="2569511" cy="1624647"/>
        </a:xfrm>
        <a:prstGeom prst="rect">
          <a:avLst/>
        </a:prstGeom>
        <a:noFill/>
        <a:ln w="15875" cap="flat" cmpd="sng" algn="ctr">
          <a:solidFill>
            <a:srgbClr val="136311"/>
          </a:solidFill>
          <a:prstDash val="solid"/>
          <a:round/>
          <a:headEnd type="none" w="med" len="med"/>
          <a:tailEnd type="none" w="med" len="med"/>
          <a:extLst>
            <a:ext uri="{C807C97D-BFC1-408E-A445-0C87EB9F89A2}">
              <ask:lineSketchStyleProps xmlns:ask="http://schemas.microsoft.com/office/drawing/2018/sketchyshapes" xmlns="" sd="0">
                <a:custGeom>
                  <a:avLst/>
                  <a:gdLst/>
                  <a:ahLst/>
                  <a:cxnLst/>
                  <a:rect l="0" t="0" r="0" b="0"/>
                  <a:pathLst/>
                </a:custGeom>
                <ask:type/>
              </ask:lineSketchStyleProps>
            </a:ext>
          </a:extLst>
        </a:ln>
        <a:effectLst>
          <a:outerShdw blurRad="50800" dist="76200" dir="18900000" algn="bl" rotWithShape="0">
            <a:schemeClr val="tx1">
              <a:alpha val="40000"/>
            </a:scheme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8;&#1083;&#1100;&#1103;/Desktop/&#1050;&#1091;&#1088;&#1089;%20Excel%20&#1076;&#1083;&#1103;%20&#1040;&#1044;/&#1059;&#1088;&#1086;&#1082;%201/&#1059;&#1088;&#1086;&#1082;1_&#1055;&#1088;&#1080;&#1084;&#1077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ходы"/>
      <sheetName val="Доходы"/>
      <sheetName val="План_год"/>
      <sheetName val="План_доход"/>
      <sheetName val="Диаграмма"/>
      <sheetName val="Св_таблица"/>
    </sheetNames>
    <sheetDataSet>
      <sheetData sheetId="0">
        <row r="6">
          <cell r="L6" t="str">
            <v>Жилье</v>
          </cell>
        </row>
        <row r="7">
          <cell r="L7" t="str">
            <v>Транспорт</v>
          </cell>
        </row>
        <row r="8">
          <cell r="L8" t="str">
            <v>Кредиты</v>
          </cell>
        </row>
        <row r="9">
          <cell r="L9" t="str">
            <v>Развлечения</v>
          </cell>
        </row>
        <row r="10">
          <cell r="L10" t="str">
            <v>Налоги</v>
          </cell>
        </row>
        <row r="11">
          <cell r="L11" t="str">
            <v>Еда</v>
          </cell>
        </row>
        <row r="12">
          <cell r="L12" t="str">
            <v>Домашние животные</v>
          </cell>
        </row>
        <row r="13">
          <cell r="L13" t="str">
            <v>Сбережения</v>
          </cell>
        </row>
        <row r="14">
          <cell r="L14" t="str">
            <v>Другое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zoomScale="200" zoomScaleNormal="200" workbookViewId="0">
      <selection activeCell="A7" sqref="A7"/>
    </sheetView>
  </sheetViews>
  <sheetFormatPr defaultRowHeight="15"/>
  <cols>
    <col min="1" max="1" width="79.42578125" customWidth="1"/>
  </cols>
  <sheetData>
    <row r="1" spans="1:1">
      <c r="A1" s="28" t="s">
        <v>109</v>
      </c>
    </row>
    <row r="2" spans="1:1">
      <c r="A2" s="28" t="s">
        <v>110</v>
      </c>
    </row>
    <row r="3" spans="1:1">
      <c r="A3" s="28" t="s">
        <v>111</v>
      </c>
    </row>
    <row r="4" spans="1:1">
      <c r="A4" s="28" t="s">
        <v>112</v>
      </c>
    </row>
    <row r="5" spans="1:1">
      <c r="A5" s="28" t="s">
        <v>113</v>
      </c>
    </row>
    <row r="6" spans="1:1">
      <c r="A6" s="2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"/>
  <sheetViews>
    <sheetView zoomScale="200" zoomScaleNormal="200" workbookViewId="0">
      <selection activeCell="O14" sqref="O14"/>
    </sheetView>
  </sheetViews>
  <sheetFormatPr defaultRowHeight="15"/>
  <cols>
    <col min="2" max="2" width="56.5703125" customWidth="1"/>
    <col min="19" max="19" width="67.28515625" customWidth="1"/>
  </cols>
  <sheetData>
    <row r="4" spans="2:19">
      <c r="B4" s="25" t="s">
        <v>107</v>
      </c>
      <c r="S4" s="26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200" zoomScaleNormal="200" workbookViewId="0">
      <selection activeCell="B26" sqref="B26:B29"/>
    </sheetView>
  </sheetViews>
  <sheetFormatPr defaultRowHeight="15"/>
  <cols>
    <col min="1" max="1" width="41.42578125" style="23" customWidth="1"/>
    <col min="2" max="2" width="43.28515625" style="23" customWidth="1"/>
    <col min="3" max="3" width="29.85546875" customWidth="1"/>
    <col min="4" max="4" width="42.42578125" style="23" customWidth="1"/>
    <col min="5" max="5" width="34.7109375" style="23" customWidth="1"/>
    <col min="6" max="6" width="56.28515625" style="23" customWidth="1"/>
  </cols>
  <sheetData>
    <row r="1" spans="1:6" ht="15.75" thickBot="1">
      <c r="A1" s="27" t="s">
        <v>41</v>
      </c>
      <c r="B1" s="19" t="s">
        <v>42</v>
      </c>
      <c r="C1" s="14" t="s">
        <v>43</v>
      </c>
      <c r="D1" s="19" t="s">
        <v>44</v>
      </c>
      <c r="E1" s="19" t="s">
        <v>45</v>
      </c>
      <c r="F1" s="19" t="s">
        <v>46</v>
      </c>
    </row>
    <row r="2" spans="1:6" ht="39" thickTop="1">
      <c r="A2" s="41" t="s">
        <v>47</v>
      </c>
      <c r="B2" s="42" t="s">
        <v>48</v>
      </c>
      <c r="C2" s="15" t="s">
        <v>49</v>
      </c>
      <c r="D2" s="20" t="s">
        <v>54</v>
      </c>
      <c r="E2" s="20" t="s">
        <v>58</v>
      </c>
      <c r="F2" s="45" t="s">
        <v>62</v>
      </c>
    </row>
    <row r="3" spans="1:6" ht="89.25">
      <c r="A3" s="30"/>
      <c r="B3" s="43"/>
      <c r="C3" s="15" t="s">
        <v>50</v>
      </c>
      <c r="D3" s="20" t="s">
        <v>55</v>
      </c>
      <c r="E3" s="20" t="s">
        <v>59</v>
      </c>
      <c r="F3" s="36"/>
    </row>
    <row r="4" spans="1:6" ht="38.25">
      <c r="A4" s="30"/>
      <c r="B4" s="43"/>
      <c r="C4" s="15" t="s">
        <v>51</v>
      </c>
      <c r="D4" s="20" t="s">
        <v>56</v>
      </c>
      <c r="E4" s="20" t="s">
        <v>60</v>
      </c>
      <c r="F4" s="36"/>
    </row>
    <row r="5" spans="1:6" ht="127.5">
      <c r="A5" s="30"/>
      <c r="B5" s="43"/>
      <c r="C5" s="15" t="s">
        <v>52</v>
      </c>
      <c r="D5" s="20" t="s">
        <v>57</v>
      </c>
      <c r="E5" s="20" t="s">
        <v>61</v>
      </c>
      <c r="F5" s="36"/>
    </row>
    <row r="6" spans="1:6" ht="15.75" thickBot="1">
      <c r="A6" s="31"/>
      <c r="B6" s="44"/>
      <c r="C6" s="16" t="s">
        <v>53</v>
      </c>
      <c r="D6" s="21"/>
      <c r="E6" s="17"/>
      <c r="F6" s="37"/>
    </row>
    <row r="7" spans="1:6" ht="38.25">
      <c r="A7" s="29" t="s">
        <v>63</v>
      </c>
      <c r="B7" s="46" t="s">
        <v>64</v>
      </c>
      <c r="C7" s="15" t="s">
        <v>49</v>
      </c>
      <c r="D7" s="20" t="s">
        <v>65</v>
      </c>
      <c r="E7" s="20" t="s">
        <v>58</v>
      </c>
      <c r="F7" s="35" t="s">
        <v>62</v>
      </c>
    </row>
    <row r="8" spans="1:6" ht="25.5">
      <c r="A8" s="30"/>
      <c r="B8" s="43"/>
      <c r="C8" s="15" t="s">
        <v>50</v>
      </c>
      <c r="D8" s="20" t="s">
        <v>54</v>
      </c>
      <c r="E8" s="20" t="s">
        <v>68</v>
      </c>
      <c r="F8" s="36"/>
    </row>
    <row r="9" spans="1:6" ht="38.25">
      <c r="A9" s="30"/>
      <c r="B9" s="43"/>
      <c r="C9" s="15" t="s">
        <v>51</v>
      </c>
      <c r="D9" s="20" t="s">
        <v>55</v>
      </c>
      <c r="E9" s="20" t="s">
        <v>69</v>
      </c>
      <c r="F9" s="36"/>
    </row>
    <row r="10" spans="1:6" ht="38.25">
      <c r="A10" s="30"/>
      <c r="B10" s="43"/>
      <c r="C10" s="15" t="s">
        <v>52</v>
      </c>
      <c r="D10" s="20" t="s">
        <v>56</v>
      </c>
      <c r="E10" s="18"/>
      <c r="F10" s="36"/>
    </row>
    <row r="11" spans="1:6" ht="25.5">
      <c r="A11" s="30"/>
      <c r="B11" s="43"/>
      <c r="C11" s="15" t="s">
        <v>53</v>
      </c>
      <c r="D11" s="20" t="s">
        <v>66</v>
      </c>
      <c r="E11" s="18"/>
      <c r="F11" s="36"/>
    </row>
    <row r="12" spans="1:6" ht="39" thickBot="1">
      <c r="A12" s="31"/>
      <c r="B12" s="44"/>
      <c r="C12" s="17"/>
      <c r="D12" s="22" t="s">
        <v>67</v>
      </c>
      <c r="E12" s="17"/>
      <c r="F12" s="37"/>
    </row>
    <row r="13" spans="1:6" ht="63.75">
      <c r="A13" s="29" t="s">
        <v>70</v>
      </c>
      <c r="B13" s="38" t="s">
        <v>71</v>
      </c>
      <c r="C13" s="15" t="s">
        <v>50</v>
      </c>
      <c r="D13" s="20" t="s">
        <v>73</v>
      </c>
      <c r="E13" s="20" t="s">
        <v>76</v>
      </c>
      <c r="F13" s="35" t="s">
        <v>79</v>
      </c>
    </row>
    <row r="14" spans="1:6" ht="38.25">
      <c r="A14" s="30"/>
      <c r="B14" s="39"/>
      <c r="C14" s="15" t="s">
        <v>72</v>
      </c>
      <c r="D14" s="20" t="s">
        <v>74</v>
      </c>
      <c r="E14" s="20" t="s">
        <v>77</v>
      </c>
      <c r="F14" s="36"/>
    </row>
    <row r="15" spans="1:6" ht="38.25">
      <c r="A15" s="30"/>
      <c r="B15" s="39"/>
      <c r="C15" s="18"/>
      <c r="D15" s="20" t="s">
        <v>75</v>
      </c>
      <c r="E15" s="20" t="s">
        <v>78</v>
      </c>
      <c r="F15" s="36"/>
    </row>
    <row r="16" spans="1:6" ht="15.75" thickBot="1">
      <c r="A16" s="31"/>
      <c r="B16" s="40"/>
      <c r="C16" s="17"/>
      <c r="D16" s="17"/>
      <c r="E16" s="24"/>
      <c r="F16" s="37"/>
    </row>
    <row r="17" spans="1:6" ht="51">
      <c r="A17" s="29" t="s">
        <v>80</v>
      </c>
      <c r="B17" s="38" t="s">
        <v>81</v>
      </c>
      <c r="C17" s="15" t="s">
        <v>82</v>
      </c>
      <c r="D17" s="20" t="s">
        <v>90</v>
      </c>
      <c r="E17" s="20" t="s">
        <v>93</v>
      </c>
      <c r="F17" s="35" t="s">
        <v>95</v>
      </c>
    </row>
    <row r="18" spans="1:6" ht="89.25">
      <c r="A18" s="30"/>
      <c r="B18" s="39"/>
      <c r="C18" s="15" t="s">
        <v>83</v>
      </c>
      <c r="D18" s="20" t="s">
        <v>91</v>
      </c>
      <c r="E18" s="20" t="s">
        <v>94</v>
      </c>
      <c r="F18" s="36"/>
    </row>
    <row r="19" spans="1:6" ht="38.25">
      <c r="A19" s="30"/>
      <c r="B19" s="39"/>
      <c r="C19" s="15" t="s">
        <v>84</v>
      </c>
      <c r="D19" s="20" t="s">
        <v>92</v>
      </c>
      <c r="E19" s="18"/>
      <c r="F19" s="36"/>
    </row>
    <row r="20" spans="1:6">
      <c r="A20" s="30"/>
      <c r="B20" s="39"/>
      <c r="C20" s="15" t="s">
        <v>85</v>
      </c>
      <c r="D20" s="18"/>
      <c r="E20" s="18"/>
      <c r="F20" s="36"/>
    </row>
    <row r="21" spans="1:6">
      <c r="A21" s="30"/>
      <c r="B21" s="39"/>
      <c r="C21" s="15" t="s">
        <v>86</v>
      </c>
      <c r="D21" s="18"/>
      <c r="E21" s="18"/>
      <c r="F21" s="36"/>
    </row>
    <row r="22" spans="1:6">
      <c r="A22" s="30"/>
      <c r="B22" s="39"/>
      <c r="C22" s="15" t="s">
        <v>87</v>
      </c>
      <c r="D22" s="18"/>
      <c r="E22" s="18"/>
      <c r="F22" s="36"/>
    </row>
    <row r="23" spans="1:6">
      <c r="A23" s="30"/>
      <c r="B23" s="39"/>
      <c r="C23" s="15" t="s">
        <v>88</v>
      </c>
      <c r="D23" s="18"/>
      <c r="E23" s="18"/>
      <c r="F23" s="36"/>
    </row>
    <row r="24" spans="1:6">
      <c r="A24" s="30"/>
      <c r="B24" s="39"/>
      <c r="C24" s="15" t="s">
        <v>89</v>
      </c>
      <c r="D24" s="18"/>
      <c r="E24" s="18"/>
      <c r="F24" s="36"/>
    </row>
    <row r="25" spans="1:6" ht="15.75" thickBot="1">
      <c r="A25" s="31"/>
      <c r="B25" s="40"/>
      <c r="C25" s="16" t="s">
        <v>72</v>
      </c>
      <c r="D25" s="17"/>
      <c r="E25" s="17"/>
      <c r="F25" s="37"/>
    </row>
    <row r="26" spans="1:6" ht="63.75">
      <c r="A26" s="29" t="s">
        <v>96</v>
      </c>
      <c r="B26" s="32" t="s">
        <v>97</v>
      </c>
      <c r="C26" s="15" t="s">
        <v>98</v>
      </c>
      <c r="D26" s="20" t="s">
        <v>100</v>
      </c>
      <c r="E26" s="20" t="s">
        <v>103</v>
      </c>
      <c r="F26" s="35" t="s">
        <v>106</v>
      </c>
    </row>
    <row r="27" spans="1:6" ht="76.5">
      <c r="A27" s="30"/>
      <c r="B27" s="33"/>
      <c r="C27" s="15" t="s">
        <v>99</v>
      </c>
      <c r="D27" s="20" t="s">
        <v>101</v>
      </c>
      <c r="E27" s="20" t="s">
        <v>104</v>
      </c>
      <c r="F27" s="36"/>
    </row>
    <row r="28" spans="1:6" ht="63.75">
      <c r="A28" s="30"/>
      <c r="B28" s="33"/>
      <c r="C28" s="15" t="s">
        <v>89</v>
      </c>
      <c r="D28" s="20" t="s">
        <v>66</v>
      </c>
      <c r="E28" s="20" t="s">
        <v>105</v>
      </c>
      <c r="F28" s="36"/>
    </row>
    <row r="29" spans="1:6" ht="26.25" thickBot="1">
      <c r="A29" s="31"/>
      <c r="B29" s="34"/>
      <c r="C29" s="16" t="s">
        <v>72</v>
      </c>
      <c r="D29" s="22" t="s">
        <v>102</v>
      </c>
      <c r="E29" s="17"/>
      <c r="F29" s="37"/>
    </row>
  </sheetData>
  <mergeCells count="15">
    <mergeCell ref="A2:A6"/>
    <mergeCell ref="B2:B6"/>
    <mergeCell ref="F2:F6"/>
    <mergeCell ref="A7:A12"/>
    <mergeCell ref="B7:B12"/>
    <mergeCell ref="F7:F12"/>
    <mergeCell ref="A26:A29"/>
    <mergeCell ref="B26:B29"/>
    <mergeCell ref="F26:F29"/>
    <mergeCell ref="A13:A16"/>
    <mergeCell ref="B13:B16"/>
    <mergeCell ref="F13:F16"/>
    <mergeCell ref="A17:A25"/>
    <mergeCell ref="B17:B25"/>
    <mergeCell ref="F17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200" zoomScaleNormal="2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/>
  <cols>
    <col min="1" max="1" width="16.28515625" style="5" customWidth="1"/>
    <col min="2" max="2" width="25.7109375" customWidth="1"/>
    <col min="3" max="3" width="30.85546875" style="6" customWidth="1"/>
    <col min="4" max="4" width="16.42578125" style="7" customWidth="1"/>
    <col min="5" max="5" width="13" customWidth="1"/>
    <col min="6" max="6" width="14.5703125" customWidth="1"/>
    <col min="12" max="12" width="20.5703125" customWidth="1"/>
  </cols>
  <sheetData>
    <row r="1" spans="1:12">
      <c r="A1" s="1" t="s">
        <v>0</v>
      </c>
      <c r="B1" s="2" t="s">
        <v>1</v>
      </c>
      <c r="C1" s="3" t="s">
        <v>2</v>
      </c>
      <c r="D1" s="4" t="s">
        <v>3</v>
      </c>
    </row>
    <row r="2" spans="1:12">
      <c r="A2" s="5">
        <v>44652</v>
      </c>
      <c r="B2" t="s">
        <v>4</v>
      </c>
      <c r="C2" s="6" t="s">
        <v>5</v>
      </c>
      <c r="D2" s="7">
        <v>35000</v>
      </c>
    </row>
    <row r="3" spans="1:12">
      <c r="A3" s="5">
        <v>44654</v>
      </c>
      <c r="B3" t="s">
        <v>6</v>
      </c>
      <c r="C3" s="6" t="s">
        <v>7</v>
      </c>
      <c r="D3" s="7">
        <v>10000</v>
      </c>
    </row>
    <row r="4" spans="1:12">
      <c r="A4" s="5">
        <v>44654</v>
      </c>
      <c r="B4" t="s">
        <v>8</v>
      </c>
      <c r="C4" s="6" t="s">
        <v>9</v>
      </c>
      <c r="D4" s="7">
        <v>2500</v>
      </c>
      <c r="F4" s="7"/>
    </row>
    <row r="5" spans="1:12">
      <c r="A5" s="5">
        <v>44656</v>
      </c>
      <c r="B5" t="s">
        <v>10</v>
      </c>
      <c r="C5" s="6" t="s">
        <v>11</v>
      </c>
      <c r="D5" s="7">
        <v>2000</v>
      </c>
      <c r="F5" s="8"/>
      <c r="L5" s="9" t="s">
        <v>12</v>
      </c>
    </row>
    <row r="6" spans="1:12">
      <c r="A6" s="5">
        <v>44657</v>
      </c>
      <c r="B6" t="s">
        <v>13</v>
      </c>
      <c r="C6" s="6" t="s">
        <v>14</v>
      </c>
      <c r="D6" s="7">
        <v>4000</v>
      </c>
      <c r="E6" s="10" t="s">
        <v>15</v>
      </c>
      <c r="F6" s="11">
        <f>AVERAGE(D2:D13)</f>
        <v>8958.3333333333339</v>
      </c>
      <c r="L6" s="12" t="s">
        <v>4</v>
      </c>
    </row>
    <row r="7" spans="1:12">
      <c r="A7" s="5">
        <v>44658</v>
      </c>
      <c r="B7" t="s">
        <v>16</v>
      </c>
      <c r="C7" s="6" t="s">
        <v>17</v>
      </c>
      <c r="D7" s="7">
        <v>10000</v>
      </c>
      <c r="E7" s="10" t="s">
        <v>18</v>
      </c>
      <c r="F7" s="11">
        <f>MAX(D2:D13)</f>
        <v>35000</v>
      </c>
      <c r="L7" s="12" t="s">
        <v>8</v>
      </c>
    </row>
    <row r="8" spans="1:12">
      <c r="A8" s="5">
        <v>44658</v>
      </c>
      <c r="B8" t="s">
        <v>19</v>
      </c>
      <c r="C8" s="6" t="s">
        <v>20</v>
      </c>
      <c r="D8" s="7">
        <v>1500</v>
      </c>
      <c r="E8" s="10" t="s">
        <v>21</v>
      </c>
      <c r="F8" s="11">
        <f>MIN(D2:D13)</f>
        <v>500</v>
      </c>
      <c r="L8" s="12" t="s">
        <v>6</v>
      </c>
    </row>
    <row r="9" spans="1:12">
      <c r="A9" s="5">
        <v>44658</v>
      </c>
      <c r="B9" t="s">
        <v>8</v>
      </c>
      <c r="C9" s="6" t="s">
        <v>22</v>
      </c>
      <c r="D9" s="7">
        <v>500</v>
      </c>
      <c r="E9" s="10" t="s">
        <v>3</v>
      </c>
      <c r="F9" s="11">
        <f>SUM(D2:D13)</f>
        <v>107500</v>
      </c>
      <c r="L9" s="12" t="s">
        <v>19</v>
      </c>
    </row>
    <row r="10" spans="1:12">
      <c r="A10" s="5">
        <v>44659</v>
      </c>
      <c r="B10" t="s">
        <v>23</v>
      </c>
      <c r="C10" s="6" t="s">
        <v>24</v>
      </c>
      <c r="D10" s="7">
        <v>2000</v>
      </c>
      <c r="L10" s="12" t="s">
        <v>10</v>
      </c>
    </row>
    <row r="11" spans="1:12">
      <c r="A11" s="5">
        <v>44660</v>
      </c>
      <c r="B11" t="s">
        <v>25</v>
      </c>
      <c r="C11" s="6" t="s">
        <v>26</v>
      </c>
      <c r="D11" s="7">
        <v>20000</v>
      </c>
      <c r="L11" s="12" t="s">
        <v>16</v>
      </c>
    </row>
    <row r="12" spans="1:12">
      <c r="A12" s="5">
        <v>44661</v>
      </c>
      <c r="B12" t="s">
        <v>6</v>
      </c>
      <c r="C12" s="6" t="s">
        <v>27</v>
      </c>
      <c r="D12" s="7">
        <v>15000</v>
      </c>
      <c r="L12" s="12" t="s">
        <v>13</v>
      </c>
    </row>
    <row r="13" spans="1:12">
      <c r="A13" s="5">
        <v>44663</v>
      </c>
      <c r="B13" t="s">
        <v>19</v>
      </c>
      <c r="C13" s="6" t="s">
        <v>28</v>
      </c>
      <c r="D13" s="7">
        <v>5000</v>
      </c>
      <c r="L13" s="12" t="s">
        <v>25</v>
      </c>
    </row>
    <row r="14" spans="1:12">
      <c r="C14"/>
      <c r="D14" s="13">
        <f>SUM(D2:D13)</f>
        <v>107500</v>
      </c>
      <c r="L14" s="12" t="s">
        <v>23</v>
      </c>
    </row>
    <row r="15" spans="1:12">
      <c r="B15" s="8"/>
    </row>
  </sheetData>
  <dataValidations count="1">
    <dataValidation type="list" allowBlank="1" showInputMessage="1" showErrorMessage="1" sqref="B1:B1048576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200" zoomScaleNormal="200" workbookViewId="0">
      <selection activeCell="A2" sqref="A2"/>
    </sheetView>
  </sheetViews>
  <sheetFormatPr defaultRowHeight="15"/>
  <cols>
    <col min="2" max="3" width="22" customWidth="1"/>
    <col min="4" max="4" width="17.7109375" customWidth="1"/>
    <col min="5" max="5" width="18.85546875" customWidth="1"/>
    <col min="6" max="6" width="17.140625" customWidth="1"/>
    <col min="7" max="7" width="17.42578125" customWidth="1"/>
    <col min="8" max="8" width="18.42578125" customWidth="1"/>
    <col min="9" max="10" width="16.140625" customWidth="1"/>
    <col min="11" max="11" width="17" customWidth="1"/>
    <col min="12" max="12" width="15" customWidth="1"/>
    <col min="13" max="13" width="17" customWidth="1"/>
  </cols>
  <sheetData>
    <row r="1" spans="1:13"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</row>
    <row r="2" spans="1:13">
      <c r="A2" s="8">
        <v>2022</v>
      </c>
      <c r="B2" s="7">
        <v>100000</v>
      </c>
      <c r="C2" s="7">
        <v>110000</v>
      </c>
      <c r="D2" s="7">
        <v>90000</v>
      </c>
      <c r="E2" s="7">
        <v>95000</v>
      </c>
      <c r="F2" s="7">
        <v>100000</v>
      </c>
      <c r="G2" s="7">
        <v>90000</v>
      </c>
      <c r="H2" s="7">
        <v>115000</v>
      </c>
      <c r="I2" s="7">
        <v>90000</v>
      </c>
      <c r="J2" s="7">
        <v>110000</v>
      </c>
      <c r="K2" s="7">
        <v>110000</v>
      </c>
      <c r="L2" s="7">
        <v>90000</v>
      </c>
      <c r="M2" s="7">
        <v>120000</v>
      </c>
    </row>
    <row r="3" spans="1:13">
      <c r="A3" s="8">
        <v>2023</v>
      </c>
    </row>
    <row r="4" spans="1:13">
      <c r="A4" s="8">
        <v>2024</v>
      </c>
    </row>
    <row r="5" spans="1:13">
      <c r="A5" s="8">
        <v>2025</v>
      </c>
    </row>
    <row r="6" spans="1:13">
      <c r="A6" s="8">
        <v>2026</v>
      </c>
    </row>
    <row r="7" spans="1:13">
      <c r="A7" s="8">
        <v>2027</v>
      </c>
      <c r="L7" s="8"/>
    </row>
    <row r="8" spans="1:13">
      <c r="A8" s="8">
        <v>2028</v>
      </c>
    </row>
    <row r="9" spans="1:13">
      <c r="A9" s="8">
        <v>2029</v>
      </c>
    </row>
    <row r="10" spans="1:13">
      <c r="A10" s="8">
        <v>2030</v>
      </c>
    </row>
    <row r="11" spans="1:13">
      <c r="A11" s="8">
        <v>2031</v>
      </c>
    </row>
    <row r="12" spans="1:13">
      <c r="A12" s="8">
        <v>2032</v>
      </c>
    </row>
    <row r="13" spans="1:13">
      <c r="A13" s="8">
        <v>2033</v>
      </c>
    </row>
    <row r="14" spans="1:13">
      <c r="A14" s="8">
        <v>2034</v>
      </c>
    </row>
    <row r="15" spans="1:13">
      <c r="A15" s="8">
        <v>2035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Пример кофейня</vt:lpstr>
      <vt:lpstr>Сравнение</vt:lpstr>
      <vt:lpstr>Расходы</vt:lpstr>
      <vt:lpstr>План_год</vt:lpstr>
      <vt:lpstr>Category</vt:lpstr>
      <vt:lpstr>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ноутбук</cp:lastModifiedBy>
  <dcterms:created xsi:type="dcterms:W3CDTF">2022-08-03T15:47:17Z</dcterms:created>
  <dcterms:modified xsi:type="dcterms:W3CDTF">2022-08-04T08:15:11Z</dcterms:modified>
</cp:coreProperties>
</file>