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
    </mc:Choice>
  </mc:AlternateContent>
  <bookViews>
    <workbookView xWindow="0" yWindow="0" windowWidth="20490" windowHeight="7545"/>
  </bookViews>
  <sheets>
    <sheet name="Sheet1" sheetId="2"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2" i="2" l="1"/>
  <c r="G72" i="2" s="1"/>
  <c r="H72" i="2" s="1"/>
  <c r="F71" i="2"/>
  <c r="G71" i="2" s="1"/>
  <c r="H71" i="2" s="1"/>
  <c r="G70" i="2"/>
  <c r="H70" i="2" s="1"/>
  <c r="F70" i="2"/>
  <c r="F69" i="2"/>
  <c r="G69" i="2" s="1"/>
  <c r="H69" i="2" s="1"/>
  <c r="H73" i="2" s="1"/>
  <c r="F66" i="2"/>
  <c r="E66" i="2"/>
  <c r="G65" i="2"/>
  <c r="G64" i="2"/>
  <c r="G66" i="2" s="1"/>
  <c r="F20" i="2" l="1"/>
</calcChain>
</file>

<file path=xl/sharedStrings.xml><?xml version="1.0" encoding="utf-8"?>
<sst xmlns="http://schemas.openxmlformats.org/spreadsheetml/2006/main" count="66" uniqueCount="50">
  <si>
    <t xml:space="preserve">Module 1. Introduction to Statistics (April 2023) </t>
  </si>
  <si>
    <t>Question 1. There is an assumption that there is no significant difference between boys and
girls with respect to intelligence. Tests are conducted on two groups and the following are
the observations</t>
  </si>
  <si>
    <t>girls</t>
  </si>
  <si>
    <t>boys</t>
  </si>
  <si>
    <t>Mean</t>
  </si>
  <si>
    <t>Standard Deviation</t>
  </si>
  <si>
    <t>Size</t>
  </si>
  <si>
    <t>Validate the claim with 5% LoS (Level of Significance).</t>
  </si>
  <si>
    <t>Question 2. Analyze the below data and tell whether you can conclude that smoking causes
cancer or not?</t>
  </si>
  <si>
    <t>Category</t>
  </si>
  <si>
    <t>Diagnosed as Cancer</t>
  </si>
  <si>
    <t>Without Cancer</t>
  </si>
  <si>
    <t>Total</t>
  </si>
  <si>
    <t>Smokers</t>
  </si>
  <si>
    <t>Non-Smokers</t>
  </si>
  <si>
    <t>Null hypothesis</t>
  </si>
  <si>
    <t>alternate hypothesis</t>
  </si>
  <si>
    <t>there is no significant difference between boys and girls with respect to intelligence.</t>
  </si>
  <si>
    <t>there is significant difference between boys and girls with respect to intelligence.</t>
  </si>
  <si>
    <t>mean difference</t>
  </si>
  <si>
    <t>µ1 - µ2</t>
  </si>
  <si>
    <t>variance1</t>
  </si>
  <si>
    <t>variance2</t>
  </si>
  <si>
    <t>sd^2</t>
  </si>
  <si>
    <t>z-Test: Two Sample for Means</t>
  </si>
  <si>
    <t>Variable 1</t>
  </si>
  <si>
    <t>Variable 2</t>
  </si>
  <si>
    <t>Known Variance</t>
  </si>
  <si>
    <t>Observations</t>
  </si>
  <si>
    <t>Hypothesized Mean Difference</t>
  </si>
  <si>
    <t>z</t>
  </si>
  <si>
    <t>P(Z&lt;=z) one-tail</t>
  </si>
  <si>
    <t>z Critical one-tail</t>
  </si>
  <si>
    <t>P(Z&lt;=z) two-tail</t>
  </si>
  <si>
    <t>z Critical two-tail</t>
  </si>
  <si>
    <t>level of significance is positive and lower then critical value , we reject null hypothesis.</t>
  </si>
  <si>
    <t>H0 (Null Hypothesis) - Cancer is dependent on smoking.</t>
  </si>
  <si>
    <t>H1(Alternate Hypothesis - Cancer is not dependent on Smoking.</t>
  </si>
  <si>
    <t>o = 220, e = 570*450/1440 = 178.125</t>
  </si>
  <si>
    <t>o = 230, e = 450*870/1440 = 271.875</t>
  </si>
  <si>
    <t>o = 350, e = 990*570/1440 = 391.875</t>
  </si>
  <si>
    <t>o = 640, e = 990*870/1440 = 598.125</t>
  </si>
  <si>
    <t>O</t>
  </si>
  <si>
    <t>E</t>
  </si>
  <si>
    <t>(O-E)</t>
  </si>
  <si>
    <t>A= (O-E)^2</t>
  </si>
  <si>
    <t>X^2 = (A/E)</t>
  </si>
  <si>
    <r>
      <t xml:space="preserve">the chi square value: χ2 = </t>
    </r>
    <r>
      <rPr>
        <b/>
        <sz val="11"/>
        <color rgb="FF000000"/>
        <rFont val="Calibri"/>
        <family val="2"/>
        <scheme val="minor"/>
      </rPr>
      <t>Σ</t>
    </r>
    <r>
      <rPr>
        <sz val="11"/>
        <color rgb="FF000000"/>
        <rFont val="Calibri"/>
        <family val="2"/>
        <scheme val="minor"/>
      </rPr>
      <t>[(o-e)</t>
    </r>
    <r>
      <rPr>
        <vertAlign val="superscript"/>
        <sz val="11"/>
        <color rgb="FF000000"/>
        <rFont val="Calibri"/>
        <family val="2"/>
        <scheme val="minor"/>
      </rPr>
      <t>2</t>
    </r>
    <r>
      <rPr>
        <sz val="11"/>
        <color rgb="FF000000"/>
        <rFont val="Calibri"/>
        <family val="2"/>
        <scheme val="minor"/>
      </rPr>
      <t xml:space="preserve">]/e  ; </t>
    </r>
    <r>
      <rPr>
        <b/>
        <sz val="11"/>
        <color rgb="FF000000"/>
        <rFont val="Calibri"/>
        <family val="2"/>
        <scheme val="minor"/>
      </rPr>
      <t>χ2 = 23.70</t>
    </r>
  </si>
  <si>
    <r>
      <t xml:space="preserve">critical value at </t>
    </r>
    <r>
      <rPr>
        <b/>
        <sz val="11"/>
        <color rgb="FF000000"/>
        <rFont val="Calibri"/>
        <family val="2"/>
        <scheme val="minor"/>
      </rPr>
      <t>α = 5%</t>
    </r>
    <r>
      <rPr>
        <sz val="11"/>
        <color rgb="FF000000"/>
        <rFont val="Calibri"/>
        <family val="2"/>
        <scheme val="minor"/>
      </rPr>
      <t xml:space="preserve">) = 3.841 </t>
    </r>
  </si>
  <si>
    <t>The chi-square value of 23.70 is much larger than the critical value of 3.84, so the null hypothesis can be rejected. Which means with given data, it can be significantly concluded that cancer is not dependent on smoking.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</si>
</sst>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11"/>
      <color theme="1"/>
      <name val="Calibri"/>
      <family val="2"/>
    </font>
    <font>
      <i/>
      <sz val="11"/>
      <color theme="1"/>
      <name val="Calibri"/>
      <family val="2"/>
      <scheme val="minor"/>
    </font>
    <font>
      <b/>
      <sz val="9"/>
      <color rgb="FF303030"/>
      <name val="Tahoma"/>
      <family val="2"/>
    </font>
    <font>
      <sz val="9"/>
      <color rgb="FF303030"/>
      <name val="Tahoma"/>
      <family val="2"/>
    </font>
    <font>
      <sz val="11"/>
      <color rgb="FF000000"/>
      <name val="Calibri"/>
      <family val="2"/>
      <scheme val="minor"/>
    </font>
    <font>
      <b/>
      <sz val="11"/>
      <color rgb="FF000000"/>
      <name val="Calibri"/>
      <family val="2"/>
      <scheme val="minor"/>
    </font>
    <font>
      <vertAlign val="superscript"/>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rgb="FF000000"/>
      </left>
      <right style="thin">
        <color indexed="64"/>
      </right>
      <top style="medium">
        <color rgb="FF000000"/>
      </top>
      <bottom style="medium">
        <color rgb="FF000000"/>
      </bottom>
      <diagonal/>
    </border>
  </borders>
  <cellStyleXfs count="1">
    <xf numFmtId="0" fontId="0" fillId="0" borderId="0"/>
  </cellStyleXfs>
  <cellXfs count="35">
    <xf numFmtId="0" fontId="0" fillId="0" borderId="0" xfId="0"/>
    <xf numFmtId="0" fontId="0" fillId="0" borderId="1" xfId="0" applyBorder="1" applyAlignment="1">
      <alignment horizontal="center"/>
    </xf>
    <xf numFmtId="0" fontId="2" fillId="0" borderId="1" xfId="0" applyFont="1" applyBorder="1"/>
    <xf numFmtId="0" fontId="3" fillId="0" borderId="1" xfId="0" applyFont="1" applyBorder="1"/>
    <xf numFmtId="0" fontId="1" fillId="0" borderId="1" xfId="0" applyFont="1" applyBorder="1" applyAlignment="1">
      <alignment horizontal="center"/>
    </xf>
    <xf numFmtId="0" fontId="0" fillId="0" borderId="0" xfId="0" applyAlignment="1"/>
    <xf numFmtId="0" fontId="0" fillId="0" borderId="0" xfId="0" applyFill="1" applyBorder="1" applyAlignment="1"/>
    <xf numFmtId="0" fontId="0" fillId="0" borderId="2" xfId="0" applyFill="1" applyBorder="1" applyAlignment="1"/>
    <xf numFmtId="0" fontId="5" fillId="0" borderId="3" xfId="0" applyFont="1" applyFill="1" applyBorder="1" applyAlignment="1">
      <alignment horizontal="center"/>
    </xf>
    <xf numFmtId="0" fontId="0" fillId="2" borderId="0" xfId="0" applyFill="1"/>
    <xf numFmtId="0" fontId="1" fillId="0" borderId="0" xfId="0" applyFont="1" applyAlignment="1">
      <alignment horizontal="center"/>
    </xf>
    <xf numFmtId="0" fontId="1" fillId="0" borderId="1" xfId="0" applyFont="1" applyBorder="1" applyAlignment="1">
      <alignment horizontal="left" vertical="center" wrapText="1"/>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6" fillId="3" borderId="4" xfId="0" applyFont="1" applyFill="1" applyBorder="1" applyAlignment="1">
      <alignment horizontal="center" vertical="center" wrapText="1"/>
    </xf>
    <xf numFmtId="0" fontId="7" fillId="3" borderId="4" xfId="0" applyFont="1" applyFill="1" applyBorder="1" applyAlignment="1">
      <alignment vertical="center" wrapText="1"/>
    </xf>
    <xf numFmtId="0" fontId="7" fillId="3" borderId="4" xfId="0" applyFont="1" applyFill="1" applyBorder="1" applyAlignment="1">
      <alignment horizontal="center" vertical="center" wrapText="1"/>
    </xf>
    <xf numFmtId="0" fontId="7" fillId="3" borderId="5" xfId="0" applyFont="1" applyFill="1" applyBorder="1" applyAlignment="1">
      <alignment vertical="center" wrapText="1"/>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6" fillId="3" borderId="0" xfId="0" applyFont="1" applyFill="1" applyBorder="1" applyAlignment="1">
      <alignment horizontal="center" vertical="center" wrapText="1"/>
    </xf>
    <xf numFmtId="0" fontId="7" fillId="3" borderId="0" xfId="0" applyFont="1" applyFill="1" applyBorder="1" applyAlignment="1">
      <alignment vertical="center" wrapText="1"/>
    </xf>
    <xf numFmtId="0" fontId="6" fillId="3" borderId="13" xfId="0" applyFont="1" applyFill="1" applyBorder="1" applyAlignment="1">
      <alignment horizontal="center" vertical="center" wrapText="1"/>
    </xf>
    <xf numFmtId="0" fontId="7" fillId="3" borderId="13" xfId="0" applyFont="1" applyFill="1" applyBorder="1" applyAlignment="1">
      <alignment horizontal="center" vertical="center" wrapText="1"/>
    </xf>
    <xf numFmtId="0" fontId="8" fillId="2" borderId="0" xfId="0" applyFont="1" applyFill="1" applyAlignment="1">
      <alignment horizontal="left" vertical="center"/>
    </xf>
    <xf numFmtId="0" fontId="8" fillId="2" borderId="0" xfId="0" applyFont="1" applyFill="1"/>
    <xf numFmtId="0" fontId="8" fillId="2" borderId="0" xfId="0" applyFont="1" applyFill="1" applyAlignment="1">
      <alignment horizontal="center" wrapText="1"/>
    </xf>
    <xf numFmtId="0" fontId="0" fillId="0" borderId="1" xfId="0" applyBorder="1"/>
    <xf numFmtId="0" fontId="4"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73"/>
  <sheetViews>
    <sheetView tabSelected="1" topLeftCell="A48" workbookViewId="0">
      <selection activeCell="B5" sqref="B5:H8"/>
    </sheetView>
  </sheetViews>
  <sheetFormatPr defaultRowHeight="15" x14ac:dyDescent="0.25"/>
  <cols>
    <col min="4" max="4" width="30.85546875" customWidth="1"/>
    <col min="5" max="5" width="36.28515625" customWidth="1"/>
    <col min="6" max="6" width="16.5703125" bestFit="1" customWidth="1"/>
    <col min="7" max="7" width="15.7109375" customWidth="1"/>
    <col min="8" max="8" width="15.42578125" customWidth="1"/>
    <col min="9" max="9" width="29" bestFit="1" customWidth="1"/>
    <col min="10" max="10" width="12.7109375" bestFit="1" customWidth="1"/>
    <col min="11" max="11" width="14.28515625" bestFit="1" customWidth="1"/>
    <col min="12" max="12" width="21.140625" bestFit="1" customWidth="1"/>
    <col min="13" max="13" width="16.5703125" bestFit="1" customWidth="1"/>
    <col min="14" max="14" width="5.42578125" bestFit="1" customWidth="1"/>
  </cols>
  <sheetData>
    <row r="3" spans="2:8" x14ac:dyDescent="0.25">
      <c r="B3" s="10" t="s">
        <v>0</v>
      </c>
      <c r="C3" s="10"/>
      <c r="D3" s="10"/>
      <c r="E3" s="10"/>
      <c r="F3" s="10"/>
      <c r="G3" s="10"/>
      <c r="H3" s="10"/>
    </row>
    <row r="5" spans="2:8" x14ac:dyDescent="0.25">
      <c r="B5" s="11" t="s">
        <v>1</v>
      </c>
      <c r="C5" s="11"/>
      <c r="D5" s="11"/>
      <c r="E5" s="11"/>
      <c r="F5" s="11"/>
      <c r="G5" s="11"/>
      <c r="H5" s="11"/>
    </row>
    <row r="6" spans="2:8" x14ac:dyDescent="0.25">
      <c r="B6" s="11"/>
      <c r="C6" s="11"/>
      <c r="D6" s="11"/>
      <c r="E6" s="11"/>
      <c r="F6" s="11"/>
      <c r="G6" s="11"/>
      <c r="H6" s="11"/>
    </row>
    <row r="7" spans="2:8" x14ac:dyDescent="0.25">
      <c r="B7" s="11"/>
      <c r="C7" s="11"/>
      <c r="D7" s="11"/>
      <c r="E7" s="11"/>
      <c r="F7" s="11"/>
      <c r="G7" s="11"/>
      <c r="H7" s="11"/>
    </row>
    <row r="8" spans="2:8" x14ac:dyDescent="0.25">
      <c r="B8" s="11"/>
      <c r="C8" s="11"/>
      <c r="D8" s="11"/>
      <c r="E8" s="11"/>
      <c r="F8" s="11"/>
      <c r="G8" s="11"/>
      <c r="H8" s="11"/>
    </row>
    <row r="11" spans="2:8" x14ac:dyDescent="0.25">
      <c r="B11" s="1"/>
      <c r="C11" s="4" t="s">
        <v>4</v>
      </c>
      <c r="D11" s="4" t="s">
        <v>5</v>
      </c>
      <c r="E11" s="4" t="s">
        <v>6</v>
      </c>
    </row>
    <row r="12" spans="2:8" x14ac:dyDescent="0.25">
      <c r="B12" s="4" t="s">
        <v>2</v>
      </c>
      <c r="C12" s="1">
        <v>89</v>
      </c>
      <c r="D12" s="1">
        <v>4</v>
      </c>
      <c r="E12" s="1">
        <v>50</v>
      </c>
    </row>
    <row r="13" spans="2:8" x14ac:dyDescent="0.25">
      <c r="B13" s="4" t="s">
        <v>3</v>
      </c>
      <c r="C13" s="1">
        <v>82</v>
      </c>
      <c r="D13" s="1">
        <v>9</v>
      </c>
      <c r="E13" s="1">
        <v>120</v>
      </c>
    </row>
    <row r="15" spans="2:8" ht="30" customHeight="1" x14ac:dyDescent="0.25">
      <c r="B15" s="12" t="s">
        <v>7</v>
      </c>
      <c r="C15" s="12"/>
      <c r="D15" s="12"/>
      <c r="E15" s="12"/>
    </row>
    <row r="17" spans="3:12" x14ac:dyDescent="0.25">
      <c r="D17" t="s">
        <v>15</v>
      </c>
      <c r="E17" s="5" t="s">
        <v>17</v>
      </c>
      <c r="F17" s="5"/>
      <c r="G17" s="5"/>
      <c r="H17" s="5"/>
      <c r="I17" s="5"/>
      <c r="J17" s="5"/>
      <c r="K17" s="5"/>
      <c r="L17" s="5"/>
    </row>
    <row r="18" spans="3:12" x14ac:dyDescent="0.25">
      <c r="D18" t="s">
        <v>16</v>
      </c>
      <c r="E18" s="5" t="s">
        <v>18</v>
      </c>
    </row>
    <row r="20" spans="3:12" x14ac:dyDescent="0.25">
      <c r="D20" s="33" t="s">
        <v>19</v>
      </c>
      <c r="E20" s="34" t="s">
        <v>20</v>
      </c>
      <c r="F20" s="33">
        <f>C12-C13</f>
        <v>7</v>
      </c>
    </row>
    <row r="21" spans="3:12" x14ac:dyDescent="0.25">
      <c r="D21" s="33" t="s">
        <v>21</v>
      </c>
      <c r="E21" s="34" t="s">
        <v>23</v>
      </c>
      <c r="F21" s="33">
        <v>16</v>
      </c>
    </row>
    <row r="22" spans="3:12" x14ac:dyDescent="0.25">
      <c r="D22" s="33" t="s">
        <v>22</v>
      </c>
      <c r="E22" s="34" t="s">
        <v>23</v>
      </c>
      <c r="F22" s="33">
        <v>18</v>
      </c>
      <c r="I22" s="9" t="s">
        <v>24</v>
      </c>
    </row>
    <row r="23" spans="3:12" ht="15.75" thickBot="1" x14ac:dyDescent="0.3"/>
    <row r="24" spans="3:12" x14ac:dyDescent="0.25">
      <c r="I24" s="8"/>
      <c r="J24" s="8" t="s">
        <v>25</v>
      </c>
      <c r="K24" s="8" t="s">
        <v>26</v>
      </c>
    </row>
    <row r="25" spans="3:12" x14ac:dyDescent="0.25">
      <c r="I25" s="6" t="s">
        <v>4</v>
      </c>
      <c r="J25" s="6">
        <v>89</v>
      </c>
      <c r="K25" s="6">
        <v>82</v>
      </c>
    </row>
    <row r="26" spans="3:12" x14ac:dyDescent="0.25">
      <c r="I26" s="6" t="s">
        <v>27</v>
      </c>
      <c r="J26" s="6">
        <v>16</v>
      </c>
      <c r="K26" s="6">
        <v>81</v>
      </c>
    </row>
    <row r="27" spans="3:12" x14ac:dyDescent="0.25">
      <c r="I27" s="6" t="s">
        <v>28</v>
      </c>
      <c r="J27" s="6">
        <v>1</v>
      </c>
      <c r="K27" s="6">
        <v>1</v>
      </c>
    </row>
    <row r="28" spans="3:12" x14ac:dyDescent="0.25">
      <c r="I28" s="6" t="s">
        <v>29</v>
      </c>
      <c r="J28" s="6">
        <v>7</v>
      </c>
      <c r="K28" s="6"/>
    </row>
    <row r="29" spans="3:12" x14ac:dyDescent="0.25">
      <c r="I29" s="6" t="s">
        <v>30</v>
      </c>
      <c r="J29" s="6">
        <v>0</v>
      </c>
      <c r="K29" s="6"/>
    </row>
    <row r="30" spans="3:12" x14ac:dyDescent="0.25">
      <c r="C30" s="9" t="s">
        <v>35</v>
      </c>
      <c r="D30" s="9"/>
      <c r="E30" s="9"/>
      <c r="F30" s="9"/>
      <c r="G30" s="9"/>
      <c r="H30" s="9"/>
      <c r="I30" s="6" t="s">
        <v>31</v>
      </c>
      <c r="J30" s="6">
        <v>0.5</v>
      </c>
      <c r="K30" s="6"/>
    </row>
    <row r="31" spans="3:12" x14ac:dyDescent="0.25">
      <c r="I31" s="6" t="s">
        <v>32</v>
      </c>
      <c r="J31" s="6">
        <v>1.6448536269514715</v>
      </c>
      <c r="K31" s="6"/>
    </row>
    <row r="32" spans="3:12" x14ac:dyDescent="0.25">
      <c r="I32" s="6" t="s">
        <v>33</v>
      </c>
      <c r="J32" s="6">
        <v>1</v>
      </c>
      <c r="K32" s="6"/>
    </row>
    <row r="33" spans="4:11" ht="15.75" thickBot="1" x14ac:dyDescent="0.3">
      <c r="I33" s="7" t="s">
        <v>34</v>
      </c>
      <c r="J33" s="7">
        <v>1.9599639845400536</v>
      </c>
      <c r="K33" s="7"/>
    </row>
    <row r="43" spans="4:11" x14ac:dyDescent="0.25">
      <c r="D43" s="13" t="s">
        <v>8</v>
      </c>
      <c r="E43" s="13"/>
      <c r="F43" s="13"/>
      <c r="G43" s="13"/>
      <c r="H43" s="13"/>
      <c r="I43" s="13"/>
      <c r="J43" s="13"/>
    </row>
    <row r="44" spans="4:11" x14ac:dyDescent="0.25">
      <c r="D44" s="13"/>
      <c r="E44" s="13"/>
      <c r="F44" s="13"/>
      <c r="G44" s="13"/>
      <c r="H44" s="13"/>
      <c r="I44" s="13"/>
      <c r="J44" s="13"/>
    </row>
    <row r="45" spans="4:11" x14ac:dyDescent="0.25">
      <c r="D45" s="13"/>
      <c r="E45" s="13"/>
      <c r="F45" s="13"/>
      <c r="G45" s="13"/>
      <c r="H45" s="13"/>
      <c r="I45" s="13"/>
      <c r="J45" s="13"/>
    </row>
    <row r="48" spans="4:11" ht="15.75" x14ac:dyDescent="0.25">
      <c r="D48" s="3" t="s">
        <v>9</v>
      </c>
      <c r="E48" s="3" t="s">
        <v>10</v>
      </c>
      <c r="F48" s="3" t="s">
        <v>11</v>
      </c>
      <c r="G48" s="3" t="s">
        <v>12</v>
      </c>
    </row>
    <row r="49" spans="3:9" ht="15.75" x14ac:dyDescent="0.25">
      <c r="D49" s="3" t="s">
        <v>13</v>
      </c>
      <c r="E49" s="2">
        <v>220</v>
      </c>
      <c r="F49" s="2">
        <v>230</v>
      </c>
      <c r="G49" s="2">
        <v>550</v>
      </c>
    </row>
    <row r="50" spans="3:9" ht="15.75" x14ac:dyDescent="0.25">
      <c r="D50" s="3" t="s">
        <v>14</v>
      </c>
      <c r="E50" s="2">
        <v>350</v>
      </c>
      <c r="F50" s="2">
        <v>640</v>
      </c>
      <c r="G50" s="2">
        <v>990</v>
      </c>
    </row>
    <row r="51" spans="3:9" ht="15.75" x14ac:dyDescent="0.25">
      <c r="D51" s="3" t="s">
        <v>12</v>
      </c>
      <c r="E51" s="2">
        <v>680</v>
      </c>
      <c r="F51" s="2">
        <v>910</v>
      </c>
      <c r="G51" s="2">
        <v>1590</v>
      </c>
    </row>
    <row r="53" spans="3:9" x14ac:dyDescent="0.25">
      <c r="C53" t="s">
        <v>36</v>
      </c>
    </row>
    <row r="54" spans="3:9" x14ac:dyDescent="0.25">
      <c r="C54" t="s">
        <v>37</v>
      </c>
    </row>
    <row r="55" spans="3:9" ht="17.25" x14ac:dyDescent="0.25">
      <c r="H55" s="30" t="s">
        <v>47</v>
      </c>
      <c r="I55" s="9"/>
    </row>
    <row r="56" spans="3:9" ht="15.75" thickBot="1" x14ac:dyDescent="0.3">
      <c r="H56" s="31" t="s">
        <v>48</v>
      </c>
      <c r="I56" s="9"/>
    </row>
    <row r="57" spans="3:9" ht="15.75" thickBot="1" x14ac:dyDescent="0.3">
      <c r="D57" s="14" t="s">
        <v>9</v>
      </c>
      <c r="E57" s="14" t="s">
        <v>10</v>
      </c>
      <c r="F57" s="28" t="s">
        <v>11</v>
      </c>
      <c r="G57" s="26"/>
      <c r="H57" s="32" t="s">
        <v>49</v>
      </c>
      <c r="I57" s="32"/>
    </row>
    <row r="58" spans="3:9" ht="34.5" thickBot="1" x14ac:dyDescent="0.3">
      <c r="D58" s="15" t="s">
        <v>13</v>
      </c>
      <c r="E58" s="15" t="s">
        <v>38</v>
      </c>
      <c r="F58" s="29" t="s">
        <v>39</v>
      </c>
      <c r="G58" s="27"/>
      <c r="H58" s="32"/>
      <c r="I58" s="32"/>
    </row>
    <row r="59" spans="3:9" ht="34.5" thickBot="1" x14ac:dyDescent="0.3">
      <c r="D59" s="15" t="s">
        <v>14</v>
      </c>
      <c r="E59" s="15" t="s">
        <v>40</v>
      </c>
      <c r="F59" s="29" t="s">
        <v>41</v>
      </c>
      <c r="G59" s="27"/>
      <c r="H59" s="32"/>
      <c r="I59" s="32"/>
    </row>
    <row r="60" spans="3:9" ht="15.75" thickBot="1" x14ac:dyDescent="0.3">
      <c r="D60" s="15"/>
      <c r="E60" s="15"/>
      <c r="F60" s="29"/>
      <c r="G60" s="27"/>
    </row>
    <row r="62" spans="3:9" ht="15.75" thickBot="1" x14ac:dyDescent="0.3"/>
    <row r="63" spans="3:9" ht="23.25" thickBot="1" x14ac:dyDescent="0.3">
      <c r="D63" s="14" t="s">
        <v>9</v>
      </c>
      <c r="E63" s="14" t="s">
        <v>10</v>
      </c>
      <c r="F63" s="14" t="s">
        <v>11</v>
      </c>
      <c r="G63" s="14" t="s">
        <v>12</v>
      </c>
    </row>
    <row r="64" spans="3:9" ht="15.75" thickBot="1" x14ac:dyDescent="0.3">
      <c r="D64" s="15" t="s">
        <v>13</v>
      </c>
      <c r="E64" s="15">
        <v>178.125</v>
      </c>
      <c r="F64" s="16">
        <v>271.875</v>
      </c>
      <c r="G64" s="15">
        <f>SUM(E64:F64)</f>
        <v>450</v>
      </c>
    </row>
    <row r="65" spans="4:8" ht="15.75" thickBot="1" x14ac:dyDescent="0.3">
      <c r="D65" s="15" t="s">
        <v>14</v>
      </c>
      <c r="E65" s="15">
        <v>391.875</v>
      </c>
      <c r="F65" s="16">
        <v>598.125</v>
      </c>
      <c r="G65" s="15">
        <f>SUM(E65:F65)</f>
        <v>990</v>
      </c>
    </row>
    <row r="66" spans="4:8" ht="15.75" thickBot="1" x14ac:dyDescent="0.3">
      <c r="D66" s="15" t="s">
        <v>12</v>
      </c>
      <c r="E66" s="15">
        <f>SUM(E64:E65)</f>
        <v>570</v>
      </c>
      <c r="F66" s="16">
        <f>SUM(F64:F65)</f>
        <v>870</v>
      </c>
      <c r="G66" s="15">
        <f>SUM(G64:G65)</f>
        <v>1440</v>
      </c>
    </row>
    <row r="67" spans="4:8" ht="15.75" thickBot="1" x14ac:dyDescent="0.3"/>
    <row r="68" spans="4:8" ht="15.75" thickBot="1" x14ac:dyDescent="0.3">
      <c r="D68" s="17" t="s">
        <v>42</v>
      </c>
      <c r="E68" s="18" t="s">
        <v>43</v>
      </c>
      <c r="F68" s="18" t="s">
        <v>44</v>
      </c>
      <c r="G68" s="18" t="s">
        <v>45</v>
      </c>
      <c r="H68" s="19" t="s">
        <v>46</v>
      </c>
    </row>
    <row r="69" spans="4:8" x14ac:dyDescent="0.25">
      <c r="D69" s="20">
        <v>220</v>
      </c>
      <c r="E69" s="20">
        <v>178.125</v>
      </c>
      <c r="F69" s="20">
        <f>D69-E69</f>
        <v>41.875</v>
      </c>
      <c r="G69" s="20">
        <f>F69^2</f>
        <v>1753.515625</v>
      </c>
      <c r="H69" s="21">
        <f>G69/E69</f>
        <v>9.8442982456140342</v>
      </c>
    </row>
    <row r="70" spans="4:8" x14ac:dyDescent="0.25">
      <c r="D70" s="22">
        <v>230</v>
      </c>
      <c r="E70" s="22">
        <v>271.875</v>
      </c>
      <c r="F70" s="22">
        <f t="shared" ref="F70:F72" si="0">D70-E70</f>
        <v>-41.875</v>
      </c>
      <c r="G70" s="22">
        <f t="shared" ref="G70:G72" si="1">F70^2</f>
        <v>1753.515625</v>
      </c>
      <c r="H70" s="23">
        <f t="shared" ref="H70:H72" si="2">G70/E70</f>
        <v>6.4497126436781613</v>
      </c>
    </row>
    <row r="71" spans="4:8" x14ac:dyDescent="0.25">
      <c r="D71" s="22">
        <v>350</v>
      </c>
      <c r="E71" s="22">
        <v>391.875</v>
      </c>
      <c r="F71" s="22">
        <f t="shared" si="0"/>
        <v>-41.875</v>
      </c>
      <c r="G71" s="22">
        <f t="shared" si="1"/>
        <v>1753.515625</v>
      </c>
      <c r="H71" s="23">
        <f t="shared" si="2"/>
        <v>4.4746810207336525</v>
      </c>
    </row>
    <row r="72" spans="4:8" ht="15.75" thickBot="1" x14ac:dyDescent="0.3">
      <c r="D72" s="24">
        <v>640</v>
      </c>
      <c r="E72" s="24">
        <v>598.125</v>
      </c>
      <c r="F72" s="24">
        <f t="shared" si="0"/>
        <v>41.875</v>
      </c>
      <c r="G72" s="24">
        <f t="shared" si="1"/>
        <v>1753.515625</v>
      </c>
      <c r="H72" s="25">
        <f t="shared" si="2"/>
        <v>2.931687565308255</v>
      </c>
    </row>
    <row r="73" spans="4:8" ht="15.75" thickBot="1" x14ac:dyDescent="0.3">
      <c r="D73" s="18"/>
      <c r="E73" s="18"/>
      <c r="F73" s="18"/>
      <c r="G73" s="18" t="s">
        <v>12</v>
      </c>
      <c r="H73" s="19">
        <f>SUM(H69:H72)</f>
        <v>23.700379475334103</v>
      </c>
    </row>
  </sheetData>
  <mergeCells count="5">
    <mergeCell ref="B3:H3"/>
    <mergeCell ref="B5:H8"/>
    <mergeCell ref="B15:E15"/>
    <mergeCell ref="D43:J45"/>
    <mergeCell ref="H57:I5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shikha bansal</dc:creator>
  <cp:lastModifiedBy>LENOVO</cp:lastModifiedBy>
  <cp:lastPrinted>2023-10-28T09:44:19Z</cp:lastPrinted>
  <dcterms:created xsi:type="dcterms:W3CDTF">2023-07-31T09:41:27Z</dcterms:created>
  <dcterms:modified xsi:type="dcterms:W3CDTF">2023-10-28T09:45:13Z</dcterms:modified>
</cp:coreProperties>
</file>