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ly/Desktop/Capstone/"/>
    </mc:Choice>
  </mc:AlternateContent>
  <xr:revisionPtr revIDLastSave="0" documentId="13_ncr:1_{8BBF3B81-BD9B-FC48-9A73-E978973C8D18}" xr6:coauthVersionLast="47" xr6:coauthVersionMax="47" xr10:uidLastSave="{00000000-0000-0000-0000-000000000000}"/>
  <bookViews>
    <workbookView xWindow="2220" yWindow="1320" windowWidth="21860" windowHeight="14880" activeTab="1" xr2:uid="{F8B7AD83-162E-B84B-A688-6E24124AE196}"/>
  </bookViews>
  <sheets>
    <sheet name="Random Forest" sheetId="1" r:id="rId1"/>
    <sheet name="RF" sheetId="10" r:id="rId2"/>
    <sheet name="Lasso" sheetId="3" r:id="rId3"/>
    <sheet name="chi square" sheetId="7" r:id="rId4"/>
    <sheet name="mutual info" sheetId="8" r:id="rId5"/>
    <sheet name="SFS w d 5 Fw" sheetId="2" r:id="rId6"/>
    <sheet name="SFS wd 5 bk" sheetId="4" r:id="rId7"/>
    <sheet name="SFS wd 10 fw" sheetId="5" r:id="rId8"/>
    <sheet name="SFS wd 10 bk" sheetId="6" r:id="rId9"/>
  </sheets>
  <definedNames>
    <definedName name="_xlnm._FilterDatabase" localSheetId="4" hidden="1">'mutual info'!$A$2:$B$30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K4" i="1"/>
  <c r="E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G4" i="1"/>
  <c r="H4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5" i="1" l="1"/>
  <c r="F35" i="1"/>
  <c r="I35" i="1"/>
  <c r="H35" i="1"/>
  <c r="G35" i="1"/>
</calcChain>
</file>

<file path=xl/sharedStrings.xml><?xml version="1.0" encoding="utf-8"?>
<sst xmlns="http://schemas.openxmlformats.org/spreadsheetml/2006/main" count="316" uniqueCount="58">
  <si>
    <t>new_ncap_rating</t>
  </si>
  <si>
    <t>new_engine_type</t>
  </si>
  <si>
    <t>new_fuel_type</t>
  </si>
  <si>
    <t>new_model</t>
  </si>
  <si>
    <t>new_segment</t>
  </si>
  <si>
    <t>new_make</t>
  </si>
  <si>
    <t>new_area_cluster</t>
  </si>
  <si>
    <t>is_speed_alert</t>
  </si>
  <si>
    <t>is_ecw</t>
  </si>
  <si>
    <t>is_day_night_rear_view_mirror</t>
  </si>
  <si>
    <t>is_power_steering</t>
  </si>
  <si>
    <t>is_brake_assist</t>
  </si>
  <si>
    <t>is_rear_window_defogger</t>
  </si>
  <si>
    <t>is_rear_window_wiper</t>
  </si>
  <si>
    <t>is_front_fog_lights</t>
  </si>
  <si>
    <t>gross_weight</t>
  </si>
  <si>
    <t>height</t>
  </si>
  <si>
    <t>width</t>
  </si>
  <si>
    <t>turning_radius</t>
  </si>
  <si>
    <t>transmission_type</t>
  </si>
  <si>
    <t>cylinder</t>
  </si>
  <si>
    <t>displacement</t>
  </si>
  <si>
    <t>rear_brakes_type</t>
  </si>
  <si>
    <t>is_parking_camera</t>
  </si>
  <si>
    <t>is_tpms</t>
  </si>
  <si>
    <t>population_density</t>
  </si>
  <si>
    <t>age_of_policyholder</t>
  </si>
  <si>
    <t>age_of_car</t>
  </si>
  <si>
    <t>policy_tenure</t>
  </si>
  <si>
    <t>'policy_tenure',</t>
  </si>
  <si>
    <t>'age_of_car',</t>
  </si>
  <si>
    <t>'age_of_policyholder',</t>
  </si>
  <si>
    <t>'population_density',</t>
  </si>
  <si>
    <t>'is_tpms',</t>
  </si>
  <si>
    <t>'is_parking_camera',</t>
  </si>
  <si>
    <t>'rear_brakes_type',</t>
  </si>
  <si>
    <t>'displacement',</t>
  </si>
  <si>
    <t>'cylinder',</t>
  </si>
  <si>
    <t>'transmission_type',</t>
  </si>
  <si>
    <t>'turning_radius',</t>
  </si>
  <si>
    <t>'width',</t>
  </si>
  <si>
    <t>'height',</t>
  </si>
  <si>
    <t>'gross_weight',</t>
  </si>
  <si>
    <t>'is_front_fog_lights','is_rear_window_wiper','is_rear_window_defogger','is_brake_assist','is_power_steering','is_day_night_rear_view_mirror','is_ecw','is_speed_alert','new_area_cluster','new_make','new_segment','new_model','new_fuel_type','new_engine_type','new_ncap_rating']]</t>
  </si>
  <si>
    <t>#</t>
  </si>
  <si>
    <t>identify</t>
  </si>
  <si>
    <t>target</t>
  </si>
  <si>
    <t>Random Forest</t>
  </si>
  <si>
    <t>Mutual Info</t>
  </si>
  <si>
    <t>Lasso</t>
  </si>
  <si>
    <t>Chi Square</t>
  </si>
  <si>
    <t>Fw(5)</t>
  </si>
  <si>
    <t>Fw(10)</t>
  </si>
  <si>
    <t>Ranking</t>
  </si>
  <si>
    <t>Bk(5)</t>
  </si>
  <si>
    <t>Bk(10)</t>
  </si>
  <si>
    <t>Bk (5)</t>
  </si>
  <si>
    <t>Bk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</si>
</sst>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858E-77B3-084D-A801-D7BBBB8FF791}">
  <dimension ref="A3:S35"/>
  <sheetViews>
    <sheetView workbookViewId="0">
      <selection activeCell="K4" sqref="K4:K32"/>
    </sheetView>
  </sheetViews>
  <sheetFormatPr baseColWidth="10" defaultRowHeight="16" x14ac:dyDescent="0.2"/>
  <cols>
    <col min="1" max="1" width="65.83203125" customWidth="1"/>
    <col min="2" max="2" width="13.6640625" bestFit="1" customWidth="1"/>
    <col min="16" max="18" width="27.33203125" bestFit="1" customWidth="1"/>
  </cols>
  <sheetData>
    <row r="3" spans="1:19" s="4" customFormat="1" x14ac:dyDescent="0.2">
      <c r="A3"/>
      <c r="B3" s="4" t="s">
        <v>47</v>
      </c>
      <c r="C3" s="4" t="s">
        <v>53</v>
      </c>
      <c r="E3" s="4" t="s">
        <v>49</v>
      </c>
      <c r="F3" s="4" t="s">
        <v>51</v>
      </c>
      <c r="G3" s="4" t="s">
        <v>52</v>
      </c>
      <c r="H3" s="4" t="s">
        <v>50</v>
      </c>
      <c r="I3" s="4" t="s">
        <v>48</v>
      </c>
      <c r="J3" s="4" t="s">
        <v>56</v>
      </c>
      <c r="K3" s="4" t="s">
        <v>57</v>
      </c>
      <c r="M3" s="4" t="s">
        <v>49</v>
      </c>
      <c r="N3" s="4" t="s">
        <v>51</v>
      </c>
      <c r="O3" s="4" t="s">
        <v>52</v>
      </c>
      <c r="P3" s="4" t="s">
        <v>50</v>
      </c>
      <c r="Q3" s="4" t="s">
        <v>48</v>
      </c>
      <c r="R3" s="4" t="s">
        <v>54</v>
      </c>
      <c r="S3" s="4" t="s">
        <v>55</v>
      </c>
    </row>
    <row r="4" spans="1:19" x14ac:dyDescent="0.2">
      <c r="A4" t="s">
        <v>28</v>
      </c>
      <c r="B4">
        <v>100</v>
      </c>
      <c r="C4">
        <v>1</v>
      </c>
      <c r="E4">
        <f>_xlfn.IFNA(IF((VLOOKUP($A4,M$3:Q$18,1,FALSE))=$A4,1,0),0)</f>
        <v>1</v>
      </c>
      <c r="F4">
        <f>_xlfn.IFNA(IF((VLOOKUP($A4,N$3:R$18,1,FALSE))=$A4,1,0),0)</f>
        <v>1</v>
      </c>
      <c r="G4">
        <f>_xlfn.IFNA(IF((VLOOKUP($A4,O$3:S$18,1,FALSE))=$A4,1,0),0)</f>
        <v>1</v>
      </c>
      <c r="H4">
        <f>_xlfn.IFNA(IF((VLOOKUP($A4,P$3:T$18,1,FALSE))=$A4,1,0),0)</f>
        <v>1</v>
      </c>
      <c r="I4">
        <f t="shared" ref="I4:I32" si="0">_xlfn.IFNA(IF((VLOOKUP($A4,P$3:U$18,1,FALSE))=$A4,1,0),0)</f>
        <v>1</v>
      </c>
      <c r="J4">
        <f t="shared" ref="J4:J32" si="1">_xlfn.IFNA(IF((VLOOKUP($A4,Q$3:V$18,1,FALSE))=$A4,1,0),0)</f>
        <v>1</v>
      </c>
      <c r="K4">
        <f t="shared" ref="K4:K32" si="2">_xlfn.IFNA(IF((VLOOKUP($A4,R$3:W$18,1,FALSE))=$A4,1,0),0)</f>
        <v>0</v>
      </c>
      <c r="M4" t="s">
        <v>28</v>
      </c>
      <c r="N4" s="3" t="s">
        <v>28</v>
      </c>
      <c r="O4" s="3" t="s">
        <v>28</v>
      </c>
      <c r="P4" s="3" t="s">
        <v>28</v>
      </c>
      <c r="Q4" t="s">
        <v>28</v>
      </c>
      <c r="R4" t="s">
        <v>26</v>
      </c>
      <c r="S4" s="3" t="s">
        <v>28</v>
      </c>
    </row>
    <row r="5" spans="1:19" x14ac:dyDescent="0.2">
      <c r="A5" t="s">
        <v>26</v>
      </c>
      <c r="B5">
        <v>52.969807000000003</v>
      </c>
      <c r="C5">
        <v>2</v>
      </c>
      <c r="E5">
        <f t="shared" ref="E5:E32" si="3">_xlfn.IFNA(IF((VLOOKUP(A5,M$3:Q$18,1,FALSE))=$A5,1,0),0)</f>
        <v>1</v>
      </c>
      <c r="F5">
        <f t="shared" ref="F5:F32" si="4">_xlfn.IFNA(IF((VLOOKUP($A5,N$3:R$18,1,FALSE))=$A5,1,0),0)</f>
        <v>0</v>
      </c>
      <c r="G5">
        <f t="shared" ref="G5:G32" si="5">_xlfn.IFNA(IF((VLOOKUP($A5,O$3:S$18,1,FALSE))=$A5,1,0),0)</f>
        <v>1</v>
      </c>
      <c r="H5">
        <f t="shared" ref="H5:H32" si="6">_xlfn.IFNA(IF((VLOOKUP($A5,P$3:T$18,1,FALSE))=$A5,1,0),0)</f>
        <v>1</v>
      </c>
      <c r="I5">
        <f t="shared" si="0"/>
        <v>1</v>
      </c>
      <c r="J5">
        <f t="shared" si="1"/>
        <v>0</v>
      </c>
      <c r="K5">
        <f t="shared" si="2"/>
        <v>1</v>
      </c>
      <c r="M5" t="s">
        <v>27</v>
      </c>
      <c r="N5" s="3" t="s">
        <v>25</v>
      </c>
      <c r="O5" s="3" t="s">
        <v>27</v>
      </c>
      <c r="P5" s="3" t="s">
        <v>27</v>
      </c>
      <c r="Q5" t="s">
        <v>7</v>
      </c>
      <c r="R5" t="s">
        <v>24</v>
      </c>
      <c r="S5" s="3" t="s">
        <v>27</v>
      </c>
    </row>
    <row r="6" spans="1:19" x14ac:dyDescent="0.2">
      <c r="A6" t="s">
        <v>27</v>
      </c>
      <c r="B6">
        <v>30.805515</v>
      </c>
      <c r="C6">
        <v>3</v>
      </c>
      <c r="E6">
        <f t="shared" si="3"/>
        <v>1</v>
      </c>
      <c r="F6">
        <f t="shared" si="4"/>
        <v>0</v>
      </c>
      <c r="G6">
        <f t="shared" si="5"/>
        <v>1</v>
      </c>
      <c r="H6">
        <f t="shared" si="6"/>
        <v>1</v>
      </c>
      <c r="I6">
        <f t="shared" si="0"/>
        <v>1</v>
      </c>
      <c r="J6">
        <f t="shared" si="1"/>
        <v>0</v>
      </c>
      <c r="K6">
        <f t="shared" si="2"/>
        <v>0</v>
      </c>
      <c r="M6" t="s">
        <v>26</v>
      </c>
      <c r="N6" s="3" t="s">
        <v>24</v>
      </c>
      <c r="O6" s="3" t="s">
        <v>26</v>
      </c>
      <c r="P6" s="3" t="s">
        <v>26</v>
      </c>
      <c r="Q6" t="s">
        <v>22</v>
      </c>
      <c r="R6" t="s">
        <v>23</v>
      </c>
      <c r="S6" s="3" t="s">
        <v>25</v>
      </c>
    </row>
    <row r="7" spans="1:19" x14ac:dyDescent="0.2">
      <c r="A7" t="s">
        <v>25</v>
      </c>
      <c r="B7">
        <v>13.219836000000001</v>
      </c>
      <c r="C7">
        <v>4</v>
      </c>
      <c r="E7">
        <f t="shared" si="3"/>
        <v>0</v>
      </c>
      <c r="F7">
        <f t="shared" si="4"/>
        <v>1</v>
      </c>
      <c r="G7">
        <f t="shared" si="5"/>
        <v>1</v>
      </c>
      <c r="H7">
        <f t="shared" si="6"/>
        <v>1</v>
      </c>
      <c r="I7">
        <f t="shared" si="0"/>
        <v>1</v>
      </c>
      <c r="J7">
        <f t="shared" si="1"/>
        <v>0</v>
      </c>
      <c r="K7">
        <f t="shared" si="2"/>
        <v>0</v>
      </c>
      <c r="M7" t="s">
        <v>23</v>
      </c>
      <c r="N7" s="3" t="s">
        <v>23</v>
      </c>
      <c r="O7" s="3" t="s">
        <v>25</v>
      </c>
      <c r="P7" s="3" t="s">
        <v>25</v>
      </c>
      <c r="Q7" t="s">
        <v>10</v>
      </c>
      <c r="R7" t="s">
        <v>22</v>
      </c>
      <c r="S7" s="3" t="s">
        <v>24</v>
      </c>
    </row>
    <row r="8" spans="1:19" x14ac:dyDescent="0.2">
      <c r="A8" t="s">
        <v>6</v>
      </c>
      <c r="B8">
        <v>4.3628710000000002</v>
      </c>
      <c r="C8">
        <v>5</v>
      </c>
      <c r="E8">
        <f t="shared" si="3"/>
        <v>1</v>
      </c>
      <c r="F8">
        <f t="shared" si="4"/>
        <v>1</v>
      </c>
      <c r="G8">
        <f t="shared" si="5"/>
        <v>0</v>
      </c>
      <c r="H8">
        <f t="shared" si="6"/>
        <v>1</v>
      </c>
      <c r="I8">
        <f t="shared" si="0"/>
        <v>1</v>
      </c>
      <c r="J8">
        <f t="shared" si="1"/>
        <v>1</v>
      </c>
      <c r="K8">
        <f t="shared" si="2"/>
        <v>1</v>
      </c>
      <c r="M8" t="s">
        <v>21</v>
      </c>
      <c r="N8" s="3" t="s">
        <v>22</v>
      </c>
      <c r="O8" s="3" t="s">
        <v>24</v>
      </c>
      <c r="P8" s="3" t="s">
        <v>21</v>
      </c>
      <c r="Q8" t="s">
        <v>14</v>
      </c>
      <c r="R8" t="s">
        <v>20</v>
      </c>
      <c r="S8" s="3" t="s">
        <v>23</v>
      </c>
    </row>
    <row r="9" spans="1:19" x14ac:dyDescent="0.2">
      <c r="A9" t="s">
        <v>16</v>
      </c>
      <c r="B9">
        <v>0.274621</v>
      </c>
      <c r="C9">
        <v>6</v>
      </c>
      <c r="E9">
        <f t="shared" si="3"/>
        <v>1</v>
      </c>
      <c r="F9">
        <f t="shared" si="4"/>
        <v>0</v>
      </c>
      <c r="G9">
        <f t="shared" si="5"/>
        <v>0</v>
      </c>
      <c r="H9">
        <f t="shared" si="6"/>
        <v>1</v>
      </c>
      <c r="I9">
        <f t="shared" si="0"/>
        <v>1</v>
      </c>
      <c r="J9">
        <f t="shared" si="1"/>
        <v>0</v>
      </c>
      <c r="K9">
        <f t="shared" si="2"/>
        <v>0</v>
      </c>
      <c r="M9" t="s">
        <v>19</v>
      </c>
      <c r="N9" s="3" t="s">
        <v>20</v>
      </c>
      <c r="O9" s="3" t="s">
        <v>23</v>
      </c>
      <c r="P9" s="3" t="s">
        <v>17</v>
      </c>
      <c r="Q9" t="s">
        <v>11</v>
      </c>
      <c r="R9" t="s">
        <v>19</v>
      </c>
      <c r="S9" s="3" t="s">
        <v>22</v>
      </c>
    </row>
    <row r="10" spans="1:19" x14ac:dyDescent="0.2">
      <c r="A10" t="s">
        <v>17</v>
      </c>
      <c r="B10">
        <v>0.22465499999999999</v>
      </c>
      <c r="C10">
        <v>7</v>
      </c>
      <c r="E10">
        <f t="shared" si="3"/>
        <v>1</v>
      </c>
      <c r="F10">
        <f t="shared" si="4"/>
        <v>0</v>
      </c>
      <c r="G10">
        <f t="shared" si="5"/>
        <v>0</v>
      </c>
      <c r="H10">
        <f t="shared" si="6"/>
        <v>1</v>
      </c>
      <c r="I10">
        <f t="shared" si="0"/>
        <v>1</v>
      </c>
      <c r="J10">
        <f t="shared" si="1"/>
        <v>0</v>
      </c>
      <c r="K10">
        <f t="shared" si="2"/>
        <v>0</v>
      </c>
      <c r="M10" t="s">
        <v>18</v>
      </c>
      <c r="N10" s="3" t="s">
        <v>19</v>
      </c>
      <c r="O10" s="3" t="s">
        <v>22</v>
      </c>
      <c r="P10" s="3" t="s">
        <v>16</v>
      </c>
      <c r="Q10" t="s">
        <v>8</v>
      </c>
      <c r="R10" t="s">
        <v>18</v>
      </c>
      <c r="S10" s="3" t="s">
        <v>21</v>
      </c>
    </row>
    <row r="11" spans="1:19" x14ac:dyDescent="0.2">
      <c r="A11" t="s">
        <v>21</v>
      </c>
      <c r="B11">
        <v>0.20482700000000001</v>
      </c>
      <c r="C11">
        <v>8</v>
      </c>
      <c r="E11">
        <f t="shared" si="3"/>
        <v>1</v>
      </c>
      <c r="F11">
        <f t="shared" si="4"/>
        <v>0</v>
      </c>
      <c r="G11">
        <f t="shared" si="5"/>
        <v>1</v>
      </c>
      <c r="H11">
        <f t="shared" si="6"/>
        <v>1</v>
      </c>
      <c r="I11">
        <f t="shared" si="0"/>
        <v>1</v>
      </c>
      <c r="J11">
        <f t="shared" si="1"/>
        <v>0</v>
      </c>
      <c r="K11">
        <f t="shared" si="2"/>
        <v>0</v>
      </c>
      <c r="M11" t="s">
        <v>17</v>
      </c>
      <c r="N11" s="3" t="s">
        <v>14</v>
      </c>
      <c r="O11" s="3" t="s">
        <v>21</v>
      </c>
      <c r="P11" s="3" t="s">
        <v>15</v>
      </c>
      <c r="Q11" t="s">
        <v>20</v>
      </c>
      <c r="R11" t="s">
        <v>15</v>
      </c>
      <c r="S11" s="3" t="s">
        <v>20</v>
      </c>
    </row>
    <row r="12" spans="1:19" x14ac:dyDescent="0.2">
      <c r="A12" t="s">
        <v>15</v>
      </c>
      <c r="B12">
        <v>0.198296</v>
      </c>
      <c r="C12">
        <v>9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1</v>
      </c>
      <c r="I12">
        <f t="shared" si="0"/>
        <v>1</v>
      </c>
      <c r="J12">
        <f t="shared" si="1"/>
        <v>0</v>
      </c>
      <c r="K12">
        <f t="shared" si="2"/>
        <v>1</v>
      </c>
      <c r="M12" t="s">
        <v>16</v>
      </c>
      <c r="N12" s="3" t="s">
        <v>13</v>
      </c>
      <c r="O12" s="3" t="s">
        <v>20</v>
      </c>
      <c r="P12" s="3" t="s">
        <v>14</v>
      </c>
      <c r="Q12" t="s">
        <v>4</v>
      </c>
      <c r="R12" t="s">
        <v>14</v>
      </c>
      <c r="S12" s="3" t="s">
        <v>19</v>
      </c>
    </row>
    <row r="13" spans="1:19" x14ac:dyDescent="0.2">
      <c r="A13" t="s">
        <v>18</v>
      </c>
      <c r="B13">
        <v>0.18362899999999999</v>
      </c>
      <c r="C13">
        <v>10</v>
      </c>
      <c r="E13">
        <f t="shared" si="3"/>
        <v>1</v>
      </c>
      <c r="F13">
        <f t="shared" si="4"/>
        <v>0</v>
      </c>
      <c r="G13">
        <f t="shared" si="5"/>
        <v>1</v>
      </c>
      <c r="H13">
        <f t="shared" si="6"/>
        <v>0</v>
      </c>
      <c r="I13">
        <f t="shared" si="0"/>
        <v>0</v>
      </c>
      <c r="J13">
        <f t="shared" si="1"/>
        <v>0</v>
      </c>
      <c r="K13">
        <f t="shared" si="2"/>
        <v>1</v>
      </c>
      <c r="M13" t="s">
        <v>13</v>
      </c>
      <c r="N13" s="3" t="s">
        <v>12</v>
      </c>
      <c r="O13" s="3" t="s">
        <v>19</v>
      </c>
      <c r="P13" s="3" t="s">
        <v>11</v>
      </c>
      <c r="Q13" t="s">
        <v>23</v>
      </c>
      <c r="R13" t="s">
        <v>13</v>
      </c>
      <c r="S13" s="3" t="s">
        <v>18</v>
      </c>
    </row>
    <row r="14" spans="1:19" x14ac:dyDescent="0.2">
      <c r="A14" t="s">
        <v>1</v>
      </c>
      <c r="B14">
        <v>0.162545</v>
      </c>
      <c r="C14">
        <v>11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0"/>
        <v>0</v>
      </c>
      <c r="J14">
        <f t="shared" si="1"/>
        <v>0</v>
      </c>
      <c r="K14">
        <f t="shared" si="2"/>
        <v>0</v>
      </c>
      <c r="M14" t="s">
        <v>10</v>
      </c>
      <c r="N14" s="3" t="s">
        <v>11</v>
      </c>
      <c r="O14" s="3" t="s">
        <v>18</v>
      </c>
      <c r="P14" s="3" t="s">
        <v>9</v>
      </c>
      <c r="Q14" t="s">
        <v>2</v>
      </c>
      <c r="R14" t="s">
        <v>12</v>
      </c>
      <c r="S14" s="3" t="s">
        <v>17</v>
      </c>
    </row>
    <row r="15" spans="1:19" x14ac:dyDescent="0.2">
      <c r="A15" t="s">
        <v>3</v>
      </c>
      <c r="B15">
        <v>0.157746</v>
      </c>
      <c r="C15">
        <v>12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0"/>
        <v>0</v>
      </c>
      <c r="J15">
        <f t="shared" si="1"/>
        <v>0</v>
      </c>
      <c r="K15">
        <f t="shared" si="2"/>
        <v>0</v>
      </c>
      <c r="M15" t="s">
        <v>9</v>
      </c>
      <c r="N15" s="3" t="s">
        <v>9</v>
      </c>
      <c r="O15" s="3" t="s">
        <v>13</v>
      </c>
      <c r="P15" s="3" t="s">
        <v>8</v>
      </c>
      <c r="Q15" t="s">
        <v>12</v>
      </c>
      <c r="R15" t="s">
        <v>11</v>
      </c>
      <c r="S15" s="3" t="s">
        <v>16</v>
      </c>
    </row>
    <row r="16" spans="1:19" x14ac:dyDescent="0.2">
      <c r="A16" t="s">
        <v>0</v>
      </c>
      <c r="B16">
        <v>0.120154</v>
      </c>
      <c r="C16">
        <v>13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0"/>
        <v>0</v>
      </c>
      <c r="J16">
        <f t="shared" si="1"/>
        <v>0</v>
      </c>
      <c r="K16">
        <f t="shared" si="2"/>
        <v>0</v>
      </c>
      <c r="M16" t="s">
        <v>8</v>
      </c>
      <c r="N16" s="3" t="s">
        <v>7</v>
      </c>
      <c r="O16" s="3" t="s">
        <v>12</v>
      </c>
      <c r="P16" s="3" t="s">
        <v>6</v>
      </c>
      <c r="Q16" t="s">
        <v>6</v>
      </c>
      <c r="R16" t="s">
        <v>10</v>
      </c>
      <c r="S16" s="3" t="s">
        <v>15</v>
      </c>
    </row>
    <row r="17" spans="1:19" x14ac:dyDescent="0.2">
      <c r="A17" t="s">
        <v>4</v>
      </c>
      <c r="B17">
        <v>0.115881</v>
      </c>
      <c r="C17">
        <v>14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0"/>
        <v>0</v>
      </c>
      <c r="J17">
        <f t="shared" si="1"/>
        <v>1</v>
      </c>
      <c r="K17">
        <f t="shared" si="2"/>
        <v>0</v>
      </c>
      <c r="M17" t="s">
        <v>6</v>
      </c>
      <c r="N17" s="3" t="s">
        <v>6</v>
      </c>
      <c r="O17" s="3" t="s">
        <v>7</v>
      </c>
      <c r="P17" s="3" t="s">
        <v>5</v>
      </c>
      <c r="Q17" t="s">
        <v>19</v>
      </c>
      <c r="R17" t="s">
        <v>9</v>
      </c>
      <c r="S17" s="3" t="s">
        <v>14</v>
      </c>
    </row>
    <row r="18" spans="1:19" x14ac:dyDescent="0.2">
      <c r="A18" t="s">
        <v>23</v>
      </c>
      <c r="B18">
        <v>7.7615000000000003E-2</v>
      </c>
      <c r="C18">
        <v>15</v>
      </c>
      <c r="E18">
        <f t="shared" si="3"/>
        <v>1</v>
      </c>
      <c r="F18">
        <f t="shared" si="4"/>
        <v>1</v>
      </c>
      <c r="G18">
        <f t="shared" si="5"/>
        <v>1</v>
      </c>
      <c r="H18">
        <f t="shared" si="6"/>
        <v>0</v>
      </c>
      <c r="I18">
        <f t="shared" si="0"/>
        <v>0</v>
      </c>
      <c r="J18">
        <f t="shared" si="1"/>
        <v>1</v>
      </c>
      <c r="K18">
        <f t="shared" si="2"/>
        <v>1</v>
      </c>
      <c r="M18" t="s">
        <v>5</v>
      </c>
      <c r="N18" s="3" t="s">
        <v>5</v>
      </c>
      <c r="O18" s="3" t="s">
        <v>5</v>
      </c>
      <c r="P18" s="3" t="s">
        <v>2</v>
      </c>
      <c r="Q18" t="s">
        <v>9</v>
      </c>
      <c r="R18" t="s">
        <v>6</v>
      </c>
      <c r="S18" s="3" t="s">
        <v>13</v>
      </c>
    </row>
    <row r="19" spans="1:19" x14ac:dyDescent="0.2">
      <c r="A19" t="s">
        <v>19</v>
      </c>
      <c r="B19">
        <v>6.8958000000000005E-2</v>
      </c>
      <c r="C19">
        <v>16</v>
      </c>
      <c r="E19">
        <f t="shared" si="3"/>
        <v>1</v>
      </c>
      <c r="F19">
        <f t="shared" si="4"/>
        <v>1</v>
      </c>
      <c r="G19">
        <f t="shared" si="5"/>
        <v>1</v>
      </c>
      <c r="H19">
        <f t="shared" si="6"/>
        <v>0</v>
      </c>
      <c r="I19">
        <f t="shared" si="0"/>
        <v>0</v>
      </c>
      <c r="J19">
        <f t="shared" si="1"/>
        <v>1</v>
      </c>
      <c r="K19">
        <f t="shared" si="2"/>
        <v>1</v>
      </c>
    </row>
    <row r="20" spans="1:19" x14ac:dyDescent="0.2">
      <c r="A20" t="s">
        <v>12</v>
      </c>
      <c r="B20">
        <v>6.7399000000000001E-2</v>
      </c>
      <c r="C20">
        <v>17</v>
      </c>
      <c r="E20">
        <f t="shared" si="3"/>
        <v>0</v>
      </c>
      <c r="F20">
        <f t="shared" si="4"/>
        <v>1</v>
      </c>
      <c r="G20">
        <f t="shared" si="5"/>
        <v>1</v>
      </c>
      <c r="H20">
        <f t="shared" si="6"/>
        <v>0</v>
      </c>
      <c r="I20">
        <f t="shared" si="0"/>
        <v>0</v>
      </c>
      <c r="J20">
        <f t="shared" si="1"/>
        <v>1</v>
      </c>
      <c r="K20">
        <f t="shared" si="2"/>
        <v>1</v>
      </c>
    </row>
    <row r="21" spans="1:19" x14ac:dyDescent="0.2">
      <c r="A21" t="s">
        <v>20</v>
      </c>
      <c r="B21">
        <v>6.4634999999999998E-2</v>
      </c>
      <c r="C21">
        <v>18</v>
      </c>
      <c r="E21">
        <f t="shared" si="3"/>
        <v>0</v>
      </c>
      <c r="F21">
        <f t="shared" si="4"/>
        <v>1</v>
      </c>
      <c r="G21">
        <f t="shared" si="5"/>
        <v>1</v>
      </c>
      <c r="H21">
        <f t="shared" si="6"/>
        <v>0</v>
      </c>
      <c r="I21">
        <f t="shared" si="0"/>
        <v>0</v>
      </c>
      <c r="J21">
        <f t="shared" si="1"/>
        <v>1</v>
      </c>
      <c r="K21">
        <f t="shared" si="2"/>
        <v>1</v>
      </c>
    </row>
    <row r="22" spans="1:19" x14ac:dyDescent="0.2">
      <c r="A22" t="s">
        <v>9</v>
      </c>
      <c r="B22">
        <v>6.0780000000000001E-2</v>
      </c>
      <c r="C22">
        <v>19</v>
      </c>
      <c r="E22">
        <f t="shared" si="3"/>
        <v>1</v>
      </c>
      <c r="F22">
        <f t="shared" si="4"/>
        <v>1</v>
      </c>
      <c r="G22">
        <f t="shared" si="5"/>
        <v>0</v>
      </c>
      <c r="H22">
        <f t="shared" si="6"/>
        <v>1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9" x14ac:dyDescent="0.2">
      <c r="A23" t="s">
        <v>11</v>
      </c>
      <c r="B23">
        <v>5.9964000000000003E-2</v>
      </c>
      <c r="C23">
        <v>20</v>
      </c>
      <c r="E23">
        <f t="shared" si="3"/>
        <v>0</v>
      </c>
      <c r="F23">
        <f t="shared" si="4"/>
        <v>1</v>
      </c>
      <c r="G23">
        <f t="shared" si="5"/>
        <v>0</v>
      </c>
      <c r="H23">
        <f t="shared" si="6"/>
        <v>1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9" x14ac:dyDescent="0.2">
      <c r="A24" t="s">
        <v>8</v>
      </c>
      <c r="B24">
        <v>5.3596999999999999E-2</v>
      </c>
      <c r="C24">
        <v>21</v>
      </c>
      <c r="E24">
        <f t="shared" si="3"/>
        <v>1</v>
      </c>
      <c r="F24">
        <f t="shared" si="4"/>
        <v>0</v>
      </c>
      <c r="G24">
        <f t="shared" si="5"/>
        <v>0</v>
      </c>
      <c r="H24">
        <f t="shared" si="6"/>
        <v>1</v>
      </c>
      <c r="I24">
        <f t="shared" si="0"/>
        <v>1</v>
      </c>
      <c r="J24">
        <f t="shared" si="1"/>
        <v>1</v>
      </c>
      <c r="K24">
        <f t="shared" si="2"/>
        <v>0</v>
      </c>
    </row>
    <row r="25" spans="1:19" x14ac:dyDescent="0.2">
      <c r="A25" t="s">
        <v>13</v>
      </c>
      <c r="B25">
        <v>5.1069999999999997E-2</v>
      </c>
      <c r="C25">
        <v>22</v>
      </c>
      <c r="E25">
        <f t="shared" si="3"/>
        <v>1</v>
      </c>
      <c r="F25">
        <f t="shared" si="4"/>
        <v>1</v>
      </c>
      <c r="G25">
        <f t="shared" si="5"/>
        <v>1</v>
      </c>
      <c r="H25">
        <f t="shared" si="6"/>
        <v>0</v>
      </c>
      <c r="I25">
        <f t="shared" si="0"/>
        <v>0</v>
      </c>
      <c r="J25">
        <f t="shared" si="1"/>
        <v>0</v>
      </c>
      <c r="K25">
        <f t="shared" si="2"/>
        <v>1</v>
      </c>
    </row>
    <row r="26" spans="1:19" x14ac:dyDescent="0.2">
      <c r="A26" t="s">
        <v>14</v>
      </c>
      <c r="B26">
        <v>5.04E-2</v>
      </c>
      <c r="C26">
        <v>23</v>
      </c>
      <c r="E26">
        <f t="shared" si="3"/>
        <v>0</v>
      </c>
      <c r="F26">
        <f t="shared" si="4"/>
        <v>1</v>
      </c>
      <c r="G26">
        <f t="shared" si="5"/>
        <v>0</v>
      </c>
      <c r="H26">
        <f t="shared" si="6"/>
        <v>1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9" x14ac:dyDescent="0.2">
      <c r="A27" t="s">
        <v>2</v>
      </c>
      <c r="B27">
        <v>3.7286E-2</v>
      </c>
      <c r="C27">
        <v>24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1</v>
      </c>
      <c r="I27">
        <f t="shared" si="0"/>
        <v>1</v>
      </c>
      <c r="J27">
        <f t="shared" si="1"/>
        <v>1</v>
      </c>
      <c r="K27">
        <f t="shared" si="2"/>
        <v>0</v>
      </c>
    </row>
    <row r="28" spans="1:19" x14ac:dyDescent="0.2">
      <c r="A28" t="s">
        <v>24</v>
      </c>
      <c r="B28">
        <v>3.0970000000000001E-2</v>
      </c>
      <c r="C28">
        <v>25</v>
      </c>
      <c r="E28">
        <f t="shared" si="3"/>
        <v>0</v>
      </c>
      <c r="F28">
        <f t="shared" si="4"/>
        <v>1</v>
      </c>
      <c r="G28">
        <f t="shared" si="5"/>
        <v>1</v>
      </c>
      <c r="H28">
        <f t="shared" si="6"/>
        <v>0</v>
      </c>
      <c r="I28">
        <f t="shared" si="0"/>
        <v>0</v>
      </c>
      <c r="J28">
        <f t="shared" si="1"/>
        <v>0</v>
      </c>
      <c r="K28">
        <f t="shared" si="2"/>
        <v>1</v>
      </c>
    </row>
    <row r="29" spans="1:19" x14ac:dyDescent="0.2">
      <c r="A29" t="s">
        <v>22</v>
      </c>
      <c r="B29">
        <v>2.6970999999999998E-2</v>
      </c>
      <c r="C29">
        <v>26</v>
      </c>
      <c r="E29">
        <f t="shared" si="3"/>
        <v>0</v>
      </c>
      <c r="F29">
        <f t="shared" si="4"/>
        <v>1</v>
      </c>
      <c r="G29">
        <f t="shared" si="5"/>
        <v>1</v>
      </c>
      <c r="H29">
        <f t="shared" si="6"/>
        <v>0</v>
      </c>
      <c r="I29">
        <f t="shared" si="0"/>
        <v>0</v>
      </c>
      <c r="J29">
        <f t="shared" si="1"/>
        <v>1</v>
      </c>
      <c r="K29">
        <f t="shared" si="2"/>
        <v>1</v>
      </c>
    </row>
    <row r="30" spans="1:19" x14ac:dyDescent="0.2">
      <c r="A30" t="s">
        <v>5</v>
      </c>
      <c r="B30">
        <v>1.8915999999999999E-2</v>
      </c>
      <c r="C30">
        <v>27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1</v>
      </c>
      <c r="I30">
        <f t="shared" si="0"/>
        <v>1</v>
      </c>
      <c r="J30">
        <f t="shared" si="1"/>
        <v>0</v>
      </c>
      <c r="K30">
        <f t="shared" si="2"/>
        <v>0</v>
      </c>
    </row>
    <row r="31" spans="1:19" x14ac:dyDescent="0.2">
      <c r="A31" t="s">
        <v>10</v>
      </c>
      <c r="B31">
        <v>1.8058000000000001E-2</v>
      </c>
      <c r="C31">
        <v>28</v>
      </c>
      <c r="E31">
        <f t="shared" si="3"/>
        <v>1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0"/>
        <v>0</v>
      </c>
      <c r="J31">
        <f t="shared" si="1"/>
        <v>1</v>
      </c>
      <c r="K31">
        <f t="shared" si="2"/>
        <v>1</v>
      </c>
    </row>
    <row r="32" spans="1:19" x14ac:dyDescent="0.2">
      <c r="A32" t="s">
        <v>7</v>
      </c>
      <c r="B32">
        <v>1.1783E-2</v>
      </c>
      <c r="C32">
        <v>29</v>
      </c>
      <c r="E32">
        <f t="shared" si="3"/>
        <v>0</v>
      </c>
      <c r="F32">
        <f t="shared" si="4"/>
        <v>1</v>
      </c>
      <c r="G32">
        <f t="shared" si="5"/>
        <v>1</v>
      </c>
      <c r="H32">
        <f t="shared" si="6"/>
        <v>0</v>
      </c>
      <c r="I32">
        <f t="shared" si="0"/>
        <v>0</v>
      </c>
      <c r="J32">
        <f t="shared" si="1"/>
        <v>1</v>
      </c>
      <c r="K32">
        <f t="shared" si="2"/>
        <v>0</v>
      </c>
    </row>
    <row r="35" spans="5:9" x14ac:dyDescent="0.2">
      <c r="E35">
        <f>SUM(E4:E32)</f>
        <v>15</v>
      </c>
      <c r="F35">
        <f>SUM(F4:F32)</f>
        <v>15</v>
      </c>
      <c r="G35">
        <f>SUM(G4:G32)</f>
        <v>15</v>
      </c>
      <c r="H35">
        <f>SUM(H4:H32)</f>
        <v>15</v>
      </c>
      <c r="I35">
        <f>SUM(I4:I32)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B194-EF5E-2D42-9467-EAF629A68EBE}">
  <dimension ref="A2:B30"/>
  <sheetViews>
    <sheetView tabSelected="1" workbookViewId="0">
      <selection activeCell="A6" sqref="A6"/>
    </sheetView>
  </sheetViews>
  <sheetFormatPr baseColWidth="10" defaultRowHeight="16" x14ac:dyDescent="0.2"/>
  <cols>
    <col min="1" max="1" width="40.6640625" bestFit="1" customWidth="1"/>
    <col min="2" max="2" width="10.1640625" bestFit="1" customWidth="1"/>
  </cols>
  <sheetData>
    <row r="2" spans="1:2" x14ac:dyDescent="0.2">
      <c r="A2" t="s">
        <v>28</v>
      </c>
      <c r="B2">
        <v>100</v>
      </c>
    </row>
    <row r="3" spans="1:2" x14ac:dyDescent="0.2">
      <c r="A3" t="s">
        <v>26</v>
      </c>
      <c r="B3">
        <v>52.619477000000003</v>
      </c>
    </row>
    <row r="4" spans="1:2" x14ac:dyDescent="0.2">
      <c r="A4" t="s">
        <v>27</v>
      </c>
      <c r="B4">
        <v>30.882199</v>
      </c>
    </row>
    <row r="5" spans="1:2" x14ac:dyDescent="0.2">
      <c r="A5" t="s">
        <v>25</v>
      </c>
      <c r="B5">
        <v>13.457535</v>
      </c>
    </row>
    <row r="6" spans="1:2" x14ac:dyDescent="0.2">
      <c r="A6" t="s">
        <v>6</v>
      </c>
      <c r="B6">
        <v>4.4431919999999998</v>
      </c>
    </row>
    <row r="7" spans="1:2" x14ac:dyDescent="0.2">
      <c r="A7" t="s">
        <v>16</v>
      </c>
      <c r="B7">
        <v>0.23799400000000001</v>
      </c>
    </row>
    <row r="8" spans="1:2" x14ac:dyDescent="0.2">
      <c r="A8" t="s">
        <v>17</v>
      </c>
      <c r="B8">
        <v>0.19583600000000001</v>
      </c>
    </row>
    <row r="9" spans="1:2" x14ac:dyDescent="0.2">
      <c r="A9" t="s">
        <v>21</v>
      </c>
      <c r="B9">
        <v>0.18804799999999999</v>
      </c>
    </row>
    <row r="10" spans="1:2" x14ac:dyDescent="0.2">
      <c r="A10" t="s">
        <v>15</v>
      </c>
      <c r="B10">
        <v>0.18537899999999999</v>
      </c>
    </row>
    <row r="11" spans="1:2" x14ac:dyDescent="0.2">
      <c r="A11" t="s">
        <v>18</v>
      </c>
      <c r="B11">
        <v>0.18359</v>
      </c>
    </row>
    <row r="12" spans="1:2" x14ac:dyDescent="0.2">
      <c r="A12" t="s">
        <v>1</v>
      </c>
      <c r="B12">
        <v>0.15701999999999999</v>
      </c>
    </row>
    <row r="13" spans="1:2" x14ac:dyDescent="0.2">
      <c r="A13" t="s">
        <v>3</v>
      </c>
      <c r="B13">
        <v>0.14153299999999999</v>
      </c>
    </row>
    <row r="14" spans="1:2" x14ac:dyDescent="0.2">
      <c r="A14" t="s">
        <v>0</v>
      </c>
      <c r="B14">
        <v>0.11643199999999999</v>
      </c>
    </row>
    <row r="15" spans="1:2" x14ac:dyDescent="0.2">
      <c r="A15" t="s">
        <v>4</v>
      </c>
      <c r="B15">
        <v>0.114007</v>
      </c>
    </row>
    <row r="16" spans="1:2" x14ac:dyDescent="0.2">
      <c r="A16" t="s">
        <v>23</v>
      </c>
      <c r="B16">
        <v>7.2138999999999995E-2</v>
      </c>
    </row>
    <row r="17" spans="1:2" x14ac:dyDescent="0.2">
      <c r="A17" t="s">
        <v>19</v>
      </c>
      <c r="B17">
        <v>6.9542999999999994E-2</v>
      </c>
    </row>
    <row r="18" spans="1:2" x14ac:dyDescent="0.2">
      <c r="A18" t="s">
        <v>12</v>
      </c>
      <c r="B18">
        <v>6.5030000000000004E-2</v>
      </c>
    </row>
    <row r="19" spans="1:2" x14ac:dyDescent="0.2">
      <c r="A19" t="s">
        <v>20</v>
      </c>
      <c r="B19">
        <v>5.9686999999999997E-2</v>
      </c>
    </row>
    <row r="20" spans="1:2" x14ac:dyDescent="0.2">
      <c r="A20" t="s">
        <v>9</v>
      </c>
      <c r="B20">
        <v>5.8925999999999999E-2</v>
      </c>
    </row>
    <row r="21" spans="1:2" x14ac:dyDescent="0.2">
      <c r="A21" t="s">
        <v>11</v>
      </c>
      <c r="B21">
        <v>5.8703999999999999E-2</v>
      </c>
    </row>
    <row r="22" spans="1:2" x14ac:dyDescent="0.2">
      <c r="A22" t="s">
        <v>8</v>
      </c>
      <c r="B22">
        <v>5.4996000000000003E-2</v>
      </c>
    </row>
    <row r="23" spans="1:2" x14ac:dyDescent="0.2">
      <c r="A23" t="s">
        <v>13</v>
      </c>
      <c r="B23">
        <v>5.3039999999999997E-2</v>
      </c>
    </row>
    <row r="24" spans="1:2" x14ac:dyDescent="0.2">
      <c r="A24" t="s">
        <v>14</v>
      </c>
      <c r="B24">
        <v>4.8621999999999999E-2</v>
      </c>
    </row>
    <row r="25" spans="1:2" x14ac:dyDescent="0.2">
      <c r="A25" t="s">
        <v>2</v>
      </c>
      <c r="B25">
        <v>3.533E-2</v>
      </c>
    </row>
    <row r="26" spans="1:2" x14ac:dyDescent="0.2">
      <c r="A26" t="s">
        <v>24</v>
      </c>
      <c r="B26">
        <v>2.9901E-2</v>
      </c>
    </row>
    <row r="27" spans="1:2" x14ac:dyDescent="0.2">
      <c r="A27" t="s">
        <v>22</v>
      </c>
      <c r="B27">
        <v>2.8324999999999999E-2</v>
      </c>
    </row>
    <row r="28" spans="1:2" x14ac:dyDescent="0.2">
      <c r="A28" t="s">
        <v>5</v>
      </c>
      <c r="B28">
        <v>1.7378000000000001E-2</v>
      </c>
    </row>
    <row r="29" spans="1:2" x14ac:dyDescent="0.2">
      <c r="A29" t="s">
        <v>10</v>
      </c>
      <c r="B29">
        <v>1.6674000000000001E-2</v>
      </c>
    </row>
    <row r="30" spans="1:2" x14ac:dyDescent="0.2">
      <c r="A30" t="s">
        <v>7</v>
      </c>
      <c r="B30">
        <v>1.4308E-2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405C-1D4B-3A4E-AFE8-57D708F4DC67}">
  <dimension ref="A2:G17"/>
  <sheetViews>
    <sheetView workbookViewId="0">
      <selection activeCell="A2" sqref="A2:A16"/>
    </sheetView>
  </sheetViews>
  <sheetFormatPr baseColWidth="10" defaultRowHeight="16" x14ac:dyDescent="0.2"/>
  <cols>
    <col min="1" max="1" width="27.33203125" bestFit="1" customWidth="1"/>
  </cols>
  <sheetData>
    <row r="2" spans="1:7" x14ac:dyDescent="0.2">
      <c r="A2" t="s">
        <v>28</v>
      </c>
      <c r="B2" t="b">
        <v>1</v>
      </c>
    </row>
    <row r="3" spans="1:7" x14ac:dyDescent="0.2">
      <c r="A3" t="s">
        <v>27</v>
      </c>
      <c r="B3" t="b">
        <v>1</v>
      </c>
    </row>
    <row r="4" spans="1:7" x14ac:dyDescent="0.2">
      <c r="A4" t="s">
        <v>26</v>
      </c>
      <c r="B4" t="b">
        <v>1</v>
      </c>
    </row>
    <row r="5" spans="1:7" x14ac:dyDescent="0.2">
      <c r="A5" t="s">
        <v>23</v>
      </c>
      <c r="B5" t="b">
        <v>0</v>
      </c>
    </row>
    <row r="6" spans="1:7" x14ac:dyDescent="0.2">
      <c r="A6" t="s">
        <v>21</v>
      </c>
      <c r="B6" t="b">
        <v>0</v>
      </c>
    </row>
    <row r="7" spans="1:7" x14ac:dyDescent="0.2">
      <c r="A7" t="s">
        <v>19</v>
      </c>
      <c r="B7" t="b">
        <v>1</v>
      </c>
    </row>
    <row r="8" spans="1:7" ht="19" x14ac:dyDescent="0.25">
      <c r="A8" t="s">
        <v>18</v>
      </c>
      <c r="B8" t="b">
        <v>0</v>
      </c>
      <c r="E8" s="1"/>
    </row>
    <row r="9" spans="1:7" ht="19" x14ac:dyDescent="0.25">
      <c r="A9" t="s">
        <v>17</v>
      </c>
      <c r="B9" t="b">
        <v>1</v>
      </c>
      <c r="E9" s="1"/>
    </row>
    <row r="10" spans="1:7" ht="19" x14ac:dyDescent="0.25">
      <c r="A10" t="s">
        <v>16</v>
      </c>
      <c r="B10" t="b">
        <v>0</v>
      </c>
      <c r="E10" s="1"/>
      <c r="G10" s="1"/>
    </row>
    <row r="11" spans="1:7" ht="19" x14ac:dyDescent="0.25">
      <c r="A11" t="s">
        <v>13</v>
      </c>
      <c r="B11" t="b">
        <v>1</v>
      </c>
      <c r="E11" s="1"/>
      <c r="G11" s="1"/>
    </row>
    <row r="12" spans="1:7" ht="19" x14ac:dyDescent="0.25">
      <c r="A12" t="s">
        <v>10</v>
      </c>
      <c r="B12" t="b">
        <v>1</v>
      </c>
      <c r="E12" s="1"/>
      <c r="G12" s="1"/>
    </row>
    <row r="13" spans="1:7" ht="19" x14ac:dyDescent="0.25">
      <c r="A13" t="s">
        <v>9</v>
      </c>
      <c r="B13" t="b">
        <v>1</v>
      </c>
      <c r="E13" s="1"/>
      <c r="G13" s="1"/>
    </row>
    <row r="14" spans="1:7" ht="19" x14ac:dyDescent="0.25">
      <c r="A14" t="s">
        <v>8</v>
      </c>
      <c r="B14" t="b">
        <v>1</v>
      </c>
      <c r="E14" s="2"/>
      <c r="G14" s="1"/>
    </row>
    <row r="15" spans="1:7" ht="19" x14ac:dyDescent="0.25">
      <c r="A15" t="s">
        <v>6</v>
      </c>
      <c r="B15" t="b">
        <v>0</v>
      </c>
      <c r="E15" s="2"/>
    </row>
    <row r="16" spans="1:7" ht="19" x14ac:dyDescent="0.25">
      <c r="A16" t="s">
        <v>5</v>
      </c>
      <c r="B16" t="b">
        <v>0</v>
      </c>
      <c r="E16" s="2"/>
    </row>
    <row r="17" spans="5:5" ht="19" x14ac:dyDescent="0.25">
      <c r="E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727-2535-6342-9F63-CD384A0987F3}">
  <dimension ref="A2:I22"/>
  <sheetViews>
    <sheetView workbookViewId="0">
      <selection activeCell="A2" sqref="A2:A16"/>
    </sheetView>
  </sheetViews>
  <sheetFormatPr baseColWidth="10" defaultRowHeight="16" x14ac:dyDescent="0.2"/>
  <sheetData>
    <row r="2" spans="1:6" x14ac:dyDescent="0.2">
      <c r="A2" t="s">
        <v>28</v>
      </c>
    </row>
    <row r="3" spans="1:6" x14ac:dyDescent="0.2">
      <c r="A3" t="s">
        <v>27</v>
      </c>
    </row>
    <row r="4" spans="1:6" ht="19" x14ac:dyDescent="0.25">
      <c r="A4" t="s">
        <v>26</v>
      </c>
      <c r="F4" s="2"/>
    </row>
    <row r="5" spans="1:6" x14ac:dyDescent="0.2">
      <c r="A5" t="s">
        <v>25</v>
      </c>
    </row>
    <row r="6" spans="1:6" x14ac:dyDescent="0.2">
      <c r="A6" t="s">
        <v>21</v>
      </c>
    </row>
    <row r="7" spans="1:6" x14ac:dyDescent="0.2">
      <c r="A7" t="s">
        <v>17</v>
      </c>
    </row>
    <row r="8" spans="1:6" x14ac:dyDescent="0.2">
      <c r="A8" t="s">
        <v>16</v>
      </c>
    </row>
    <row r="9" spans="1:6" x14ac:dyDescent="0.2">
      <c r="A9" t="s">
        <v>15</v>
      </c>
    </row>
    <row r="10" spans="1:6" x14ac:dyDescent="0.2">
      <c r="A10" t="s">
        <v>14</v>
      </c>
    </row>
    <row r="11" spans="1:6" x14ac:dyDescent="0.2">
      <c r="A11" t="s">
        <v>11</v>
      </c>
    </row>
    <row r="12" spans="1:6" x14ac:dyDescent="0.2">
      <c r="A12" t="s">
        <v>9</v>
      </c>
    </row>
    <row r="13" spans="1:6" x14ac:dyDescent="0.2">
      <c r="A13" t="s">
        <v>8</v>
      </c>
    </row>
    <row r="14" spans="1:6" x14ac:dyDescent="0.2">
      <c r="A14" t="s">
        <v>6</v>
      </c>
    </row>
    <row r="15" spans="1:6" x14ac:dyDescent="0.2">
      <c r="A15" t="s">
        <v>5</v>
      </c>
    </row>
    <row r="16" spans="1:6" x14ac:dyDescent="0.2">
      <c r="A16" t="s">
        <v>2</v>
      </c>
    </row>
    <row r="20" spans="1:9" x14ac:dyDescent="0.2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I20" t="s">
        <v>37</v>
      </c>
    </row>
    <row r="21" spans="1:9" x14ac:dyDescent="0.2">
      <c r="B21" t="s">
        <v>38</v>
      </c>
      <c r="C21" t="s">
        <v>39</v>
      </c>
      <c r="D21" t="s">
        <v>40</v>
      </c>
      <c r="E21" t="s">
        <v>41</v>
      </c>
      <c r="F21" t="s">
        <v>42</v>
      </c>
      <c r="G21" t="s">
        <v>43</v>
      </c>
    </row>
    <row r="22" spans="1:9" x14ac:dyDescent="0.2">
      <c r="A22" t="s">
        <v>44</v>
      </c>
      <c r="B22" t="s">
        <v>45</v>
      </c>
      <c r="C2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D78D-D7C7-D946-9BDF-612AF37B464E}">
  <dimension ref="A2:B30"/>
  <sheetViews>
    <sheetView workbookViewId="0">
      <selection activeCell="A2" sqref="A2:A16"/>
    </sheetView>
  </sheetViews>
  <sheetFormatPr baseColWidth="10" defaultRowHeight="16" x14ac:dyDescent="0.2"/>
  <cols>
    <col min="1" max="1" width="40.6640625" bestFit="1" customWidth="1"/>
    <col min="2" max="2" width="11.33203125" customWidth="1"/>
  </cols>
  <sheetData>
    <row r="2" spans="1:2" ht="19" x14ac:dyDescent="0.25">
      <c r="A2" s="1" t="s">
        <v>28</v>
      </c>
      <c r="B2">
        <v>3.0769999999999999E-3</v>
      </c>
    </row>
    <row r="3" spans="1:2" ht="19" x14ac:dyDescent="0.25">
      <c r="A3" s="1" t="s">
        <v>7</v>
      </c>
      <c r="B3">
        <v>1.124E-2</v>
      </c>
    </row>
    <row r="4" spans="1:2" ht="19" x14ac:dyDescent="0.25">
      <c r="A4" s="1" t="s">
        <v>22</v>
      </c>
      <c r="B4">
        <v>1.1199000000000001E-2</v>
      </c>
    </row>
    <row r="5" spans="1:2" ht="19" x14ac:dyDescent="0.25">
      <c r="A5" s="1" t="s">
        <v>10</v>
      </c>
      <c r="B5">
        <v>1.0746E-2</v>
      </c>
    </row>
    <row r="6" spans="1:2" ht="19" x14ac:dyDescent="0.25">
      <c r="A6" s="1" t="s">
        <v>14</v>
      </c>
      <c r="B6">
        <v>9.9159999999999995E-3</v>
      </c>
    </row>
    <row r="7" spans="1:2" ht="19" x14ac:dyDescent="0.25">
      <c r="A7" s="1" t="s">
        <v>11</v>
      </c>
      <c r="B7">
        <v>9.2519999999999998E-3</v>
      </c>
    </row>
    <row r="8" spans="1:2" ht="19" x14ac:dyDescent="0.25">
      <c r="A8" s="1" t="s">
        <v>8</v>
      </c>
      <c r="B8">
        <v>8.3770000000000008E-3</v>
      </c>
    </row>
    <row r="9" spans="1:2" ht="19" x14ac:dyDescent="0.25">
      <c r="A9" s="1" t="s">
        <v>20</v>
      </c>
      <c r="B9">
        <v>8.1799999999999998E-3</v>
      </c>
    </row>
    <row r="10" spans="1:2" ht="19" x14ac:dyDescent="0.25">
      <c r="A10" s="1" t="s">
        <v>4</v>
      </c>
      <c r="B10">
        <v>4.9240000000000004E-3</v>
      </c>
    </row>
    <row r="11" spans="1:2" ht="19" x14ac:dyDescent="0.25">
      <c r="A11" s="1" t="s">
        <v>23</v>
      </c>
      <c r="B11">
        <v>4.5170000000000002E-3</v>
      </c>
    </row>
    <row r="12" spans="1:2" ht="19" x14ac:dyDescent="0.25">
      <c r="A12" s="1" t="s">
        <v>2</v>
      </c>
      <c r="B12">
        <v>4.3699999999999998E-3</v>
      </c>
    </row>
    <row r="13" spans="1:2" ht="19" x14ac:dyDescent="0.25">
      <c r="A13" s="1" t="s">
        <v>12</v>
      </c>
      <c r="B13">
        <v>4.052E-3</v>
      </c>
    </row>
    <row r="14" spans="1:2" ht="19" x14ac:dyDescent="0.25">
      <c r="A14" s="1" t="s">
        <v>6</v>
      </c>
      <c r="B14">
        <v>3.8890000000000001E-3</v>
      </c>
    </row>
    <row r="15" spans="1:2" ht="19" x14ac:dyDescent="0.25">
      <c r="A15" s="1" t="s">
        <v>19</v>
      </c>
      <c r="B15">
        <v>3.663E-3</v>
      </c>
    </row>
    <row r="16" spans="1:2" ht="19" x14ac:dyDescent="0.25">
      <c r="A16" s="1" t="s">
        <v>9</v>
      </c>
      <c r="B16">
        <v>3.581E-3</v>
      </c>
    </row>
    <row r="17" spans="1:2" ht="19" x14ac:dyDescent="0.25">
      <c r="A17" s="1" t="s">
        <v>1</v>
      </c>
      <c r="B17">
        <v>3.5409999999999999E-3</v>
      </c>
    </row>
    <row r="18" spans="1:2" ht="19" x14ac:dyDescent="0.25">
      <c r="A18" s="1" t="s">
        <v>15</v>
      </c>
      <c r="B18">
        <v>2.6909999999999998E-3</v>
      </c>
    </row>
    <row r="19" spans="1:2" ht="19" x14ac:dyDescent="0.25">
      <c r="A19" s="1" t="s">
        <v>0</v>
      </c>
      <c r="B19">
        <v>2.6159999999999998E-3</v>
      </c>
    </row>
    <row r="20" spans="1:2" ht="19" x14ac:dyDescent="0.25">
      <c r="A20" s="1" t="s">
        <v>24</v>
      </c>
      <c r="B20">
        <v>2.5609999999999999E-3</v>
      </c>
    </row>
    <row r="21" spans="1:2" ht="19" x14ac:dyDescent="0.25">
      <c r="A21" s="1" t="s">
        <v>3</v>
      </c>
      <c r="B21">
        <v>2.3059999999999999E-3</v>
      </c>
    </row>
    <row r="22" spans="1:2" ht="19" x14ac:dyDescent="0.25">
      <c r="A22" s="1" t="s">
        <v>13</v>
      </c>
      <c r="B22">
        <v>2.2669999999999999E-3</v>
      </c>
    </row>
    <row r="23" spans="1:2" ht="19" x14ac:dyDescent="0.25">
      <c r="A23" s="1" t="s">
        <v>18</v>
      </c>
      <c r="B23">
        <v>2.2629999999999998E-3</v>
      </c>
    </row>
    <row r="24" spans="1:2" ht="19" x14ac:dyDescent="0.25">
      <c r="A24" s="1" t="s">
        <v>27</v>
      </c>
      <c r="B24">
        <v>1.835E-3</v>
      </c>
    </row>
    <row r="25" spans="1:2" ht="19" x14ac:dyDescent="0.25">
      <c r="A25" s="1" t="s">
        <v>17</v>
      </c>
      <c r="B25">
        <v>1.7210000000000001E-3</v>
      </c>
    </row>
    <row r="26" spans="1:2" ht="19" x14ac:dyDescent="0.25">
      <c r="A26" s="1" t="s">
        <v>25</v>
      </c>
      <c r="B26">
        <v>1.6440000000000001E-3</v>
      </c>
    </row>
    <row r="27" spans="1:2" ht="19" x14ac:dyDescent="0.25">
      <c r="A27" s="1" t="s">
        <v>21</v>
      </c>
      <c r="B27">
        <v>1.407E-3</v>
      </c>
    </row>
    <row r="28" spans="1:2" ht="19" x14ac:dyDescent="0.25">
      <c r="A28" s="1" t="s">
        <v>16</v>
      </c>
      <c r="B28">
        <v>1.3290000000000001E-3</v>
      </c>
    </row>
    <row r="29" spans="1:2" ht="19" x14ac:dyDescent="0.25">
      <c r="A29" s="1" t="s">
        <v>26</v>
      </c>
      <c r="B29">
        <v>1.17E-3</v>
      </c>
    </row>
    <row r="30" spans="1:2" ht="19" x14ac:dyDescent="0.25">
      <c r="A30" s="1" t="s">
        <v>5</v>
      </c>
      <c r="B30">
        <v>8.2200000000000003E-4</v>
      </c>
    </row>
  </sheetData>
  <autoFilter ref="A2:B30" xr:uid="{7D31D78D-D7C7-D946-9BDF-612AF37B464E}">
    <sortState xmlns:xlrd2="http://schemas.microsoft.com/office/spreadsheetml/2017/richdata2" ref="A3:B30">
      <sortCondition descending="1" ref="B2:B3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B31-25B4-7245-ACD2-2CBFF4F6D9E4}">
  <dimension ref="A2:F16"/>
  <sheetViews>
    <sheetView workbookViewId="0">
      <selection activeCell="A2" sqref="A2:A16"/>
    </sheetView>
  </sheetViews>
  <sheetFormatPr baseColWidth="10" defaultRowHeight="16" x14ac:dyDescent="0.2"/>
  <cols>
    <col min="1" max="1" width="27.33203125" bestFit="1" customWidth="1"/>
  </cols>
  <sheetData>
    <row r="2" spans="1:6" x14ac:dyDescent="0.2">
      <c r="A2" t="s">
        <v>28</v>
      </c>
    </row>
    <row r="3" spans="1:6" x14ac:dyDescent="0.2">
      <c r="A3" t="s">
        <v>25</v>
      </c>
    </row>
    <row r="4" spans="1:6" x14ac:dyDescent="0.2">
      <c r="A4" t="s">
        <v>24</v>
      </c>
    </row>
    <row r="5" spans="1:6" x14ac:dyDescent="0.2">
      <c r="A5" t="s">
        <v>23</v>
      </c>
    </row>
    <row r="6" spans="1:6" x14ac:dyDescent="0.2">
      <c r="A6" t="s">
        <v>22</v>
      </c>
    </row>
    <row r="7" spans="1:6" x14ac:dyDescent="0.2">
      <c r="A7" t="s">
        <v>20</v>
      </c>
    </row>
    <row r="8" spans="1:6" ht="19" x14ac:dyDescent="0.25">
      <c r="A8" t="s">
        <v>19</v>
      </c>
      <c r="F8" s="2"/>
    </row>
    <row r="9" spans="1:6" x14ac:dyDescent="0.2">
      <c r="A9" t="s">
        <v>14</v>
      </c>
    </row>
    <row r="10" spans="1:6" x14ac:dyDescent="0.2">
      <c r="A10" t="s">
        <v>13</v>
      </c>
    </row>
    <row r="11" spans="1:6" x14ac:dyDescent="0.2">
      <c r="A11" t="s">
        <v>12</v>
      </c>
    </row>
    <row r="12" spans="1:6" x14ac:dyDescent="0.2">
      <c r="A12" t="s">
        <v>11</v>
      </c>
    </row>
    <row r="13" spans="1:6" x14ac:dyDescent="0.2">
      <c r="A13" t="s">
        <v>9</v>
      </c>
    </row>
    <row r="14" spans="1:6" x14ac:dyDescent="0.2">
      <c r="A14" t="s">
        <v>7</v>
      </c>
    </row>
    <row r="15" spans="1:6" x14ac:dyDescent="0.2">
      <c r="A15" t="s">
        <v>6</v>
      </c>
    </row>
    <row r="16" spans="1:6" x14ac:dyDescent="0.2">
      <c r="A16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AACC-FB70-C04C-BA2C-ED79C17E708B}">
  <dimension ref="B2:H16"/>
  <sheetViews>
    <sheetView workbookViewId="0">
      <selection activeCell="B2" sqref="B2:B16"/>
    </sheetView>
  </sheetViews>
  <sheetFormatPr baseColWidth="10" defaultRowHeight="16" x14ac:dyDescent="0.2"/>
  <sheetData>
    <row r="2" spans="2:8" x14ac:dyDescent="0.2">
      <c r="B2" t="s">
        <v>26</v>
      </c>
    </row>
    <row r="3" spans="2:8" x14ac:dyDescent="0.2">
      <c r="B3" t="s">
        <v>24</v>
      </c>
    </row>
    <row r="4" spans="2:8" x14ac:dyDescent="0.2">
      <c r="B4" t="s">
        <v>23</v>
      </c>
    </row>
    <row r="5" spans="2:8" ht="19" x14ac:dyDescent="0.25">
      <c r="B5" t="s">
        <v>22</v>
      </c>
      <c r="H5" s="1"/>
    </row>
    <row r="6" spans="2:8" x14ac:dyDescent="0.2">
      <c r="B6" t="s">
        <v>20</v>
      </c>
    </row>
    <row r="7" spans="2:8" x14ac:dyDescent="0.2">
      <c r="B7" t="s">
        <v>19</v>
      </c>
    </row>
    <row r="8" spans="2:8" x14ac:dyDescent="0.2">
      <c r="B8" t="s">
        <v>18</v>
      </c>
    </row>
    <row r="9" spans="2:8" x14ac:dyDescent="0.2">
      <c r="B9" t="s">
        <v>15</v>
      </c>
    </row>
    <row r="10" spans="2:8" x14ac:dyDescent="0.2">
      <c r="B10" t="s">
        <v>14</v>
      </c>
    </row>
    <row r="11" spans="2:8" x14ac:dyDescent="0.2">
      <c r="B11" t="s">
        <v>13</v>
      </c>
    </row>
    <row r="12" spans="2:8" x14ac:dyDescent="0.2">
      <c r="B12" t="s">
        <v>12</v>
      </c>
    </row>
    <row r="13" spans="2:8" x14ac:dyDescent="0.2">
      <c r="B13" t="s">
        <v>11</v>
      </c>
    </row>
    <row r="14" spans="2:8" x14ac:dyDescent="0.2">
      <c r="B14" t="s">
        <v>10</v>
      </c>
    </row>
    <row r="15" spans="2:8" x14ac:dyDescent="0.2">
      <c r="B15" t="s">
        <v>9</v>
      </c>
    </row>
    <row r="16" spans="2:8" x14ac:dyDescent="0.2">
      <c r="B16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D10D-2EF1-3E42-B4BD-A4F92135D4B0}">
  <dimension ref="A2:E16"/>
  <sheetViews>
    <sheetView workbookViewId="0">
      <selection activeCell="A2" sqref="A2:A16"/>
    </sheetView>
  </sheetViews>
  <sheetFormatPr baseColWidth="10" defaultRowHeight="16" x14ac:dyDescent="0.2"/>
  <cols>
    <col min="1" max="1" width="23" bestFit="1" customWidth="1"/>
  </cols>
  <sheetData>
    <row r="2" spans="1:5" x14ac:dyDescent="0.2">
      <c r="A2" t="s">
        <v>28</v>
      </c>
    </row>
    <row r="3" spans="1:5" x14ac:dyDescent="0.2">
      <c r="A3" t="s">
        <v>27</v>
      </c>
    </row>
    <row r="4" spans="1:5" x14ac:dyDescent="0.2">
      <c r="A4" t="s">
        <v>26</v>
      </c>
    </row>
    <row r="5" spans="1:5" x14ac:dyDescent="0.2">
      <c r="A5" t="s">
        <v>25</v>
      </c>
    </row>
    <row r="6" spans="1:5" x14ac:dyDescent="0.2">
      <c r="A6" t="s">
        <v>24</v>
      </c>
    </row>
    <row r="7" spans="1:5" ht="19" x14ac:dyDescent="0.25">
      <c r="A7" t="s">
        <v>23</v>
      </c>
      <c r="E7" s="2"/>
    </row>
    <row r="8" spans="1:5" x14ac:dyDescent="0.2">
      <c r="A8" t="s">
        <v>22</v>
      </c>
    </row>
    <row r="9" spans="1:5" x14ac:dyDescent="0.2">
      <c r="A9" t="s">
        <v>21</v>
      </c>
    </row>
    <row r="10" spans="1:5" x14ac:dyDescent="0.2">
      <c r="A10" t="s">
        <v>20</v>
      </c>
    </row>
    <row r="11" spans="1:5" x14ac:dyDescent="0.2">
      <c r="A11" t="s">
        <v>19</v>
      </c>
    </row>
    <row r="12" spans="1:5" x14ac:dyDescent="0.2">
      <c r="A12" t="s">
        <v>18</v>
      </c>
    </row>
    <row r="13" spans="1:5" x14ac:dyDescent="0.2">
      <c r="A13" t="s">
        <v>13</v>
      </c>
    </row>
    <row r="14" spans="1:5" x14ac:dyDescent="0.2">
      <c r="A14" t="s">
        <v>12</v>
      </c>
    </row>
    <row r="15" spans="1:5" x14ac:dyDescent="0.2">
      <c r="A15" t="s">
        <v>7</v>
      </c>
    </row>
    <row r="16" spans="1:5" x14ac:dyDescent="0.2">
      <c r="A16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92AE-2EF0-6F4C-9986-1232E48E05C7}">
  <dimension ref="B4:H18"/>
  <sheetViews>
    <sheetView workbookViewId="0">
      <selection activeCell="B18" sqref="B4:B18"/>
    </sheetView>
  </sheetViews>
  <sheetFormatPr baseColWidth="10" defaultRowHeight="16" x14ac:dyDescent="0.2"/>
  <sheetData>
    <row r="4" spans="2:8" x14ac:dyDescent="0.2">
      <c r="B4" t="s">
        <v>28</v>
      </c>
    </row>
    <row r="5" spans="2:8" ht="19" x14ac:dyDescent="0.25">
      <c r="B5" t="s">
        <v>27</v>
      </c>
      <c r="H5" s="1"/>
    </row>
    <row r="6" spans="2:8" x14ac:dyDescent="0.2">
      <c r="B6" t="s">
        <v>25</v>
      </c>
    </row>
    <row r="7" spans="2:8" x14ac:dyDescent="0.2">
      <c r="B7" t="s">
        <v>24</v>
      </c>
    </row>
    <row r="8" spans="2:8" x14ac:dyDescent="0.2">
      <c r="B8" t="s">
        <v>23</v>
      </c>
    </row>
    <row r="9" spans="2:8" x14ac:dyDescent="0.2">
      <c r="B9" t="s">
        <v>22</v>
      </c>
    </row>
    <row r="10" spans="2:8" x14ac:dyDescent="0.2">
      <c r="B10" t="s">
        <v>21</v>
      </c>
    </row>
    <row r="11" spans="2:8" x14ac:dyDescent="0.2">
      <c r="B11" t="s">
        <v>20</v>
      </c>
    </row>
    <row r="12" spans="2:8" x14ac:dyDescent="0.2">
      <c r="B12" t="s">
        <v>19</v>
      </c>
    </row>
    <row r="13" spans="2:8" x14ac:dyDescent="0.2">
      <c r="B13" t="s">
        <v>18</v>
      </c>
    </row>
    <row r="14" spans="2:8" x14ac:dyDescent="0.2">
      <c r="B14" t="s">
        <v>17</v>
      </c>
    </row>
    <row r="15" spans="2:8" x14ac:dyDescent="0.2">
      <c r="B15" t="s">
        <v>16</v>
      </c>
    </row>
    <row r="16" spans="2:8" x14ac:dyDescent="0.2">
      <c r="B16" t="s">
        <v>15</v>
      </c>
    </row>
    <row r="17" spans="2:2" x14ac:dyDescent="0.2">
      <c r="B17" t="s">
        <v>14</v>
      </c>
    </row>
    <row r="18" spans="2:2" x14ac:dyDescent="0.2">
      <c r="B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 Forest</vt:lpstr>
      <vt:lpstr>RF</vt:lpstr>
      <vt:lpstr>Lasso</vt:lpstr>
      <vt:lpstr>chi square</vt:lpstr>
      <vt:lpstr>mutual info</vt:lpstr>
      <vt:lpstr>SFS w d 5 Fw</vt:lpstr>
      <vt:lpstr>SFS wd 5 bk</vt:lpstr>
      <vt:lpstr>SFS wd 10 fw</vt:lpstr>
      <vt:lpstr>SFS wd 10 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Prajapati, Shaily</dc:creator>
  <cp:lastModifiedBy>Prajapati, Shaily</cp:lastModifiedBy>
  <dcterms:created xsi:type="dcterms:W3CDTF">2023-03-29T22:40:52Z</dcterms:created>
  <dcterms:modified xsi:type="dcterms:W3CDTF">2023-04-03T21:32:36Z</dcterms:modified>
</cp:coreProperties>
</file>