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di\OneDrive\Desktop\"/>
    </mc:Choice>
  </mc:AlternateContent>
  <xr:revisionPtr revIDLastSave="0" documentId="8_{3ACA39DE-8E7C-4CE0-9B67-373776F987AC}" xr6:coauthVersionLast="47" xr6:coauthVersionMax="47" xr10:uidLastSave="{00000000-0000-0000-0000-000000000000}"/>
  <bookViews>
    <workbookView xWindow="-108" yWindow="-108" windowWidth="23256" windowHeight="13176" xr2:uid="{37B824EB-BC14-4B65-9F7E-F54B92544D91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6 Answer" sheetId="7" r:id="rId7"/>
    <sheet name="Sheet1" sheetId="8" r:id="rId8"/>
  </sheets>
  <definedNames>
    <definedName name="_xlchart.v1.0" hidden="1">'Q6 Answer'!$A$2:$A$14</definedName>
    <definedName name="_xlchart.v1.1" hidden="1">'Q6 Answer'!$B$1</definedName>
    <definedName name="_xlchart.v1.10" hidden="1">'Q6 Answer'!$C$1</definedName>
    <definedName name="_xlchart.v1.11" hidden="1">'Q6 Answer'!$C$2:$C$14</definedName>
    <definedName name="_xlchart.v1.12" hidden="1">'Q6 Answer'!$D$1</definedName>
    <definedName name="_xlchart.v1.13" hidden="1">'Q6 Answer'!$D$2:$D$14</definedName>
    <definedName name="_xlchart.v1.14" hidden="1">'Q6 Answer'!$A$2:$A$14</definedName>
    <definedName name="_xlchart.v1.15" hidden="1">'Q6 Answer'!$B$1</definedName>
    <definedName name="_xlchart.v1.16" hidden="1">'Q6 Answer'!$B$2:$B$14</definedName>
    <definedName name="_xlchart.v1.17" hidden="1">'Q6 Answer'!$C$1</definedName>
    <definedName name="_xlchart.v1.18" hidden="1">'Q6 Answer'!$C$2:$C$14</definedName>
    <definedName name="_xlchart.v1.19" hidden="1">'Q6 Answer'!$D$1</definedName>
    <definedName name="_xlchart.v1.2" hidden="1">'Q6 Answer'!$B$2:$B$14</definedName>
    <definedName name="_xlchart.v1.20" hidden="1">'Q6 Answer'!$D$2:$D$14</definedName>
    <definedName name="_xlchart.v1.21" hidden="1">'Q6 Answer'!$A$2:$A$14</definedName>
    <definedName name="_xlchart.v1.22" hidden="1">'Q6 Answer'!$B$1</definedName>
    <definedName name="_xlchart.v1.23" hidden="1">'Q6 Answer'!$B$2:$B$14</definedName>
    <definedName name="_xlchart.v1.24" hidden="1">'Q6 Answer'!$C$1</definedName>
    <definedName name="_xlchart.v1.25" hidden="1">'Q6 Answer'!$C$2:$C$14</definedName>
    <definedName name="_xlchart.v1.26" hidden="1">'Q6 Answer'!$D$1</definedName>
    <definedName name="_xlchart.v1.27" hidden="1">'Q6 Answer'!$D$2:$D$14</definedName>
    <definedName name="_xlchart.v1.3" hidden="1">'Q6 Answer'!$C$1</definedName>
    <definedName name="_xlchart.v1.4" hidden="1">'Q6 Answer'!$C$2:$C$14</definedName>
    <definedName name="_xlchart.v1.5" hidden="1">'Q6 Answer'!$D$1</definedName>
    <definedName name="_xlchart.v1.6" hidden="1">'Q6 Answer'!$D$2:$D$14</definedName>
    <definedName name="_xlchart.v1.7" hidden="1">'Q6 Answer'!$A$2:$A$14</definedName>
    <definedName name="_xlchart.v1.8" hidden="1">'Q6 Answer'!$B$1</definedName>
    <definedName name="_xlchart.v1.9" hidden="1">'Q6 Answer'!$B$2:$B$14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  <c r="D19" i="5"/>
  <c r="I10" i="3"/>
  <c r="E4" i="2"/>
  <c r="E5" i="2"/>
  <c r="E6" i="2"/>
  <c r="E7" i="2"/>
  <c r="C5" i="2"/>
  <c r="C6" i="2"/>
  <c r="C7" i="2"/>
  <c r="C4" i="2"/>
  <c r="F18" i="1"/>
  <c r="F16" i="1"/>
</calcChain>
</file>

<file path=xl/sharedStrings.xml><?xml version="1.0" encoding="utf-8"?>
<sst xmlns="http://schemas.openxmlformats.org/spreadsheetml/2006/main" count="88" uniqueCount="76">
  <si>
    <t>Address</t>
  </si>
  <si>
    <t>City</t>
  </si>
  <si>
    <t>Value (thousands)</t>
  </si>
  <si>
    <t>Units</t>
  </si>
  <si>
    <t>123 Balboa Ave</t>
  </si>
  <si>
    <t>San Diego</t>
  </si>
  <si>
    <t>999 Main St</t>
  </si>
  <si>
    <t>San Francisco</t>
  </si>
  <si>
    <t>456 Ave A</t>
  </si>
  <si>
    <t>Los Angeles</t>
  </si>
  <si>
    <t>555 La Jolla Blvd</t>
  </si>
  <si>
    <t>999 Ave E</t>
  </si>
  <si>
    <t>111 Ave A</t>
  </si>
  <si>
    <t>find the total value of all properties which cost less than $500,000</t>
  </si>
  <si>
    <t>You are tasked with analyzing the property data of a real estate company. The table provided contains the following columns:</t>
  </si>
  <si>
    <r>
      <t>Address</t>
    </r>
    <r>
      <rPr>
        <sz val="11"/>
        <color theme="1"/>
        <rFont val="Calibri"/>
        <family val="2"/>
        <scheme val="minor"/>
      </rPr>
      <t>: The property address.</t>
    </r>
  </si>
  <si>
    <r>
      <t>City</t>
    </r>
    <r>
      <rPr>
        <sz val="11"/>
        <color theme="1"/>
        <rFont val="Calibri"/>
        <family val="2"/>
        <scheme val="minor"/>
      </rPr>
      <t>: The city where the property is located.</t>
    </r>
  </si>
  <si>
    <r>
      <t>Value (thousands)</t>
    </r>
    <r>
      <rPr>
        <sz val="11"/>
        <color theme="1"/>
        <rFont val="Calibri"/>
        <family val="2"/>
        <scheme val="minor"/>
      </rPr>
      <t>: The value of the property in thousands.</t>
    </r>
  </si>
  <si>
    <r>
      <t>Units</t>
    </r>
    <r>
      <rPr>
        <sz val="11"/>
        <color theme="1"/>
        <rFont val="Calibri"/>
        <family val="2"/>
        <scheme val="minor"/>
      </rPr>
      <t>: The number of units in the property.</t>
    </r>
  </si>
  <si>
    <r>
      <t xml:space="preserve">The number of properties located in </t>
    </r>
    <r>
      <rPr>
        <b/>
        <sz val="11"/>
        <color theme="1"/>
        <rFont val="Calibri"/>
        <family val="2"/>
        <scheme val="minor"/>
      </rPr>
      <t>San Diego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2 or more units</t>
    </r>
    <r>
      <rPr>
        <sz val="11"/>
        <color theme="1"/>
        <rFont val="Calibri"/>
        <family val="2"/>
        <scheme val="minor"/>
      </rPr>
      <t>.</t>
    </r>
  </si>
  <si>
    <t>You are given the following data on employees and the number of deals they have closed in a month:</t>
  </si>
  <si>
    <t>EMPLOYEE</t>
  </si>
  <si>
    <t>DEALS</t>
  </si>
  <si>
    <t>John</t>
  </si>
  <si>
    <t>Sarah</t>
  </si>
  <si>
    <t>Max</t>
  </si>
  <si>
    <t>Michael</t>
  </si>
  <si>
    <t>Tasks:</t>
  </si>
  <si>
    <r>
      <t xml:space="preserve">1. Use the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assign a performance rating to each employee:</t>
    </r>
  </si>
  <si>
    <r>
      <t xml:space="preserve">If the number of deals is </t>
    </r>
    <r>
      <rPr>
        <b/>
        <sz val="11"/>
        <color theme="1"/>
        <rFont val="Calibri"/>
        <family val="2"/>
        <scheme val="minor"/>
      </rPr>
      <t>greater than or equal to 4</t>
    </r>
    <r>
      <rPr>
        <sz val="11"/>
        <color theme="1"/>
        <rFont val="Calibri"/>
        <family val="2"/>
        <scheme val="minor"/>
      </rPr>
      <t xml:space="preserve">, assign the rating </t>
    </r>
    <r>
      <rPr>
        <b/>
        <sz val="11"/>
        <color theme="1"/>
        <rFont val="Calibri"/>
        <family val="2"/>
        <scheme val="minor"/>
      </rPr>
      <t>"Excellent"</t>
    </r>
    <r>
      <rPr>
        <sz val="11"/>
        <color theme="1"/>
        <rFont val="Calibri"/>
        <family val="2"/>
        <scheme val="minor"/>
      </rPr>
      <t>.</t>
    </r>
  </si>
  <si>
    <r>
      <t xml:space="preserve">If the number of deals is </t>
    </r>
    <r>
      <rPr>
        <b/>
        <sz val="11"/>
        <color theme="1"/>
        <rFont val="Calibri"/>
        <family val="2"/>
        <scheme val="minor"/>
      </rPr>
      <t>between 2 and 3</t>
    </r>
    <r>
      <rPr>
        <sz val="11"/>
        <color theme="1"/>
        <rFont val="Calibri"/>
        <family val="2"/>
        <scheme val="minor"/>
      </rPr>
      <t xml:space="preserve">, assign the rating </t>
    </r>
    <r>
      <rPr>
        <b/>
        <sz val="11"/>
        <color theme="1"/>
        <rFont val="Calibri"/>
        <family val="2"/>
        <scheme val="minor"/>
      </rPr>
      <t>"Good"</t>
    </r>
    <r>
      <rPr>
        <sz val="11"/>
        <color theme="1"/>
        <rFont val="Calibri"/>
        <family val="2"/>
        <scheme val="minor"/>
      </rPr>
      <t>.</t>
    </r>
  </si>
  <si>
    <r>
      <t xml:space="preserve">Otherwise, assign the rating </t>
    </r>
    <r>
      <rPr>
        <b/>
        <sz val="11"/>
        <color theme="1"/>
        <rFont val="Calibri"/>
        <family val="2"/>
        <scheme val="minor"/>
      </rPr>
      <t>"Needs Improvement"</t>
    </r>
    <r>
      <rPr>
        <sz val="11"/>
        <color theme="1"/>
        <rFont val="Calibri"/>
        <family val="2"/>
        <scheme val="minor"/>
      </rPr>
      <t>.</t>
    </r>
  </si>
  <si>
    <r>
      <t xml:space="preserve">2. Use the </t>
    </r>
    <r>
      <rPr>
        <b/>
        <sz val="11"/>
        <color theme="1"/>
        <rFont val="Calibri"/>
        <family val="2"/>
        <scheme val="minor"/>
      </rPr>
      <t>IFS</t>
    </r>
    <r>
      <rPr>
        <sz val="11"/>
        <color theme="1"/>
        <rFont val="Calibri"/>
        <family val="2"/>
        <scheme val="minor"/>
      </rPr>
      <t xml:space="preserve"> function to create the same performance rating system but using a single formula.</t>
    </r>
  </si>
  <si>
    <t>Name</t>
  </si>
  <si>
    <t>Year</t>
  </si>
  <si>
    <t>Ike</t>
  </si>
  <si>
    <t>Sandy</t>
  </si>
  <si>
    <t>Harvey</t>
  </si>
  <si>
    <t>Question:</t>
  </si>
  <si>
    <t>Using the table provided (Name and Year),return the year of Hurricane "Sandy".</t>
  </si>
  <si>
    <t>State</t>
  </si>
  <si>
    <t>Est.</t>
  </si>
  <si>
    <t>Capital</t>
  </si>
  <si>
    <t>Alaska</t>
  </si>
  <si>
    <t>Juneau</t>
  </si>
  <si>
    <t>Arizona</t>
  </si>
  <si>
    <t>Phoenix</t>
  </si>
  <si>
    <t>California</t>
  </si>
  <si>
    <t>Sacramento</t>
  </si>
  <si>
    <t>Delaware</t>
  </si>
  <si>
    <t>Dover</t>
  </si>
  <si>
    <r>
      <t>1. Create a drop-down list</t>
    </r>
    <r>
      <rPr>
        <sz val="11"/>
        <color theme="1"/>
        <rFont val="Calibri"/>
        <family val="2"/>
        <scheme val="minor"/>
      </rPr>
      <t xml:space="preserve"> in cell D1 that allows the user to select from the list of states in the table </t>
    </r>
  </si>
  <si>
    <r>
      <t xml:space="preserve">2. write an </t>
    </r>
    <r>
      <rPr>
        <b/>
        <sz val="11"/>
        <color theme="1"/>
        <rFont val="Calibri"/>
        <family val="2"/>
        <scheme val="minor"/>
      </rPr>
      <t>INDEX and MATCH formula in E1</t>
    </r>
    <r>
      <rPr>
        <sz val="11"/>
        <color theme="1"/>
        <rFont val="Calibri"/>
        <family val="2"/>
        <scheme val="minor"/>
      </rPr>
      <t xml:space="preserve"> that will display the capital of the state selected in the drop-down list (D1).</t>
    </r>
  </si>
  <si>
    <r>
      <t xml:space="preserve">A student needs an average score of </t>
    </r>
    <r>
      <rPr>
        <b/>
        <sz val="11"/>
        <color theme="1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 xml:space="preserve"> to pass a course. The student has already completed four tests with the following scores:</t>
    </r>
  </si>
  <si>
    <r>
      <t xml:space="preserve">Test 1: </t>
    </r>
    <r>
      <rPr>
        <b/>
        <sz val="11"/>
        <color theme="1"/>
        <rFont val="Calibri"/>
        <family val="2"/>
        <scheme val="minor"/>
      </rPr>
      <t>68</t>
    </r>
  </si>
  <si>
    <r>
      <t xml:space="preserve">Test 2: </t>
    </r>
    <r>
      <rPr>
        <b/>
        <sz val="11"/>
        <color theme="1"/>
        <rFont val="Calibri"/>
        <family val="2"/>
        <scheme val="minor"/>
      </rPr>
      <t>72</t>
    </r>
  </si>
  <si>
    <r>
      <t xml:space="preserve">Test 3: </t>
    </r>
    <r>
      <rPr>
        <b/>
        <sz val="11"/>
        <color theme="1"/>
        <rFont val="Calibri"/>
        <family val="2"/>
        <scheme val="minor"/>
      </rPr>
      <t>78</t>
    </r>
  </si>
  <si>
    <r>
      <t xml:space="preserve">Test 4: </t>
    </r>
    <r>
      <rPr>
        <b/>
        <sz val="11"/>
        <color theme="1"/>
        <rFont val="Calibri"/>
        <family val="2"/>
        <scheme val="minor"/>
      </rPr>
      <t>70</t>
    </r>
  </si>
  <si>
    <t>The final test (Test 5) score is unknown.</t>
  </si>
  <si>
    <t>Task:</t>
  </si>
  <si>
    <r>
      <t xml:space="preserve">Use </t>
    </r>
    <r>
      <rPr>
        <b/>
        <sz val="11"/>
        <color theme="1"/>
        <rFont val="Calibri"/>
        <family val="2"/>
        <scheme val="minor"/>
      </rPr>
      <t>Goal Seek</t>
    </r>
    <r>
      <rPr>
        <sz val="11"/>
        <color theme="1"/>
        <rFont val="Calibri"/>
        <family val="2"/>
        <scheme val="minor"/>
      </rPr>
      <t xml:space="preserve"> in Excel to determine the score the student needs on Test 5 to achieve an average of </t>
    </r>
    <r>
      <rPr>
        <b/>
        <sz val="11"/>
        <color theme="1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>.</t>
    </r>
  </si>
  <si>
    <t>Month</t>
  </si>
  <si>
    <t>TVs</t>
  </si>
  <si>
    <t>Mobile Phones</t>
  </si>
  <si>
    <t>Laptops</t>
  </si>
  <si>
    <t>Total</t>
  </si>
  <si>
    <t>Question : recreate the above charts in next sheet</t>
  </si>
  <si>
    <t>. Give appropriate chart title also, based on the data in the chart</t>
  </si>
  <si>
    <t>STATUS</t>
  </si>
  <si>
    <t>STATUS(USING IFS)</t>
  </si>
  <si>
    <t>TEST 1</t>
  </si>
  <si>
    <t>TEST 2</t>
  </si>
  <si>
    <t>TEST 3</t>
  </si>
  <si>
    <t>TEST 4</t>
  </si>
  <si>
    <t>TEST 5</t>
  </si>
  <si>
    <t>ANSWER=87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</si>
</sst>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5192D"/>
      <name val="Arial"/>
      <family val="2"/>
    </font>
    <font>
      <sz val="11"/>
      <color rgb="FF05192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FEFF5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E8E8EE"/>
      </left>
      <right/>
      <top style="medium">
        <color rgb="FFE8E8EE"/>
      </top>
      <bottom/>
      <diagonal/>
    </border>
    <border>
      <left/>
      <right/>
      <top style="medium">
        <color rgb="FFE8E8EE"/>
      </top>
      <bottom/>
      <diagonal/>
    </border>
    <border>
      <left/>
      <right style="medium">
        <color rgb="FFE8E8EE"/>
      </right>
      <top style="medium">
        <color rgb="FFE8E8EE"/>
      </top>
      <bottom/>
      <diagonal/>
    </border>
    <border>
      <left style="medium">
        <color rgb="FFE8E8EE"/>
      </left>
      <right/>
      <top style="medium">
        <color rgb="FFE8E8EE"/>
      </top>
      <bottom style="medium">
        <color rgb="FFE8E8EE"/>
      </bottom>
      <diagonal/>
    </border>
    <border>
      <left/>
      <right/>
      <top style="medium">
        <color rgb="FFE8E8EE"/>
      </top>
      <bottom style="medium">
        <color rgb="FFE8E8EE"/>
      </bottom>
      <diagonal/>
    </border>
    <border>
      <left/>
      <right style="medium">
        <color rgb="FFE8E8EE"/>
      </right>
      <top style="medium">
        <color rgb="FFE8E8EE"/>
      </top>
      <bottom style="medium">
        <color rgb="FFE8E8EE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left" vertical="center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2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3" borderId="2" xfId="0" applyFont="1" applyFill="1" applyBorder="1" applyAlignment="1">
      <alignment horizontal="left" vertical="center" wrapText="1" indent="1"/>
    </xf>
    <xf numFmtId="0" fontId="3" fillId="3" borderId="3" xfId="0" applyFont="1" applyFill="1" applyBorder="1" applyAlignment="1">
      <alignment horizontal="left" vertical="center" wrapText="1" indent="1"/>
    </xf>
    <xf numFmtId="0" fontId="3" fillId="3" borderId="4" xfId="0" applyFont="1" applyFill="1" applyBorder="1" applyAlignment="1">
      <alignment horizontal="left" vertical="center" wrapText="1" indent="1"/>
    </xf>
    <xf numFmtId="14" fontId="4" fillId="4" borderId="2" xfId="0" applyNumberFormat="1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4" fillId="4" borderId="4" xfId="0" applyFont="1" applyFill="1" applyBorder="1" applyAlignment="1">
      <alignment horizontal="left" vertical="center" wrapText="1" indent="1"/>
    </xf>
    <xf numFmtId="0" fontId="4" fillId="4" borderId="5" xfId="0" applyFont="1" applyFill="1" applyBorder="1" applyAlignment="1">
      <alignment horizontal="left" vertical="center" wrapText="1" indent="1"/>
    </xf>
    <xf numFmtId="0" fontId="4" fillId="4" borderId="6" xfId="0" applyFont="1" applyFill="1" applyBorder="1" applyAlignment="1">
      <alignment horizontal="left" vertical="center" wrapText="1" indent="1"/>
    </xf>
    <xf numFmtId="0" fontId="4" fillId="4" borderId="7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 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'Q6 Answer'!$B$1</c:f>
              <c:strCache>
                <c:ptCount val="1"/>
                <c:pt idx="0">
                  <c:v>TVs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'Q6 Answer'!$A$2:$A$13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</c:numCache>
            </c:numRef>
          </c:cat>
          <c:val>
            <c:numRef>
              <c:f>'Q6 Answer'!$B$2:$B$13</c:f>
              <c:numCache>
                <c:formatCode>General</c:formatCode>
                <c:ptCount val="12"/>
                <c:pt idx="0">
                  <c:v>145</c:v>
                </c:pt>
                <c:pt idx="1">
                  <c:v>145</c:v>
                </c:pt>
                <c:pt idx="2">
                  <c:v>105</c:v>
                </c:pt>
                <c:pt idx="3">
                  <c:v>171</c:v>
                </c:pt>
                <c:pt idx="4">
                  <c:v>178</c:v>
                </c:pt>
                <c:pt idx="5">
                  <c:v>167</c:v>
                </c:pt>
                <c:pt idx="6">
                  <c:v>200</c:v>
                </c:pt>
                <c:pt idx="7">
                  <c:v>181</c:v>
                </c:pt>
                <c:pt idx="8">
                  <c:v>152</c:v>
                </c:pt>
                <c:pt idx="9">
                  <c:v>143</c:v>
                </c:pt>
                <c:pt idx="10">
                  <c:v>114</c:v>
                </c:pt>
                <c:pt idx="11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1-46D2-A671-28E5FAA2D7CC}"/>
            </c:ext>
          </c:extLst>
        </c:ser>
        <c:ser>
          <c:idx val="1"/>
          <c:order val="1"/>
          <c:tx>
            <c:strRef>
              <c:f>'Q6 Answer'!$C$1</c:f>
              <c:strCache>
                <c:ptCount val="1"/>
                <c:pt idx="0">
                  <c:v>Mobile Phones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'Q6 Answer'!$A$2:$A$13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</c:numCache>
            </c:numRef>
          </c:cat>
          <c:val>
            <c:numRef>
              <c:f>'Q6 Answer'!$C$2:$C$13</c:f>
              <c:numCache>
                <c:formatCode>General</c:formatCode>
                <c:ptCount val="12"/>
                <c:pt idx="0">
                  <c:v>335</c:v>
                </c:pt>
                <c:pt idx="1">
                  <c:v>362</c:v>
                </c:pt>
                <c:pt idx="2">
                  <c:v>311</c:v>
                </c:pt>
                <c:pt idx="3">
                  <c:v>259</c:v>
                </c:pt>
                <c:pt idx="4">
                  <c:v>277</c:v>
                </c:pt>
                <c:pt idx="5">
                  <c:v>292</c:v>
                </c:pt>
                <c:pt idx="6">
                  <c:v>385</c:v>
                </c:pt>
                <c:pt idx="7">
                  <c:v>388</c:v>
                </c:pt>
                <c:pt idx="8">
                  <c:v>291</c:v>
                </c:pt>
                <c:pt idx="9">
                  <c:v>345</c:v>
                </c:pt>
                <c:pt idx="10">
                  <c:v>399</c:v>
                </c:pt>
                <c:pt idx="11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1-46D2-A671-28E5FAA2D7CC}"/>
            </c:ext>
          </c:extLst>
        </c:ser>
        <c:ser>
          <c:idx val="2"/>
          <c:order val="2"/>
          <c:tx>
            <c:strRef>
              <c:f>'Q6 Answer'!$D$1</c:f>
              <c:strCache>
                <c:ptCount val="1"/>
                <c:pt idx="0">
                  <c:v>Laptops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'Q6 Answer'!$A$2:$A$13</c:f>
              <c:numCache>
                <c:formatCode>m/d/yyyy</c:formatCode>
                <c:ptCount val="12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</c:numCache>
            </c:numRef>
          </c:cat>
          <c:val>
            <c:numRef>
              <c:f>'Q6 Answer'!$D$2:$D$13</c:f>
              <c:numCache>
                <c:formatCode>General</c:formatCode>
                <c:ptCount val="12"/>
                <c:pt idx="0">
                  <c:v>82</c:v>
                </c:pt>
                <c:pt idx="1">
                  <c:v>126</c:v>
                </c:pt>
                <c:pt idx="2">
                  <c:v>95</c:v>
                </c:pt>
                <c:pt idx="3">
                  <c:v>93</c:v>
                </c:pt>
                <c:pt idx="4">
                  <c:v>107</c:v>
                </c:pt>
                <c:pt idx="5">
                  <c:v>145</c:v>
                </c:pt>
                <c:pt idx="6">
                  <c:v>77</c:v>
                </c:pt>
                <c:pt idx="7">
                  <c:v>78</c:v>
                </c:pt>
                <c:pt idx="8">
                  <c:v>83</c:v>
                </c:pt>
                <c:pt idx="9">
                  <c:v>102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31-46D2-A671-28E5FAA2D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4241839"/>
        <c:axId val="1604242319"/>
      </c:lineChart>
      <c:dateAx>
        <c:axId val="1604241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42319"/>
        <c:crosses val="autoZero"/>
        <c:auto val="1"/>
        <c:lblOffset val="100"/>
        <c:baseTimeUnit val="days"/>
      </c:dateAx>
      <c:valAx>
        <c:axId val="160424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24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CATEGORY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DA2-4178-8063-6F9CEB6F42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'Q6 Answer'!$B$1:$D$1</c:f>
              <c:strCache>
                <c:ptCount val="3"/>
                <c:pt idx="0">
                  <c:v>TVs</c:v>
                </c:pt>
                <c:pt idx="1">
                  <c:v>Mobile Phones</c:v>
                </c:pt>
                <c:pt idx="2">
                  <c:v>Laptops</c:v>
                </c:pt>
              </c:strCache>
            </c:strRef>
          </c:cat>
          <c:val>
            <c:numRef>
              <c:f>'Q6 Answer'!$B$14:$D$14</c:f>
              <c:numCache>
                <c:formatCode>General</c:formatCode>
                <c:ptCount val="3"/>
                <c:pt idx="0">
                  <c:v>1810</c:v>
                </c:pt>
                <c:pt idx="1">
                  <c:v>3894</c:v>
                </c:pt>
                <c:pt idx="2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A2-4178-8063-6F9CEB6F42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246768</xdr:colOff>
      <xdr:row>0</xdr:row>
      <xdr:rowOff>172720</xdr:rowOff>
    </xdr:from>
    <xdr:to>
      <xdr:col>15</xdr:col>
      <xdr:colOff>26394</xdr:colOff>
      <xdr:row>19</xdr:row>
      <xdr:rowOff>20947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27950D-6F52-423C-BE92-4D4DFCD3D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51408" y="172720"/>
          <a:ext cx="5266026" cy="3810627"/>
        </a:xfrm>
        <a:prstGeom prst="rect">
          <a:avLst/>
        </a:prstGeom>
      </xdr:spPr>
    </xdr:pic>
    <xdr:clientData/>
  </xdr:twoCellAnchor>
  <xdr:twoCellAnchor editAs="oneCell">
    <xdr:from>
      <xdr:col>14</xdr:col>
      <xdr:colOff>510540</xdr:colOff>
      <xdr:row>0</xdr:row>
      <xdr:rowOff>30480</xdr:rowOff>
    </xdr:from>
    <xdr:to>
      <xdr:col>25</xdr:col>
      <xdr:colOff>559108</xdr:colOff>
      <xdr:row>22</xdr:row>
      <xdr:rowOff>179652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DE6A05-6A1E-4D82-B5D5-3ADC39643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86900" y="30480"/>
          <a:ext cx="6754168" cy="4172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0</xdr:row>
      <xdr:rowOff>231227</xdr:rowOff>
    </xdr:from>
    <xdr:to>
      <xdr:col>13</xdr:col>
      <xdr:colOff>407276</xdr:colOff>
      <xdr:row>13</xdr:row>
      <xdr:rowOff>127875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0EE4045-3B02-6B4B-1391-11B5475D0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424793</xdr:colOff>
      <xdr:row>14</xdr:row>
      <xdr:rowOff>99848</xdr:rowOff>
    </xdr:from>
    <xdr:to>
      <xdr:col>17</xdr:col>
      <xdr:colOff>91965</xdr:colOff>
      <xdr:row>29</xdr:row>
      <xdr:rowOff>84082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5C278AE-5D40-58A3-2618-F97B1472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EE7B-6CA0-42F2-BB85-74085EB58B51}">
  <dimension ref="A1:F18"/>
  <sheetViews>
    <sheetView showGridLines="0" tabSelected="1" workbookViewId="0">
      <selection activeCell="F19" sqref="F19"/>
    </sheetView>
  </sheetViews>
  <sheetFormatPr defaultRowHeight="14.4" x14ac:dyDescent="0.3"/>
  <cols>
    <col min="1" max="1" width="16.88671875" customWidth="1"/>
    <col min="2" max="2" width="16.77734375" customWidth="1"/>
    <col min="3" max="3" width="18.109375" customWidth="1"/>
    <col min="4" max="4" width="5.33203125" bestFit="1" customWidth="1"/>
  </cols>
  <sheetData>
    <row r="1" spans="1:6" x14ac:dyDescent="0.3">
      <c r="A1" t="s">
        <v>14</v>
      </c>
    </row>
    <row r="2" spans="1:6" x14ac:dyDescent="0.3">
      <c r="A2" s="4"/>
    </row>
    <row r="3" spans="1:6" x14ac:dyDescent="0.3">
      <c r="A3" s="6" t="s">
        <v>15</v>
      </c>
    </row>
    <row r="4" spans="1:6" x14ac:dyDescent="0.3">
      <c r="A4" s="6" t="s">
        <v>16</v>
      </c>
    </row>
    <row r="5" spans="1:6" x14ac:dyDescent="0.3">
      <c r="A5" s="6" t="s">
        <v>17</v>
      </c>
    </row>
    <row r="6" spans="1:6" x14ac:dyDescent="0.3">
      <c r="A6" s="6" t="s">
        <v>18</v>
      </c>
    </row>
    <row r="8" spans="1:6" x14ac:dyDescent="0.3">
      <c r="A8" s="1" t="s">
        <v>0</v>
      </c>
      <c r="B8" s="1" t="s">
        <v>1</v>
      </c>
      <c r="C8" s="1" t="s">
        <v>2</v>
      </c>
      <c r="D8" s="1" t="s">
        <v>3</v>
      </c>
    </row>
    <row r="9" spans="1:6" x14ac:dyDescent="0.3">
      <c r="A9" s="2" t="s">
        <v>4</v>
      </c>
      <c r="B9" s="2" t="s">
        <v>5</v>
      </c>
      <c r="C9" s="2">
        <v>400</v>
      </c>
      <c r="D9" s="2">
        <v>1</v>
      </c>
    </row>
    <row r="10" spans="1:6" x14ac:dyDescent="0.3">
      <c r="A10" s="2" t="s">
        <v>6</v>
      </c>
      <c r="B10" s="2" t="s">
        <v>7</v>
      </c>
      <c r="C10" s="2">
        <v>600</v>
      </c>
      <c r="D10" s="2">
        <v>2</v>
      </c>
    </row>
    <row r="11" spans="1:6" x14ac:dyDescent="0.3">
      <c r="A11" s="2" t="s">
        <v>8</v>
      </c>
      <c r="B11" s="2" t="s">
        <v>9</v>
      </c>
      <c r="C11" s="2">
        <v>450</v>
      </c>
      <c r="D11" s="2">
        <v>1</v>
      </c>
    </row>
    <row r="12" spans="1:6" x14ac:dyDescent="0.3">
      <c r="A12" s="2" t="s">
        <v>10</v>
      </c>
      <c r="B12" s="2" t="s">
        <v>5</v>
      </c>
      <c r="C12" s="2">
        <v>650</v>
      </c>
      <c r="D12" s="2">
        <v>4</v>
      </c>
    </row>
    <row r="13" spans="1:6" x14ac:dyDescent="0.3">
      <c r="A13" s="2" t="s">
        <v>11</v>
      </c>
      <c r="B13" s="2" t="s">
        <v>9</v>
      </c>
      <c r="C13" s="2">
        <v>350</v>
      </c>
      <c r="D13" s="2">
        <v>3</v>
      </c>
    </row>
    <row r="14" spans="1:6" x14ac:dyDescent="0.3">
      <c r="A14" s="2" t="s">
        <v>12</v>
      </c>
      <c r="B14" s="2" t="s">
        <v>9</v>
      </c>
      <c r="C14" s="2">
        <v>400</v>
      </c>
      <c r="D14" s="2">
        <v>2</v>
      </c>
    </row>
    <row r="16" spans="1:6" x14ac:dyDescent="0.3">
      <c r="A16" s="7" t="s">
        <v>13</v>
      </c>
      <c r="F16" s="3">
        <f>SUMIF(C9:C14,"&lt;500",C9:C14)</f>
        <v>1600</v>
      </c>
    </row>
    <row r="18" spans="1:6" x14ac:dyDescent="0.3">
      <c r="A18" t="s">
        <v>19</v>
      </c>
      <c r="F18" s="3">
        <f>COUNTIFS(B9:B14,B9,D9:D14,"&gt;=2")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2CE1-76E7-474E-8BEA-4A7E8FF74F27}">
  <dimension ref="A3:M18"/>
  <sheetViews>
    <sheetView workbookViewId="0">
      <selection activeCell="E5" sqref="E5"/>
    </sheetView>
  </sheetViews>
  <sheetFormatPr defaultRowHeight="14.4" x14ac:dyDescent="0.3"/>
  <cols>
    <col min="1" max="1" width="13.5546875" customWidth="1"/>
    <col min="5" max="5" width="18.44140625" customWidth="1"/>
  </cols>
  <sheetData>
    <row r="3" spans="1:13" x14ac:dyDescent="0.3">
      <c r="A3" s="1" t="s">
        <v>21</v>
      </c>
      <c r="B3" s="1" t="s">
        <v>22</v>
      </c>
      <c r="C3" s="5" t="s">
        <v>68</v>
      </c>
      <c r="E3" s="5" t="s">
        <v>69</v>
      </c>
      <c r="F3" t="s">
        <v>20</v>
      </c>
    </row>
    <row r="4" spans="1:13" x14ac:dyDescent="0.3">
      <c r="A4" s="2" t="s">
        <v>23</v>
      </c>
      <c r="B4" s="2">
        <v>1</v>
      </c>
      <c r="C4" t="str">
        <f>IF(B4&lt;2,"NEEDS IMPROVEMENT",IF(B4&lt;=3,"GOOD","EXCELLENT"))</f>
        <v>NEEDS IMPROVEMENT</v>
      </c>
      <c r="E4" t="str">
        <f>_xlfn.IFS(B4&lt;2,"NEEDS TO IMPROVEMENT",B4&lt;=3,"GOOD",B4&gt;=4,"EXCELLENT")</f>
        <v>NEEDS TO IMPROVEMENT</v>
      </c>
      <c r="F4" s="4" t="s">
        <v>28</v>
      </c>
    </row>
    <row r="5" spans="1:13" x14ac:dyDescent="0.3">
      <c r="A5" s="2" t="s">
        <v>24</v>
      </c>
      <c r="B5" s="2">
        <v>4</v>
      </c>
      <c r="C5" t="str">
        <f t="shared" ref="C5:C7" si="0">IF(B5&lt;2,"NEEDS IMPROVEMENT",IF(B5&lt;=3,"GOOD","EXCELLENT"))</f>
        <v>EXCELLENT</v>
      </c>
      <c r="E5" t="str">
        <f t="shared" ref="E5:E7" si="1">_xlfn.IFS(B5&lt;2,"NEEDS TO IMPROVEMENT",B5&lt;=3,"GOOD",B5&gt;=4,"EXCELLENT")</f>
        <v>EXCELLENT</v>
      </c>
      <c r="F5" s="4"/>
    </row>
    <row r="6" spans="1:13" x14ac:dyDescent="0.3">
      <c r="A6" s="2" t="s">
        <v>25</v>
      </c>
      <c r="B6" s="2">
        <v>5</v>
      </c>
      <c r="C6" t="str">
        <f t="shared" si="0"/>
        <v>EXCELLENT</v>
      </c>
      <c r="E6" t="str">
        <f t="shared" si="1"/>
        <v>EXCELLENT</v>
      </c>
      <c r="F6" s="4"/>
    </row>
    <row r="7" spans="1:13" x14ac:dyDescent="0.3">
      <c r="A7" s="2" t="s">
        <v>26</v>
      </c>
      <c r="B7" s="2">
        <v>3</v>
      </c>
      <c r="C7" t="str">
        <f t="shared" si="0"/>
        <v>GOOD</v>
      </c>
      <c r="E7" t="str">
        <f t="shared" si="1"/>
        <v>GOOD</v>
      </c>
      <c r="F7" s="8" t="s">
        <v>29</v>
      </c>
    </row>
    <row r="8" spans="1:13" x14ac:dyDescent="0.3">
      <c r="F8" s="8" t="s">
        <v>30</v>
      </c>
    </row>
    <row r="9" spans="1:13" x14ac:dyDescent="0.3">
      <c r="A9" s="5" t="s">
        <v>27</v>
      </c>
      <c r="F9" s="8" t="s">
        <v>31</v>
      </c>
    </row>
    <row r="10" spans="1:13" x14ac:dyDescent="0.3">
      <c r="A10" s="4"/>
      <c r="F10" s="4"/>
    </row>
    <row r="11" spans="1:13" x14ac:dyDescent="0.3">
      <c r="A11" s="4"/>
      <c r="F11" s="4" t="s">
        <v>32</v>
      </c>
    </row>
    <row r="12" spans="1:13" x14ac:dyDescent="0.3">
      <c r="A12" s="4"/>
      <c r="M12" s="4"/>
    </row>
    <row r="13" spans="1:13" x14ac:dyDescent="0.3">
      <c r="A13" s="4"/>
    </row>
    <row r="14" spans="1:13" x14ac:dyDescent="0.3">
      <c r="A14" s="8"/>
    </row>
    <row r="15" spans="1:13" x14ac:dyDescent="0.3">
      <c r="A15" s="8"/>
    </row>
    <row r="16" spans="1:13" x14ac:dyDescent="0.3">
      <c r="A16" s="8"/>
    </row>
    <row r="17" spans="1:1" x14ac:dyDescent="0.3">
      <c r="A17" s="4"/>
    </row>
    <row r="18" spans="1:1" x14ac:dyDescent="0.3">
      <c r="A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E97-5344-4B4B-9644-0DC0D9333058}">
  <dimension ref="A1:I10"/>
  <sheetViews>
    <sheetView workbookViewId="0">
      <selection activeCell="I11" sqref="I11"/>
    </sheetView>
  </sheetViews>
  <sheetFormatPr defaultRowHeight="14.4" x14ac:dyDescent="0.3"/>
  <sheetData>
    <row r="1" spans="1:9" ht="15" thickBot="1" x14ac:dyDescent="0.35">
      <c r="A1" s="9" t="s">
        <v>33</v>
      </c>
      <c r="B1" s="9" t="s">
        <v>34</v>
      </c>
    </row>
    <row r="2" spans="1:9" ht="15" thickBot="1" x14ac:dyDescent="0.35">
      <c r="A2" s="9" t="s">
        <v>35</v>
      </c>
      <c r="B2" s="10">
        <v>2008</v>
      </c>
    </row>
    <row r="3" spans="1:9" ht="15" thickBot="1" x14ac:dyDescent="0.35">
      <c r="A3" s="9" t="s">
        <v>36</v>
      </c>
      <c r="B3" s="10">
        <v>2012</v>
      </c>
    </row>
    <row r="4" spans="1:9" ht="15" thickBot="1" x14ac:dyDescent="0.35">
      <c r="A4" s="9" t="s">
        <v>37</v>
      </c>
      <c r="B4" s="10">
        <v>2017</v>
      </c>
    </row>
    <row r="8" spans="1:9" x14ac:dyDescent="0.3">
      <c r="A8" s="5" t="s">
        <v>38</v>
      </c>
    </row>
    <row r="10" spans="1:9" x14ac:dyDescent="0.3">
      <c r="A10" t="s">
        <v>39</v>
      </c>
      <c r="I10" s="3">
        <f>VLOOKUP("Sandy",A1:B4,2,FALSE)</f>
        <v>2012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A22F5-78BD-4670-A1FB-21F1B7E4F6D8}">
  <dimension ref="A1:H5"/>
  <sheetViews>
    <sheetView workbookViewId="0">
      <selection activeCell="E2" sqref="E2"/>
    </sheetView>
  </sheetViews>
  <sheetFormatPr defaultRowHeight="14.4" x14ac:dyDescent="0.3"/>
  <cols>
    <col min="1" max="1" width="8.77734375" bestFit="1" customWidth="1"/>
    <col min="3" max="3" width="13.5546875" customWidth="1"/>
  </cols>
  <sheetData>
    <row r="1" spans="1:8" ht="15" thickBot="1" x14ac:dyDescent="0.35">
      <c r="A1" s="9" t="s">
        <v>40</v>
      </c>
      <c r="B1" s="9" t="s">
        <v>41</v>
      </c>
      <c r="C1" s="9" t="s">
        <v>42</v>
      </c>
      <c r="D1" t="s">
        <v>45</v>
      </c>
      <c r="E1" t="str">
        <f>INDEX(C1:C5,MATCH(D1,A1:A5))</f>
        <v>Phoenix</v>
      </c>
    </row>
    <row r="2" spans="1:8" ht="15" thickBot="1" x14ac:dyDescent="0.35">
      <c r="A2" s="9" t="s">
        <v>43</v>
      </c>
      <c r="B2" s="10">
        <v>1959</v>
      </c>
      <c r="C2" s="9" t="s">
        <v>44</v>
      </c>
      <c r="H2" s="5" t="s">
        <v>38</v>
      </c>
    </row>
    <row r="3" spans="1:8" ht="15" thickBot="1" x14ac:dyDescent="0.35">
      <c r="A3" s="9" t="s">
        <v>45</v>
      </c>
      <c r="B3" s="10">
        <v>1912</v>
      </c>
      <c r="C3" s="9" t="s">
        <v>46</v>
      </c>
      <c r="H3" s="4"/>
    </row>
    <row r="4" spans="1:8" ht="15" thickBot="1" x14ac:dyDescent="0.35">
      <c r="A4" s="9" t="s">
        <v>47</v>
      </c>
      <c r="B4" s="10">
        <v>1850</v>
      </c>
      <c r="C4" s="9" t="s">
        <v>48</v>
      </c>
      <c r="H4" s="6" t="s">
        <v>51</v>
      </c>
    </row>
    <row r="5" spans="1:8" ht="15" thickBot="1" x14ac:dyDescent="0.35">
      <c r="A5" s="9" t="s">
        <v>49</v>
      </c>
      <c r="B5" s="10">
        <v>1787</v>
      </c>
      <c r="C5" s="9" t="s">
        <v>50</v>
      </c>
      <c r="H5" s="4" t="s">
        <v>52</v>
      </c>
    </row>
  </sheetData>
  <conditionalFormatting sqref="A1:C5">
    <cfRule type="expression" dxfId="0" priority="1">
      <formula>$A1=$D$1</formula>
    </cfRule>
  </conditionalFormatting>
  <dataValidations count="1">
    <dataValidation type="list" allowBlank="1" showInputMessage="1" showErrorMessage="1" sqref="D1" xr:uid="{B12F4D8B-44FA-4EF5-9572-612F9A7A8A43}">
      <formula1>$A$2:$A$5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967E7-DA40-4639-9B80-4525EA981DA7}">
  <dimension ref="A1:F19"/>
  <sheetViews>
    <sheetView topLeftCell="A2" workbookViewId="0">
      <selection activeCell="I17" sqref="I17"/>
    </sheetView>
  </sheetViews>
  <sheetFormatPr defaultRowHeight="14.4" x14ac:dyDescent="0.3"/>
  <cols>
    <col min="6" max="6" width="13.6640625" customWidth="1"/>
  </cols>
  <sheetData>
    <row r="1" spans="1:6" x14ac:dyDescent="0.3">
      <c r="A1" t="s">
        <v>53</v>
      </c>
    </row>
    <row r="2" spans="1:6" x14ac:dyDescent="0.3">
      <c r="A2" s="4"/>
    </row>
    <row r="3" spans="1:6" x14ac:dyDescent="0.3">
      <c r="A3" s="4" t="s">
        <v>54</v>
      </c>
    </row>
    <row r="4" spans="1:6" x14ac:dyDescent="0.3">
      <c r="A4" s="4" t="s">
        <v>55</v>
      </c>
    </row>
    <row r="5" spans="1:6" x14ac:dyDescent="0.3">
      <c r="A5" s="4" t="s">
        <v>56</v>
      </c>
    </row>
    <row r="6" spans="1:6" x14ac:dyDescent="0.3">
      <c r="A6" s="4" t="s">
        <v>57</v>
      </c>
    </row>
    <row r="8" spans="1:6" x14ac:dyDescent="0.3">
      <c r="A8" t="s">
        <v>58</v>
      </c>
    </row>
    <row r="10" spans="1:6" x14ac:dyDescent="0.3">
      <c r="A10" s="5" t="s">
        <v>59</v>
      </c>
    </row>
    <row r="11" spans="1:6" x14ac:dyDescent="0.3">
      <c r="A11" t="s">
        <v>60</v>
      </c>
    </row>
    <row r="14" spans="1:6" x14ac:dyDescent="0.3">
      <c r="C14" t="s">
        <v>70</v>
      </c>
      <c r="D14">
        <v>68</v>
      </c>
    </row>
    <row r="15" spans="1:6" x14ac:dyDescent="0.3">
      <c r="C15" t="s">
        <v>71</v>
      </c>
      <c r="D15">
        <v>72</v>
      </c>
      <c r="F15" t="s">
        <v>75</v>
      </c>
    </row>
    <row r="16" spans="1:6" x14ac:dyDescent="0.3">
      <c r="C16" t="s">
        <v>72</v>
      </c>
      <c r="D16">
        <v>78</v>
      </c>
    </row>
    <row r="17" spans="3:4" x14ac:dyDescent="0.3">
      <c r="C17" t="s">
        <v>73</v>
      </c>
      <c r="D17">
        <v>70</v>
      </c>
    </row>
    <row r="18" spans="3:4" x14ac:dyDescent="0.3">
      <c r="C18" t="s">
        <v>74</v>
      </c>
      <c r="D18">
        <v>86.999999999999972</v>
      </c>
    </row>
    <row r="19" spans="3:4" x14ac:dyDescent="0.3">
      <c r="D19">
        <f>AVERAGE(D14:D18)</f>
        <v>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86284-8B20-4C40-8ADE-0317E4CE2C70}">
  <dimension ref="A1:E24"/>
  <sheetViews>
    <sheetView zoomScale="75" workbookViewId="0">
      <selection sqref="A1:D14"/>
    </sheetView>
  </sheetViews>
  <sheetFormatPr defaultRowHeight="14.4" x14ac:dyDescent="0.3"/>
  <cols>
    <col min="1" max="1" width="15.33203125" customWidth="1"/>
  </cols>
  <sheetData>
    <row r="1" spans="1:5" ht="42" thickBot="1" x14ac:dyDescent="0.35">
      <c r="A1" s="11" t="s">
        <v>61</v>
      </c>
      <c r="B1" s="12" t="s">
        <v>62</v>
      </c>
      <c r="C1" s="12" t="s">
        <v>63</v>
      </c>
      <c r="D1" s="12" t="s">
        <v>64</v>
      </c>
      <c r="E1" s="13" t="s">
        <v>65</v>
      </c>
    </row>
    <row r="2" spans="1:5" ht="15" thickBot="1" x14ac:dyDescent="0.35">
      <c r="A2" s="14">
        <v>44562</v>
      </c>
      <c r="B2" s="15">
        <v>145</v>
      </c>
      <c r="C2" s="15">
        <v>335</v>
      </c>
      <c r="D2" s="15">
        <v>82</v>
      </c>
      <c r="E2" s="16">
        <v>562</v>
      </c>
    </row>
    <row r="3" spans="1:5" ht="15" thickBot="1" x14ac:dyDescent="0.35">
      <c r="A3" s="14">
        <v>44563</v>
      </c>
      <c r="B3" s="15">
        <v>145</v>
      </c>
      <c r="C3" s="15">
        <v>362</v>
      </c>
      <c r="D3" s="15">
        <v>126</v>
      </c>
      <c r="E3" s="16">
        <v>633</v>
      </c>
    </row>
    <row r="4" spans="1:5" ht="15" thickBot="1" x14ac:dyDescent="0.35">
      <c r="A4" s="14">
        <v>44564</v>
      </c>
      <c r="B4" s="15">
        <v>105</v>
      </c>
      <c r="C4" s="15">
        <v>311</v>
      </c>
      <c r="D4" s="15">
        <v>95</v>
      </c>
      <c r="E4" s="16">
        <v>511</v>
      </c>
    </row>
    <row r="5" spans="1:5" ht="15" thickBot="1" x14ac:dyDescent="0.35">
      <c r="A5" s="14">
        <v>44565</v>
      </c>
      <c r="B5" s="15">
        <v>171</v>
      </c>
      <c r="C5" s="15">
        <v>259</v>
      </c>
      <c r="D5" s="15">
        <v>93</v>
      </c>
      <c r="E5" s="16">
        <v>523</v>
      </c>
    </row>
    <row r="6" spans="1:5" ht="15" thickBot="1" x14ac:dyDescent="0.35">
      <c r="A6" s="14">
        <v>44566</v>
      </c>
      <c r="B6" s="15">
        <v>178</v>
      </c>
      <c r="C6" s="15">
        <v>277</v>
      </c>
      <c r="D6" s="15">
        <v>107</v>
      </c>
      <c r="E6" s="16">
        <v>562</v>
      </c>
    </row>
    <row r="7" spans="1:5" ht="15" thickBot="1" x14ac:dyDescent="0.35">
      <c r="A7" s="14">
        <v>44567</v>
      </c>
      <c r="B7" s="15">
        <v>167</v>
      </c>
      <c r="C7" s="15">
        <v>292</v>
      </c>
      <c r="D7" s="15">
        <v>145</v>
      </c>
      <c r="E7" s="16">
        <v>604</v>
      </c>
    </row>
    <row r="8" spans="1:5" ht="15" thickBot="1" x14ac:dyDescent="0.35">
      <c r="A8" s="14">
        <v>44568</v>
      </c>
      <c r="B8" s="15">
        <v>200</v>
      </c>
      <c r="C8" s="15">
        <v>385</v>
      </c>
      <c r="D8" s="15">
        <v>77</v>
      </c>
      <c r="E8" s="16">
        <v>662</v>
      </c>
    </row>
    <row r="9" spans="1:5" ht="15" thickBot="1" x14ac:dyDescent="0.35">
      <c r="A9" s="14">
        <v>44569</v>
      </c>
      <c r="B9" s="15">
        <v>181</v>
      </c>
      <c r="C9" s="15">
        <v>388</v>
      </c>
      <c r="D9" s="15">
        <v>78</v>
      </c>
      <c r="E9" s="16">
        <v>647</v>
      </c>
    </row>
    <row r="10" spans="1:5" ht="15" thickBot="1" x14ac:dyDescent="0.35">
      <c r="A10" s="14">
        <v>44570</v>
      </c>
      <c r="B10" s="15">
        <v>152</v>
      </c>
      <c r="C10" s="15">
        <v>291</v>
      </c>
      <c r="D10" s="15">
        <v>83</v>
      </c>
      <c r="E10" s="16">
        <v>526</v>
      </c>
    </row>
    <row r="11" spans="1:5" ht="15" thickBot="1" x14ac:dyDescent="0.35">
      <c r="A11" s="14">
        <v>44571</v>
      </c>
      <c r="B11" s="15">
        <v>143</v>
      </c>
      <c r="C11" s="15">
        <v>345</v>
      </c>
      <c r="D11" s="15">
        <v>102</v>
      </c>
      <c r="E11" s="16">
        <v>590</v>
      </c>
    </row>
    <row r="12" spans="1:5" ht="15" thickBot="1" x14ac:dyDescent="0.35">
      <c r="A12" s="14">
        <v>44572</v>
      </c>
      <c r="B12" s="15">
        <v>114</v>
      </c>
      <c r="C12" s="15">
        <v>399</v>
      </c>
      <c r="D12" s="15">
        <v>99</v>
      </c>
      <c r="E12" s="16">
        <v>612</v>
      </c>
    </row>
    <row r="13" spans="1:5" ht="15" thickBot="1" x14ac:dyDescent="0.35">
      <c r="A13" s="14">
        <v>44573</v>
      </c>
      <c r="B13" s="15">
        <v>109</v>
      </c>
      <c r="C13" s="15">
        <v>250</v>
      </c>
      <c r="D13" s="15">
        <v>101</v>
      </c>
      <c r="E13" s="16">
        <v>460</v>
      </c>
    </row>
    <row r="14" spans="1:5" ht="15" thickBot="1" x14ac:dyDescent="0.35">
      <c r="A14" s="17" t="s">
        <v>65</v>
      </c>
      <c r="B14" s="18">
        <v>1810</v>
      </c>
      <c r="C14" s="18">
        <v>3894</v>
      </c>
      <c r="D14" s="18">
        <v>1188</v>
      </c>
      <c r="E14" s="19"/>
    </row>
    <row r="24" spans="1:5" x14ac:dyDescent="0.3">
      <c r="A24" t="s">
        <v>66</v>
      </c>
      <c r="E24" t="s">
        <v>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15FE-87D6-475A-919F-1D6C63181947}">
  <dimension ref="A1:E14"/>
  <sheetViews>
    <sheetView zoomScale="87" workbookViewId="0">
      <selection activeCell="Q8" sqref="Q8"/>
    </sheetView>
  </sheetViews>
  <sheetFormatPr defaultRowHeight="14.4" x14ac:dyDescent="0.3"/>
  <cols>
    <col min="1" max="1" width="13.88671875" customWidth="1"/>
  </cols>
  <sheetData>
    <row r="1" spans="1:5" ht="42" thickBot="1" x14ac:dyDescent="0.35">
      <c r="A1" s="11" t="s">
        <v>61</v>
      </c>
      <c r="B1" s="12" t="s">
        <v>62</v>
      </c>
      <c r="C1" s="12" t="s">
        <v>63</v>
      </c>
      <c r="D1" s="12" t="s">
        <v>64</v>
      </c>
      <c r="E1" s="13" t="s">
        <v>65</v>
      </c>
    </row>
    <row r="2" spans="1:5" ht="15" thickBot="1" x14ac:dyDescent="0.35">
      <c r="A2" s="14">
        <v>44562</v>
      </c>
      <c r="B2" s="15">
        <v>145</v>
      </c>
      <c r="C2" s="15">
        <v>335</v>
      </c>
      <c r="D2" s="15">
        <v>82</v>
      </c>
      <c r="E2" s="16">
        <v>562</v>
      </c>
    </row>
    <row r="3" spans="1:5" ht="15" thickBot="1" x14ac:dyDescent="0.35">
      <c r="A3" s="14">
        <v>44563</v>
      </c>
      <c r="B3" s="15">
        <v>145</v>
      </c>
      <c r="C3" s="15">
        <v>362</v>
      </c>
      <c r="D3" s="15">
        <v>126</v>
      </c>
      <c r="E3" s="16">
        <v>633</v>
      </c>
    </row>
    <row r="4" spans="1:5" ht="15" thickBot="1" x14ac:dyDescent="0.35">
      <c r="A4" s="14">
        <v>44564</v>
      </c>
      <c r="B4" s="15">
        <v>105</v>
      </c>
      <c r="C4" s="15">
        <v>311</v>
      </c>
      <c r="D4" s="15">
        <v>95</v>
      </c>
      <c r="E4" s="16">
        <v>511</v>
      </c>
    </row>
    <row r="5" spans="1:5" ht="15" thickBot="1" x14ac:dyDescent="0.35">
      <c r="A5" s="14">
        <v>44565</v>
      </c>
      <c r="B5" s="15">
        <v>171</v>
      </c>
      <c r="C5" s="15">
        <v>259</v>
      </c>
      <c r="D5" s="15">
        <v>93</v>
      </c>
      <c r="E5" s="16">
        <v>523</v>
      </c>
    </row>
    <row r="6" spans="1:5" ht="15" thickBot="1" x14ac:dyDescent="0.35">
      <c r="A6" s="14">
        <v>44566</v>
      </c>
      <c r="B6" s="15">
        <v>178</v>
      </c>
      <c r="C6" s="15">
        <v>277</v>
      </c>
      <c r="D6" s="15">
        <v>107</v>
      </c>
      <c r="E6" s="16">
        <v>562</v>
      </c>
    </row>
    <row r="7" spans="1:5" ht="15" thickBot="1" x14ac:dyDescent="0.35">
      <c r="A7" s="14">
        <v>44567</v>
      </c>
      <c r="B7" s="15">
        <v>167</v>
      </c>
      <c r="C7" s="15">
        <v>292</v>
      </c>
      <c r="D7" s="15">
        <v>145</v>
      </c>
      <c r="E7" s="16">
        <v>604</v>
      </c>
    </row>
    <row r="8" spans="1:5" ht="15" thickBot="1" x14ac:dyDescent="0.35">
      <c r="A8" s="14">
        <v>44568</v>
      </c>
      <c r="B8" s="15">
        <v>200</v>
      </c>
      <c r="C8" s="15">
        <v>385</v>
      </c>
      <c r="D8" s="15">
        <v>77</v>
      </c>
      <c r="E8" s="16">
        <v>662</v>
      </c>
    </row>
    <row r="9" spans="1:5" ht="15" thickBot="1" x14ac:dyDescent="0.35">
      <c r="A9" s="14">
        <v>44569</v>
      </c>
      <c r="B9" s="15">
        <v>181</v>
      </c>
      <c r="C9" s="15">
        <v>388</v>
      </c>
      <c r="D9" s="15">
        <v>78</v>
      </c>
      <c r="E9" s="16">
        <v>647</v>
      </c>
    </row>
    <row r="10" spans="1:5" ht="15" thickBot="1" x14ac:dyDescent="0.35">
      <c r="A10" s="14">
        <v>44570</v>
      </c>
      <c r="B10" s="15">
        <v>152</v>
      </c>
      <c r="C10" s="15">
        <v>291</v>
      </c>
      <c r="D10" s="15">
        <v>83</v>
      </c>
      <c r="E10" s="16">
        <v>526</v>
      </c>
    </row>
    <row r="11" spans="1:5" ht="15" thickBot="1" x14ac:dyDescent="0.35">
      <c r="A11" s="14">
        <v>44571</v>
      </c>
      <c r="B11" s="15">
        <v>143</v>
      </c>
      <c r="C11" s="15">
        <v>345</v>
      </c>
      <c r="D11" s="15">
        <v>102</v>
      </c>
      <c r="E11" s="16">
        <v>590</v>
      </c>
    </row>
    <row r="12" spans="1:5" ht="15" thickBot="1" x14ac:dyDescent="0.35">
      <c r="A12" s="14">
        <v>44572</v>
      </c>
      <c r="B12" s="15">
        <v>114</v>
      </c>
      <c r="C12" s="15">
        <v>399</v>
      </c>
      <c r="D12" s="15">
        <v>99</v>
      </c>
      <c r="E12" s="16">
        <v>612</v>
      </c>
    </row>
    <row r="13" spans="1:5" ht="15" thickBot="1" x14ac:dyDescent="0.35">
      <c r="A13" s="14">
        <v>44573</v>
      </c>
      <c r="B13" s="15">
        <v>109</v>
      </c>
      <c r="C13" s="15">
        <v>250</v>
      </c>
      <c r="D13" s="15">
        <v>101</v>
      </c>
      <c r="E13" s="16">
        <v>460</v>
      </c>
    </row>
    <row r="14" spans="1:5" ht="15" thickBot="1" x14ac:dyDescent="0.35">
      <c r="A14" s="17" t="s">
        <v>65</v>
      </c>
      <c r="B14" s="18">
        <v>1810</v>
      </c>
      <c r="C14" s="18">
        <v>3894</v>
      </c>
      <c r="D14" s="18">
        <v>1188</v>
      </c>
      <c r="E14" s="1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DC72-1712-46BF-BD8F-D73ED7631DB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Q3</vt:lpstr>
      <vt:lpstr>Q4</vt:lpstr>
      <vt:lpstr>Q5</vt:lpstr>
      <vt:lpstr>Q6</vt:lpstr>
      <vt:lpstr>Q6 Answer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shadin k</cp:lastModifiedBy>
  <dcterms:created xsi:type="dcterms:W3CDTF">2025-01-11T02:28:21Z</dcterms:created>
  <dcterms:modified xsi:type="dcterms:W3CDTF">2025-04-16T14:26:00Z</dcterms:modified>
</cp:coreProperties>
</file>