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VSCode\GaitAnalysis\Git_Hub_Upload\Processed_Data\"/>
    </mc:Choice>
  </mc:AlternateContent>
  <bookViews>
    <workbookView xWindow="0" yWindow="0" windowWidth="20490" windowHeight="7650"/>
  </bookViews>
  <sheets>
    <sheet name="Gait_data_p10s1" sheetId="1" r:id="rId1"/>
  </sheets>
  <calcPr calcId="162913"/>
</workbook>
</file>

<file path=xl/calcChain.xml><?xml version="1.0" encoding="utf-8"?>
<calcChain xmlns="http://schemas.openxmlformats.org/spreadsheetml/2006/main">
  <c r="B82" i="1" l="1"/>
  <c r="B81" i="1"/>
  <c r="B80" i="1"/>
  <c r="C82" i="1"/>
  <c r="B4" i="1" l="1"/>
  <c r="B6" i="1"/>
  <c r="B7" i="1"/>
  <c r="B8" i="1"/>
  <c r="B9" i="1"/>
  <c r="B10" i="1"/>
  <c r="B11" i="1"/>
  <c r="B12" i="1"/>
  <c r="B13" i="1"/>
  <c r="B14" i="1"/>
  <c r="B15" i="1"/>
  <c r="B16" i="1"/>
  <c r="B18" i="1"/>
  <c r="B19" i="1"/>
  <c r="B20" i="1"/>
  <c r="B21" i="1"/>
  <c r="B22" i="1"/>
  <c r="B23" i="1"/>
  <c r="B24" i="1"/>
  <c r="B25" i="1"/>
  <c r="B26" i="1"/>
  <c r="B27" i="1"/>
  <c r="B28" i="1"/>
  <c r="B29" i="1"/>
  <c r="B31" i="1"/>
  <c r="B32" i="1"/>
  <c r="B33" i="1"/>
  <c r="B34" i="1"/>
  <c r="B35" i="1"/>
  <c r="B36" i="1"/>
  <c r="B37" i="1"/>
  <c r="B38" i="1"/>
  <c r="B39" i="1"/>
  <c r="B40" i="1"/>
  <c r="B41" i="1"/>
  <c r="B43" i="1"/>
  <c r="B44" i="1"/>
  <c r="B45" i="1"/>
  <c r="B46" i="1"/>
  <c r="B47" i="1"/>
  <c r="B48" i="1"/>
  <c r="B49" i="1"/>
  <c r="B50" i="1"/>
  <c r="B51" i="1"/>
  <c r="B52" i="1"/>
  <c r="B53" i="1"/>
  <c r="B55" i="1"/>
  <c r="B56" i="1"/>
  <c r="B57" i="1"/>
  <c r="B58" i="1"/>
  <c r="B59" i="1"/>
  <c r="B60" i="1"/>
  <c r="B61" i="1"/>
  <c r="B62" i="1"/>
  <c r="B63" i="1"/>
  <c r="B64" i="1"/>
  <c r="B65" i="1"/>
  <c r="B67" i="1"/>
  <c r="B68" i="1"/>
  <c r="B69" i="1"/>
  <c r="B70" i="1"/>
  <c r="B71" i="1"/>
  <c r="B72" i="1"/>
  <c r="B73" i="1"/>
  <c r="B74" i="1"/>
  <c r="B75" i="1"/>
  <c r="B76" i="1"/>
  <c r="B77" i="1"/>
  <c r="B78" i="1"/>
  <c r="B3" i="1"/>
</calcChain>
</file>

<file path=xl/sharedStrings.xml><?xml version="1.0" encoding="utf-8"?>
<sst xmlns="http://schemas.openxmlformats.org/spreadsheetml/2006/main" count="29" uniqueCount="29">
  <si>
    <t>time(in ms)</t>
  </si>
  <si>
    <t xml:space="preserve"> time(in s)</t>
  </si>
  <si>
    <t xml:space="preserve"> hsL</t>
  </si>
  <si>
    <t xml:space="preserve"> toL</t>
  </si>
  <si>
    <t xml:space="preserve"> hsR</t>
  </si>
  <si>
    <t xml:space="preserve"> toR</t>
  </si>
  <si>
    <t xml:space="preserve"> hipL.x</t>
  </si>
  <si>
    <t xml:space="preserve"> hipL.y</t>
  </si>
  <si>
    <t xml:space="preserve"> kneeL.x</t>
  </si>
  <si>
    <t xml:space="preserve"> kneeL.y</t>
  </si>
  <si>
    <t xml:space="preserve"> ankleL.x</t>
  </si>
  <si>
    <t xml:space="preserve"> ankleL.y</t>
  </si>
  <si>
    <t xml:space="preserve"> hipR.x</t>
  </si>
  <si>
    <t xml:space="preserve"> hipR.y</t>
  </si>
  <si>
    <t xml:space="preserve"> kneeR.x</t>
  </si>
  <si>
    <t xml:space="preserve"> kneeR.y</t>
  </si>
  <si>
    <t xml:space="preserve"> ankleR.x</t>
  </si>
  <si>
    <t xml:space="preserve"> ankleR.y</t>
  </si>
  <si>
    <t xml:space="preserve"> rk_ang</t>
  </si>
  <si>
    <t xml:space="preserve"> lk_ang</t>
  </si>
  <si>
    <t xml:space="preserve"> ra_ang</t>
  </si>
  <si>
    <t xml:space="preserve"> la_ang</t>
  </si>
  <si>
    <t xml:space="preserve"> hipR_ang</t>
  </si>
  <si>
    <t xml:space="preserve"> hipL_ang</t>
  </si>
  <si>
    <t>duration(in ms)</t>
  </si>
  <si>
    <t>FPS</t>
  </si>
  <si>
    <t>min</t>
  </si>
  <si>
    <t>max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</si>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</sst>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2"/>
  <sheetViews>
    <sheetView tabSelected="1" topLeftCell="A70" workbookViewId="0">
      <selection activeCell="A83" sqref="A83"/>
    </sheetView>
  </sheetViews>
  <sheetFormatPr defaultRowHeight="15" x14ac:dyDescent="0.25"/>
  <cols>
    <col min="1" max="1" width="11.7109375" customWidth="1"/>
  </cols>
  <sheetData>
    <row r="1" spans="1:26" x14ac:dyDescent="0.25">
      <c r="A1" t="s">
        <v>0</v>
      </c>
      <c r="B1" t="s">
        <v>24</v>
      </c>
      <c r="C1" t="s">
        <v>25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</row>
    <row r="2" spans="1:26" x14ac:dyDescent="0.25">
      <c r="A2">
        <v>821</v>
      </c>
      <c r="D2">
        <v>52</v>
      </c>
      <c r="E2">
        <v>-5.7292985916137598</v>
      </c>
      <c r="F2">
        <v>23.8159275054931</v>
      </c>
      <c r="G2">
        <v>8.8558602333068794</v>
      </c>
      <c r="H2">
        <v>32.107472419738698</v>
      </c>
      <c r="I2">
        <v>107.76074409484799</v>
      </c>
      <c r="J2">
        <v>240.628089308738</v>
      </c>
      <c r="K2">
        <v>110.032088756561</v>
      </c>
      <c r="L2">
        <v>299.18289542198102</v>
      </c>
      <c r="M2">
        <v>106.61679983139</v>
      </c>
      <c r="N2">
        <v>353.46344590186999</v>
      </c>
      <c r="O2">
        <v>80.570282936096106</v>
      </c>
      <c r="P2">
        <v>242.13586628437</v>
      </c>
      <c r="Q2">
        <v>88.039004802703801</v>
      </c>
      <c r="R2">
        <v>303.63766908645601</v>
      </c>
      <c r="S2">
        <v>93.130044937133704</v>
      </c>
      <c r="T2">
        <v>359.977898597717</v>
      </c>
      <c r="U2">
        <v>1</v>
      </c>
      <c r="V2">
        <v>3.28</v>
      </c>
      <c r="W2">
        <v>2.92</v>
      </c>
      <c r="X2">
        <v>2.0099999999999998</v>
      </c>
      <c r="Y2">
        <v>2.17</v>
      </c>
      <c r="Z2">
        <v>2</v>
      </c>
    </row>
    <row r="3" spans="1:26" x14ac:dyDescent="0.25">
      <c r="A3">
        <v>910</v>
      </c>
      <c r="B3">
        <f>A3-A2</f>
        <v>89</v>
      </c>
      <c r="D3">
        <v>52</v>
      </c>
      <c r="E3">
        <v>-3.7413311004638601</v>
      </c>
      <c r="F3">
        <v>24.451038837432801</v>
      </c>
      <c r="G3">
        <v>8.1220507621765101</v>
      </c>
      <c r="H3">
        <v>27.1691393852233</v>
      </c>
      <c r="I3">
        <v>107.664105892181</v>
      </c>
      <c r="J3">
        <v>241.18781268596601</v>
      </c>
      <c r="K3">
        <v>110.54743051528899</v>
      </c>
      <c r="L3">
        <v>299.01687741279602</v>
      </c>
      <c r="M3">
        <v>107.08743095397899</v>
      </c>
      <c r="N3">
        <v>354.45466160774203</v>
      </c>
      <c r="O3">
        <v>80.722846984863196</v>
      </c>
      <c r="P3">
        <v>242.74935722351</v>
      </c>
      <c r="Q3">
        <v>88.459761142730699</v>
      </c>
      <c r="R3">
        <v>302.42175936698902</v>
      </c>
      <c r="S3">
        <v>92.374105453491197</v>
      </c>
      <c r="T3">
        <v>358.60659241676302</v>
      </c>
      <c r="U3">
        <v>1.93</v>
      </c>
      <c r="V3">
        <v>3.62</v>
      </c>
      <c r="W3">
        <v>2.25</v>
      </c>
      <c r="X3">
        <v>1.99</v>
      </c>
      <c r="Y3">
        <v>1.82</v>
      </c>
      <c r="Z3">
        <v>2.5</v>
      </c>
    </row>
    <row r="4" spans="1:26" x14ac:dyDescent="0.25">
      <c r="A4">
        <v>978</v>
      </c>
      <c r="B4">
        <f t="shared" ref="B4:B67" si="0">A4-A3</f>
        <v>68</v>
      </c>
      <c r="C4">
        <v>3</v>
      </c>
      <c r="D4">
        <v>52</v>
      </c>
      <c r="E4">
        <v>-3.5219693183898899</v>
      </c>
      <c r="F4">
        <v>24.537277221679599</v>
      </c>
      <c r="G4">
        <v>8.1128883361816406</v>
      </c>
      <c r="H4">
        <v>28.278937339782701</v>
      </c>
      <c r="I4">
        <v>107.588167190551</v>
      </c>
      <c r="J4">
        <v>241.10527038574199</v>
      </c>
      <c r="K4">
        <v>110.626072883605</v>
      </c>
      <c r="L4">
        <v>299.015525579452</v>
      </c>
      <c r="M4">
        <v>107.22596883773799</v>
      </c>
      <c r="N4">
        <v>354.405448436737</v>
      </c>
      <c r="O4">
        <v>80.689394474029498</v>
      </c>
      <c r="P4">
        <v>242.742533683776</v>
      </c>
      <c r="Q4">
        <v>88.617653846740694</v>
      </c>
      <c r="R4">
        <v>302.37058281898499</v>
      </c>
      <c r="S4">
        <v>92.356996536254798</v>
      </c>
      <c r="T4">
        <v>358.497737646102</v>
      </c>
      <c r="U4">
        <v>2.13</v>
      </c>
      <c r="V4">
        <v>3.67</v>
      </c>
      <c r="W4">
        <v>2.16</v>
      </c>
      <c r="X4">
        <v>1.96</v>
      </c>
      <c r="Y4">
        <v>1.66</v>
      </c>
      <c r="Z4">
        <v>2.62</v>
      </c>
    </row>
    <row r="5" spans="1:26" x14ac:dyDescent="0.25">
      <c r="A5">
        <v>69</v>
      </c>
      <c r="B5">
        <v>91</v>
      </c>
      <c r="D5">
        <v>53</v>
      </c>
      <c r="E5">
        <v>-3.7383341789245601</v>
      </c>
      <c r="F5">
        <v>24.029853343963602</v>
      </c>
      <c r="G5">
        <v>7.5924181938171298</v>
      </c>
      <c r="H5">
        <v>28.1333470344543</v>
      </c>
      <c r="I5">
        <v>108.10212850570601</v>
      </c>
      <c r="J5">
        <v>241.13367497920899</v>
      </c>
      <c r="K5">
        <v>110.50005197525</v>
      </c>
      <c r="L5">
        <v>299.259756803512</v>
      </c>
      <c r="M5">
        <v>107.39286661148</v>
      </c>
      <c r="N5">
        <v>354.33273911476101</v>
      </c>
      <c r="O5">
        <v>81.0892009735107</v>
      </c>
      <c r="P5">
        <v>242.754153013229</v>
      </c>
      <c r="Q5">
        <v>88.624455928802405</v>
      </c>
      <c r="R5">
        <v>302.55452871322598</v>
      </c>
      <c r="S5">
        <v>92.276201248168903</v>
      </c>
      <c r="T5">
        <v>358.29364299774102</v>
      </c>
      <c r="U5">
        <v>1.94</v>
      </c>
      <c r="V5">
        <v>3.15</v>
      </c>
      <c r="W5">
        <v>2.12</v>
      </c>
      <c r="X5">
        <v>1.8</v>
      </c>
      <c r="Y5">
        <v>2</v>
      </c>
      <c r="Z5">
        <v>2.1800000000000002</v>
      </c>
    </row>
    <row r="6" spans="1:26" x14ac:dyDescent="0.25">
      <c r="A6">
        <v>139</v>
      </c>
      <c r="B6">
        <f t="shared" si="0"/>
        <v>70</v>
      </c>
      <c r="D6">
        <v>53</v>
      </c>
      <c r="E6">
        <v>-3.9775371551513601</v>
      </c>
      <c r="F6">
        <v>23.652448654174801</v>
      </c>
      <c r="G6">
        <v>6.8414855003356898</v>
      </c>
      <c r="H6">
        <v>27.8380751609802</v>
      </c>
      <c r="I6">
        <v>108.520045280456</v>
      </c>
      <c r="J6">
        <v>241.267458200454</v>
      </c>
      <c r="K6">
        <v>110.28165578842101</v>
      </c>
      <c r="L6">
        <v>300.11791348457302</v>
      </c>
      <c r="M6">
        <v>107.505812644958</v>
      </c>
      <c r="N6">
        <v>354.316517114639</v>
      </c>
      <c r="O6">
        <v>81.784837245941105</v>
      </c>
      <c r="P6">
        <v>242.75571405887601</v>
      </c>
      <c r="Q6">
        <v>89.245197772979694</v>
      </c>
      <c r="R6">
        <v>302.86574006080599</v>
      </c>
      <c r="S6">
        <v>92.267196178436194</v>
      </c>
      <c r="T6">
        <v>358.26602697372402</v>
      </c>
      <c r="U6">
        <v>2.2400000000000002</v>
      </c>
      <c r="V6">
        <v>2.61</v>
      </c>
      <c r="W6">
        <v>1.77</v>
      </c>
      <c r="X6">
        <v>1.63</v>
      </c>
      <c r="Y6">
        <v>1.93</v>
      </c>
      <c r="Z6">
        <v>1.99</v>
      </c>
    </row>
    <row r="7" spans="1:26" x14ac:dyDescent="0.25">
      <c r="A7">
        <v>226</v>
      </c>
      <c r="B7">
        <f t="shared" si="0"/>
        <v>87</v>
      </c>
      <c r="D7">
        <v>53</v>
      </c>
      <c r="E7">
        <v>-4.6161031723022399</v>
      </c>
      <c r="F7">
        <v>22.962841987609799</v>
      </c>
      <c r="G7">
        <v>5.9798312187194798</v>
      </c>
      <c r="H7">
        <v>25.969212055206299</v>
      </c>
      <c r="I7">
        <v>109.202270507812</v>
      </c>
      <c r="J7">
        <v>241.88579320907499</v>
      </c>
      <c r="K7">
        <v>110.251350402832</v>
      </c>
      <c r="L7">
        <v>301.13951325416502</v>
      </c>
      <c r="M7">
        <v>107.524073123931</v>
      </c>
      <c r="N7">
        <v>354.312107563018</v>
      </c>
      <c r="O7">
        <v>82.573056221008301</v>
      </c>
      <c r="P7">
        <v>242.955543994903</v>
      </c>
      <c r="Q7">
        <v>89.297919273376394</v>
      </c>
      <c r="R7">
        <v>303.87330651283202</v>
      </c>
      <c r="S7">
        <v>92.193696498870807</v>
      </c>
      <c r="T7">
        <v>358.31498265266401</v>
      </c>
      <c r="U7">
        <v>1.84</v>
      </c>
      <c r="V7">
        <v>2.2200000000000002</v>
      </c>
      <c r="W7">
        <v>1.72</v>
      </c>
      <c r="X7">
        <v>1.64</v>
      </c>
      <c r="Y7">
        <v>2.31</v>
      </c>
      <c r="Z7">
        <v>1.82</v>
      </c>
    </row>
    <row r="8" spans="1:26" x14ac:dyDescent="0.25">
      <c r="A8">
        <v>302</v>
      </c>
      <c r="B8">
        <f t="shared" si="0"/>
        <v>76</v>
      </c>
      <c r="D8">
        <v>53</v>
      </c>
      <c r="E8">
        <v>-6.1307358741760201</v>
      </c>
      <c r="F8">
        <v>21.387770175933799</v>
      </c>
      <c r="G8">
        <v>4.8796820640563903</v>
      </c>
      <c r="H8">
        <v>24.762454032897899</v>
      </c>
      <c r="I8">
        <v>110.869152545928</v>
      </c>
      <c r="J8">
        <v>242.16250061988799</v>
      </c>
      <c r="K8">
        <v>112.360389232635</v>
      </c>
      <c r="L8">
        <v>301.11827015876702</v>
      </c>
      <c r="M8">
        <v>107.728071212768</v>
      </c>
      <c r="N8">
        <v>354.298589229583</v>
      </c>
      <c r="O8">
        <v>83.662919998168903</v>
      </c>
      <c r="P8">
        <v>243.24036240577601</v>
      </c>
      <c r="Q8">
        <v>89.419791698455796</v>
      </c>
      <c r="R8">
        <v>303.90130877494801</v>
      </c>
      <c r="S8">
        <v>92.185084819793701</v>
      </c>
      <c r="T8">
        <v>358.32447767257599</v>
      </c>
      <c r="U8">
        <v>1.42</v>
      </c>
      <c r="V8">
        <v>3.62</v>
      </c>
      <c r="W8">
        <v>1.65</v>
      </c>
      <c r="X8">
        <v>2.79</v>
      </c>
      <c r="Y8">
        <v>2.72</v>
      </c>
      <c r="Z8">
        <v>1.85</v>
      </c>
    </row>
    <row r="9" spans="1:26" x14ac:dyDescent="0.25">
      <c r="A9">
        <v>374</v>
      </c>
      <c r="B9">
        <f t="shared" si="0"/>
        <v>72</v>
      </c>
      <c r="D9">
        <v>53</v>
      </c>
      <c r="E9">
        <v>-7.7152204513549796</v>
      </c>
      <c r="F9">
        <v>20.488278865814198</v>
      </c>
      <c r="G9">
        <v>3.0606007575988698</v>
      </c>
      <c r="H9">
        <v>25.2854418754577</v>
      </c>
      <c r="I9">
        <v>111.78429365158</v>
      </c>
      <c r="J9">
        <v>242.978187203407</v>
      </c>
      <c r="K9">
        <v>121.76284790039</v>
      </c>
      <c r="L9">
        <v>300.03870248794499</v>
      </c>
      <c r="M9">
        <v>108.073811531066</v>
      </c>
      <c r="N9">
        <v>351.46775364875703</v>
      </c>
      <c r="O9">
        <v>84.835638999938894</v>
      </c>
      <c r="P9">
        <v>243.54938507080001</v>
      </c>
      <c r="Q9">
        <v>89.4045281410217</v>
      </c>
      <c r="R9">
        <v>304.00095820426901</v>
      </c>
      <c r="S9">
        <v>91.601943969726506</v>
      </c>
      <c r="T9">
        <v>358.31633448600701</v>
      </c>
      <c r="U9">
        <v>1.1299999999999999</v>
      </c>
      <c r="V9">
        <v>14.13</v>
      </c>
      <c r="W9">
        <v>1.32</v>
      </c>
      <c r="X9">
        <v>8.5</v>
      </c>
      <c r="Y9">
        <v>2.4700000000000002</v>
      </c>
      <c r="Z9">
        <v>7.05</v>
      </c>
    </row>
    <row r="10" spans="1:26" x14ac:dyDescent="0.25">
      <c r="A10">
        <v>457</v>
      </c>
      <c r="B10">
        <f t="shared" si="0"/>
        <v>83</v>
      </c>
      <c r="D10">
        <v>53</v>
      </c>
      <c r="E10">
        <v>-7.6421713829040501</v>
      </c>
      <c r="F10">
        <v>20.876984596252399</v>
      </c>
      <c r="G10">
        <v>-0.35568952560424799</v>
      </c>
      <c r="H10">
        <v>27.6844239234924</v>
      </c>
      <c r="I10">
        <v>114.242091178894</v>
      </c>
      <c r="J10">
        <v>242.91511774063099</v>
      </c>
      <c r="K10">
        <v>137.67059326171801</v>
      </c>
      <c r="L10">
        <v>296.45354390144303</v>
      </c>
      <c r="M10">
        <v>114.684283733367</v>
      </c>
      <c r="N10">
        <v>345.84882616996703</v>
      </c>
      <c r="O10">
        <v>88.110401630401597</v>
      </c>
      <c r="P10">
        <v>243.627887964248</v>
      </c>
      <c r="Q10">
        <v>89.936063289642306</v>
      </c>
      <c r="R10">
        <v>304.34776782989502</v>
      </c>
      <c r="S10">
        <v>91.599991321563706</v>
      </c>
      <c r="T10">
        <v>359.57540631294199</v>
      </c>
      <c r="U10">
        <v>0</v>
      </c>
      <c r="V10">
        <v>28.5</v>
      </c>
      <c r="W10">
        <v>0.99</v>
      </c>
      <c r="X10">
        <v>14.66</v>
      </c>
      <c r="Y10">
        <v>3.31</v>
      </c>
      <c r="Z10">
        <v>15.36</v>
      </c>
    </row>
    <row r="11" spans="1:26" x14ac:dyDescent="0.25">
      <c r="A11">
        <v>529</v>
      </c>
      <c r="B11">
        <f t="shared" si="0"/>
        <v>72</v>
      </c>
      <c r="D11">
        <v>53</v>
      </c>
      <c r="E11">
        <v>9.7621965408325195</v>
      </c>
      <c r="F11">
        <v>39.087595939636202</v>
      </c>
      <c r="G11">
        <v>-6.6473793983459402</v>
      </c>
      <c r="H11">
        <v>21.7349338531494</v>
      </c>
      <c r="I11">
        <v>120.077805519104</v>
      </c>
      <c r="J11">
        <v>242.85805106162999</v>
      </c>
      <c r="K11">
        <v>150.38924217224101</v>
      </c>
      <c r="L11">
        <v>293.00228118896399</v>
      </c>
      <c r="M11">
        <v>135.463171005249</v>
      </c>
      <c r="N11">
        <v>347.06998229026698</v>
      </c>
      <c r="O11">
        <v>94.350063800811697</v>
      </c>
      <c r="P11">
        <v>244.30319309234599</v>
      </c>
      <c r="Q11">
        <v>93.292157649993896</v>
      </c>
      <c r="R11">
        <v>305.04576444625798</v>
      </c>
      <c r="S11">
        <v>91.505012512207003</v>
      </c>
      <c r="T11">
        <v>360.54731011390601</v>
      </c>
      <c r="U11">
        <v>0.48</v>
      </c>
      <c r="V11">
        <v>27.61</v>
      </c>
      <c r="W11">
        <v>1.02</v>
      </c>
      <c r="X11">
        <v>8.81</v>
      </c>
      <c r="Y11">
        <v>5.26</v>
      </c>
      <c r="Z11">
        <v>19.57</v>
      </c>
    </row>
    <row r="12" spans="1:26" x14ac:dyDescent="0.25">
      <c r="A12">
        <v>609</v>
      </c>
      <c r="B12">
        <f t="shared" si="0"/>
        <v>80</v>
      </c>
      <c r="D12">
        <v>53</v>
      </c>
      <c r="E12">
        <v>19.4535684585571</v>
      </c>
      <c r="F12">
        <v>51.961212158203097</v>
      </c>
      <c r="G12">
        <v>-9.0326428413391096</v>
      </c>
      <c r="H12">
        <v>20.0113749504089</v>
      </c>
      <c r="I12">
        <v>122.79221534729</v>
      </c>
      <c r="J12">
        <v>243.12835335731501</v>
      </c>
      <c r="K12">
        <v>154.48559761047301</v>
      </c>
      <c r="L12">
        <v>291.936779022216</v>
      </c>
      <c r="M12">
        <v>148.13919067382801</v>
      </c>
      <c r="N12">
        <v>349.10822510719299</v>
      </c>
      <c r="O12">
        <v>96.592683792114201</v>
      </c>
      <c r="P12">
        <v>244.51032936573</v>
      </c>
      <c r="Q12">
        <v>95.262544155120807</v>
      </c>
      <c r="R12">
        <v>305.357007980346</v>
      </c>
      <c r="S12">
        <v>91.532177925109806</v>
      </c>
      <c r="T12">
        <v>361.24974846839899</v>
      </c>
      <c r="U12">
        <v>1.45</v>
      </c>
      <c r="V12">
        <v>23.64</v>
      </c>
      <c r="W12">
        <v>2.13</v>
      </c>
      <c r="X12">
        <v>3.56</v>
      </c>
      <c r="Y12">
        <v>5.03</v>
      </c>
      <c r="Z12">
        <v>21.16</v>
      </c>
    </row>
    <row r="13" spans="1:26" x14ac:dyDescent="0.25">
      <c r="A13">
        <v>686</v>
      </c>
      <c r="B13">
        <f t="shared" si="0"/>
        <v>77</v>
      </c>
      <c r="D13">
        <v>53</v>
      </c>
      <c r="E13">
        <v>42.343025207519503</v>
      </c>
      <c r="F13">
        <v>75.174551010131793</v>
      </c>
      <c r="G13">
        <v>-15.655739307403501</v>
      </c>
      <c r="H13">
        <v>13.3786797523498</v>
      </c>
      <c r="I13">
        <v>129.587788581848</v>
      </c>
      <c r="J13">
        <v>247.05229103565199</v>
      </c>
      <c r="K13">
        <v>159.97704505920399</v>
      </c>
      <c r="L13">
        <v>293.132636547088</v>
      </c>
      <c r="M13">
        <v>174.87565040588299</v>
      </c>
      <c r="N13">
        <v>354.32372689247097</v>
      </c>
      <c r="O13">
        <v>103.20786952972399</v>
      </c>
      <c r="P13">
        <v>247.820486426353</v>
      </c>
      <c r="Q13">
        <v>99.639286994933997</v>
      </c>
      <c r="R13">
        <v>306.47857904434198</v>
      </c>
      <c r="S13">
        <v>92.405998706817599</v>
      </c>
      <c r="T13">
        <v>361.82482481002802</v>
      </c>
      <c r="U13">
        <v>2.2400000000000002</v>
      </c>
      <c r="V13">
        <v>12.55</v>
      </c>
      <c r="W13">
        <v>4.1900000000000004</v>
      </c>
      <c r="X13">
        <v>7.82</v>
      </c>
      <c r="Y13">
        <v>5.04</v>
      </c>
      <c r="Z13">
        <v>21</v>
      </c>
    </row>
    <row r="14" spans="1:26" x14ac:dyDescent="0.25">
      <c r="A14">
        <v>773</v>
      </c>
      <c r="B14">
        <f t="shared" si="0"/>
        <v>87</v>
      </c>
      <c r="D14">
        <v>53</v>
      </c>
      <c r="E14">
        <v>56.341495513916001</v>
      </c>
      <c r="F14">
        <v>86.539392471313406</v>
      </c>
      <c r="G14">
        <v>-27.247030735015802</v>
      </c>
      <c r="H14">
        <v>2.1872091293334899</v>
      </c>
      <c r="I14">
        <v>139.63990688323901</v>
      </c>
      <c r="J14">
        <v>251.11078441142999</v>
      </c>
      <c r="K14">
        <v>167.132964134216</v>
      </c>
      <c r="L14">
        <v>297.97236084937998</v>
      </c>
      <c r="M14">
        <v>195.64297199249199</v>
      </c>
      <c r="N14">
        <v>354.34886455535798</v>
      </c>
      <c r="O14">
        <v>114.79737281799299</v>
      </c>
      <c r="P14">
        <v>251.88058912753999</v>
      </c>
      <c r="Q14">
        <v>105.34332275390599</v>
      </c>
      <c r="R14">
        <v>308.49113702774002</v>
      </c>
      <c r="S14">
        <v>92.869498729705796</v>
      </c>
      <c r="T14">
        <v>361.89795255660999</v>
      </c>
      <c r="U14">
        <v>2.12</v>
      </c>
      <c r="V14">
        <v>2.38</v>
      </c>
      <c r="W14">
        <v>7.47</v>
      </c>
      <c r="X14">
        <v>15.9</v>
      </c>
      <c r="Y14">
        <v>7.98</v>
      </c>
      <c r="Z14">
        <v>17.43</v>
      </c>
    </row>
    <row r="15" spans="1:26" x14ac:dyDescent="0.25">
      <c r="A15">
        <v>844</v>
      </c>
      <c r="B15">
        <f t="shared" si="0"/>
        <v>71</v>
      </c>
      <c r="D15">
        <v>53</v>
      </c>
      <c r="E15">
        <v>48.110489845275801</v>
      </c>
      <c r="F15">
        <v>76.394891738891602</v>
      </c>
      <c r="G15">
        <v>-41.522734165191601</v>
      </c>
      <c r="H15">
        <v>-13.692533969879101</v>
      </c>
      <c r="I15">
        <v>153.91775608062699</v>
      </c>
      <c r="J15">
        <v>252.73308098316099</v>
      </c>
      <c r="K15">
        <v>178.05034160613999</v>
      </c>
      <c r="L15">
        <v>302.94984340667702</v>
      </c>
      <c r="M15">
        <v>202.747621536254</v>
      </c>
      <c r="N15">
        <v>357.05842137336703</v>
      </c>
      <c r="O15">
        <v>129.037456512451</v>
      </c>
      <c r="P15">
        <v>254.16431844234401</v>
      </c>
      <c r="Q15">
        <v>110.89281320571899</v>
      </c>
      <c r="R15">
        <v>311.24707460403403</v>
      </c>
      <c r="S15">
        <v>93.570692539215003</v>
      </c>
      <c r="T15">
        <v>361.62652373313898</v>
      </c>
      <c r="U15">
        <v>0.81</v>
      </c>
      <c r="V15">
        <v>0.73</v>
      </c>
      <c r="W15">
        <v>10.93</v>
      </c>
      <c r="X15">
        <v>14.42</v>
      </c>
      <c r="Y15">
        <v>13.4</v>
      </c>
      <c r="Z15">
        <v>13.8</v>
      </c>
    </row>
    <row r="16" spans="1:26" x14ac:dyDescent="0.25">
      <c r="A16">
        <v>928</v>
      </c>
      <c r="B16">
        <f t="shared" si="0"/>
        <v>84</v>
      </c>
      <c r="C16">
        <v>12</v>
      </c>
      <c r="D16">
        <v>53</v>
      </c>
      <c r="E16">
        <v>33.403987884521399</v>
      </c>
      <c r="F16">
        <v>65.029549598693805</v>
      </c>
      <c r="G16">
        <v>-58.3612060546875</v>
      </c>
      <c r="H16">
        <v>-29.4805312156677</v>
      </c>
      <c r="I16">
        <v>169.74926948547301</v>
      </c>
      <c r="J16">
        <v>251.75795853137899</v>
      </c>
      <c r="K16">
        <v>188.32616329193101</v>
      </c>
      <c r="L16">
        <v>303.831946849823</v>
      </c>
      <c r="M16">
        <v>206.97083473205501</v>
      </c>
      <c r="N16">
        <v>359.70939874649002</v>
      </c>
      <c r="O16">
        <v>146.674547195434</v>
      </c>
      <c r="P16">
        <v>253.08143556118</v>
      </c>
      <c r="Q16">
        <v>127.711243629455</v>
      </c>
      <c r="R16">
        <v>308.55135798454199</v>
      </c>
      <c r="S16">
        <v>96.653616428375202</v>
      </c>
      <c r="T16">
        <v>357.09524273872302</v>
      </c>
      <c r="U16">
        <v>8.91</v>
      </c>
      <c r="V16">
        <v>0.72</v>
      </c>
      <c r="W16">
        <v>19.78</v>
      </c>
      <c r="X16">
        <v>10.65</v>
      </c>
      <c r="Y16">
        <v>14.75</v>
      </c>
      <c r="Z16">
        <v>9.24</v>
      </c>
    </row>
    <row r="17" spans="1:26" x14ac:dyDescent="0.25">
      <c r="A17">
        <v>10</v>
      </c>
      <c r="B17">
        <v>82</v>
      </c>
      <c r="D17">
        <v>54</v>
      </c>
      <c r="E17">
        <v>18.263196945190401</v>
      </c>
      <c r="F17">
        <v>50.010452270507798</v>
      </c>
      <c r="G17">
        <v>-63.802106380462597</v>
      </c>
      <c r="H17">
        <v>-41.804065704345703</v>
      </c>
      <c r="I17">
        <v>185.427732467651</v>
      </c>
      <c r="J17">
        <v>250.220940113067</v>
      </c>
      <c r="K17">
        <v>195.882182121276</v>
      </c>
      <c r="L17">
        <v>304.34487104415803</v>
      </c>
      <c r="M17">
        <v>207.879238128662</v>
      </c>
      <c r="N17">
        <v>360.57528018951399</v>
      </c>
      <c r="O17">
        <v>164.22052860260001</v>
      </c>
      <c r="P17">
        <v>250.990728735923</v>
      </c>
      <c r="Q17">
        <v>153.28645706176701</v>
      </c>
      <c r="R17">
        <v>309.35405731201098</v>
      </c>
      <c r="S17">
        <v>108.919250965118</v>
      </c>
      <c r="T17">
        <v>349.39523220062199</v>
      </c>
      <c r="U17">
        <v>25.92</v>
      </c>
      <c r="V17">
        <v>0.64</v>
      </c>
      <c r="W17">
        <v>31.93</v>
      </c>
      <c r="X17">
        <v>6.86</v>
      </c>
      <c r="Y17">
        <v>9.9</v>
      </c>
      <c r="Z17">
        <v>3.81</v>
      </c>
    </row>
    <row r="18" spans="1:26" x14ac:dyDescent="0.25">
      <c r="A18">
        <v>86</v>
      </c>
      <c r="B18">
        <f t="shared" si="0"/>
        <v>76</v>
      </c>
      <c r="D18">
        <v>54</v>
      </c>
      <c r="E18">
        <v>2.58386135101318</v>
      </c>
      <c r="F18">
        <v>34.540300369262603</v>
      </c>
      <c r="G18">
        <v>-47.801499366760197</v>
      </c>
      <c r="H18">
        <v>-27.374768257141099</v>
      </c>
      <c r="I18">
        <v>200.68935871124199</v>
      </c>
      <c r="J18">
        <v>246.05518519878299</v>
      </c>
      <c r="K18">
        <v>202.28755474090499</v>
      </c>
      <c r="L18">
        <v>305.57011485099702</v>
      </c>
      <c r="M18">
        <v>207.572908401489</v>
      </c>
      <c r="N18">
        <v>360.89370131492598</v>
      </c>
      <c r="O18">
        <v>179.933695793151</v>
      </c>
      <c r="P18">
        <v>247.35041856765699</v>
      </c>
      <c r="Q18">
        <v>191.525402069091</v>
      </c>
      <c r="R18">
        <v>307.37217307090702</v>
      </c>
      <c r="S18">
        <v>142.991466522216</v>
      </c>
      <c r="T18">
        <v>339.73744511604298</v>
      </c>
      <c r="U18">
        <v>46.35</v>
      </c>
      <c r="V18">
        <v>2.21</v>
      </c>
      <c r="W18">
        <v>40.14</v>
      </c>
      <c r="X18">
        <v>3.09</v>
      </c>
      <c r="Y18">
        <v>1.91</v>
      </c>
      <c r="Z18">
        <v>1.33</v>
      </c>
    </row>
    <row r="19" spans="1:26" x14ac:dyDescent="0.25">
      <c r="A19">
        <v>169</v>
      </c>
      <c r="B19">
        <f t="shared" si="0"/>
        <v>83</v>
      </c>
      <c r="D19">
        <v>54</v>
      </c>
      <c r="E19">
        <v>-39.430217742919901</v>
      </c>
      <c r="F19">
        <v>-18.1245517730712</v>
      </c>
      <c r="G19">
        <v>11.566457748413001</v>
      </c>
      <c r="H19">
        <v>43.729891777038503</v>
      </c>
      <c r="I19">
        <v>209.52250957488999</v>
      </c>
      <c r="J19">
        <v>242.26884484291</v>
      </c>
      <c r="K19">
        <v>209.55845832824701</v>
      </c>
      <c r="L19">
        <v>303.604516983032</v>
      </c>
      <c r="M19">
        <v>181.32310867309499</v>
      </c>
      <c r="N19">
        <v>347.67225623130798</v>
      </c>
      <c r="O19">
        <v>191.38558387756299</v>
      </c>
      <c r="P19">
        <v>243.741522431373</v>
      </c>
      <c r="Q19">
        <v>211.69412612914999</v>
      </c>
      <c r="R19">
        <v>303.78627419471701</v>
      </c>
      <c r="S19">
        <v>207.13500022888101</v>
      </c>
      <c r="T19">
        <v>356.45006418228098</v>
      </c>
      <c r="U19">
        <v>13.56</v>
      </c>
      <c r="V19">
        <v>19.84</v>
      </c>
      <c r="W19">
        <v>2.77</v>
      </c>
      <c r="X19">
        <v>19.809999999999999</v>
      </c>
      <c r="Y19">
        <v>7.33</v>
      </c>
      <c r="Z19">
        <v>0.19</v>
      </c>
    </row>
    <row r="20" spans="1:26" x14ac:dyDescent="0.25">
      <c r="A20">
        <v>246</v>
      </c>
      <c r="B20">
        <f t="shared" si="0"/>
        <v>77</v>
      </c>
      <c r="D20">
        <v>54</v>
      </c>
      <c r="E20">
        <v>-15.8890056610107</v>
      </c>
      <c r="F20">
        <v>14.7954511642456</v>
      </c>
      <c r="G20">
        <v>-1.3715171813964799</v>
      </c>
      <c r="H20">
        <v>33.974432945251401</v>
      </c>
      <c r="I20">
        <v>220.93942165374699</v>
      </c>
      <c r="J20">
        <v>241.75094783306099</v>
      </c>
      <c r="K20">
        <v>230.169653892517</v>
      </c>
      <c r="L20">
        <v>296.86598181724497</v>
      </c>
      <c r="M20">
        <v>214.645071029663</v>
      </c>
      <c r="N20">
        <v>349.58719253539999</v>
      </c>
      <c r="O20">
        <v>206.05077266693101</v>
      </c>
      <c r="P20">
        <v>242.70119011402099</v>
      </c>
      <c r="Q20">
        <v>223.10979366302399</v>
      </c>
      <c r="R20">
        <v>297.09170579910199</v>
      </c>
      <c r="S20">
        <v>213.571414947509</v>
      </c>
      <c r="T20">
        <v>356.49470686912503</v>
      </c>
      <c r="U20">
        <v>15.17</v>
      </c>
      <c r="V20">
        <v>14.79</v>
      </c>
      <c r="W20">
        <v>5.14</v>
      </c>
      <c r="X20">
        <v>9.39</v>
      </c>
      <c r="Y20">
        <v>6.79</v>
      </c>
      <c r="Z20">
        <v>7.12</v>
      </c>
    </row>
    <row r="21" spans="1:26" x14ac:dyDescent="0.25">
      <c r="A21">
        <v>329</v>
      </c>
      <c r="B21">
        <f t="shared" si="0"/>
        <v>83</v>
      </c>
      <c r="D21">
        <v>54</v>
      </c>
      <c r="E21">
        <v>-30.566439628601</v>
      </c>
      <c r="F21">
        <v>3.14496517181396</v>
      </c>
      <c r="G21">
        <v>46.778655052185002</v>
      </c>
      <c r="H21">
        <v>81.443295478820801</v>
      </c>
      <c r="I21">
        <v>233.834409713745</v>
      </c>
      <c r="J21">
        <v>242.52678751945399</v>
      </c>
      <c r="K21">
        <v>224.64345932006799</v>
      </c>
      <c r="L21">
        <v>300.26812791824301</v>
      </c>
      <c r="M21">
        <v>210.10249614715499</v>
      </c>
      <c r="N21">
        <v>357.87747144699</v>
      </c>
      <c r="O21">
        <v>223.02985668182299</v>
      </c>
      <c r="P21">
        <v>244.73032414913101</v>
      </c>
      <c r="Q21">
        <v>257.57563591003401</v>
      </c>
      <c r="R21">
        <v>298.97358655929497</v>
      </c>
      <c r="S21">
        <v>274.42763328552201</v>
      </c>
      <c r="T21">
        <v>363.84195327758698</v>
      </c>
      <c r="U21">
        <v>11.4</v>
      </c>
      <c r="V21">
        <v>2.96</v>
      </c>
      <c r="W21">
        <v>8.33</v>
      </c>
      <c r="X21">
        <v>8.06</v>
      </c>
      <c r="Y21">
        <v>16.05</v>
      </c>
      <c r="Z21">
        <v>2.02</v>
      </c>
    </row>
    <row r="22" spans="1:26" x14ac:dyDescent="0.25">
      <c r="A22">
        <v>397</v>
      </c>
      <c r="B22">
        <f t="shared" si="0"/>
        <v>68</v>
      </c>
      <c r="D22">
        <v>54</v>
      </c>
      <c r="E22">
        <v>-47.689661979675201</v>
      </c>
      <c r="F22">
        <v>-14.2462921142578</v>
      </c>
      <c r="G22">
        <v>70.289611816406193</v>
      </c>
      <c r="H22">
        <v>99.0106201171875</v>
      </c>
      <c r="I22">
        <v>251.11847877502399</v>
      </c>
      <c r="J22">
        <v>246.65539920329999</v>
      </c>
      <c r="K22">
        <v>233.07021617889399</v>
      </c>
      <c r="L22">
        <v>304.37393546104403</v>
      </c>
      <c r="M22">
        <v>210.75194835662799</v>
      </c>
      <c r="N22">
        <v>359.732637405395</v>
      </c>
      <c r="O22">
        <v>240.05026817321701</v>
      </c>
      <c r="P22">
        <v>247.68089354038199</v>
      </c>
      <c r="Q22">
        <v>274.49080467224098</v>
      </c>
      <c r="R22">
        <v>306.395055055618</v>
      </c>
      <c r="S22">
        <v>310.245323181152</v>
      </c>
      <c r="T22">
        <v>363.49395275115899</v>
      </c>
      <c r="U22">
        <v>1.1399999999999999</v>
      </c>
      <c r="V22">
        <v>2.8</v>
      </c>
      <c r="W22">
        <v>19.420000000000002</v>
      </c>
      <c r="X22">
        <v>12.76</v>
      </c>
      <c r="Y22">
        <v>14.97</v>
      </c>
      <c r="Z22">
        <v>6.86</v>
      </c>
    </row>
    <row r="23" spans="1:26" x14ac:dyDescent="0.25">
      <c r="A23">
        <v>486</v>
      </c>
      <c r="B23">
        <f t="shared" si="0"/>
        <v>89</v>
      </c>
      <c r="D23">
        <v>54</v>
      </c>
      <c r="E23">
        <v>-64.295482635498004</v>
      </c>
      <c r="F23">
        <v>-33.6580038070678</v>
      </c>
      <c r="G23">
        <v>57.065105438232401</v>
      </c>
      <c r="H23">
        <v>89.237508773803697</v>
      </c>
      <c r="I23">
        <v>270.64138412475501</v>
      </c>
      <c r="J23">
        <v>246.53914153575801</v>
      </c>
      <c r="K23">
        <v>250.41535377502399</v>
      </c>
      <c r="L23">
        <v>304.77810144424399</v>
      </c>
      <c r="M23">
        <v>215.50194740295399</v>
      </c>
      <c r="N23">
        <v>356.78023338317797</v>
      </c>
      <c r="O23">
        <v>261.52639389038001</v>
      </c>
      <c r="P23">
        <v>248.38902890682201</v>
      </c>
      <c r="Q23">
        <v>290.77016830444302</v>
      </c>
      <c r="R23">
        <v>305.94560265541003</v>
      </c>
      <c r="S23">
        <v>320.53999900817797</v>
      </c>
      <c r="T23">
        <v>364.81994032859802</v>
      </c>
      <c r="U23">
        <v>7.0000000000000007E-2</v>
      </c>
      <c r="V23">
        <v>9.64</v>
      </c>
      <c r="W23">
        <v>15.9</v>
      </c>
      <c r="X23">
        <v>20.67</v>
      </c>
      <c r="Y23">
        <v>11.97</v>
      </c>
      <c r="Z23">
        <v>8.7200000000000006</v>
      </c>
    </row>
    <row r="24" spans="1:26" x14ac:dyDescent="0.25">
      <c r="A24">
        <v>553</v>
      </c>
      <c r="B24">
        <f t="shared" si="0"/>
        <v>67</v>
      </c>
      <c r="D24">
        <v>54</v>
      </c>
      <c r="E24">
        <v>-69.794340133666907</v>
      </c>
      <c r="F24">
        <v>-49.972486495971602</v>
      </c>
      <c r="G24">
        <v>38.817501068115199</v>
      </c>
      <c r="H24">
        <v>73.471326828002901</v>
      </c>
      <c r="I24">
        <v>294.544830322265</v>
      </c>
      <c r="J24">
        <v>243.52397382259301</v>
      </c>
      <c r="K24">
        <v>293.258428573608</v>
      </c>
      <c r="L24">
        <v>304.61877822875903</v>
      </c>
      <c r="M24">
        <v>236.41108989715499</v>
      </c>
      <c r="N24">
        <v>344.65560793876602</v>
      </c>
      <c r="O24">
        <v>279.69440460204999</v>
      </c>
      <c r="P24">
        <v>245.19054293632499</v>
      </c>
      <c r="Q24">
        <v>296.66055679321198</v>
      </c>
      <c r="R24">
        <v>304.50474143028202</v>
      </c>
      <c r="S24">
        <v>321.506309509277</v>
      </c>
      <c r="T24">
        <v>365.49769163131702</v>
      </c>
      <c r="U24">
        <v>3.77</v>
      </c>
      <c r="V24">
        <v>37.94</v>
      </c>
      <c r="W24">
        <v>12.93</v>
      </c>
      <c r="X24">
        <v>38.61</v>
      </c>
      <c r="Y24">
        <v>6.16</v>
      </c>
      <c r="Z24">
        <v>0.01</v>
      </c>
    </row>
    <row r="25" spans="1:26" x14ac:dyDescent="0.25">
      <c r="A25">
        <v>644</v>
      </c>
      <c r="B25">
        <f t="shared" si="0"/>
        <v>91</v>
      </c>
      <c r="D25">
        <v>54</v>
      </c>
      <c r="E25">
        <v>-55.347776412963803</v>
      </c>
      <c r="F25">
        <v>-37.371711730957003</v>
      </c>
      <c r="G25">
        <v>18.950929641723601</v>
      </c>
      <c r="H25">
        <v>51.376991271972599</v>
      </c>
      <c r="I25">
        <v>314.43394660949701</v>
      </c>
      <c r="J25">
        <v>242.54254281520801</v>
      </c>
      <c r="K25">
        <v>313.67457389831497</v>
      </c>
      <c r="L25">
        <v>304.567923545837</v>
      </c>
      <c r="M25">
        <v>271.542749404907</v>
      </c>
      <c r="N25">
        <v>337.69308686256397</v>
      </c>
      <c r="O25">
        <v>300.38912773132301</v>
      </c>
      <c r="P25">
        <v>243.34137976169501</v>
      </c>
      <c r="Q25">
        <v>313.303785324096</v>
      </c>
      <c r="R25">
        <v>305.95908880233702</v>
      </c>
      <c r="S25">
        <v>322.95490264892499</v>
      </c>
      <c r="T25">
        <v>367.03025221824601</v>
      </c>
      <c r="U25">
        <v>1.54</v>
      </c>
      <c r="V25">
        <v>35.19</v>
      </c>
      <c r="W25">
        <v>5.0999999999999996</v>
      </c>
      <c r="X25">
        <v>35.58</v>
      </c>
      <c r="Y25">
        <v>3.56</v>
      </c>
      <c r="Z25">
        <v>1.04</v>
      </c>
    </row>
    <row r="26" spans="1:26" x14ac:dyDescent="0.25">
      <c r="A26">
        <v>707</v>
      </c>
      <c r="B26">
        <f t="shared" si="0"/>
        <v>63</v>
      </c>
      <c r="D26">
        <v>54</v>
      </c>
      <c r="E26">
        <v>-28.670482635498001</v>
      </c>
      <c r="F26">
        <v>-7.108154296875</v>
      </c>
      <c r="G26">
        <v>0.49149513244628901</v>
      </c>
      <c r="H26">
        <v>35.148153305053697</v>
      </c>
      <c r="I26">
        <v>329.08707618713299</v>
      </c>
      <c r="J26">
        <v>241.24439656734401</v>
      </c>
      <c r="K26">
        <v>350.035142898559</v>
      </c>
      <c r="L26">
        <v>297.32988595962502</v>
      </c>
      <c r="M26">
        <v>311.700811386108</v>
      </c>
      <c r="N26">
        <v>338.04604411125098</v>
      </c>
      <c r="O26">
        <v>317.63056755065901</v>
      </c>
      <c r="P26">
        <v>241.99187994003199</v>
      </c>
      <c r="Q26">
        <v>328.00603866577097</v>
      </c>
      <c r="R26">
        <v>301.85965418815601</v>
      </c>
      <c r="S26">
        <v>321.64392471313403</v>
      </c>
      <c r="T26">
        <v>364.201830625534</v>
      </c>
      <c r="U26">
        <v>8.85</v>
      </c>
      <c r="V26">
        <v>39.770000000000003</v>
      </c>
      <c r="W26">
        <v>3.26</v>
      </c>
      <c r="X26">
        <v>27.9</v>
      </c>
      <c r="Y26">
        <v>4.0199999999999996</v>
      </c>
      <c r="Z26">
        <v>10.61</v>
      </c>
    </row>
    <row r="27" spans="1:26" x14ac:dyDescent="0.25">
      <c r="A27">
        <v>799</v>
      </c>
      <c r="B27">
        <f t="shared" si="0"/>
        <v>92</v>
      </c>
      <c r="D27">
        <v>54</v>
      </c>
      <c r="E27">
        <v>6.2702465057373002</v>
      </c>
      <c r="F27">
        <v>40.083990097045898</v>
      </c>
      <c r="G27">
        <v>-20.4600620269775</v>
      </c>
      <c r="H27">
        <v>12.949790954589799</v>
      </c>
      <c r="I27">
        <v>350.90251922607399</v>
      </c>
      <c r="J27">
        <v>241.07393682003001</v>
      </c>
      <c r="K27">
        <v>377.19285964965798</v>
      </c>
      <c r="L27">
        <v>294.40818786621003</v>
      </c>
      <c r="M27">
        <v>363.94781112670898</v>
      </c>
      <c r="N27">
        <v>350.23282170295698</v>
      </c>
      <c r="O27">
        <v>336.97717666625903</v>
      </c>
      <c r="P27">
        <v>241.887225508689</v>
      </c>
      <c r="Q27">
        <v>331.92077636718699</v>
      </c>
      <c r="R27">
        <v>302.24103212356499</v>
      </c>
      <c r="S27">
        <v>323.76477241516102</v>
      </c>
      <c r="T27">
        <v>364.426621198654</v>
      </c>
      <c r="U27">
        <v>1.52</v>
      </c>
      <c r="V27">
        <v>23.1</v>
      </c>
      <c r="W27">
        <v>4.2</v>
      </c>
      <c r="X27">
        <v>7.58</v>
      </c>
      <c r="Y27">
        <v>4.0199999999999996</v>
      </c>
      <c r="Z27">
        <v>12.57</v>
      </c>
    </row>
    <row r="28" spans="1:26" x14ac:dyDescent="0.25">
      <c r="A28">
        <v>874</v>
      </c>
      <c r="B28">
        <f t="shared" si="0"/>
        <v>75</v>
      </c>
      <c r="D28">
        <v>54</v>
      </c>
      <c r="E28">
        <v>49.820823669433501</v>
      </c>
      <c r="F28">
        <v>81.611766815185504</v>
      </c>
      <c r="G28">
        <v>-42.300996780395501</v>
      </c>
      <c r="H28">
        <v>-7.3768901824951101</v>
      </c>
      <c r="I28">
        <v>365.67172050476</v>
      </c>
      <c r="J28">
        <v>243.72641086578301</v>
      </c>
      <c r="K28">
        <v>397.87121772766102</v>
      </c>
      <c r="L28">
        <v>295.58621406555102</v>
      </c>
      <c r="M28">
        <v>416.21083259582502</v>
      </c>
      <c r="N28">
        <v>355.04541277885397</v>
      </c>
      <c r="O28">
        <v>358.73093605041498</v>
      </c>
      <c r="P28">
        <v>244.11462843418099</v>
      </c>
      <c r="Q28">
        <v>343.15747261047301</v>
      </c>
      <c r="R28">
        <v>305.96523642539898</v>
      </c>
      <c r="S28">
        <v>325.67607879638598</v>
      </c>
      <c r="T28">
        <v>365.10266661643902</v>
      </c>
      <c r="U28">
        <v>1.38</v>
      </c>
      <c r="V28">
        <v>9.41</v>
      </c>
      <c r="W28">
        <v>9.42</v>
      </c>
      <c r="X28">
        <v>9.86</v>
      </c>
      <c r="Y28">
        <v>9.8000000000000007</v>
      </c>
      <c r="Z28">
        <v>17.89</v>
      </c>
    </row>
    <row r="29" spans="1:26" x14ac:dyDescent="0.25">
      <c r="A29">
        <v>962</v>
      </c>
      <c r="B29">
        <f t="shared" si="0"/>
        <v>88</v>
      </c>
      <c r="C29">
        <v>13</v>
      </c>
      <c r="D29">
        <v>54</v>
      </c>
      <c r="E29">
        <v>60.503311157226499</v>
      </c>
      <c r="F29">
        <v>90.576066970825195</v>
      </c>
      <c r="G29">
        <v>-63.784446716308501</v>
      </c>
      <c r="H29">
        <v>-29.389829635620099</v>
      </c>
      <c r="I29">
        <v>387.06616401672301</v>
      </c>
      <c r="J29">
        <v>246.45762920379599</v>
      </c>
      <c r="K29">
        <v>418.70026588439902</v>
      </c>
      <c r="L29">
        <v>296.248451471328</v>
      </c>
      <c r="M29">
        <v>446.52125358581497</v>
      </c>
      <c r="N29">
        <v>355.198427438735</v>
      </c>
      <c r="O29">
        <v>381.34511947631802</v>
      </c>
      <c r="P29">
        <v>247.677803635597</v>
      </c>
      <c r="Q29">
        <v>357.553081512451</v>
      </c>
      <c r="R29">
        <v>308.04873347282398</v>
      </c>
      <c r="S29">
        <v>329.22220230102499</v>
      </c>
      <c r="T29">
        <v>362.97742366790698</v>
      </c>
      <c r="U29">
        <v>3.68</v>
      </c>
      <c r="V29">
        <v>4.8</v>
      </c>
      <c r="W29">
        <v>16.16</v>
      </c>
      <c r="X29">
        <v>14.89</v>
      </c>
      <c r="Y29">
        <v>14.07</v>
      </c>
      <c r="Z29">
        <v>17.760000000000002</v>
      </c>
    </row>
    <row r="30" spans="1:26" x14ac:dyDescent="0.25">
      <c r="A30">
        <v>42</v>
      </c>
      <c r="B30">
        <v>80</v>
      </c>
      <c r="D30">
        <v>55</v>
      </c>
      <c r="E30">
        <v>33.392143249511697</v>
      </c>
      <c r="F30">
        <v>69.414510726928697</v>
      </c>
      <c r="G30">
        <v>-79.297313690185504</v>
      </c>
      <c r="H30">
        <v>-55.5755710601806</v>
      </c>
      <c r="I30">
        <v>415.56349754333399</v>
      </c>
      <c r="J30">
        <v>246.53782188892299</v>
      </c>
      <c r="K30">
        <v>443.83566856384198</v>
      </c>
      <c r="L30">
        <v>300.339549779891</v>
      </c>
      <c r="M30">
        <v>454.53806877136202</v>
      </c>
      <c r="N30">
        <v>359.82446551322897</v>
      </c>
      <c r="O30">
        <v>407.71402359008698</v>
      </c>
      <c r="P30">
        <v>247.32394516468</v>
      </c>
      <c r="Q30">
        <v>385.37921905517499</v>
      </c>
      <c r="R30">
        <v>309.63218092918299</v>
      </c>
      <c r="S30">
        <v>340.31647682189902</v>
      </c>
      <c r="T30">
        <v>355.161702632904</v>
      </c>
      <c r="U30">
        <v>17.71</v>
      </c>
      <c r="V30">
        <v>10.69</v>
      </c>
      <c r="W30">
        <v>29.1</v>
      </c>
      <c r="X30">
        <v>5.8</v>
      </c>
      <c r="Y30">
        <v>15.14</v>
      </c>
      <c r="Z30">
        <v>12.82</v>
      </c>
    </row>
    <row r="31" spans="1:26" x14ac:dyDescent="0.25">
      <c r="A31">
        <v>128</v>
      </c>
      <c r="B31">
        <f t="shared" si="0"/>
        <v>86</v>
      </c>
      <c r="D31">
        <v>55</v>
      </c>
      <c r="E31">
        <v>16.311893463134702</v>
      </c>
      <c r="F31">
        <v>50.769624710083001</v>
      </c>
      <c r="G31">
        <v>-71.366186141967702</v>
      </c>
      <c r="H31">
        <v>-52.5314426422119</v>
      </c>
      <c r="I31">
        <v>435.12207984924299</v>
      </c>
      <c r="J31">
        <v>244.71107661724</v>
      </c>
      <c r="K31">
        <v>452.56101608276299</v>
      </c>
      <c r="L31">
        <v>303.43602061271599</v>
      </c>
      <c r="M31">
        <v>457.09865570068303</v>
      </c>
      <c r="N31">
        <v>363.09274792671198</v>
      </c>
      <c r="O31">
        <v>431.53718948364201</v>
      </c>
      <c r="P31">
        <v>244.30063426494499</v>
      </c>
      <c r="Q31">
        <v>432.01626777648897</v>
      </c>
      <c r="R31">
        <v>309.38389420509299</v>
      </c>
      <c r="S31">
        <v>373.02317619323702</v>
      </c>
      <c r="T31">
        <v>346.25608205795203</v>
      </c>
      <c r="U31">
        <v>42.22</v>
      </c>
      <c r="V31">
        <v>7.03</v>
      </c>
      <c r="W31">
        <v>41.98</v>
      </c>
      <c r="X31">
        <v>2.4700000000000002</v>
      </c>
      <c r="Y31">
        <v>3.31</v>
      </c>
      <c r="Z31">
        <v>5.94</v>
      </c>
    </row>
    <row r="32" spans="1:26" x14ac:dyDescent="0.25">
      <c r="A32">
        <v>205</v>
      </c>
      <c r="B32">
        <f t="shared" si="0"/>
        <v>77</v>
      </c>
      <c r="D32">
        <v>55</v>
      </c>
      <c r="E32">
        <v>-20.240993499755799</v>
      </c>
      <c r="F32">
        <v>10.6531620025634</v>
      </c>
      <c r="G32">
        <v>-30.766725540161101</v>
      </c>
      <c r="H32">
        <v>15.905284881591699</v>
      </c>
      <c r="I32">
        <v>450.66229820251402</v>
      </c>
      <c r="J32">
        <v>241.28018796443899</v>
      </c>
      <c r="K32">
        <v>463.63766670227</v>
      </c>
      <c r="L32">
        <v>303.08238744735701</v>
      </c>
      <c r="M32">
        <v>433.310480117797</v>
      </c>
      <c r="N32">
        <v>351.056249141693</v>
      </c>
      <c r="O32">
        <v>448.29308509826598</v>
      </c>
      <c r="P32">
        <v>240.70075035095201</v>
      </c>
      <c r="Q32">
        <v>464.92441177368102</v>
      </c>
      <c r="R32">
        <v>305.50496935844399</v>
      </c>
      <c r="S32">
        <v>440.54569244384697</v>
      </c>
      <c r="T32">
        <v>347.20719337463299</v>
      </c>
      <c r="U32">
        <v>26.42</v>
      </c>
      <c r="V32">
        <v>26.31</v>
      </c>
      <c r="W32">
        <v>18.190000000000001</v>
      </c>
      <c r="X32">
        <v>19.559999999999999</v>
      </c>
      <c r="Y32">
        <v>6.16</v>
      </c>
      <c r="Z32">
        <v>4.12</v>
      </c>
    </row>
    <row r="33" spans="1:26" x14ac:dyDescent="0.25">
      <c r="A33">
        <v>288</v>
      </c>
      <c r="B33">
        <f t="shared" si="0"/>
        <v>83</v>
      </c>
      <c r="D33">
        <v>55</v>
      </c>
      <c r="E33">
        <v>-19.408521652221602</v>
      </c>
      <c r="F33">
        <v>14.050941467285099</v>
      </c>
      <c r="G33">
        <v>-15.929918289184499</v>
      </c>
      <c r="H33">
        <v>19.916009902954102</v>
      </c>
      <c r="I33">
        <v>477.881641387939</v>
      </c>
      <c r="J33">
        <v>238.397387266159</v>
      </c>
      <c r="K33">
        <v>494.372119903564</v>
      </c>
      <c r="L33">
        <v>296.99714183807299</v>
      </c>
      <c r="M33">
        <v>468.84902000427201</v>
      </c>
      <c r="N33">
        <v>355.340917110443</v>
      </c>
      <c r="O33">
        <v>467.64069557189902</v>
      </c>
      <c r="P33">
        <v>237.97967076301501</v>
      </c>
      <c r="Q33">
        <v>472.51610755920399</v>
      </c>
      <c r="R33">
        <v>298.54492664337101</v>
      </c>
      <c r="S33">
        <v>460.40067672729401</v>
      </c>
      <c r="T33">
        <v>358.49216938018799</v>
      </c>
      <c r="U33">
        <v>9.08</v>
      </c>
      <c r="V33">
        <v>22.82</v>
      </c>
      <c r="W33">
        <v>6.47</v>
      </c>
      <c r="X33">
        <v>13.81</v>
      </c>
      <c r="Y33">
        <v>0.19</v>
      </c>
      <c r="Z33">
        <v>5.71</v>
      </c>
    </row>
    <row r="34" spans="1:26" x14ac:dyDescent="0.25">
      <c r="A34">
        <v>364</v>
      </c>
      <c r="B34">
        <f t="shared" si="0"/>
        <v>76</v>
      </c>
      <c r="D34">
        <v>55</v>
      </c>
      <c r="E34">
        <v>-36.4908027648925</v>
      </c>
      <c r="F34">
        <v>-1.63198471069335</v>
      </c>
      <c r="G34">
        <v>38.214397430419901</v>
      </c>
      <c r="H34">
        <v>69.823780059814396</v>
      </c>
      <c r="I34">
        <v>489.00667190551701</v>
      </c>
      <c r="J34">
        <v>239.700345396995</v>
      </c>
      <c r="K34">
        <v>485.61504364013598</v>
      </c>
      <c r="L34">
        <v>303.606930971145</v>
      </c>
      <c r="M34">
        <v>459.22531127929602</v>
      </c>
      <c r="N34">
        <v>360.12875676154999</v>
      </c>
      <c r="O34">
        <v>488.04090499877901</v>
      </c>
      <c r="P34">
        <v>239.70300078392</v>
      </c>
      <c r="Q34">
        <v>518.590049743652</v>
      </c>
      <c r="R34">
        <v>298.31501841545099</v>
      </c>
      <c r="S34">
        <v>529.77161407470703</v>
      </c>
      <c r="T34">
        <v>359.93692517280499</v>
      </c>
      <c r="U34">
        <v>10.51</v>
      </c>
      <c r="V34">
        <v>13.01</v>
      </c>
      <c r="W34">
        <v>5.85</v>
      </c>
      <c r="X34">
        <v>14.7</v>
      </c>
      <c r="Y34">
        <v>13.76</v>
      </c>
      <c r="Z34">
        <v>1.99</v>
      </c>
    </row>
    <row r="35" spans="1:26" x14ac:dyDescent="0.25">
      <c r="A35">
        <v>450</v>
      </c>
      <c r="B35">
        <f t="shared" si="0"/>
        <v>86</v>
      </c>
      <c r="D35">
        <v>55</v>
      </c>
      <c r="E35">
        <v>-51.940584182739201</v>
      </c>
      <c r="F35">
        <v>-20.225887298583899</v>
      </c>
      <c r="G35">
        <v>58.263702392578097</v>
      </c>
      <c r="H35">
        <v>89.268493652343693</v>
      </c>
      <c r="I35">
        <v>502.85350799560501</v>
      </c>
      <c r="J35">
        <v>243.19267809390999</v>
      </c>
      <c r="K35">
        <v>481.34159088134697</v>
      </c>
      <c r="L35">
        <v>303.40119481086703</v>
      </c>
      <c r="M35">
        <v>459.167890548706</v>
      </c>
      <c r="N35">
        <v>360.55744886398298</v>
      </c>
      <c r="O35">
        <v>508.87224197387599</v>
      </c>
      <c r="P35">
        <v>245.84973871707899</v>
      </c>
      <c r="Q35">
        <v>538.21598052978504</v>
      </c>
      <c r="R35">
        <v>298.86154532432499</v>
      </c>
      <c r="S35">
        <v>567.60990142822197</v>
      </c>
      <c r="T35">
        <v>360.17372131347599</v>
      </c>
      <c r="U35">
        <v>2.2000000000000002</v>
      </c>
      <c r="V35">
        <v>0.95</v>
      </c>
      <c r="W35">
        <v>15.11</v>
      </c>
      <c r="X35">
        <v>12.29</v>
      </c>
      <c r="Y35">
        <v>15.76</v>
      </c>
      <c r="Z35">
        <v>9.76</v>
      </c>
    </row>
    <row r="36" spans="1:26" x14ac:dyDescent="0.25">
      <c r="A36">
        <v>513</v>
      </c>
      <c r="B36">
        <f t="shared" si="0"/>
        <v>63</v>
      </c>
      <c r="D36">
        <v>55</v>
      </c>
      <c r="E36">
        <v>-70.546760559082003</v>
      </c>
      <c r="F36">
        <v>-38.624153137207003</v>
      </c>
      <c r="G36">
        <v>44.409656524658203</v>
      </c>
      <c r="H36">
        <v>76.926555633544893</v>
      </c>
      <c r="I36">
        <v>525.62616348266602</v>
      </c>
      <c r="J36">
        <v>243.740782141685</v>
      </c>
      <c r="K36">
        <v>499.32449340820301</v>
      </c>
      <c r="L36">
        <v>303.09339523315401</v>
      </c>
      <c r="M36">
        <v>465.37542343139597</v>
      </c>
      <c r="N36">
        <v>356.43075227737398</v>
      </c>
      <c r="O36">
        <v>531.778907775878</v>
      </c>
      <c r="P36">
        <v>246.37151420116399</v>
      </c>
      <c r="Q36">
        <v>561.12052917480401</v>
      </c>
      <c r="R36">
        <v>298.900748491287</v>
      </c>
      <c r="S36">
        <v>577.37754821777298</v>
      </c>
      <c r="T36">
        <v>361.98276400566101</v>
      </c>
      <c r="U36">
        <v>9.19</v>
      </c>
      <c r="V36">
        <v>5.7</v>
      </c>
      <c r="W36">
        <v>8.27</v>
      </c>
      <c r="X36">
        <v>19.68</v>
      </c>
      <c r="Y36">
        <v>14.8</v>
      </c>
      <c r="Z36">
        <v>14.69</v>
      </c>
    </row>
    <row r="37" spans="1:26" x14ac:dyDescent="0.25">
      <c r="A37">
        <v>614</v>
      </c>
      <c r="B37">
        <f t="shared" si="0"/>
        <v>101</v>
      </c>
      <c r="D37">
        <v>55</v>
      </c>
      <c r="E37">
        <v>-2.1328353881835902</v>
      </c>
      <c r="F37">
        <v>27.471256256103501</v>
      </c>
      <c r="G37">
        <v>-76.993474960327106</v>
      </c>
      <c r="H37">
        <v>-60.459022521972599</v>
      </c>
      <c r="I37">
        <v>552.65298843383698</v>
      </c>
      <c r="J37">
        <v>242.72214353084499</v>
      </c>
      <c r="K37">
        <v>559.48986053466797</v>
      </c>
      <c r="L37">
        <v>302.98550605773897</v>
      </c>
      <c r="M37">
        <v>557.05816268920898</v>
      </c>
      <c r="N37">
        <v>358.05922865867598</v>
      </c>
      <c r="O37">
        <v>552.90412902831997</v>
      </c>
      <c r="P37">
        <v>244.62615251541101</v>
      </c>
      <c r="Q37">
        <v>537.71083831787098</v>
      </c>
      <c r="R37">
        <v>302.258992195129</v>
      </c>
      <c r="S37">
        <v>487.55121231079102</v>
      </c>
      <c r="T37">
        <v>347.297154664993</v>
      </c>
      <c r="U37">
        <v>23.63</v>
      </c>
      <c r="V37">
        <v>5.07</v>
      </c>
      <c r="W37">
        <v>32.06</v>
      </c>
      <c r="X37">
        <v>1.41</v>
      </c>
      <c r="Y37">
        <v>10.77</v>
      </c>
      <c r="Z37">
        <v>1.5</v>
      </c>
    </row>
    <row r="38" spans="1:26" x14ac:dyDescent="0.25">
      <c r="A38">
        <v>681</v>
      </c>
      <c r="B38">
        <f t="shared" si="0"/>
        <v>67</v>
      </c>
      <c r="D38">
        <v>55</v>
      </c>
      <c r="E38">
        <v>-58.427810668945298</v>
      </c>
      <c r="F38">
        <v>-34.5718574523925</v>
      </c>
      <c r="G38">
        <v>0.28736114501953097</v>
      </c>
      <c r="H38">
        <v>35.293235778808501</v>
      </c>
      <c r="I38">
        <v>570.26584625244095</v>
      </c>
      <c r="J38">
        <v>238.25249969959199</v>
      </c>
      <c r="K38">
        <v>575.35955429077103</v>
      </c>
      <c r="L38">
        <v>302.608795166015</v>
      </c>
      <c r="M38">
        <v>522.65790939330998</v>
      </c>
      <c r="N38">
        <v>340.20212173461903</v>
      </c>
      <c r="O38">
        <v>569.93528366088799</v>
      </c>
      <c r="P38">
        <v>239.411262273788</v>
      </c>
      <c r="Q38">
        <v>576.11766815185501</v>
      </c>
      <c r="R38">
        <v>302.67194509506197</v>
      </c>
      <c r="S38">
        <v>576.86536788940396</v>
      </c>
      <c r="T38">
        <v>362.108355760574</v>
      </c>
      <c r="U38">
        <v>2.74</v>
      </c>
      <c r="V38">
        <v>40.81</v>
      </c>
      <c r="W38">
        <v>0.42</v>
      </c>
      <c r="X38">
        <v>38.25</v>
      </c>
      <c r="Y38">
        <v>1.31</v>
      </c>
      <c r="Z38">
        <v>0.28000000000000003</v>
      </c>
    </row>
    <row r="39" spans="1:26" x14ac:dyDescent="0.25">
      <c r="A39">
        <v>781</v>
      </c>
      <c r="B39">
        <f t="shared" si="0"/>
        <v>100</v>
      </c>
      <c r="D39">
        <v>55</v>
      </c>
      <c r="E39">
        <v>-39.237327575683501</v>
      </c>
      <c r="F39">
        <v>-16.642856597900298</v>
      </c>
      <c r="G39">
        <v>-15.3890419006347</v>
      </c>
      <c r="H39">
        <v>19.875583648681602</v>
      </c>
      <c r="I39">
        <v>585.94459533691395</v>
      </c>
      <c r="J39">
        <v>234.792981147766</v>
      </c>
      <c r="K39">
        <v>592.01465606689396</v>
      </c>
      <c r="L39">
        <v>298.43272447586003</v>
      </c>
      <c r="M39">
        <v>559.25800323486305</v>
      </c>
      <c r="N39">
        <v>343.12095522880497</v>
      </c>
      <c r="O39">
        <v>589.51732635498001</v>
      </c>
      <c r="P39">
        <v>236.16988778114299</v>
      </c>
      <c r="Q39">
        <v>592.44724273681595</v>
      </c>
      <c r="R39">
        <v>301.811985969543</v>
      </c>
      <c r="S39">
        <v>577.81974792480401</v>
      </c>
      <c r="T39">
        <v>361.214922666549</v>
      </c>
      <c r="U39">
        <v>9.32</v>
      </c>
      <c r="V39">
        <v>25.48</v>
      </c>
      <c r="W39">
        <v>7.86</v>
      </c>
      <c r="X39">
        <v>22.4</v>
      </c>
      <c r="Y39">
        <v>0.73</v>
      </c>
      <c r="Z39">
        <v>0.04</v>
      </c>
    </row>
    <row r="40" spans="1:26" x14ac:dyDescent="0.25">
      <c r="A40">
        <v>858</v>
      </c>
      <c r="B40">
        <f t="shared" si="0"/>
        <v>77</v>
      </c>
      <c r="D40">
        <v>55</v>
      </c>
      <c r="E40">
        <v>-13.887920379638601</v>
      </c>
      <c r="F40">
        <v>14.4568061828613</v>
      </c>
      <c r="G40">
        <v>-32.153377532958899</v>
      </c>
      <c r="H40">
        <v>1.6376495361328101</v>
      </c>
      <c r="I40">
        <v>606.80963516235295</v>
      </c>
      <c r="J40">
        <v>234.93815839290599</v>
      </c>
      <c r="K40">
        <v>620.629005432128</v>
      </c>
      <c r="L40">
        <v>295.27648329734802</v>
      </c>
      <c r="M40">
        <v>601.527843475341</v>
      </c>
      <c r="N40">
        <v>347.96772837638798</v>
      </c>
      <c r="O40">
        <v>607.71869659423805</v>
      </c>
      <c r="P40">
        <v>236.13424122333501</v>
      </c>
      <c r="Q40">
        <v>600.01390457153298</v>
      </c>
      <c r="R40">
        <v>301.028405427932</v>
      </c>
      <c r="S40">
        <v>583.22633743286099</v>
      </c>
      <c r="T40">
        <v>361.92450642585698</v>
      </c>
      <c r="U40">
        <v>4.99</v>
      </c>
      <c r="V40">
        <v>18.87</v>
      </c>
      <c r="W40">
        <v>8.8000000000000007</v>
      </c>
      <c r="X40">
        <v>11.51</v>
      </c>
      <c r="Y40">
        <v>3.75</v>
      </c>
      <c r="Z40">
        <v>3.49</v>
      </c>
    </row>
    <row r="41" spans="1:26" x14ac:dyDescent="0.25">
      <c r="A41">
        <v>948</v>
      </c>
      <c r="B41">
        <f t="shared" si="0"/>
        <v>90</v>
      </c>
      <c r="C41">
        <v>12</v>
      </c>
      <c r="D41">
        <v>55</v>
      </c>
      <c r="E41">
        <v>21.624526977538999</v>
      </c>
      <c r="F41">
        <v>53.038215637207003</v>
      </c>
      <c r="G41">
        <v>-58.390960693359297</v>
      </c>
      <c r="H41">
        <v>-24.3296813964843</v>
      </c>
      <c r="I41">
        <v>628.89661788940396</v>
      </c>
      <c r="J41">
        <v>239.32196080684599</v>
      </c>
      <c r="K41">
        <v>652.22288131713799</v>
      </c>
      <c r="L41">
        <v>296.09038352966297</v>
      </c>
      <c r="M41">
        <v>668.15711975097599</v>
      </c>
      <c r="N41">
        <v>348.45857262611298</v>
      </c>
      <c r="O41">
        <v>634.34206008911099</v>
      </c>
      <c r="P41">
        <v>240.48164069652501</v>
      </c>
      <c r="Q41">
        <v>617.05799102783203</v>
      </c>
      <c r="R41">
        <v>301.66856288909901</v>
      </c>
      <c r="S41">
        <v>583.93341064453102</v>
      </c>
      <c r="T41">
        <v>362.55256175994799</v>
      </c>
      <c r="U41">
        <v>7.99</v>
      </c>
      <c r="V41">
        <v>3.3</v>
      </c>
      <c r="W41">
        <v>17</v>
      </c>
      <c r="X41">
        <v>9.7200000000000006</v>
      </c>
      <c r="Y41">
        <v>6.41</v>
      </c>
      <c r="Z41">
        <v>11.62</v>
      </c>
    </row>
    <row r="42" spans="1:26" x14ac:dyDescent="0.25">
      <c r="A42">
        <v>30</v>
      </c>
      <c r="B42">
        <v>82</v>
      </c>
      <c r="D42">
        <v>56</v>
      </c>
      <c r="E42">
        <v>39.586830139160099</v>
      </c>
      <c r="F42">
        <v>68.885993957519503</v>
      </c>
      <c r="G42">
        <v>-77.412757873535099</v>
      </c>
      <c r="H42">
        <v>-43.397312164306598</v>
      </c>
      <c r="I42">
        <v>649.76989746093705</v>
      </c>
      <c r="J42">
        <v>241.30210697650901</v>
      </c>
      <c r="K42">
        <v>670.12716293334904</v>
      </c>
      <c r="L42">
        <v>298.34388971328701</v>
      </c>
      <c r="M42">
        <v>690.17526626586903</v>
      </c>
      <c r="N42">
        <v>352.85495996475203</v>
      </c>
      <c r="O42">
        <v>653.31127166748001</v>
      </c>
      <c r="P42">
        <v>242.53781139850599</v>
      </c>
      <c r="Q42">
        <v>627.47783660888604</v>
      </c>
      <c r="R42">
        <v>304.38117742538401</v>
      </c>
      <c r="S42">
        <v>586.51548385620094</v>
      </c>
      <c r="T42">
        <v>360.462788343429</v>
      </c>
      <c r="U42">
        <v>9.11</v>
      </c>
      <c r="V42">
        <v>0.34</v>
      </c>
      <c r="W42">
        <v>22.32</v>
      </c>
      <c r="X42">
        <v>11.71</v>
      </c>
      <c r="Y42">
        <v>10.55</v>
      </c>
      <c r="Z42">
        <v>9.1999999999999993</v>
      </c>
    </row>
    <row r="43" spans="1:26" x14ac:dyDescent="0.25">
      <c r="A43">
        <v>101</v>
      </c>
      <c r="B43">
        <f t="shared" si="0"/>
        <v>71</v>
      </c>
      <c r="D43">
        <v>56</v>
      </c>
      <c r="E43">
        <v>21.4146423339843</v>
      </c>
      <c r="F43">
        <v>50.612754821777301</v>
      </c>
      <c r="G43">
        <v>-84.158649444580007</v>
      </c>
      <c r="H43">
        <v>-63.424472808837798</v>
      </c>
      <c r="I43">
        <v>671.42738342285099</v>
      </c>
      <c r="J43">
        <v>241.01847946643801</v>
      </c>
      <c r="K43">
        <v>679.19506072998001</v>
      </c>
      <c r="L43">
        <v>298.90255093574501</v>
      </c>
      <c r="M43">
        <v>696.33647918701104</v>
      </c>
      <c r="N43">
        <v>356.20776414871199</v>
      </c>
      <c r="O43">
        <v>675.41748046875</v>
      </c>
      <c r="P43">
        <v>242.44873523712101</v>
      </c>
      <c r="Q43">
        <v>656.96863174438397</v>
      </c>
      <c r="R43">
        <v>306.76182031631402</v>
      </c>
      <c r="S43">
        <v>601.33678436279297</v>
      </c>
      <c r="T43">
        <v>353.038841485977</v>
      </c>
      <c r="U43">
        <v>24.9</v>
      </c>
      <c r="V43">
        <v>5.23</v>
      </c>
      <c r="W43">
        <v>34.06</v>
      </c>
      <c r="X43">
        <v>9.57</v>
      </c>
      <c r="Y43">
        <v>7.58</v>
      </c>
      <c r="Z43">
        <v>0.81</v>
      </c>
    </row>
    <row r="44" spans="1:26" x14ac:dyDescent="0.25">
      <c r="A44">
        <v>188</v>
      </c>
      <c r="B44">
        <f t="shared" si="0"/>
        <v>87</v>
      </c>
      <c r="D44">
        <v>56</v>
      </c>
      <c r="E44">
        <v>4.1558074951171804</v>
      </c>
      <c r="F44">
        <v>34.942531585693303</v>
      </c>
      <c r="G44">
        <v>-67.232494354248004</v>
      </c>
      <c r="H44">
        <v>-52.216472625732401</v>
      </c>
      <c r="I44">
        <v>685.91497421264603</v>
      </c>
      <c r="J44">
        <v>238.756894469261</v>
      </c>
      <c r="K44">
        <v>696.20052337646405</v>
      </c>
      <c r="L44">
        <v>298.80521893501202</v>
      </c>
      <c r="M44">
        <v>695.08878707885697</v>
      </c>
      <c r="N44">
        <v>356.12449765205298</v>
      </c>
      <c r="O44">
        <v>692.23337173461903</v>
      </c>
      <c r="P44">
        <v>238.67692708969099</v>
      </c>
      <c r="Q44">
        <v>690.80268859863202</v>
      </c>
      <c r="R44">
        <v>303.55652689933697</v>
      </c>
      <c r="S44">
        <v>635.24837493896405</v>
      </c>
      <c r="T44">
        <v>340.54793357849098</v>
      </c>
      <c r="U44">
        <v>39.479999999999997</v>
      </c>
      <c r="V44">
        <v>6.13</v>
      </c>
      <c r="W44">
        <v>40.19</v>
      </c>
      <c r="X44">
        <v>0.61</v>
      </c>
      <c r="Y44">
        <v>1.7</v>
      </c>
      <c r="Z44">
        <v>2.92</v>
      </c>
    </row>
    <row r="45" spans="1:26" x14ac:dyDescent="0.25">
      <c r="A45">
        <v>267</v>
      </c>
      <c r="B45">
        <f t="shared" si="0"/>
        <v>79</v>
      </c>
      <c r="D45">
        <v>56</v>
      </c>
      <c r="E45">
        <v>-7.14752197265625</v>
      </c>
      <c r="F45">
        <v>19.9772644042968</v>
      </c>
      <c r="G45">
        <v>-48.539772033691399</v>
      </c>
      <c r="H45">
        <v>-31.389713287353501</v>
      </c>
      <c r="I45">
        <v>699.27789688110295</v>
      </c>
      <c r="J45">
        <v>237.180415391922</v>
      </c>
      <c r="K45">
        <v>710.59232711791901</v>
      </c>
      <c r="L45">
        <v>297.39046096801701</v>
      </c>
      <c r="M45">
        <v>696.62395477294899</v>
      </c>
      <c r="N45">
        <v>354.40081357955899</v>
      </c>
      <c r="O45">
        <v>712.20085144042901</v>
      </c>
      <c r="P45">
        <v>237.32023358345</v>
      </c>
      <c r="Q45">
        <v>715.48833847045898</v>
      </c>
      <c r="R45">
        <v>293.90385746955798</v>
      </c>
      <c r="S45">
        <v>677.77027130126896</v>
      </c>
      <c r="T45">
        <v>339.15596365928599</v>
      </c>
      <c r="U45">
        <v>26.99</v>
      </c>
      <c r="V45">
        <v>13.88</v>
      </c>
      <c r="W45">
        <v>25.12</v>
      </c>
      <c r="X45">
        <v>7.83</v>
      </c>
      <c r="Y45">
        <v>3.25</v>
      </c>
      <c r="Z45">
        <v>3.36</v>
      </c>
    </row>
    <row r="46" spans="1:26" x14ac:dyDescent="0.25">
      <c r="A46">
        <v>357</v>
      </c>
      <c r="B46">
        <f t="shared" si="0"/>
        <v>90</v>
      </c>
      <c r="D46">
        <v>56</v>
      </c>
      <c r="E46">
        <v>-11.686363220214799</v>
      </c>
      <c r="F46">
        <v>14.560604095458901</v>
      </c>
      <c r="G46">
        <v>-30.120849609375</v>
      </c>
      <c r="H46">
        <v>-9.0224075317382795</v>
      </c>
      <c r="I46">
        <v>703.97798538207996</v>
      </c>
      <c r="J46">
        <v>234.98819231987</v>
      </c>
      <c r="K46">
        <v>702.93508529662995</v>
      </c>
      <c r="L46">
        <v>295.96743106842001</v>
      </c>
      <c r="M46">
        <v>698.58655929565396</v>
      </c>
      <c r="N46">
        <v>354.225075244903</v>
      </c>
      <c r="O46">
        <v>720.20250320434502</v>
      </c>
      <c r="P46">
        <v>236.26306772231999</v>
      </c>
      <c r="Q46">
        <v>738.30911636352505</v>
      </c>
      <c r="R46">
        <v>294.88078236579798</v>
      </c>
      <c r="S46">
        <v>699.21140670776299</v>
      </c>
      <c r="T46">
        <v>341.00057244300802</v>
      </c>
      <c r="U46">
        <v>35.35</v>
      </c>
      <c r="V46">
        <v>1.85</v>
      </c>
      <c r="W46">
        <v>25.49</v>
      </c>
      <c r="X46">
        <v>2.39</v>
      </c>
      <c r="Y46">
        <v>11.59</v>
      </c>
      <c r="Z46">
        <v>2.71</v>
      </c>
    </row>
    <row r="47" spans="1:26" x14ac:dyDescent="0.25">
      <c r="A47">
        <v>437</v>
      </c>
      <c r="B47">
        <f t="shared" si="0"/>
        <v>80</v>
      </c>
      <c r="D47">
        <v>56</v>
      </c>
      <c r="E47">
        <v>-29.155254364013601</v>
      </c>
      <c r="F47">
        <v>-0.36930084228515597</v>
      </c>
      <c r="G47">
        <v>15.188026428222599</v>
      </c>
      <c r="H47">
        <v>47.390785217285099</v>
      </c>
      <c r="I47">
        <v>723.59716415405205</v>
      </c>
      <c r="J47">
        <v>237.82680094241999</v>
      </c>
      <c r="K47">
        <v>715.08974075317303</v>
      </c>
      <c r="L47">
        <v>295.75557947158802</v>
      </c>
      <c r="M47">
        <v>700.23897171020496</v>
      </c>
      <c r="N47">
        <v>356.11947655677699</v>
      </c>
      <c r="O47">
        <v>745.65559387206997</v>
      </c>
      <c r="P47">
        <v>239.31021273136099</v>
      </c>
      <c r="Q47">
        <v>768.04538726806595</v>
      </c>
      <c r="R47">
        <v>292.79493570327702</v>
      </c>
      <c r="S47">
        <v>765.85338592529297</v>
      </c>
      <c r="T47">
        <v>353.82918119430502</v>
      </c>
      <c r="U47">
        <v>14.41</v>
      </c>
      <c r="V47">
        <v>3.16</v>
      </c>
      <c r="W47">
        <v>1.1399999999999999</v>
      </c>
      <c r="X47">
        <v>7.86</v>
      </c>
      <c r="Y47">
        <v>14.21</v>
      </c>
      <c r="Z47">
        <v>5.69</v>
      </c>
    </row>
    <row r="48" spans="1:26" x14ac:dyDescent="0.25">
      <c r="A48">
        <v>524</v>
      </c>
      <c r="B48">
        <f t="shared" si="0"/>
        <v>87</v>
      </c>
      <c r="D48">
        <v>56</v>
      </c>
      <c r="E48">
        <v>-41.0211181640625</v>
      </c>
      <c r="F48">
        <v>-15.0703811645507</v>
      </c>
      <c r="G48">
        <v>35.882377624511697</v>
      </c>
      <c r="H48">
        <v>66.295166015625</v>
      </c>
      <c r="I48">
        <v>737.13518142700195</v>
      </c>
      <c r="J48">
        <v>241.84787750244101</v>
      </c>
      <c r="K48">
        <v>721.32488250732399</v>
      </c>
      <c r="L48">
        <v>295.81628322601301</v>
      </c>
      <c r="M48">
        <v>701.90271377563397</v>
      </c>
      <c r="N48">
        <v>356.34285092353798</v>
      </c>
      <c r="O48">
        <v>760.607471466064</v>
      </c>
      <c r="P48">
        <v>244.51139152050001</v>
      </c>
      <c r="Q48">
        <v>779.13059234619095</v>
      </c>
      <c r="R48">
        <v>293.62624883651699</v>
      </c>
      <c r="S48">
        <v>797.07607269287098</v>
      </c>
      <c r="T48">
        <v>354.079141616821</v>
      </c>
      <c r="U48">
        <v>2.5</v>
      </c>
      <c r="V48">
        <v>0.87</v>
      </c>
      <c r="W48">
        <v>9.5</v>
      </c>
      <c r="X48">
        <v>10.220000000000001</v>
      </c>
      <c r="Y48">
        <v>14.02</v>
      </c>
      <c r="Z48">
        <v>9.0299999999999994</v>
      </c>
    </row>
    <row r="49" spans="1:26" x14ac:dyDescent="0.25">
      <c r="A49">
        <v>601</v>
      </c>
      <c r="B49">
        <f t="shared" si="0"/>
        <v>77</v>
      </c>
      <c r="D49">
        <v>56</v>
      </c>
      <c r="E49">
        <v>-58.459568023681598</v>
      </c>
      <c r="F49">
        <v>-34.579639434814403</v>
      </c>
      <c r="G49">
        <v>26.4582824707031</v>
      </c>
      <c r="H49">
        <v>56.744785308837798</v>
      </c>
      <c r="I49">
        <v>755.79969406127896</v>
      </c>
      <c r="J49">
        <v>245.001769065856</v>
      </c>
      <c r="K49">
        <v>735.65958023071198</v>
      </c>
      <c r="L49">
        <v>296.05851888656599</v>
      </c>
      <c r="M49">
        <v>704.95496749877896</v>
      </c>
      <c r="N49">
        <v>354.99626398086502</v>
      </c>
      <c r="O49">
        <v>779.57994461059502</v>
      </c>
      <c r="P49">
        <v>247.90262639522501</v>
      </c>
      <c r="Q49">
        <v>795.61248779296795</v>
      </c>
      <c r="R49">
        <v>295.89497923851002</v>
      </c>
      <c r="S49">
        <v>808.717861175537</v>
      </c>
      <c r="T49">
        <v>356.77740097045898</v>
      </c>
      <c r="U49">
        <v>3.74</v>
      </c>
      <c r="V49">
        <v>3.82</v>
      </c>
      <c r="W49">
        <v>6.92</v>
      </c>
      <c r="X49">
        <v>16.32</v>
      </c>
      <c r="Y49">
        <v>12.94</v>
      </c>
      <c r="Z49">
        <v>13.41</v>
      </c>
    </row>
    <row r="50" spans="1:26" x14ac:dyDescent="0.25">
      <c r="A50">
        <v>691</v>
      </c>
      <c r="B50">
        <f t="shared" si="0"/>
        <v>90</v>
      </c>
      <c r="D50">
        <v>56</v>
      </c>
      <c r="E50">
        <v>-70.183982849121094</v>
      </c>
      <c r="F50">
        <v>-51.604785919189403</v>
      </c>
      <c r="G50">
        <v>10.8679389953613</v>
      </c>
      <c r="H50">
        <v>41.254463195800703</v>
      </c>
      <c r="I50">
        <v>776.70902252197197</v>
      </c>
      <c r="J50">
        <v>244.15511906147</v>
      </c>
      <c r="K50">
        <v>756.32068634033203</v>
      </c>
      <c r="L50">
        <v>296.15813612937899</v>
      </c>
      <c r="M50">
        <v>715.59442520141602</v>
      </c>
      <c r="N50">
        <v>344.90344405174199</v>
      </c>
      <c r="O50">
        <v>797.14044570922795</v>
      </c>
      <c r="P50">
        <v>246.87626302242199</v>
      </c>
      <c r="Q50">
        <v>809.09070968627896</v>
      </c>
      <c r="R50">
        <v>297.99836754798798</v>
      </c>
      <c r="S50">
        <v>812.025890350341</v>
      </c>
      <c r="T50">
        <v>358.93608570098797</v>
      </c>
      <c r="U50">
        <v>5.94</v>
      </c>
      <c r="V50">
        <v>12.74</v>
      </c>
      <c r="W50">
        <v>1.57</v>
      </c>
      <c r="X50">
        <v>25.17</v>
      </c>
      <c r="Y50">
        <v>8.86</v>
      </c>
      <c r="Z50">
        <v>15.07</v>
      </c>
    </row>
    <row r="51" spans="1:26" x14ac:dyDescent="0.25">
      <c r="A51">
        <v>764</v>
      </c>
      <c r="B51">
        <f t="shared" si="0"/>
        <v>73</v>
      </c>
      <c r="D51">
        <v>56</v>
      </c>
      <c r="E51">
        <v>-60.907573699951101</v>
      </c>
      <c r="F51">
        <v>-47.139186859130803</v>
      </c>
      <c r="G51">
        <v>-6.9581794738769496</v>
      </c>
      <c r="H51">
        <v>24.8149108886718</v>
      </c>
      <c r="I51">
        <v>789.24407958984295</v>
      </c>
      <c r="J51">
        <v>240.50581276416699</v>
      </c>
      <c r="K51">
        <v>782.36309051513604</v>
      </c>
      <c r="L51">
        <v>294.827191829681</v>
      </c>
      <c r="M51">
        <v>738.18849563598599</v>
      </c>
      <c r="N51">
        <v>335.90548038482598</v>
      </c>
      <c r="O51">
        <v>812.31908798217705</v>
      </c>
      <c r="P51">
        <v>242.37647652626001</v>
      </c>
      <c r="Q51">
        <v>813.50772857666004</v>
      </c>
      <c r="R51">
        <v>299.10819053649902</v>
      </c>
      <c r="S51">
        <v>810.615234375</v>
      </c>
      <c r="T51">
        <v>359.74795818328801</v>
      </c>
      <c r="U51">
        <v>2.21</v>
      </c>
      <c r="V51">
        <v>27.09</v>
      </c>
      <c r="W51">
        <v>1.52</v>
      </c>
      <c r="X51">
        <v>31.17</v>
      </c>
      <c r="Y51">
        <v>1.92</v>
      </c>
      <c r="Z51">
        <v>6.48</v>
      </c>
    </row>
    <row r="52" spans="1:26" x14ac:dyDescent="0.25">
      <c r="A52">
        <v>857</v>
      </c>
      <c r="B52">
        <f t="shared" si="0"/>
        <v>93</v>
      </c>
      <c r="D52">
        <v>56</v>
      </c>
      <c r="E52">
        <v>-43.636550903320298</v>
      </c>
      <c r="F52">
        <v>-23.529911041259702</v>
      </c>
      <c r="G52">
        <v>-14.9459838867187</v>
      </c>
      <c r="H52">
        <v>17.563304901123001</v>
      </c>
      <c r="I52">
        <v>797.930030822753</v>
      </c>
      <c r="J52">
        <v>237.22187161445601</v>
      </c>
      <c r="K52">
        <v>802.69014358520496</v>
      </c>
      <c r="L52">
        <v>293.93227815628001</v>
      </c>
      <c r="M52">
        <v>764.68740463256802</v>
      </c>
      <c r="N52">
        <v>335.22090554237298</v>
      </c>
      <c r="O52">
        <v>821.63761138916004</v>
      </c>
      <c r="P52">
        <v>239.05713021755199</v>
      </c>
      <c r="Q52">
        <v>819.750537872314</v>
      </c>
      <c r="R52">
        <v>300.472254753112</v>
      </c>
      <c r="S52">
        <v>812.32658386230401</v>
      </c>
      <c r="T52">
        <v>360.07072448730401</v>
      </c>
      <c r="U52">
        <v>3.02</v>
      </c>
      <c r="V52">
        <v>30.08</v>
      </c>
      <c r="W52">
        <v>3.99</v>
      </c>
      <c r="X52">
        <v>27.37</v>
      </c>
      <c r="Y52">
        <v>3.25</v>
      </c>
      <c r="Z52">
        <v>1.46</v>
      </c>
    </row>
    <row r="53" spans="1:26" x14ac:dyDescent="0.25">
      <c r="A53">
        <v>936</v>
      </c>
      <c r="B53">
        <f t="shared" si="0"/>
        <v>79</v>
      </c>
      <c r="C53">
        <v>12</v>
      </c>
      <c r="D53">
        <v>56</v>
      </c>
      <c r="E53">
        <v>-26.977615356445298</v>
      </c>
      <c r="F53">
        <v>-7.2855377197265598</v>
      </c>
      <c r="G53">
        <v>-24.950695037841701</v>
      </c>
      <c r="H53">
        <v>6.1560630798339799</v>
      </c>
      <c r="I53">
        <v>807.98852920532204</v>
      </c>
      <c r="J53">
        <v>235.14387845992999</v>
      </c>
      <c r="K53">
        <v>817.50011444091797</v>
      </c>
      <c r="L53">
        <v>290.603388547897</v>
      </c>
      <c r="M53">
        <v>790.14879226684502</v>
      </c>
      <c r="N53">
        <v>337.656941413879</v>
      </c>
      <c r="O53">
        <v>830.86046218872002</v>
      </c>
      <c r="P53">
        <v>236.049960851669</v>
      </c>
      <c r="Q53">
        <v>826.59152984619095</v>
      </c>
      <c r="R53">
        <v>297.06637501716602</v>
      </c>
      <c r="S53">
        <v>811.94498062133698</v>
      </c>
      <c r="T53">
        <v>359.53864932060202</v>
      </c>
      <c r="U53">
        <v>5.26</v>
      </c>
      <c r="V53">
        <v>23.62</v>
      </c>
      <c r="W53">
        <v>7.5</v>
      </c>
      <c r="X53">
        <v>18.100000000000001</v>
      </c>
      <c r="Y53">
        <v>2.8</v>
      </c>
      <c r="Z53">
        <v>3.89</v>
      </c>
    </row>
    <row r="54" spans="1:26" x14ac:dyDescent="0.25">
      <c r="A54">
        <v>19</v>
      </c>
      <c r="B54">
        <v>83</v>
      </c>
      <c r="D54">
        <v>57</v>
      </c>
      <c r="E54">
        <v>-8.2855796813964808</v>
      </c>
      <c r="F54">
        <v>16.599712371826101</v>
      </c>
      <c r="G54">
        <v>-32.974662780761697</v>
      </c>
      <c r="H54">
        <v>-2.2008132934570299</v>
      </c>
      <c r="I54">
        <v>815.53424835204999</v>
      </c>
      <c r="J54">
        <v>234.351478815078</v>
      </c>
      <c r="K54">
        <v>824.62320327758698</v>
      </c>
      <c r="L54">
        <v>289.71623182296702</v>
      </c>
      <c r="M54">
        <v>813.60815048217705</v>
      </c>
      <c r="N54">
        <v>346.195120811462</v>
      </c>
      <c r="O54">
        <v>837.86619186401299</v>
      </c>
      <c r="P54">
        <v>236.265143752098</v>
      </c>
      <c r="Q54">
        <v>827.46883392333905</v>
      </c>
      <c r="R54">
        <v>297.748825550079</v>
      </c>
      <c r="S54">
        <v>812.03481674194302</v>
      </c>
      <c r="T54">
        <v>358.34536671638398</v>
      </c>
      <c r="U54">
        <v>2.72</v>
      </c>
      <c r="V54">
        <v>11.54</v>
      </c>
      <c r="W54">
        <v>8.14</v>
      </c>
      <c r="X54">
        <v>6.25</v>
      </c>
      <c r="Y54">
        <v>0.68</v>
      </c>
      <c r="Z54">
        <v>4</v>
      </c>
    </row>
    <row r="55" spans="1:26" x14ac:dyDescent="0.25">
      <c r="A55">
        <v>107</v>
      </c>
      <c r="B55">
        <f t="shared" si="0"/>
        <v>88</v>
      </c>
      <c r="D55">
        <v>57</v>
      </c>
      <c r="E55">
        <v>-0.370101928710937</v>
      </c>
      <c r="F55">
        <v>25.793209075927699</v>
      </c>
      <c r="G55">
        <v>-36.3186836242675</v>
      </c>
      <c r="H55">
        <v>-6.8223381042480398</v>
      </c>
      <c r="I55">
        <v>821.16394042968705</v>
      </c>
      <c r="J55">
        <v>233.398854732513</v>
      </c>
      <c r="K55">
        <v>826.51182174682594</v>
      </c>
      <c r="L55">
        <v>289.81546282768198</v>
      </c>
      <c r="M55">
        <v>827.68787384033203</v>
      </c>
      <c r="N55">
        <v>349.40437316894503</v>
      </c>
      <c r="O55">
        <v>844.34377670287995</v>
      </c>
      <c r="P55">
        <v>234.835290312767</v>
      </c>
      <c r="Q55">
        <v>830.92597961425702</v>
      </c>
      <c r="R55">
        <v>295.87376832962002</v>
      </c>
      <c r="S55">
        <v>818.03009033203102</v>
      </c>
      <c r="T55">
        <v>357.274360656738</v>
      </c>
      <c r="U55">
        <v>0.31</v>
      </c>
      <c r="V55">
        <v>2.42</v>
      </c>
      <c r="W55">
        <v>6.72</v>
      </c>
      <c r="X55">
        <v>0.65</v>
      </c>
      <c r="Y55">
        <v>0.19</v>
      </c>
      <c r="Z55">
        <v>2.64</v>
      </c>
    </row>
    <row r="56" spans="1:26" x14ac:dyDescent="0.25">
      <c r="A56">
        <v>184</v>
      </c>
      <c r="B56">
        <f t="shared" si="0"/>
        <v>77</v>
      </c>
      <c r="D56">
        <v>57</v>
      </c>
      <c r="E56">
        <v>-5.1885795593261701</v>
      </c>
      <c r="F56">
        <v>24.964714050292901</v>
      </c>
      <c r="G56">
        <v>-43.901538848876903</v>
      </c>
      <c r="H56">
        <v>-14.0775489807128</v>
      </c>
      <c r="I56">
        <v>829.27848815917901</v>
      </c>
      <c r="J56">
        <v>233.586485981941</v>
      </c>
      <c r="K56">
        <v>831.75304412841797</v>
      </c>
      <c r="L56">
        <v>291.32417321205099</v>
      </c>
      <c r="M56">
        <v>832.03874588012695</v>
      </c>
      <c r="N56">
        <v>350.69366812705903</v>
      </c>
      <c r="O56">
        <v>850.07514953613202</v>
      </c>
      <c r="P56">
        <v>234.88411724567399</v>
      </c>
      <c r="Q56">
        <v>833.02150726318303</v>
      </c>
      <c r="R56">
        <v>295.83028435707001</v>
      </c>
      <c r="S56">
        <v>814.77195739746003</v>
      </c>
      <c r="T56">
        <v>357.82983541488602</v>
      </c>
      <c r="U56">
        <v>0.46</v>
      </c>
      <c r="V56">
        <v>1.23</v>
      </c>
      <c r="W56">
        <v>9.39</v>
      </c>
      <c r="X56">
        <v>0.17</v>
      </c>
      <c r="Y56">
        <v>2.63</v>
      </c>
      <c r="Z56">
        <v>1.04</v>
      </c>
    </row>
    <row r="57" spans="1:26" x14ac:dyDescent="0.25">
      <c r="A57">
        <v>268</v>
      </c>
      <c r="B57">
        <f t="shared" si="0"/>
        <v>84</v>
      </c>
      <c r="D57">
        <v>57</v>
      </c>
      <c r="E57">
        <v>-7.1220588684081996</v>
      </c>
      <c r="F57">
        <v>17.539958953857401</v>
      </c>
      <c r="G57">
        <v>-49.241867065429602</v>
      </c>
      <c r="H57">
        <v>-19.2799758911132</v>
      </c>
      <c r="I57">
        <v>833.77584457397404</v>
      </c>
      <c r="J57">
        <v>233.71648728847501</v>
      </c>
      <c r="K57">
        <v>834.12408828735295</v>
      </c>
      <c r="L57">
        <v>292.64594435691799</v>
      </c>
      <c r="M57">
        <v>832.86226272582996</v>
      </c>
      <c r="N57">
        <v>351.09953999519303</v>
      </c>
      <c r="O57">
        <v>854.67681884765602</v>
      </c>
      <c r="P57">
        <v>235.013844966888</v>
      </c>
      <c r="Q57">
        <v>837.02487945556595</v>
      </c>
      <c r="R57">
        <v>296.19756460189802</v>
      </c>
      <c r="S57">
        <v>816.92258834838799</v>
      </c>
      <c r="T57">
        <v>357.18829393386801</v>
      </c>
      <c r="U57">
        <v>1.29</v>
      </c>
      <c r="V57">
        <v>0.89</v>
      </c>
      <c r="W57">
        <v>10.49</v>
      </c>
      <c r="X57">
        <v>0.68</v>
      </c>
      <c r="Y57">
        <v>2.66</v>
      </c>
      <c r="Z57">
        <v>0.11</v>
      </c>
    </row>
    <row r="58" spans="1:26" x14ac:dyDescent="0.25">
      <c r="A58">
        <v>350</v>
      </c>
      <c r="B58">
        <f t="shared" si="0"/>
        <v>82</v>
      </c>
      <c r="D58">
        <v>57</v>
      </c>
      <c r="E58">
        <v>-8.1801223754882795</v>
      </c>
      <c r="F58">
        <v>13.8201141357421</v>
      </c>
      <c r="G58">
        <v>-52.462577819824197</v>
      </c>
      <c r="H58">
        <v>-21.841678619384702</v>
      </c>
      <c r="I58">
        <v>837.79054641723599</v>
      </c>
      <c r="J58">
        <v>233.915705680847</v>
      </c>
      <c r="K58">
        <v>838.44388961791901</v>
      </c>
      <c r="L58">
        <v>293.41462254524203</v>
      </c>
      <c r="M58">
        <v>832.22116470336903</v>
      </c>
      <c r="N58">
        <v>349.98067259788502</v>
      </c>
      <c r="O58">
        <v>858.75812530517499</v>
      </c>
      <c r="P58">
        <v>236.070045232772</v>
      </c>
      <c r="Q58">
        <v>842.15446472167901</v>
      </c>
      <c r="R58">
        <v>298.11259746551502</v>
      </c>
      <c r="S58">
        <v>819.71094131469704</v>
      </c>
      <c r="T58">
        <v>355.14634966850201</v>
      </c>
      <c r="U58">
        <v>3.92</v>
      </c>
      <c r="V58">
        <v>3.89</v>
      </c>
      <c r="W58">
        <v>12.47</v>
      </c>
      <c r="X58">
        <v>3.53</v>
      </c>
      <c r="Y58">
        <v>2.2599999999999998</v>
      </c>
      <c r="Z58">
        <v>0.03</v>
      </c>
    </row>
    <row r="59" spans="1:26" x14ac:dyDescent="0.25">
      <c r="A59">
        <v>436</v>
      </c>
      <c r="B59">
        <f t="shared" si="0"/>
        <v>86</v>
      </c>
      <c r="D59">
        <v>57</v>
      </c>
      <c r="E59">
        <v>-10.8847045898437</v>
      </c>
      <c r="F59">
        <v>13.3611488342285</v>
      </c>
      <c r="G59">
        <v>-45.5398750305175</v>
      </c>
      <c r="H59">
        <v>-24.929237365722599</v>
      </c>
      <c r="I59">
        <v>842.07572937011696</v>
      </c>
      <c r="J59">
        <v>233.82677435874899</v>
      </c>
      <c r="K59">
        <v>840.29949188232399</v>
      </c>
      <c r="L59">
        <v>292.05129861831603</v>
      </c>
      <c r="M59">
        <v>836.64104461669899</v>
      </c>
      <c r="N59">
        <v>349.53653097152699</v>
      </c>
      <c r="O59">
        <v>863.16152572631802</v>
      </c>
      <c r="P59">
        <v>235.893518328666</v>
      </c>
      <c r="Q59">
        <v>862.50343322753895</v>
      </c>
      <c r="R59">
        <v>297.793790102005</v>
      </c>
      <c r="S59">
        <v>831.28360748291004</v>
      </c>
      <c r="T59">
        <v>342.93935894966103</v>
      </c>
      <c r="U59">
        <v>20.91</v>
      </c>
      <c r="V59">
        <v>1.07</v>
      </c>
      <c r="W59">
        <v>21.25</v>
      </c>
      <c r="X59">
        <v>2.04</v>
      </c>
      <c r="Y59">
        <v>5.54</v>
      </c>
      <c r="Z59">
        <v>1.22</v>
      </c>
    </row>
    <row r="60" spans="1:26" x14ac:dyDescent="0.25">
      <c r="A60">
        <v>506</v>
      </c>
      <c r="B60">
        <f t="shared" si="0"/>
        <v>70</v>
      </c>
      <c r="D60">
        <v>57</v>
      </c>
      <c r="E60">
        <v>-14.986381530761699</v>
      </c>
      <c r="F60">
        <v>11.6463661193847</v>
      </c>
      <c r="G60">
        <v>-39.397659301757798</v>
      </c>
      <c r="H60">
        <v>-13.9319801330566</v>
      </c>
      <c r="I60">
        <v>845.15350341796795</v>
      </c>
      <c r="J60">
        <v>233.82283151149699</v>
      </c>
      <c r="K60">
        <v>841.88478469848599</v>
      </c>
      <c r="L60">
        <v>288.95820736885003</v>
      </c>
      <c r="M60">
        <v>838.06737899780205</v>
      </c>
      <c r="N60">
        <v>345.531016588211</v>
      </c>
      <c r="O60">
        <v>865.88773727416901</v>
      </c>
      <c r="P60">
        <v>235.875944495201</v>
      </c>
      <c r="Q60">
        <v>869.93780136108398</v>
      </c>
      <c r="R60">
        <v>297.73025393486</v>
      </c>
      <c r="S60">
        <v>837.06178665161099</v>
      </c>
      <c r="T60">
        <v>342.07833766937199</v>
      </c>
      <c r="U60">
        <v>24.75</v>
      </c>
      <c r="V60">
        <v>0.26</v>
      </c>
      <c r="W60">
        <v>22.63</v>
      </c>
      <c r="X60">
        <v>2.16</v>
      </c>
      <c r="Y60">
        <v>8.1300000000000008</v>
      </c>
      <c r="Z60">
        <v>1.94</v>
      </c>
    </row>
    <row r="61" spans="1:26" x14ac:dyDescent="0.25">
      <c r="A61">
        <v>599</v>
      </c>
      <c r="B61">
        <f t="shared" si="0"/>
        <v>93</v>
      </c>
      <c r="D61">
        <v>57</v>
      </c>
      <c r="E61">
        <v>-13.1165313720703</v>
      </c>
      <c r="F61">
        <v>10.9212684631347</v>
      </c>
      <c r="G61">
        <v>-32.966995239257798</v>
      </c>
      <c r="H61">
        <v>-3.8895606994628902</v>
      </c>
      <c r="I61">
        <v>847.39894866943303</v>
      </c>
      <c r="J61">
        <v>233.839439749717</v>
      </c>
      <c r="K61">
        <v>843.19478988647404</v>
      </c>
      <c r="L61">
        <v>290.71501135826099</v>
      </c>
      <c r="M61">
        <v>840.75885772704999</v>
      </c>
      <c r="N61">
        <v>348.70904803275999</v>
      </c>
      <c r="O61">
        <v>868.39296340942303</v>
      </c>
      <c r="P61">
        <v>235.887064933776</v>
      </c>
      <c r="Q61">
        <v>870.37078857421795</v>
      </c>
      <c r="R61">
        <v>298.48039269447298</v>
      </c>
      <c r="S61">
        <v>843.55539321899403</v>
      </c>
      <c r="T61">
        <v>347.95375943183899</v>
      </c>
      <c r="U61">
        <v>17.97</v>
      </c>
      <c r="V61">
        <v>1.03</v>
      </c>
      <c r="W61">
        <v>16.940000000000001</v>
      </c>
      <c r="X61">
        <v>1.34</v>
      </c>
      <c r="Y61">
        <v>7.25</v>
      </c>
      <c r="Z61">
        <v>2.21</v>
      </c>
    </row>
    <row r="62" spans="1:26" x14ac:dyDescent="0.25">
      <c r="A62">
        <v>680</v>
      </c>
      <c r="B62">
        <f t="shared" si="0"/>
        <v>81</v>
      </c>
      <c r="D62">
        <v>57</v>
      </c>
      <c r="E62">
        <v>-15.9724617004394</v>
      </c>
      <c r="F62">
        <v>6.1647033691406197</v>
      </c>
      <c r="G62">
        <v>-24.304790496826101</v>
      </c>
      <c r="H62">
        <v>5.5412292480468697</v>
      </c>
      <c r="I62">
        <v>849.68696594238202</v>
      </c>
      <c r="J62">
        <v>233.915222883224</v>
      </c>
      <c r="K62">
        <v>845.38152694702103</v>
      </c>
      <c r="L62">
        <v>290.89026689529402</v>
      </c>
      <c r="M62">
        <v>840.103282928466</v>
      </c>
      <c r="N62">
        <v>349.411422014236</v>
      </c>
      <c r="O62">
        <v>871.61624908447197</v>
      </c>
      <c r="P62">
        <v>235.92541515827099</v>
      </c>
      <c r="Q62">
        <v>871.304054260253</v>
      </c>
      <c r="R62">
        <v>298.54428291320801</v>
      </c>
      <c r="S62">
        <v>853.66704940795898</v>
      </c>
      <c r="T62">
        <v>353.872632980346</v>
      </c>
      <c r="U62">
        <v>10</v>
      </c>
      <c r="V62">
        <v>0.47</v>
      </c>
      <c r="W62">
        <v>10.15</v>
      </c>
      <c r="X62">
        <v>2.89</v>
      </c>
      <c r="Y62">
        <v>5.62</v>
      </c>
      <c r="Z62">
        <v>2.4500000000000002</v>
      </c>
    </row>
    <row r="63" spans="1:26" x14ac:dyDescent="0.25">
      <c r="A63">
        <v>765</v>
      </c>
      <c r="B63">
        <f t="shared" si="0"/>
        <v>85</v>
      </c>
      <c r="D63">
        <v>57</v>
      </c>
      <c r="E63">
        <v>-16.637535095214801</v>
      </c>
      <c r="F63">
        <v>0.64825057983398404</v>
      </c>
      <c r="G63">
        <v>-26.625709533691399</v>
      </c>
      <c r="H63">
        <v>2.9920005798339799</v>
      </c>
      <c r="I63">
        <v>851.38034820556595</v>
      </c>
      <c r="J63">
        <v>234.41593229770601</v>
      </c>
      <c r="K63">
        <v>845.81182479858398</v>
      </c>
      <c r="L63">
        <v>292.30531454086298</v>
      </c>
      <c r="M63">
        <v>839.955654144287</v>
      </c>
      <c r="N63">
        <v>350.471291542053</v>
      </c>
      <c r="O63">
        <v>873.51253509521405</v>
      </c>
      <c r="P63">
        <v>236.420105695724</v>
      </c>
      <c r="Q63">
        <v>871.80656433105401</v>
      </c>
      <c r="R63">
        <v>299.59372401237403</v>
      </c>
      <c r="S63">
        <v>853.04203033447197</v>
      </c>
      <c r="T63">
        <v>355.337086915969</v>
      </c>
      <c r="U63">
        <v>9.85</v>
      </c>
      <c r="V63">
        <v>0.14000000000000001</v>
      </c>
      <c r="W63">
        <v>10.71</v>
      </c>
      <c r="X63">
        <v>3.23</v>
      </c>
      <c r="Y63">
        <v>4.8099999999999996</v>
      </c>
      <c r="Z63">
        <v>3.25</v>
      </c>
    </row>
    <row r="64" spans="1:26" x14ac:dyDescent="0.25">
      <c r="A64">
        <v>850</v>
      </c>
      <c r="B64">
        <f t="shared" si="0"/>
        <v>85</v>
      </c>
      <c r="D64">
        <v>57</v>
      </c>
      <c r="E64">
        <v>-19.998836517333899</v>
      </c>
      <c r="F64">
        <v>-2.8436851501464799</v>
      </c>
      <c r="G64">
        <v>-32.125453948974602</v>
      </c>
      <c r="H64">
        <v>-1.89903259277343</v>
      </c>
      <c r="I64">
        <v>854.800586700439</v>
      </c>
      <c r="J64">
        <v>234.30294156074501</v>
      </c>
      <c r="K64">
        <v>849.22016143798805</v>
      </c>
      <c r="L64">
        <v>291.97968363761902</v>
      </c>
      <c r="M64">
        <v>840.51361083984295</v>
      </c>
      <c r="N64">
        <v>350.331763029098</v>
      </c>
      <c r="O64">
        <v>877.61043548583905</v>
      </c>
      <c r="P64">
        <v>236.22911095619199</v>
      </c>
      <c r="Q64">
        <v>870.73425292968705</v>
      </c>
      <c r="R64">
        <v>299.54412460327097</v>
      </c>
      <c r="S64">
        <v>852.76502609252896</v>
      </c>
      <c r="T64">
        <v>355.03134727477999</v>
      </c>
      <c r="U64">
        <v>6.83</v>
      </c>
      <c r="V64">
        <v>1.68</v>
      </c>
      <c r="W64">
        <v>10.31</v>
      </c>
      <c r="X64">
        <v>4.79</v>
      </c>
      <c r="Y64">
        <v>2.08</v>
      </c>
      <c r="Z64">
        <v>3.9</v>
      </c>
    </row>
    <row r="65" spans="1:26" x14ac:dyDescent="0.25">
      <c r="A65">
        <v>935</v>
      </c>
      <c r="B65">
        <f t="shared" si="0"/>
        <v>85</v>
      </c>
      <c r="C65">
        <v>12</v>
      </c>
      <c r="D65">
        <v>57</v>
      </c>
      <c r="E65">
        <v>-21.0997009277343</v>
      </c>
      <c r="F65">
        <v>-6.9229888916015598</v>
      </c>
      <c r="G65">
        <v>-32.912235260009702</v>
      </c>
      <c r="H65">
        <v>-3.6858558654785099</v>
      </c>
      <c r="I65">
        <v>856.78293228149403</v>
      </c>
      <c r="J65">
        <v>234.06670868396699</v>
      </c>
      <c r="K65">
        <v>849.69892501830998</v>
      </c>
      <c r="L65">
        <v>292.055225372314</v>
      </c>
      <c r="M65">
        <v>840.74827194213799</v>
      </c>
      <c r="N65">
        <v>350.82502126693697</v>
      </c>
      <c r="O65">
        <v>879.82206344604401</v>
      </c>
      <c r="P65">
        <v>236.03702187538099</v>
      </c>
      <c r="Q65">
        <v>869.84928131103504</v>
      </c>
      <c r="R65">
        <v>299.25512194633399</v>
      </c>
      <c r="S65">
        <v>853.37322235107399</v>
      </c>
      <c r="T65">
        <v>356.28015160560602</v>
      </c>
      <c r="U65">
        <v>4.16</v>
      </c>
      <c r="V65">
        <v>0.97</v>
      </c>
      <c r="W65">
        <v>9.2200000000000006</v>
      </c>
      <c r="X65">
        <v>4.8899999999999997</v>
      </c>
      <c r="Y65">
        <v>0.53</v>
      </c>
      <c r="Z65">
        <v>4.99</v>
      </c>
    </row>
    <row r="66" spans="1:26" x14ac:dyDescent="0.25">
      <c r="A66">
        <v>25</v>
      </c>
      <c r="B66">
        <v>90</v>
      </c>
      <c r="D66">
        <v>58</v>
      </c>
      <c r="E66">
        <v>-22.701358795166001</v>
      </c>
      <c r="F66">
        <v>-7.7330017089843697</v>
      </c>
      <c r="G66">
        <v>-35.400867462158203</v>
      </c>
      <c r="H66">
        <v>-5.53287506103515</v>
      </c>
      <c r="I66">
        <v>858.02873611450195</v>
      </c>
      <c r="J66">
        <v>233.85043144226</v>
      </c>
      <c r="K66">
        <v>850.14781951904297</v>
      </c>
      <c r="L66">
        <v>291.68659329414299</v>
      </c>
      <c r="M66">
        <v>840.99763870239201</v>
      </c>
      <c r="N66">
        <v>350.99020242691</v>
      </c>
      <c r="O66">
        <v>880.70686340331997</v>
      </c>
      <c r="P66">
        <v>235.76792657375299</v>
      </c>
      <c r="Q66">
        <v>869.79475021362305</v>
      </c>
      <c r="R66">
        <v>298.001489639282</v>
      </c>
      <c r="S66">
        <v>852.22137451171795</v>
      </c>
      <c r="T66">
        <v>356.57295227050702</v>
      </c>
      <c r="U66">
        <v>3.95</v>
      </c>
      <c r="V66">
        <v>0.57999999999999996</v>
      </c>
      <c r="W66">
        <v>9.56</v>
      </c>
      <c r="X66">
        <v>4.95</v>
      </c>
      <c r="Y66">
        <v>0.12</v>
      </c>
      <c r="Z66">
        <v>5.67</v>
      </c>
    </row>
    <row r="67" spans="1:26" x14ac:dyDescent="0.25">
      <c r="A67">
        <v>101</v>
      </c>
      <c r="B67">
        <f t="shared" si="0"/>
        <v>76</v>
      </c>
      <c r="D67">
        <v>58</v>
      </c>
      <c r="E67">
        <v>-22.785243988037099</v>
      </c>
      <c r="F67">
        <v>-6.3777351379394496</v>
      </c>
      <c r="G67">
        <v>-35.883293151855398</v>
      </c>
      <c r="H67">
        <v>-5.7686233520507804</v>
      </c>
      <c r="I67">
        <v>858.26316833496003</v>
      </c>
      <c r="J67">
        <v>233.811260461807</v>
      </c>
      <c r="K67">
        <v>851.09046936035099</v>
      </c>
      <c r="L67">
        <v>291.64452552795399</v>
      </c>
      <c r="M67">
        <v>841.78962707519497</v>
      </c>
      <c r="N67">
        <v>350.98463416099497</v>
      </c>
      <c r="O67">
        <v>880.78857421875</v>
      </c>
      <c r="P67">
        <v>235.76332390308301</v>
      </c>
      <c r="Q67">
        <v>869.47929382324196</v>
      </c>
      <c r="R67">
        <v>297.49709486961302</v>
      </c>
      <c r="S67">
        <v>852.05371856689396</v>
      </c>
      <c r="T67">
        <v>356.60214543342499</v>
      </c>
      <c r="U67">
        <v>3.53</v>
      </c>
      <c r="V67">
        <v>1.05</v>
      </c>
      <c r="W67">
        <v>9.4</v>
      </c>
      <c r="X67">
        <v>5.03</v>
      </c>
      <c r="Y67">
        <v>0.33</v>
      </c>
      <c r="Z67">
        <v>5.41</v>
      </c>
    </row>
    <row r="68" spans="1:26" x14ac:dyDescent="0.25">
      <c r="A68">
        <v>195</v>
      </c>
      <c r="B68">
        <f t="shared" ref="B68:B78" si="1">A68-A67</f>
        <v>94</v>
      </c>
      <c r="D68">
        <v>58</v>
      </c>
      <c r="E68">
        <v>-21.9462776184082</v>
      </c>
      <c r="F68">
        <v>-4.5989799499511701</v>
      </c>
      <c r="G68">
        <v>-35.972557067871001</v>
      </c>
      <c r="H68">
        <v>-6.0011672973632804</v>
      </c>
      <c r="I68">
        <v>858.550987243652</v>
      </c>
      <c r="J68">
        <v>233.70481967926</v>
      </c>
      <c r="K68">
        <v>851.362266540527</v>
      </c>
      <c r="L68">
        <v>291.62708044052101</v>
      </c>
      <c r="M68">
        <v>842.59975433349598</v>
      </c>
      <c r="N68">
        <v>351.05830907821598</v>
      </c>
      <c r="O68">
        <v>880.80345153808503</v>
      </c>
      <c r="P68">
        <v>235.64140141010199</v>
      </c>
      <c r="Q68">
        <v>869.40107345580998</v>
      </c>
      <c r="R68">
        <v>296.93264007568303</v>
      </c>
      <c r="S68">
        <v>852.14801788329999</v>
      </c>
      <c r="T68">
        <v>356.53268694877602</v>
      </c>
      <c r="U68">
        <v>3.27</v>
      </c>
      <c r="V68">
        <v>0.75</v>
      </c>
      <c r="W68">
        <v>9.23</v>
      </c>
      <c r="X68">
        <v>4.7300000000000004</v>
      </c>
      <c r="Y68">
        <v>0.44</v>
      </c>
      <c r="Z68">
        <v>5.6</v>
      </c>
    </row>
    <row r="69" spans="1:26" x14ac:dyDescent="0.25">
      <c r="A69">
        <v>278</v>
      </c>
      <c r="B69">
        <f t="shared" si="1"/>
        <v>83</v>
      </c>
      <c r="D69">
        <v>58</v>
      </c>
      <c r="E69">
        <v>-21.502647399902301</v>
      </c>
      <c r="F69">
        <v>-3.6783027648925701</v>
      </c>
      <c r="G69">
        <v>-35.777492523193303</v>
      </c>
      <c r="H69">
        <v>-5.9785652160644496</v>
      </c>
      <c r="I69">
        <v>858.518028259277</v>
      </c>
      <c r="J69">
        <v>233.67659211158701</v>
      </c>
      <c r="K69">
        <v>851.377773284912</v>
      </c>
      <c r="L69">
        <v>291.65311932563702</v>
      </c>
      <c r="M69">
        <v>842.95949935912995</v>
      </c>
      <c r="N69">
        <v>351.08405828475901</v>
      </c>
      <c r="O69">
        <v>880.64918518066395</v>
      </c>
      <c r="P69">
        <v>235.62056064605699</v>
      </c>
      <c r="Q69">
        <v>869.33446884155205</v>
      </c>
      <c r="R69">
        <v>296.78982853889403</v>
      </c>
      <c r="S69">
        <v>852.19728469848599</v>
      </c>
      <c r="T69">
        <v>356.472980976104</v>
      </c>
      <c r="U69">
        <v>3.23</v>
      </c>
      <c r="V69">
        <v>0.59</v>
      </c>
      <c r="W69">
        <v>9.16</v>
      </c>
      <c r="X69">
        <v>4.55</v>
      </c>
      <c r="Y69">
        <v>0.27</v>
      </c>
      <c r="Z69">
        <v>5.55</v>
      </c>
    </row>
    <row r="70" spans="1:26" x14ac:dyDescent="0.25">
      <c r="A70">
        <v>363</v>
      </c>
      <c r="B70">
        <f t="shared" si="1"/>
        <v>85</v>
      </c>
      <c r="D70">
        <v>58</v>
      </c>
      <c r="E70">
        <v>-21.377391815185501</v>
      </c>
      <c r="F70">
        <v>-3.2307815551757799</v>
      </c>
      <c r="G70">
        <v>-35.683193206787102</v>
      </c>
      <c r="H70">
        <v>-6.0025978088378897</v>
      </c>
      <c r="I70">
        <v>858.54108810424805</v>
      </c>
      <c r="J70">
        <v>233.65536510944301</v>
      </c>
      <c r="K70">
        <v>851.34344100952103</v>
      </c>
      <c r="L70">
        <v>291.70156002044598</v>
      </c>
      <c r="M70">
        <v>843.12269210815396</v>
      </c>
      <c r="N70">
        <v>351.12042903900101</v>
      </c>
      <c r="O70">
        <v>880.562267303466</v>
      </c>
      <c r="P70">
        <v>235.61716496944399</v>
      </c>
      <c r="Q70">
        <v>869.176025390625</v>
      </c>
      <c r="R70">
        <v>296.730476617813</v>
      </c>
      <c r="S70">
        <v>852.20787048339798</v>
      </c>
      <c r="T70">
        <v>356.41366124153097</v>
      </c>
      <c r="U70">
        <v>3.1</v>
      </c>
      <c r="V70">
        <v>0.46</v>
      </c>
      <c r="W70">
        <v>9.07</v>
      </c>
      <c r="X70">
        <v>4.4400000000000004</v>
      </c>
      <c r="Y70">
        <v>0.21</v>
      </c>
      <c r="Z70">
        <v>5.58</v>
      </c>
    </row>
    <row r="71" spans="1:26" x14ac:dyDescent="0.25">
      <c r="A71">
        <v>439</v>
      </c>
      <c r="B71">
        <f t="shared" si="1"/>
        <v>76</v>
      </c>
      <c r="D71">
        <v>58</v>
      </c>
      <c r="E71">
        <v>-21.474037170410099</v>
      </c>
      <c r="F71">
        <v>-3.0930519104003902</v>
      </c>
      <c r="G71">
        <v>-35.648059844970703</v>
      </c>
      <c r="H71">
        <v>-6.0377883911132804</v>
      </c>
      <c r="I71">
        <v>858.51671218872002</v>
      </c>
      <c r="J71">
        <v>233.648123145103</v>
      </c>
      <c r="K71">
        <v>851.31431579589798</v>
      </c>
      <c r="L71">
        <v>291.726665496826</v>
      </c>
      <c r="M71">
        <v>843.14729690551701</v>
      </c>
      <c r="N71">
        <v>351.13101840019198</v>
      </c>
      <c r="O71">
        <v>880.51643371581997</v>
      </c>
      <c r="P71">
        <v>235.619353652</v>
      </c>
      <c r="Q71">
        <v>868.97884368896405</v>
      </c>
      <c r="R71">
        <v>296.72986507415698</v>
      </c>
      <c r="S71">
        <v>852.197227478027</v>
      </c>
      <c r="T71">
        <v>356.39685988426203</v>
      </c>
      <c r="U71">
        <v>2.93</v>
      </c>
      <c r="V71">
        <v>0.43</v>
      </c>
      <c r="W71">
        <v>8.98</v>
      </c>
      <c r="X71">
        <v>4.41</v>
      </c>
      <c r="Y71">
        <v>0.24</v>
      </c>
      <c r="Z71">
        <v>5.57</v>
      </c>
    </row>
    <row r="72" spans="1:26" x14ac:dyDescent="0.25">
      <c r="A72">
        <v>515</v>
      </c>
      <c r="B72">
        <f t="shared" si="1"/>
        <v>76</v>
      </c>
      <c r="D72">
        <v>58</v>
      </c>
      <c r="E72">
        <v>-21.3945007324218</v>
      </c>
      <c r="F72">
        <v>-2.83098220825195</v>
      </c>
      <c r="G72">
        <v>-35.628147125244098</v>
      </c>
      <c r="H72">
        <v>-6.08184814453125</v>
      </c>
      <c r="I72">
        <v>858.48569869995094</v>
      </c>
      <c r="J72">
        <v>233.64389061927699</v>
      </c>
      <c r="K72">
        <v>851.29680633544899</v>
      </c>
      <c r="L72">
        <v>291.75453901290803</v>
      </c>
      <c r="M72">
        <v>843.15942764282204</v>
      </c>
      <c r="N72">
        <v>351.13951563835099</v>
      </c>
      <c r="O72">
        <v>880.48542022704999</v>
      </c>
      <c r="P72">
        <v>235.62910616397801</v>
      </c>
      <c r="Q72">
        <v>868.79299163818303</v>
      </c>
      <c r="R72">
        <v>296.73546552658001</v>
      </c>
      <c r="S72">
        <v>852.18652725219704</v>
      </c>
      <c r="T72">
        <v>356.367698907852</v>
      </c>
      <c r="U72">
        <v>2.76</v>
      </c>
      <c r="V72">
        <v>0.43</v>
      </c>
      <c r="W72">
        <v>8.89</v>
      </c>
      <c r="X72">
        <v>4.4000000000000004</v>
      </c>
      <c r="Y72">
        <v>0.28000000000000003</v>
      </c>
      <c r="Z72">
        <v>5.55</v>
      </c>
    </row>
    <row r="73" spans="1:26" x14ac:dyDescent="0.25">
      <c r="A73">
        <v>588</v>
      </c>
      <c r="B73">
        <f t="shared" si="1"/>
        <v>73</v>
      </c>
      <c r="D73">
        <v>58</v>
      </c>
      <c r="E73">
        <v>-21.585731506347599</v>
      </c>
      <c r="F73">
        <v>-2.77427673339843</v>
      </c>
      <c r="G73">
        <v>-35.629119873046797</v>
      </c>
      <c r="H73">
        <v>-6.1475372314453098</v>
      </c>
      <c r="I73">
        <v>858.46887588500897</v>
      </c>
      <c r="J73">
        <v>233.639915585517</v>
      </c>
      <c r="K73">
        <v>851.28782272338799</v>
      </c>
      <c r="L73">
        <v>291.76030039787202</v>
      </c>
      <c r="M73">
        <v>843.16457748412995</v>
      </c>
      <c r="N73">
        <v>351.1432492733</v>
      </c>
      <c r="O73">
        <v>880.46710968017499</v>
      </c>
      <c r="P73">
        <v>235.63583314418699</v>
      </c>
      <c r="Q73">
        <v>868.66630554199196</v>
      </c>
      <c r="R73">
        <v>296.737300157547</v>
      </c>
      <c r="S73">
        <v>852.17920303344704</v>
      </c>
      <c r="T73">
        <v>356.34909510612403</v>
      </c>
      <c r="U73">
        <v>2.64</v>
      </c>
      <c r="V73">
        <v>0.42</v>
      </c>
      <c r="W73">
        <v>8.83</v>
      </c>
      <c r="X73">
        <v>4.3899999999999997</v>
      </c>
      <c r="Y73">
        <v>0.32</v>
      </c>
      <c r="Z73">
        <v>5.54</v>
      </c>
    </row>
    <row r="74" spans="1:26" x14ac:dyDescent="0.25">
      <c r="A74">
        <v>675</v>
      </c>
      <c r="B74">
        <f t="shared" si="1"/>
        <v>87</v>
      </c>
      <c r="D74">
        <v>58</v>
      </c>
      <c r="E74">
        <v>-21.713619232177699</v>
      </c>
      <c r="F74">
        <v>-2.77885437011718</v>
      </c>
      <c r="G74">
        <v>-35.654296875</v>
      </c>
      <c r="H74">
        <v>-6.2394905090331996</v>
      </c>
      <c r="I74">
        <v>858.45668792724598</v>
      </c>
      <c r="J74">
        <v>233.636021018028</v>
      </c>
      <c r="K74">
        <v>851.280040740966</v>
      </c>
      <c r="L74">
        <v>291.77066445350601</v>
      </c>
      <c r="M74">
        <v>843.16125869750897</v>
      </c>
      <c r="N74">
        <v>351.18287086486799</v>
      </c>
      <c r="O74">
        <v>880.45434951782204</v>
      </c>
      <c r="P74">
        <v>235.64328432083099</v>
      </c>
      <c r="Q74">
        <v>868.56262207031205</v>
      </c>
      <c r="R74">
        <v>296.75291061401299</v>
      </c>
      <c r="S74">
        <v>852.15705871581997</v>
      </c>
      <c r="T74">
        <v>356.31632924079798</v>
      </c>
      <c r="U74">
        <v>2.56</v>
      </c>
      <c r="V74">
        <v>0.42</v>
      </c>
      <c r="W74">
        <v>8.7899999999999991</v>
      </c>
      <c r="X74">
        <v>4.3899999999999997</v>
      </c>
      <c r="Y74">
        <v>0.36</v>
      </c>
      <c r="Z74">
        <v>5.53</v>
      </c>
    </row>
    <row r="75" spans="1:26" x14ac:dyDescent="0.25">
      <c r="A75">
        <v>755</v>
      </c>
      <c r="B75">
        <f t="shared" si="1"/>
        <v>80</v>
      </c>
      <c r="D75">
        <v>58</v>
      </c>
      <c r="E75">
        <v>-21.7686653137207</v>
      </c>
      <c r="F75">
        <v>-2.7272987365722599</v>
      </c>
      <c r="G75">
        <v>-35.650749206542898</v>
      </c>
      <c r="H75">
        <v>-6.25213623046875</v>
      </c>
      <c r="I75">
        <v>858.44781875610295</v>
      </c>
      <c r="J75">
        <v>233.63201379776001</v>
      </c>
      <c r="K75">
        <v>851.275634765625</v>
      </c>
      <c r="L75">
        <v>291.77600741386402</v>
      </c>
      <c r="M75">
        <v>843.16560745239201</v>
      </c>
      <c r="N75">
        <v>351.18435144424399</v>
      </c>
      <c r="O75">
        <v>880.44530868530205</v>
      </c>
      <c r="P75">
        <v>235.65009176731101</v>
      </c>
      <c r="Q75">
        <v>868.49384307861305</v>
      </c>
      <c r="R75">
        <v>296.75818920135498</v>
      </c>
      <c r="S75">
        <v>852.15145111083905</v>
      </c>
      <c r="T75">
        <v>356.29061222076399</v>
      </c>
      <c r="U75">
        <v>2.5</v>
      </c>
      <c r="V75">
        <v>0.42</v>
      </c>
      <c r="W75">
        <v>8.76</v>
      </c>
      <c r="X75">
        <v>4.38</v>
      </c>
      <c r="Y75">
        <v>0.38</v>
      </c>
      <c r="Z75">
        <v>5.53</v>
      </c>
    </row>
    <row r="76" spans="1:26" x14ac:dyDescent="0.25">
      <c r="A76">
        <v>823</v>
      </c>
      <c r="B76">
        <f t="shared" si="1"/>
        <v>68</v>
      </c>
      <c r="D76">
        <v>58</v>
      </c>
      <c r="E76">
        <v>-21.823081970214801</v>
      </c>
      <c r="F76">
        <v>-2.7247238159179599</v>
      </c>
      <c r="G76">
        <v>-35.663852691650298</v>
      </c>
      <c r="H76">
        <v>-6.3023185729980398</v>
      </c>
      <c r="I76">
        <v>858.439464569091</v>
      </c>
      <c r="J76">
        <v>233.628795146942</v>
      </c>
      <c r="K76">
        <v>851.27191543579102</v>
      </c>
      <c r="L76">
        <v>291.78089976310702</v>
      </c>
      <c r="M76">
        <v>843.16492080688397</v>
      </c>
      <c r="N76">
        <v>351.18348240852299</v>
      </c>
      <c r="O76">
        <v>880.43666839599598</v>
      </c>
      <c r="P76">
        <v>235.657221078872</v>
      </c>
      <c r="Q76">
        <v>868.44846725463799</v>
      </c>
      <c r="R76">
        <v>296.76156878471301</v>
      </c>
      <c r="S76">
        <v>852.13891983032204</v>
      </c>
      <c r="T76">
        <v>356.27471208572302</v>
      </c>
      <c r="U76">
        <v>2.4700000000000002</v>
      </c>
      <c r="V76">
        <v>0.42</v>
      </c>
      <c r="W76">
        <v>8.75</v>
      </c>
      <c r="X76">
        <v>4.38</v>
      </c>
      <c r="Y76">
        <v>0.39</v>
      </c>
      <c r="Z76">
        <v>5.52</v>
      </c>
    </row>
    <row r="77" spans="1:26" x14ac:dyDescent="0.25">
      <c r="A77">
        <v>917</v>
      </c>
      <c r="B77">
        <f t="shared" si="1"/>
        <v>94</v>
      </c>
      <c r="D77">
        <v>58</v>
      </c>
      <c r="E77">
        <v>-21.828231811523398</v>
      </c>
      <c r="F77">
        <v>-2.6948547363281201</v>
      </c>
      <c r="G77">
        <v>-35.667514801025298</v>
      </c>
      <c r="H77">
        <v>-6.3494110107421804</v>
      </c>
      <c r="I77">
        <v>858.43448638916004</v>
      </c>
      <c r="J77">
        <v>233.62556040287001</v>
      </c>
      <c r="K77">
        <v>851.27048492431595</v>
      </c>
      <c r="L77">
        <v>291.78862452507002</v>
      </c>
      <c r="M77">
        <v>843.16944122314396</v>
      </c>
      <c r="N77">
        <v>351.18296742439202</v>
      </c>
      <c r="O77">
        <v>880.43140411376896</v>
      </c>
      <c r="P77">
        <v>235.66509068012201</v>
      </c>
      <c r="Q77">
        <v>868.40972900390602</v>
      </c>
      <c r="R77">
        <v>296.770902872085</v>
      </c>
      <c r="S77">
        <v>852.13285446166901</v>
      </c>
      <c r="T77">
        <v>356.255046129226</v>
      </c>
      <c r="U77">
        <v>2.44</v>
      </c>
      <c r="V77">
        <v>0.42</v>
      </c>
      <c r="W77">
        <v>8.74</v>
      </c>
      <c r="X77">
        <v>4.38</v>
      </c>
      <c r="Y77">
        <v>0.4</v>
      </c>
      <c r="Z77">
        <v>5.52</v>
      </c>
    </row>
    <row r="78" spans="1:26" x14ac:dyDescent="0.25">
      <c r="A78">
        <v>981</v>
      </c>
      <c r="B78">
        <f t="shared" si="1"/>
        <v>64</v>
      </c>
      <c r="C78">
        <v>13</v>
      </c>
      <c r="D78">
        <v>58</v>
      </c>
      <c r="E78">
        <v>-21.847515106201101</v>
      </c>
      <c r="F78">
        <v>-2.67814636230468</v>
      </c>
      <c r="G78">
        <v>-35.677585601806598</v>
      </c>
      <c r="H78">
        <v>-6.3755035400390598</v>
      </c>
      <c r="I78">
        <v>858.43053817749001</v>
      </c>
      <c r="J78">
        <v>233.62351655960001</v>
      </c>
      <c r="K78">
        <v>851.26928329467705</v>
      </c>
      <c r="L78">
        <v>291.79206848144503</v>
      </c>
      <c r="M78">
        <v>843.17041397094704</v>
      </c>
      <c r="N78">
        <v>351.182001829147</v>
      </c>
      <c r="O78">
        <v>880.42682647704999</v>
      </c>
      <c r="P78">
        <v>235.67006349563599</v>
      </c>
      <c r="Q78">
        <v>868.37585449218705</v>
      </c>
      <c r="R78">
        <v>296.77457213401698</v>
      </c>
      <c r="S78">
        <v>852.125244140625</v>
      </c>
      <c r="T78">
        <v>356.24693512916502</v>
      </c>
      <c r="U78">
        <v>2.41</v>
      </c>
      <c r="V78">
        <v>0.42</v>
      </c>
      <c r="W78">
        <v>8.7200000000000006</v>
      </c>
      <c r="X78">
        <v>4.38</v>
      </c>
      <c r="Y78">
        <v>0.41</v>
      </c>
      <c r="Z78">
        <v>5.52</v>
      </c>
    </row>
    <row r="80" spans="1:26" x14ac:dyDescent="0.25">
      <c r="A80" t="s">
        <v>26</v>
      </c>
      <c r="B80">
        <f>MIN(B3:B78)</f>
        <v>63</v>
      </c>
      <c r="C80">
        <v>12</v>
      </c>
    </row>
    <row r="81" spans="1:3" x14ac:dyDescent="0.25">
      <c r="A81" t="s">
        <v>27</v>
      </c>
      <c r="B81">
        <f>MAX(B3:B78)</f>
        <v>101</v>
      </c>
      <c r="C81">
        <v>13</v>
      </c>
    </row>
    <row r="82" spans="1:3" x14ac:dyDescent="0.25">
      <c r="A82" t="s">
        <v>28</v>
      </c>
      <c r="B82">
        <f>AVERAGE(B3:B78)</f>
        <v>81.05263157894737</v>
      </c>
      <c r="C82">
        <f>AVERAGE(12,12,12,12,13,13)</f>
        <v>12.333333333333334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Gait_data_p10s1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 Irfan</dc:creator>
  <cp:lastModifiedBy>Mohd Irfan</cp:lastModifiedBy>
  <dcterms:created xsi:type="dcterms:W3CDTF">2023-03-25T06:01:24Z</dcterms:created>
  <dcterms:modified xsi:type="dcterms:W3CDTF">2023-04-12T07:41:19Z</dcterms:modified>
</cp:coreProperties>
</file>