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VSCode\GaitAnalysis\Git_Hub_Upload\Processed_Data\"/>
    </mc:Choice>
  </mc:AlternateContent>
  <bookViews>
    <workbookView xWindow="0" yWindow="0" windowWidth="20490" windowHeight="7650"/>
  </bookViews>
  <sheets>
    <sheet name="Gait_data_p19s1" sheetId="1" r:id="rId1"/>
  </sheets>
  <calcPr calcId="162913"/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9" i="1"/>
  <c r="B20" i="1"/>
  <c r="B21" i="1"/>
  <c r="B22" i="1"/>
  <c r="B23" i="1"/>
  <c r="B92" i="1" s="1"/>
  <c r="B24" i="1"/>
  <c r="B25" i="1"/>
  <c r="B26" i="1"/>
  <c r="B27" i="1"/>
  <c r="B28" i="1"/>
  <c r="B29" i="1"/>
  <c r="B30" i="1"/>
  <c r="B31" i="1"/>
  <c r="B33" i="1"/>
  <c r="B34" i="1"/>
  <c r="B35" i="1"/>
  <c r="B36" i="1"/>
  <c r="B37" i="1"/>
  <c r="B38" i="1"/>
  <c r="B39" i="1"/>
  <c r="B40" i="1"/>
  <c r="B41" i="1"/>
  <c r="B42" i="1"/>
  <c r="B43" i="1"/>
  <c r="B44" i="1"/>
  <c r="B46" i="1"/>
  <c r="B47" i="1"/>
  <c r="B48" i="1"/>
  <c r="B49" i="1"/>
  <c r="B50" i="1"/>
  <c r="B51" i="1"/>
  <c r="B90" i="1" s="1"/>
  <c r="B52" i="1"/>
  <c r="B53" i="1"/>
  <c r="B54" i="1"/>
  <c r="B55" i="1"/>
  <c r="B56" i="1"/>
  <c r="B57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8" i="1"/>
  <c r="B3" i="1"/>
  <c r="B91" i="1"/>
  <c r="C92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2" i="1"/>
</calcChain>
</file>

<file path=xl/sharedStrings.xml><?xml version="1.0" encoding="utf-8"?>
<sst xmlns="http://schemas.openxmlformats.org/spreadsheetml/2006/main" count="30" uniqueCount="30">
  <si>
    <t>time(in ms)</t>
  </si>
  <si>
    <t xml:space="preserve"> time(in s)</t>
  </si>
  <si>
    <t xml:space="preserve"> hsL</t>
  </si>
  <si>
    <t xml:space="preserve"> toL</t>
  </si>
  <si>
    <t xml:space="preserve"> hsR</t>
  </si>
  <si>
    <t xml:space="preserve"> toR</t>
  </si>
  <si>
    <t xml:space="preserve"> hipL.x</t>
  </si>
  <si>
    <t xml:space="preserve"> hipL.y</t>
  </si>
  <si>
    <t xml:space="preserve"> kneeL.x</t>
  </si>
  <si>
    <t xml:space="preserve"> kneeL.y</t>
  </si>
  <si>
    <t xml:space="preserve"> ankleL.x</t>
  </si>
  <si>
    <t xml:space="preserve"> ankleL.y</t>
  </si>
  <si>
    <t xml:space="preserve"> hipR.x</t>
  </si>
  <si>
    <t xml:space="preserve"> hipR.y</t>
  </si>
  <si>
    <t xml:space="preserve"> kneeR.x</t>
  </si>
  <si>
    <t xml:space="preserve"> kneeR.y</t>
  </si>
  <si>
    <t xml:space="preserve"> ankleR.x</t>
  </si>
  <si>
    <t xml:space="preserve"> ankleR.y</t>
  </si>
  <si>
    <t xml:space="preserve"> rk_ang</t>
  </si>
  <si>
    <t xml:space="preserve"> lk_ang</t>
  </si>
  <si>
    <t xml:space="preserve"> ra_ang</t>
  </si>
  <si>
    <t xml:space="preserve"> la_ang</t>
  </si>
  <si>
    <t xml:space="preserve"> hipR_ang</t>
  </si>
  <si>
    <t xml:space="preserve"> hipL_ang</t>
  </si>
  <si>
    <t xml:space="preserve"> hsL*wid</t>
  </si>
  <si>
    <t>duration(in ms)</t>
  </si>
  <si>
    <t>FPS</t>
  </si>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</sst>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tabSelected="1" topLeftCell="A85" workbookViewId="0">
      <selection activeCell="B4" sqref="B4"/>
    </sheetView>
  </sheetViews>
  <sheetFormatPr defaultRowHeight="15" x14ac:dyDescent="0.25"/>
  <cols>
    <col min="1" max="1" width="10.7109375" customWidth="1"/>
    <col min="2" max="2" width="14.7109375" customWidth="1"/>
  </cols>
  <sheetData>
    <row r="1" spans="1:27" x14ac:dyDescent="0.25">
      <c r="A1" t="s">
        <v>0</v>
      </c>
      <c r="B1" t="s">
        <v>25</v>
      </c>
      <c r="C1" t="s">
        <v>26</v>
      </c>
      <c r="D1" t="s">
        <v>1</v>
      </c>
      <c r="E1" t="s">
        <v>2</v>
      </c>
      <c r="F1" t="s">
        <v>24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</row>
    <row r="2" spans="1:27" x14ac:dyDescent="0.25">
      <c r="A2">
        <v>863</v>
      </c>
      <c r="D2">
        <v>29</v>
      </c>
      <c r="E2">
        <f>F2/960</f>
        <v>-8.7527704238891566</v>
      </c>
      <c r="F2">
        <v>-8402.6596069335901</v>
      </c>
      <c r="G2">
        <v>19.142546653747502</v>
      </c>
      <c r="H2">
        <v>-3.6111259460449201</v>
      </c>
      <c r="I2">
        <v>14.797661304473801</v>
      </c>
      <c r="J2">
        <v>125.040979385375</v>
      </c>
      <c r="K2">
        <v>245.48406779766</v>
      </c>
      <c r="L2">
        <v>123.72704029083199</v>
      </c>
      <c r="M2">
        <v>298.13786387443503</v>
      </c>
      <c r="N2">
        <v>120.34526824951099</v>
      </c>
      <c r="O2">
        <v>349.81932163238503</v>
      </c>
      <c r="P2">
        <v>102.10766315460199</v>
      </c>
      <c r="Q2">
        <v>246.731343269348</v>
      </c>
      <c r="R2">
        <v>104.027581214904</v>
      </c>
      <c r="S2">
        <v>302.66525030136103</v>
      </c>
      <c r="T2">
        <v>102.83482074737501</v>
      </c>
      <c r="U2">
        <v>355.33773064613302</v>
      </c>
      <c r="V2">
        <v>1.84</v>
      </c>
      <c r="W2">
        <v>1.3</v>
      </c>
      <c r="X2">
        <v>0.72</v>
      </c>
      <c r="Y2">
        <v>2.09</v>
      </c>
      <c r="Z2">
        <v>6.34</v>
      </c>
      <c r="AA2">
        <v>1.33</v>
      </c>
    </row>
    <row r="3" spans="1:27" x14ac:dyDescent="0.25">
      <c r="A3">
        <v>932</v>
      </c>
      <c r="B3">
        <f>A3-A2</f>
        <v>69</v>
      </c>
      <c r="C3">
        <v>2</v>
      </c>
      <c r="D3">
        <v>29</v>
      </c>
      <c r="E3">
        <f t="shared" ref="E3:E66" si="0">F3/960</f>
        <v>-9.6521830558776784</v>
      </c>
      <c r="F3">
        <v>-9266.0957336425708</v>
      </c>
      <c r="G3">
        <v>19.393515586852999</v>
      </c>
      <c r="H3">
        <v>-5.0223183631896902</v>
      </c>
      <c r="I3">
        <v>14.060118198394701</v>
      </c>
      <c r="J3">
        <v>125.975604057312</v>
      </c>
      <c r="K3">
        <v>244.51692759990601</v>
      </c>
      <c r="L3">
        <v>123.51197719573899</v>
      </c>
      <c r="M3">
        <v>298.16660642623901</v>
      </c>
      <c r="N3">
        <v>121.35083198547299</v>
      </c>
      <c r="O3">
        <v>348.88253331184302</v>
      </c>
      <c r="P3">
        <v>104.089572429656</v>
      </c>
      <c r="Q3">
        <v>245.55824160575801</v>
      </c>
      <c r="R3">
        <v>103.853995800018</v>
      </c>
      <c r="S3">
        <v>302.68575310707001</v>
      </c>
      <c r="T3">
        <v>103.27896595001199</v>
      </c>
      <c r="U3">
        <v>353.836551904678</v>
      </c>
      <c r="V3">
        <v>0.23</v>
      </c>
      <c r="W3">
        <v>0.11</v>
      </c>
      <c r="X3">
        <v>0.35</v>
      </c>
      <c r="Y3">
        <v>1.36</v>
      </c>
      <c r="Z3">
        <v>8.2200000000000006</v>
      </c>
      <c r="AA3">
        <v>2.4300000000000002</v>
      </c>
    </row>
    <row r="4" spans="1:27" x14ac:dyDescent="0.25">
      <c r="A4">
        <v>4</v>
      </c>
      <c r="B4">
        <v>72</v>
      </c>
      <c r="D4">
        <v>30</v>
      </c>
      <c r="E4">
        <f t="shared" si="0"/>
        <v>-9.3066358566284162</v>
      </c>
      <c r="F4">
        <v>-8934.3704223632794</v>
      </c>
      <c r="G4">
        <v>19.4607496261596</v>
      </c>
      <c r="H4">
        <v>-5.65155029296875</v>
      </c>
      <c r="I4">
        <v>14.5934629440307</v>
      </c>
      <c r="J4">
        <v>125.912346839904</v>
      </c>
      <c r="K4">
        <v>244.33179080486201</v>
      </c>
      <c r="L4">
        <v>123.652324676513</v>
      </c>
      <c r="M4">
        <v>298.00200462341297</v>
      </c>
      <c r="N4">
        <v>121.379570960998</v>
      </c>
      <c r="O4">
        <v>348.87735128402699</v>
      </c>
      <c r="P4">
        <v>104.03469800949</v>
      </c>
      <c r="Q4">
        <v>245.309938788414</v>
      </c>
      <c r="R4">
        <v>103.852529525756</v>
      </c>
      <c r="S4">
        <v>302.41619110107399</v>
      </c>
      <c r="T4">
        <v>103.63189458847</v>
      </c>
      <c r="U4">
        <v>353.97958874702402</v>
      </c>
      <c r="V4">
        <v>0.04</v>
      </c>
      <c r="W4">
        <v>0.08</v>
      </c>
      <c r="X4">
        <v>0.13</v>
      </c>
      <c r="Y4">
        <v>1.42</v>
      </c>
      <c r="Z4">
        <v>8.1999999999999993</v>
      </c>
      <c r="AA4">
        <v>2.2799999999999998</v>
      </c>
    </row>
    <row r="5" spans="1:27" x14ac:dyDescent="0.25">
      <c r="A5">
        <v>68</v>
      </c>
      <c r="B5">
        <f t="shared" ref="B4:B67" si="1">A5-A4</f>
        <v>64</v>
      </c>
      <c r="D5">
        <v>30</v>
      </c>
      <c r="E5">
        <f t="shared" si="0"/>
        <v>-10.366430282592772</v>
      </c>
      <c r="F5">
        <v>-9951.7730712890607</v>
      </c>
      <c r="G5">
        <v>18.7210178375244</v>
      </c>
      <c r="H5">
        <v>-7.9717111587524396</v>
      </c>
      <c r="I5">
        <v>14.8755884170532</v>
      </c>
      <c r="J5">
        <v>127.050318717956</v>
      </c>
      <c r="K5">
        <v>244.253094792366</v>
      </c>
      <c r="L5">
        <v>124.78034019470201</v>
      </c>
      <c r="M5">
        <v>297.72623062133698</v>
      </c>
      <c r="N5">
        <v>121.576552391052</v>
      </c>
      <c r="O5">
        <v>348.294228315353</v>
      </c>
      <c r="P5">
        <v>106.79331779479899</v>
      </c>
      <c r="Q5">
        <v>245.103848576545</v>
      </c>
      <c r="R5">
        <v>108.61679077148401</v>
      </c>
      <c r="S5">
        <v>301.99004173278797</v>
      </c>
      <c r="T5">
        <v>105.25693416595399</v>
      </c>
      <c r="U5">
        <v>354.41671371459898</v>
      </c>
      <c r="V5">
        <v>3.1</v>
      </c>
      <c r="W5">
        <v>0.67</v>
      </c>
      <c r="X5">
        <v>2.0499999999999998</v>
      </c>
      <c r="Y5">
        <v>2.02</v>
      </c>
      <c r="Z5">
        <v>7.25</v>
      </c>
      <c r="AA5">
        <v>1.97</v>
      </c>
    </row>
    <row r="6" spans="1:27" x14ac:dyDescent="0.25">
      <c r="A6">
        <v>136</v>
      </c>
      <c r="B6">
        <f t="shared" si="1"/>
        <v>68</v>
      </c>
      <c r="D6">
        <v>30</v>
      </c>
      <c r="E6">
        <f t="shared" si="0"/>
        <v>-12.134292125701876</v>
      </c>
      <c r="F6">
        <v>-11648.920440673801</v>
      </c>
      <c r="G6">
        <v>17.020211219787502</v>
      </c>
      <c r="H6">
        <v>-4.29666996002197</v>
      </c>
      <c r="I6">
        <v>18.812563419341998</v>
      </c>
      <c r="J6">
        <v>128.69204521179199</v>
      </c>
      <c r="K6">
        <v>244.12835597991901</v>
      </c>
      <c r="L6">
        <v>127.029147148132</v>
      </c>
      <c r="M6">
        <v>297.73511409759499</v>
      </c>
      <c r="N6">
        <v>121.580429077148</v>
      </c>
      <c r="O6">
        <v>347.82704114913901</v>
      </c>
      <c r="P6">
        <v>108.777287006378</v>
      </c>
      <c r="Q6">
        <v>244.81375157833099</v>
      </c>
      <c r="R6">
        <v>115.988202095031</v>
      </c>
      <c r="S6">
        <v>302.02592968940701</v>
      </c>
      <c r="T6">
        <v>110.06484031677201</v>
      </c>
      <c r="U6">
        <v>355.00398874282803</v>
      </c>
      <c r="V6">
        <v>7.65</v>
      </c>
      <c r="W6">
        <v>2.5</v>
      </c>
      <c r="X6">
        <v>3.59</v>
      </c>
      <c r="Y6">
        <v>3.49</v>
      </c>
      <c r="Z6">
        <v>3.28</v>
      </c>
      <c r="AA6">
        <v>0.08</v>
      </c>
    </row>
    <row r="7" spans="1:27" x14ac:dyDescent="0.25">
      <c r="A7">
        <v>200</v>
      </c>
      <c r="B7">
        <f t="shared" si="1"/>
        <v>64</v>
      </c>
      <c r="D7">
        <v>30</v>
      </c>
      <c r="E7">
        <f t="shared" si="0"/>
        <v>-14.224004745483334</v>
      </c>
      <c r="F7">
        <v>-13655.044555664001</v>
      </c>
      <c r="G7">
        <v>14.2904806137084</v>
      </c>
      <c r="H7">
        <v>1.36544466018676</v>
      </c>
      <c r="I7">
        <v>23.111772537231399</v>
      </c>
      <c r="J7">
        <v>131.498351097106</v>
      </c>
      <c r="K7">
        <v>244.166223406791</v>
      </c>
      <c r="L7">
        <v>128.32613468170101</v>
      </c>
      <c r="M7">
        <v>297.88716316223099</v>
      </c>
      <c r="N7">
        <v>122.352046966552</v>
      </c>
      <c r="O7">
        <v>346.228948831558</v>
      </c>
      <c r="P7">
        <v>110.74587821960399</v>
      </c>
      <c r="Q7">
        <v>244.81106400489799</v>
      </c>
      <c r="R7">
        <v>119.77322101593001</v>
      </c>
      <c r="S7">
        <v>301.88627243041901</v>
      </c>
      <c r="T7">
        <v>116.689188480377</v>
      </c>
      <c r="U7">
        <v>353.84646534919699</v>
      </c>
      <c r="V7">
        <v>7</v>
      </c>
      <c r="W7">
        <v>2.0699999999999998</v>
      </c>
      <c r="X7">
        <v>1.9</v>
      </c>
      <c r="Y7">
        <v>3.96</v>
      </c>
      <c r="Z7">
        <v>2.23</v>
      </c>
      <c r="AA7">
        <v>0.19</v>
      </c>
    </row>
    <row r="8" spans="1:27" x14ac:dyDescent="0.25">
      <c r="A8">
        <v>268</v>
      </c>
      <c r="B8">
        <f t="shared" si="1"/>
        <v>68</v>
      </c>
      <c r="D8">
        <v>30</v>
      </c>
      <c r="E8">
        <f t="shared" si="0"/>
        <v>-18.709108829498231</v>
      </c>
      <c r="F8">
        <v>-17960.744476318301</v>
      </c>
      <c r="G8">
        <v>1.56527996063232</v>
      </c>
      <c r="H8">
        <v>13.1353139877319</v>
      </c>
      <c r="I8">
        <v>35.575060844421301</v>
      </c>
      <c r="J8">
        <v>134.38000202178901</v>
      </c>
      <c r="K8">
        <v>243.193852901458</v>
      </c>
      <c r="L8">
        <v>128.31779479980401</v>
      </c>
      <c r="M8">
        <v>296.79095506668</v>
      </c>
      <c r="N8">
        <v>121.815505027771</v>
      </c>
      <c r="O8">
        <v>345.24529695510802</v>
      </c>
      <c r="P8">
        <v>115.208315849304</v>
      </c>
      <c r="Q8">
        <v>244.16147589683499</v>
      </c>
      <c r="R8">
        <v>131.174855232238</v>
      </c>
      <c r="S8">
        <v>296.68673515319801</v>
      </c>
      <c r="T8">
        <v>133.57983112335199</v>
      </c>
      <c r="U8">
        <v>351.561480760574</v>
      </c>
      <c r="V8">
        <v>8.2899999999999991</v>
      </c>
      <c r="W8">
        <v>0.68</v>
      </c>
      <c r="X8">
        <v>1.42</v>
      </c>
      <c r="Y8">
        <v>4.3099999999999996</v>
      </c>
      <c r="Z8">
        <v>2.4900000000000002</v>
      </c>
      <c r="AA8">
        <v>1.1499999999999999</v>
      </c>
    </row>
    <row r="9" spans="1:27" x14ac:dyDescent="0.25">
      <c r="A9">
        <v>330</v>
      </c>
      <c r="B9">
        <f t="shared" si="1"/>
        <v>62</v>
      </c>
      <c r="D9">
        <v>30</v>
      </c>
      <c r="E9">
        <f t="shared" si="0"/>
        <v>-21.259632110595625</v>
      </c>
      <c r="F9">
        <v>-20409.246826171799</v>
      </c>
      <c r="G9">
        <v>2.0726966857910099</v>
      </c>
      <c r="H9">
        <v>26.5632820129394</v>
      </c>
      <c r="I9">
        <v>47.675185203552203</v>
      </c>
      <c r="J9">
        <v>136.14957332610999</v>
      </c>
      <c r="K9">
        <v>241.39306604862199</v>
      </c>
      <c r="L9">
        <v>128.17497253417901</v>
      </c>
      <c r="M9">
        <v>295.90112686157198</v>
      </c>
      <c r="N9">
        <v>120.83978176116899</v>
      </c>
      <c r="O9">
        <v>345.39000749588001</v>
      </c>
      <c r="P9">
        <v>117.893328666687</v>
      </c>
      <c r="Q9">
        <v>242.55736470222399</v>
      </c>
      <c r="R9">
        <v>138.95828247070301</v>
      </c>
      <c r="S9">
        <v>294.21165704727099</v>
      </c>
      <c r="T9">
        <v>148.28806400299001</v>
      </c>
      <c r="U9">
        <v>351.73850655555702</v>
      </c>
      <c r="V9">
        <v>7.71</v>
      </c>
      <c r="W9">
        <v>0.06</v>
      </c>
      <c r="X9">
        <v>5.22</v>
      </c>
      <c r="Y9">
        <v>4.75</v>
      </c>
      <c r="Z9">
        <v>5.84</v>
      </c>
      <c r="AA9">
        <v>1.24</v>
      </c>
    </row>
    <row r="10" spans="1:27" x14ac:dyDescent="0.25">
      <c r="A10">
        <v>415</v>
      </c>
      <c r="B10">
        <f t="shared" si="1"/>
        <v>85</v>
      </c>
      <c r="D10">
        <v>30</v>
      </c>
      <c r="E10">
        <f t="shared" si="0"/>
        <v>-28.037145137786769</v>
      </c>
      <c r="F10">
        <v>-26915.6593322753</v>
      </c>
      <c r="G10">
        <v>0.51455497741699197</v>
      </c>
      <c r="H10">
        <v>41.976685523986802</v>
      </c>
      <c r="I10">
        <v>63.161859512329102</v>
      </c>
      <c r="J10">
        <v>141.59893512725799</v>
      </c>
      <c r="K10">
        <v>241.48901402950199</v>
      </c>
      <c r="L10">
        <v>130.42771339416501</v>
      </c>
      <c r="M10">
        <v>296.523871421813</v>
      </c>
      <c r="N10">
        <v>119.49861288070601</v>
      </c>
      <c r="O10">
        <v>348.989939689636</v>
      </c>
      <c r="P10">
        <v>124.25449848175001</v>
      </c>
      <c r="Q10">
        <v>242.62677490711201</v>
      </c>
      <c r="R10">
        <v>145.704345703125</v>
      </c>
      <c r="S10">
        <v>295.29643893241803</v>
      </c>
      <c r="T10">
        <v>167.30119228363</v>
      </c>
      <c r="U10">
        <v>353.44023942947302</v>
      </c>
      <c r="V10">
        <v>1.1000000000000001</v>
      </c>
      <c r="W10">
        <v>0.17</v>
      </c>
      <c r="X10">
        <v>11.81</v>
      </c>
      <c r="Y10">
        <v>6.67</v>
      </c>
      <c r="Z10">
        <v>5.8</v>
      </c>
      <c r="AA10">
        <v>3.07</v>
      </c>
    </row>
    <row r="11" spans="1:27" x14ac:dyDescent="0.25">
      <c r="A11">
        <v>485</v>
      </c>
      <c r="B11">
        <f t="shared" si="1"/>
        <v>70</v>
      </c>
      <c r="D11">
        <v>30</v>
      </c>
      <c r="E11">
        <f t="shared" si="0"/>
        <v>-33.747003078460622</v>
      </c>
      <c r="F11">
        <v>-32397.1229553222</v>
      </c>
      <c r="G11">
        <v>-3.33907127380371</v>
      </c>
      <c r="H11">
        <v>49.844226837158203</v>
      </c>
      <c r="I11">
        <v>73.514041900634695</v>
      </c>
      <c r="J11">
        <v>147.31947898864701</v>
      </c>
      <c r="K11">
        <v>241.75295948982199</v>
      </c>
      <c r="L11">
        <v>133.848423957824</v>
      </c>
      <c r="M11">
        <v>297.66649246215798</v>
      </c>
      <c r="N11">
        <v>119.55273628234799</v>
      </c>
      <c r="O11">
        <v>349.44599032401999</v>
      </c>
      <c r="P11">
        <v>130.44553756713799</v>
      </c>
      <c r="Q11">
        <v>242.872197031974</v>
      </c>
      <c r="R11">
        <v>155.040564537048</v>
      </c>
      <c r="S11">
        <v>295.40403842926003</v>
      </c>
      <c r="T11">
        <v>180.657262802124</v>
      </c>
      <c r="U11">
        <v>353.97389173507599</v>
      </c>
      <c r="V11">
        <v>0.93</v>
      </c>
      <c r="W11">
        <v>1.1100000000000001</v>
      </c>
      <c r="X11">
        <v>13.84</v>
      </c>
      <c r="Y11">
        <v>8.81</v>
      </c>
      <c r="Z11">
        <v>8.49</v>
      </c>
      <c r="AA11">
        <v>2.68</v>
      </c>
    </row>
    <row r="12" spans="1:27" x14ac:dyDescent="0.25">
      <c r="A12">
        <v>566</v>
      </c>
      <c r="B12">
        <f t="shared" si="1"/>
        <v>81</v>
      </c>
      <c r="D12">
        <v>30</v>
      </c>
      <c r="E12">
        <f t="shared" si="0"/>
        <v>-37.238066196441558</v>
      </c>
      <c r="F12">
        <v>-35748.543548583897</v>
      </c>
      <c r="G12">
        <v>-4.72686767578125</v>
      </c>
      <c r="H12">
        <v>47.917141914367598</v>
      </c>
      <c r="I12">
        <v>72.975983619689899</v>
      </c>
      <c r="J12">
        <v>150.89415550231899</v>
      </c>
      <c r="K12">
        <v>244.587094187736</v>
      </c>
      <c r="L12">
        <v>136.86922073364201</v>
      </c>
      <c r="M12">
        <v>297.67640590667702</v>
      </c>
      <c r="N12">
        <v>120.15376567840499</v>
      </c>
      <c r="O12">
        <v>349.25602555274901</v>
      </c>
      <c r="P12">
        <v>136.045718193054</v>
      </c>
      <c r="Q12">
        <v>245.521436333656</v>
      </c>
      <c r="R12">
        <v>161.09999656677201</v>
      </c>
      <c r="S12">
        <v>299.57167625427201</v>
      </c>
      <c r="T12">
        <v>185.69214820861799</v>
      </c>
      <c r="U12">
        <v>355.92062830924903</v>
      </c>
      <c r="V12">
        <v>0.82</v>
      </c>
      <c r="W12">
        <v>1.88</v>
      </c>
      <c r="X12">
        <v>13.81</v>
      </c>
      <c r="Y12">
        <v>10.31</v>
      </c>
      <c r="Z12">
        <v>7.96</v>
      </c>
      <c r="AA12">
        <v>3.66</v>
      </c>
    </row>
    <row r="13" spans="1:27" x14ac:dyDescent="0.25">
      <c r="A13">
        <v>624</v>
      </c>
      <c r="B13">
        <f t="shared" si="1"/>
        <v>58</v>
      </c>
      <c r="D13">
        <v>30</v>
      </c>
      <c r="E13">
        <f t="shared" si="0"/>
        <v>-50.472879409790004</v>
      </c>
      <c r="F13">
        <v>-48453.964233398401</v>
      </c>
      <c r="G13">
        <v>-19.136896133422798</v>
      </c>
      <c r="H13">
        <v>34.591569900512603</v>
      </c>
      <c r="I13">
        <v>62.2769451141357</v>
      </c>
      <c r="J13">
        <v>169.00650501251201</v>
      </c>
      <c r="K13">
        <v>244.65444445610001</v>
      </c>
      <c r="L13">
        <v>153.19539070129301</v>
      </c>
      <c r="M13">
        <v>297.44913697242703</v>
      </c>
      <c r="N13">
        <v>127.149982452392</v>
      </c>
      <c r="O13">
        <v>343.96952033042902</v>
      </c>
      <c r="P13">
        <v>150.28748989105199</v>
      </c>
      <c r="Q13">
        <v>246.67984485626201</v>
      </c>
      <c r="R13">
        <v>177.576184272766</v>
      </c>
      <c r="S13">
        <v>299.77139353752102</v>
      </c>
      <c r="T13">
        <v>190.273075103759</v>
      </c>
      <c r="U13">
        <v>357.465934753417</v>
      </c>
      <c r="V13">
        <v>9.07</v>
      </c>
      <c r="W13">
        <v>7.92</v>
      </c>
      <c r="X13">
        <v>7.07</v>
      </c>
      <c r="Y13">
        <v>17.47</v>
      </c>
      <c r="Z13">
        <v>9.3800000000000008</v>
      </c>
      <c r="AA13">
        <v>6.66</v>
      </c>
    </row>
    <row r="14" spans="1:27" x14ac:dyDescent="0.25">
      <c r="A14">
        <v>715</v>
      </c>
      <c r="B14">
        <f t="shared" si="1"/>
        <v>91</v>
      </c>
      <c r="D14">
        <v>30</v>
      </c>
      <c r="E14">
        <f t="shared" si="0"/>
        <v>-51.15846633911125</v>
      </c>
      <c r="F14">
        <v>-49112.127685546802</v>
      </c>
      <c r="G14">
        <v>-24.913101196288999</v>
      </c>
      <c r="H14">
        <v>28.011989593505799</v>
      </c>
      <c r="I14">
        <v>56.629858016967702</v>
      </c>
      <c r="J14">
        <v>174.85466480255101</v>
      </c>
      <c r="K14">
        <v>244.582652449607</v>
      </c>
      <c r="L14">
        <v>164.844031333923</v>
      </c>
      <c r="M14">
        <v>298.08008909225401</v>
      </c>
      <c r="N14">
        <v>134.31332588195801</v>
      </c>
      <c r="O14">
        <v>340.26675224304199</v>
      </c>
      <c r="P14">
        <v>157.028946876525</v>
      </c>
      <c r="Q14">
        <v>246.636119484901</v>
      </c>
      <c r="R14">
        <v>179.231700897216</v>
      </c>
      <c r="S14">
        <v>299.62549209594698</v>
      </c>
      <c r="T14">
        <v>190.49843788146899</v>
      </c>
      <c r="U14">
        <v>359.45139169692902</v>
      </c>
      <c r="V14">
        <v>7.22</v>
      </c>
      <c r="W14">
        <v>16.14</v>
      </c>
      <c r="X14">
        <v>6.06</v>
      </c>
      <c r="Y14">
        <v>22.14</v>
      </c>
      <c r="Z14">
        <v>5.78</v>
      </c>
      <c r="AA14">
        <v>3.05</v>
      </c>
    </row>
    <row r="15" spans="1:27" x14ac:dyDescent="0.25">
      <c r="A15">
        <v>771</v>
      </c>
      <c r="B15">
        <f t="shared" si="1"/>
        <v>56</v>
      </c>
      <c r="D15">
        <v>30</v>
      </c>
      <c r="E15">
        <f t="shared" si="0"/>
        <v>-48.168740272521873</v>
      </c>
      <c r="F15">
        <v>-46241.990661620999</v>
      </c>
      <c r="G15">
        <v>-29.204821586608801</v>
      </c>
      <c r="H15">
        <v>19.2600917816162</v>
      </c>
      <c r="I15">
        <v>46.8017578125</v>
      </c>
      <c r="J15">
        <v>187.878441810607</v>
      </c>
      <c r="K15">
        <v>243.999996185302</v>
      </c>
      <c r="L15">
        <v>187.58149623870801</v>
      </c>
      <c r="M15">
        <v>297.74763464927599</v>
      </c>
      <c r="N15">
        <v>152.05111026763899</v>
      </c>
      <c r="O15">
        <v>332.417364120483</v>
      </c>
      <c r="P15">
        <v>168.586206436157</v>
      </c>
      <c r="Q15">
        <v>246.50232017040199</v>
      </c>
      <c r="R15">
        <v>189.06553745269699</v>
      </c>
      <c r="S15">
        <v>301.08437776565501</v>
      </c>
      <c r="T15">
        <v>192.809929847717</v>
      </c>
      <c r="U15">
        <v>360.07130384445099</v>
      </c>
      <c r="V15">
        <v>9.8699999999999992</v>
      </c>
      <c r="W15">
        <v>29.78</v>
      </c>
      <c r="X15">
        <v>2.06</v>
      </c>
      <c r="Y15">
        <v>29.96</v>
      </c>
      <c r="Z15">
        <v>3.69</v>
      </c>
      <c r="AA15">
        <v>0.95</v>
      </c>
    </row>
    <row r="16" spans="1:27" x14ac:dyDescent="0.25">
      <c r="A16">
        <v>859</v>
      </c>
      <c r="B16">
        <f t="shared" si="1"/>
        <v>88</v>
      </c>
      <c r="D16">
        <v>30</v>
      </c>
      <c r="E16">
        <f t="shared" si="0"/>
        <v>-34.580826759338336</v>
      </c>
      <c r="F16">
        <v>-33197.5936889648</v>
      </c>
      <c r="G16">
        <v>-14.311051368713301</v>
      </c>
      <c r="H16">
        <v>6.5421295166015598</v>
      </c>
      <c r="I16">
        <v>30.923724174499501</v>
      </c>
      <c r="J16">
        <v>202.66885757446201</v>
      </c>
      <c r="K16">
        <v>243.96394729614201</v>
      </c>
      <c r="L16">
        <v>215.13057231902999</v>
      </c>
      <c r="M16">
        <v>296.12736582756003</v>
      </c>
      <c r="N16">
        <v>178.70634555816599</v>
      </c>
      <c r="O16">
        <v>331.88271403312598</v>
      </c>
      <c r="P16">
        <v>182.19984054565401</v>
      </c>
      <c r="Q16">
        <v>246.33509516716001</v>
      </c>
      <c r="R16">
        <v>190.09862422943101</v>
      </c>
      <c r="S16">
        <v>302.71610498428299</v>
      </c>
      <c r="T16">
        <v>192.65022754669101</v>
      </c>
      <c r="U16">
        <v>359.91822481155299</v>
      </c>
      <c r="V16">
        <v>3.07</v>
      </c>
      <c r="W16">
        <v>37.47</v>
      </c>
      <c r="X16">
        <v>1.45</v>
      </c>
      <c r="Y16">
        <v>29.81</v>
      </c>
      <c r="Z16">
        <v>4.03</v>
      </c>
      <c r="AA16">
        <v>7.03</v>
      </c>
    </row>
    <row r="17" spans="1:27" x14ac:dyDescent="0.25">
      <c r="A17">
        <v>913</v>
      </c>
      <c r="B17">
        <f t="shared" si="1"/>
        <v>54</v>
      </c>
      <c r="C17">
        <v>14</v>
      </c>
      <c r="D17">
        <v>30</v>
      </c>
      <c r="E17">
        <f t="shared" si="0"/>
        <v>-1.1984539031982395</v>
      </c>
      <c r="F17">
        <v>-1150.51574707031</v>
      </c>
      <c r="G17">
        <v>26.3191223144531</v>
      </c>
      <c r="H17">
        <v>-0.93788623809814398</v>
      </c>
      <c r="I17">
        <v>24.6573114395141</v>
      </c>
      <c r="J17">
        <v>210.94612598419101</v>
      </c>
      <c r="K17">
        <v>244.004309177398</v>
      </c>
      <c r="L17">
        <v>236.61420822143501</v>
      </c>
      <c r="M17">
        <v>292.45572209358198</v>
      </c>
      <c r="N17">
        <v>217.66764163970899</v>
      </c>
      <c r="O17">
        <v>339.67036843299798</v>
      </c>
      <c r="P17">
        <v>188.77665996551499</v>
      </c>
      <c r="Q17">
        <v>246.276483535766</v>
      </c>
      <c r="R17">
        <v>190.73557376861501</v>
      </c>
      <c r="S17">
        <v>304.10694837570099</v>
      </c>
      <c r="T17">
        <v>192.10837841033899</v>
      </c>
      <c r="U17">
        <v>359.76379394531199</v>
      </c>
      <c r="V17">
        <v>0.3</v>
      </c>
      <c r="W17">
        <v>29.31</v>
      </c>
      <c r="X17">
        <v>0.81</v>
      </c>
      <c r="Y17">
        <v>12.71</v>
      </c>
      <c r="Z17">
        <v>4.71</v>
      </c>
      <c r="AA17">
        <v>16.52</v>
      </c>
    </row>
    <row r="18" spans="1:27" x14ac:dyDescent="0.25">
      <c r="A18">
        <v>16</v>
      </c>
      <c r="B18">
        <v>103</v>
      </c>
      <c r="D18">
        <v>31</v>
      </c>
      <c r="E18">
        <f t="shared" si="0"/>
        <v>15.69562911987302</v>
      </c>
      <c r="F18">
        <v>15067.8039550781</v>
      </c>
      <c r="G18">
        <v>44.775309562683098</v>
      </c>
      <c r="H18">
        <v>-8.6457109451293892</v>
      </c>
      <c r="I18">
        <v>16.833400726318299</v>
      </c>
      <c r="J18">
        <v>218.054337501525</v>
      </c>
      <c r="K18">
        <v>245.142102241516</v>
      </c>
      <c r="L18">
        <v>245.592155456542</v>
      </c>
      <c r="M18">
        <v>292.30367302894501</v>
      </c>
      <c r="N18">
        <v>239.16622638702299</v>
      </c>
      <c r="O18">
        <v>347.08018541336003</v>
      </c>
      <c r="P18">
        <v>196.09598636627101</v>
      </c>
      <c r="Q18">
        <v>247.25187957286801</v>
      </c>
      <c r="R18">
        <v>192.51347064971901</v>
      </c>
      <c r="S18">
        <v>306.44822716712901</v>
      </c>
      <c r="T18">
        <v>192.23670959472599</v>
      </c>
      <c r="U18">
        <v>359.83135342597899</v>
      </c>
      <c r="V18">
        <v>1.78</v>
      </c>
      <c r="W18">
        <v>21.96</v>
      </c>
      <c r="X18">
        <v>0.15</v>
      </c>
      <c r="Y18">
        <v>3.76</v>
      </c>
      <c r="Z18">
        <v>7.52</v>
      </c>
      <c r="AA18">
        <v>18.16</v>
      </c>
    </row>
    <row r="19" spans="1:27" x14ac:dyDescent="0.25">
      <c r="A19">
        <v>56</v>
      </c>
      <c r="B19">
        <f t="shared" si="1"/>
        <v>40</v>
      </c>
      <c r="D19">
        <v>31</v>
      </c>
      <c r="E19">
        <f t="shared" si="0"/>
        <v>52.592239379882813</v>
      </c>
      <c r="F19">
        <v>50488.5498046875</v>
      </c>
      <c r="G19">
        <v>81.510572433471594</v>
      </c>
      <c r="H19">
        <v>-32.058935165405202</v>
      </c>
      <c r="I19">
        <v>-4.8881149291992099</v>
      </c>
      <c r="J19">
        <v>237.549648284912</v>
      </c>
      <c r="K19">
        <v>250.30969440937</v>
      </c>
      <c r="L19">
        <v>265.299997329711</v>
      </c>
      <c r="M19">
        <v>296.721271276474</v>
      </c>
      <c r="N19">
        <v>291.31493568420399</v>
      </c>
      <c r="O19">
        <v>351.35072350502003</v>
      </c>
      <c r="P19">
        <v>219.288110733032</v>
      </c>
      <c r="Q19">
        <v>253.240275979042</v>
      </c>
      <c r="R19">
        <v>201.87405109405501</v>
      </c>
      <c r="S19">
        <v>307.772637605667</v>
      </c>
      <c r="T19">
        <v>193.82776737213101</v>
      </c>
      <c r="U19">
        <v>359.93016600608797</v>
      </c>
      <c r="V19">
        <v>5.22</v>
      </c>
      <c r="W19">
        <v>3.59</v>
      </c>
      <c r="X19">
        <v>4.95</v>
      </c>
      <c r="Y19">
        <v>15.01</v>
      </c>
      <c r="Z19">
        <v>14.91</v>
      </c>
      <c r="AA19">
        <v>16.829999999999998</v>
      </c>
    </row>
    <row r="20" spans="1:27" x14ac:dyDescent="0.25">
      <c r="A20">
        <v>183</v>
      </c>
      <c r="B20">
        <f t="shared" si="1"/>
        <v>127</v>
      </c>
      <c r="D20">
        <v>31</v>
      </c>
      <c r="E20">
        <f t="shared" si="0"/>
        <v>40.7720947265625</v>
      </c>
      <c r="F20">
        <v>39141.2109375</v>
      </c>
      <c r="G20">
        <v>73.024492263793903</v>
      </c>
      <c r="H20">
        <v>-49.232854843139599</v>
      </c>
      <c r="I20">
        <v>-23.0229234695434</v>
      </c>
      <c r="J20">
        <v>257.19148635864201</v>
      </c>
      <c r="K20">
        <v>252.70264863967799</v>
      </c>
      <c r="L20">
        <v>284.05094146728499</v>
      </c>
      <c r="M20">
        <v>300.05215644836397</v>
      </c>
      <c r="N20">
        <v>300.29148101806601</v>
      </c>
      <c r="O20">
        <v>355.30232548713599</v>
      </c>
      <c r="P20">
        <v>237.96605587005601</v>
      </c>
      <c r="Q20">
        <v>255.081199407577</v>
      </c>
      <c r="R20">
        <v>216.86104774475001</v>
      </c>
      <c r="S20">
        <v>308.811135292053</v>
      </c>
      <c r="T20">
        <v>197.59181499481201</v>
      </c>
      <c r="U20">
        <v>356.61637187003998</v>
      </c>
      <c r="V20">
        <v>0.32</v>
      </c>
      <c r="W20">
        <v>8.31</v>
      </c>
      <c r="X20">
        <v>12.76</v>
      </c>
      <c r="Y20">
        <v>9.41</v>
      </c>
      <c r="Z20">
        <v>16.43</v>
      </c>
      <c r="AA20">
        <v>15.63</v>
      </c>
    </row>
    <row r="21" spans="1:27" x14ac:dyDescent="0.25">
      <c r="A21">
        <v>221</v>
      </c>
      <c r="B21">
        <f t="shared" si="1"/>
        <v>38</v>
      </c>
      <c r="D21">
        <v>31</v>
      </c>
      <c r="E21">
        <f t="shared" si="0"/>
        <v>24.10077095031729</v>
      </c>
      <c r="F21">
        <v>23136.7401123046</v>
      </c>
      <c r="G21">
        <v>57.857007980346602</v>
      </c>
      <c r="H21">
        <v>-56.827182769775298</v>
      </c>
      <c r="I21">
        <v>-40.047683715820298</v>
      </c>
      <c r="J21">
        <v>273.84741783141999</v>
      </c>
      <c r="K21">
        <v>251.73410832881899</v>
      </c>
      <c r="L21">
        <v>295.44107437133698</v>
      </c>
      <c r="M21">
        <v>299.96235609054497</v>
      </c>
      <c r="N21">
        <v>304.05810356140103</v>
      </c>
      <c r="O21">
        <v>356.02301359176602</v>
      </c>
      <c r="P21">
        <v>258.287057876586</v>
      </c>
      <c r="Q21">
        <v>253.99033427238399</v>
      </c>
      <c r="R21">
        <v>247.28599548339801</v>
      </c>
      <c r="S21">
        <v>309.23522472381501</v>
      </c>
      <c r="T21">
        <v>211.040897369384</v>
      </c>
      <c r="U21">
        <v>348.92009496688797</v>
      </c>
      <c r="V21">
        <v>20.8</v>
      </c>
      <c r="W21">
        <v>9.19</v>
      </c>
      <c r="X21">
        <v>27.19</v>
      </c>
      <c r="Y21">
        <v>4.96</v>
      </c>
      <c r="Z21">
        <v>10.17</v>
      </c>
      <c r="AA21">
        <v>12.4</v>
      </c>
    </row>
    <row r="22" spans="1:27" x14ac:dyDescent="0.25">
      <c r="A22">
        <v>338</v>
      </c>
      <c r="B22">
        <f t="shared" si="1"/>
        <v>117</v>
      </c>
      <c r="D22">
        <v>31</v>
      </c>
      <c r="E22">
        <f t="shared" si="0"/>
        <v>9.198617935180657</v>
      </c>
      <c r="F22">
        <v>8830.6732177734302</v>
      </c>
      <c r="G22">
        <v>40.190906524658203</v>
      </c>
      <c r="H22">
        <v>-47.3570394515991</v>
      </c>
      <c r="I22">
        <v>-30.9074306488037</v>
      </c>
      <c r="J22">
        <v>291.25760078430102</v>
      </c>
      <c r="K22">
        <v>246.86710596084501</v>
      </c>
      <c r="L22">
        <v>300.67354202270502</v>
      </c>
      <c r="M22">
        <v>300.13683915138199</v>
      </c>
      <c r="N22">
        <v>304.69285011291498</v>
      </c>
      <c r="O22">
        <v>355.95667719840998</v>
      </c>
      <c r="P22">
        <v>274.67411041259697</v>
      </c>
      <c r="Q22">
        <v>247.056491374969</v>
      </c>
      <c r="R22">
        <v>280.36199569702097</v>
      </c>
      <c r="S22">
        <v>305.97064375877301</v>
      </c>
      <c r="T22">
        <v>238.84923934936501</v>
      </c>
      <c r="U22">
        <v>341.69016838073702</v>
      </c>
      <c r="V22">
        <v>36.28</v>
      </c>
      <c r="W22">
        <v>3.36</v>
      </c>
      <c r="X22">
        <v>33.17</v>
      </c>
      <c r="Y22">
        <v>2.34</v>
      </c>
      <c r="Z22">
        <v>1.65</v>
      </c>
      <c r="AA22">
        <v>3.24</v>
      </c>
    </row>
    <row r="23" spans="1:27" x14ac:dyDescent="0.25">
      <c r="A23">
        <v>387</v>
      </c>
      <c r="B23">
        <f t="shared" si="1"/>
        <v>49</v>
      </c>
      <c r="D23">
        <v>31</v>
      </c>
      <c r="E23">
        <f t="shared" si="0"/>
        <v>-9.3953418731689382</v>
      </c>
      <c r="F23">
        <v>-9019.5281982421802</v>
      </c>
      <c r="G23">
        <v>22.321701049804599</v>
      </c>
      <c r="H23">
        <v>-24.020175933837798</v>
      </c>
      <c r="I23">
        <v>-4.3886375427245996</v>
      </c>
      <c r="J23">
        <v>306.794986724853</v>
      </c>
      <c r="K23">
        <v>242.87026584148401</v>
      </c>
      <c r="L23">
        <v>309.21973228454499</v>
      </c>
      <c r="M23">
        <v>299.70885515213001</v>
      </c>
      <c r="N23">
        <v>300.93526840209898</v>
      </c>
      <c r="O23">
        <v>354.17106628417901</v>
      </c>
      <c r="P23">
        <v>290.85800170898398</v>
      </c>
      <c r="Q23">
        <v>242.59943246841399</v>
      </c>
      <c r="R23">
        <v>304.716167449951</v>
      </c>
      <c r="S23">
        <v>300.88697791099497</v>
      </c>
      <c r="T23">
        <v>279.388761520385</v>
      </c>
      <c r="U23">
        <v>344.48666095733603</v>
      </c>
      <c r="V23">
        <v>25.71</v>
      </c>
      <c r="W23">
        <v>6.27</v>
      </c>
      <c r="X23">
        <v>18.09</v>
      </c>
      <c r="Y23">
        <v>4.87</v>
      </c>
      <c r="Z23">
        <v>2.23</v>
      </c>
      <c r="AA23">
        <v>0.5</v>
      </c>
    </row>
    <row r="24" spans="1:27" x14ac:dyDescent="0.25">
      <c r="A24">
        <v>497</v>
      </c>
      <c r="B24">
        <f t="shared" si="1"/>
        <v>110</v>
      </c>
      <c r="D24">
        <v>31</v>
      </c>
      <c r="E24">
        <f t="shared" si="0"/>
        <v>-20.324792861938437</v>
      </c>
      <c r="F24">
        <v>-19511.801147460901</v>
      </c>
      <c r="G24">
        <v>7.5381374359130797</v>
      </c>
      <c r="H24">
        <v>5.3390693664550701</v>
      </c>
      <c r="I24">
        <v>35.6085491180419</v>
      </c>
      <c r="J24">
        <v>317.87495613098099</v>
      </c>
      <c r="K24">
        <v>240.38842856884</v>
      </c>
      <c r="L24">
        <v>310.91855049133301</v>
      </c>
      <c r="M24">
        <v>298.72826099395701</v>
      </c>
      <c r="N24">
        <v>304.02892112731899</v>
      </c>
      <c r="O24">
        <v>354.37445282936</v>
      </c>
      <c r="P24">
        <v>307.562370300292</v>
      </c>
      <c r="Q24">
        <v>241.337914466857</v>
      </c>
      <c r="R24">
        <v>328.52957725524902</v>
      </c>
      <c r="S24">
        <v>298.22660207748402</v>
      </c>
      <c r="T24">
        <v>322.99684524536099</v>
      </c>
      <c r="U24">
        <v>356.03817343711802</v>
      </c>
      <c r="V24">
        <v>14.79</v>
      </c>
      <c r="W24">
        <v>0.15</v>
      </c>
      <c r="X24">
        <v>3.07</v>
      </c>
      <c r="Y24">
        <v>3.97</v>
      </c>
      <c r="Z24">
        <v>5.41</v>
      </c>
      <c r="AA24">
        <v>2.73</v>
      </c>
    </row>
    <row r="25" spans="1:27" x14ac:dyDescent="0.25">
      <c r="A25">
        <v>536</v>
      </c>
      <c r="B25">
        <f t="shared" si="1"/>
        <v>39</v>
      </c>
      <c r="D25">
        <v>31</v>
      </c>
      <c r="E25">
        <f t="shared" si="0"/>
        <v>-33.373346328735316</v>
      </c>
      <c r="F25">
        <v>-32038.412475585901</v>
      </c>
      <c r="G25">
        <v>-0.56236267089843694</v>
      </c>
      <c r="H25">
        <v>46.5551662445068</v>
      </c>
      <c r="I25">
        <v>72.2452068328857</v>
      </c>
      <c r="J25">
        <v>331.55362129211397</v>
      </c>
      <c r="K25">
        <v>243.20960819721199</v>
      </c>
      <c r="L25">
        <v>316.43863677978499</v>
      </c>
      <c r="M25">
        <v>300.99650859832701</v>
      </c>
      <c r="N25">
        <v>305.17730712890602</v>
      </c>
      <c r="O25">
        <v>355.730212926864</v>
      </c>
      <c r="P25">
        <v>322.45511054992602</v>
      </c>
      <c r="Q25">
        <v>243.88980567455201</v>
      </c>
      <c r="R25">
        <v>349.599609375</v>
      </c>
      <c r="S25">
        <v>302.75955677032402</v>
      </c>
      <c r="T25">
        <v>371.69729232788001</v>
      </c>
      <c r="U25">
        <v>361.94436550140301</v>
      </c>
      <c r="V25">
        <v>2.68</v>
      </c>
      <c r="W25">
        <v>1.77</v>
      </c>
      <c r="X25">
        <v>11.88</v>
      </c>
      <c r="Y25">
        <v>6.58</v>
      </c>
      <c r="Z25">
        <v>8.85</v>
      </c>
      <c r="AA25">
        <v>5.92</v>
      </c>
    </row>
    <row r="26" spans="1:27" x14ac:dyDescent="0.25">
      <c r="A26">
        <v>644</v>
      </c>
      <c r="B26">
        <f t="shared" si="1"/>
        <v>108</v>
      </c>
      <c r="D26">
        <v>31</v>
      </c>
      <c r="E26">
        <f t="shared" si="0"/>
        <v>-49.688959121704066</v>
      </c>
      <c r="F26">
        <v>-47701.400756835901</v>
      </c>
      <c r="G26">
        <v>-16.921319961547798</v>
      </c>
      <c r="H26">
        <v>54.033565521240199</v>
      </c>
      <c r="I26">
        <v>81.435527801513601</v>
      </c>
      <c r="J26">
        <v>349.39238548278797</v>
      </c>
      <c r="K26">
        <v>247.73289084434501</v>
      </c>
      <c r="L26">
        <v>329.17407989501902</v>
      </c>
      <c r="M26">
        <v>301.38042926788302</v>
      </c>
      <c r="N26">
        <v>307.99304008483801</v>
      </c>
      <c r="O26">
        <v>355.41967749595602</v>
      </c>
      <c r="P26">
        <v>344.68422889709399</v>
      </c>
      <c r="Q26">
        <v>248.77285301685299</v>
      </c>
      <c r="R26">
        <v>371.58310890197703</v>
      </c>
      <c r="S26">
        <v>307.82420039176901</v>
      </c>
      <c r="T26">
        <v>399.336490631103</v>
      </c>
      <c r="U26">
        <v>362.482781410217</v>
      </c>
      <c r="V26">
        <v>1.57</v>
      </c>
      <c r="W26">
        <v>0.46</v>
      </c>
      <c r="X26">
        <v>15.96</v>
      </c>
      <c r="Y26">
        <v>12.42</v>
      </c>
      <c r="Z26">
        <v>8.59</v>
      </c>
      <c r="AA26">
        <v>11.05</v>
      </c>
    </row>
    <row r="27" spans="1:27" x14ac:dyDescent="0.25">
      <c r="A27">
        <v>681</v>
      </c>
      <c r="B27">
        <f t="shared" si="1"/>
        <v>37</v>
      </c>
      <c r="D27">
        <v>31</v>
      </c>
      <c r="E27">
        <f t="shared" si="0"/>
        <v>-63.410396575927713</v>
      </c>
      <c r="F27">
        <v>-60873.980712890603</v>
      </c>
      <c r="G27">
        <v>-36.298198699951101</v>
      </c>
      <c r="H27">
        <v>39.707078933715799</v>
      </c>
      <c r="I27">
        <v>71.559534072875906</v>
      </c>
      <c r="J27">
        <v>369.24304962158197</v>
      </c>
      <c r="K27">
        <v>248.17194700241001</v>
      </c>
      <c r="L27">
        <v>346.852626800537</v>
      </c>
      <c r="M27">
        <v>301.82830452919001</v>
      </c>
      <c r="N27">
        <v>315.56018829345697</v>
      </c>
      <c r="O27">
        <v>350.06590247154202</v>
      </c>
      <c r="P27">
        <v>363.29074859619101</v>
      </c>
      <c r="Q27">
        <v>249.22632873058299</v>
      </c>
      <c r="R27">
        <v>389.25387382507301</v>
      </c>
      <c r="S27">
        <v>308.06910753250099</v>
      </c>
      <c r="T27">
        <v>407.23217010498001</v>
      </c>
      <c r="U27">
        <v>364.04469609260502</v>
      </c>
      <c r="V27">
        <v>3.7</v>
      </c>
      <c r="W27">
        <v>6.84</v>
      </c>
      <c r="X27">
        <v>10.26</v>
      </c>
      <c r="Y27">
        <v>20.04</v>
      </c>
      <c r="Z27">
        <v>7.79</v>
      </c>
      <c r="AA27">
        <v>13.35</v>
      </c>
    </row>
    <row r="28" spans="1:27" x14ac:dyDescent="0.25">
      <c r="A28">
        <v>797</v>
      </c>
      <c r="B28">
        <f t="shared" si="1"/>
        <v>116</v>
      </c>
      <c r="D28">
        <v>31</v>
      </c>
      <c r="E28">
        <f t="shared" si="0"/>
        <v>-65.962715148925724</v>
      </c>
      <c r="F28">
        <v>-63324.206542968699</v>
      </c>
      <c r="G28">
        <v>-50.5591106414794</v>
      </c>
      <c r="H28">
        <v>18.9999389648437</v>
      </c>
      <c r="I28">
        <v>52.648601531982401</v>
      </c>
      <c r="J28">
        <v>391.78061485290499</v>
      </c>
      <c r="K28">
        <v>247.86215186119</v>
      </c>
      <c r="L28">
        <v>385.76085090637201</v>
      </c>
      <c r="M28">
        <v>303.62302422523499</v>
      </c>
      <c r="N28">
        <v>338.47766876220697</v>
      </c>
      <c r="O28">
        <v>339.86010789871199</v>
      </c>
      <c r="P28">
        <v>384.00089263915999</v>
      </c>
      <c r="Q28">
        <v>248.17716121673499</v>
      </c>
      <c r="R28">
        <v>401.48952484130803</v>
      </c>
      <c r="S28">
        <v>308.194023370742</v>
      </c>
      <c r="T28">
        <v>409.16553497314402</v>
      </c>
      <c r="U28">
        <v>366.74958586692799</v>
      </c>
      <c r="V28">
        <v>5.09</v>
      </c>
      <c r="W28">
        <v>32.799999999999997</v>
      </c>
      <c r="X28">
        <v>4.24</v>
      </c>
      <c r="Y28">
        <v>36.28</v>
      </c>
      <c r="Z28">
        <v>3.04</v>
      </c>
      <c r="AA28">
        <v>5.44</v>
      </c>
    </row>
    <row r="29" spans="1:27" x14ac:dyDescent="0.25">
      <c r="A29">
        <v>836</v>
      </c>
      <c r="B29">
        <f t="shared" si="1"/>
        <v>39</v>
      </c>
      <c r="D29">
        <v>31</v>
      </c>
      <c r="E29">
        <f t="shared" si="0"/>
        <v>-56.292142868041978</v>
      </c>
      <c r="F29">
        <v>-54040.457153320298</v>
      </c>
      <c r="G29">
        <v>-42.7316379547119</v>
      </c>
      <c r="H29">
        <v>10.7290077209472</v>
      </c>
      <c r="I29">
        <v>44.617424011230398</v>
      </c>
      <c r="J29">
        <v>401.63809776306101</v>
      </c>
      <c r="K29">
        <v>247.64413654804201</v>
      </c>
      <c r="L29">
        <v>401.11573219299299</v>
      </c>
      <c r="M29">
        <v>305.12771129608097</v>
      </c>
      <c r="N29">
        <v>354.07805442810002</v>
      </c>
      <c r="O29">
        <v>338.431187868118</v>
      </c>
      <c r="P29">
        <v>392.64163970947197</v>
      </c>
      <c r="Q29">
        <v>247.836772799491</v>
      </c>
      <c r="R29">
        <v>406.68199539184502</v>
      </c>
      <c r="S29">
        <v>308.05185556411698</v>
      </c>
      <c r="T29">
        <v>409.89503860473599</v>
      </c>
      <c r="U29">
        <v>365.95857024192799</v>
      </c>
      <c r="V29">
        <v>5.68</v>
      </c>
      <c r="W29">
        <v>38.17</v>
      </c>
      <c r="X29">
        <v>1.81</v>
      </c>
      <c r="Y29">
        <v>38.46</v>
      </c>
      <c r="Z29">
        <v>1.32</v>
      </c>
      <c r="AA29">
        <v>2.9</v>
      </c>
    </row>
    <row r="30" spans="1:27" x14ac:dyDescent="0.25">
      <c r="A30">
        <v>946</v>
      </c>
      <c r="B30">
        <f t="shared" si="1"/>
        <v>110</v>
      </c>
      <c r="D30">
        <v>31</v>
      </c>
      <c r="E30">
        <f t="shared" si="0"/>
        <v>-20.15301704406729</v>
      </c>
      <c r="F30">
        <v>-19346.8963623046</v>
      </c>
      <c r="G30">
        <v>2.54164695739746</v>
      </c>
      <c r="H30">
        <v>-12.3463439941406</v>
      </c>
      <c r="I30">
        <v>18.5609436035156</v>
      </c>
      <c r="J30">
        <v>426.80205345153797</v>
      </c>
      <c r="K30">
        <v>247.39333927631299</v>
      </c>
      <c r="L30">
        <v>441.43484115600501</v>
      </c>
      <c r="M30">
        <v>297.83115863799998</v>
      </c>
      <c r="N30">
        <v>415.44485092163001</v>
      </c>
      <c r="O30">
        <v>343.88020277023298</v>
      </c>
      <c r="P30">
        <v>415.32257080078102</v>
      </c>
      <c r="Q30">
        <v>247.764932513237</v>
      </c>
      <c r="R30">
        <v>417.97771453857399</v>
      </c>
      <c r="S30">
        <v>308.65705847740099</v>
      </c>
      <c r="T30">
        <v>411.26409530639597</v>
      </c>
      <c r="U30">
        <v>365.25243043899502</v>
      </c>
      <c r="V30">
        <v>5.22</v>
      </c>
      <c r="W30">
        <v>26.88</v>
      </c>
      <c r="X30">
        <v>3.8</v>
      </c>
      <c r="Y30">
        <v>17.600000000000001</v>
      </c>
      <c r="Z30">
        <v>1.98</v>
      </c>
      <c r="AA30">
        <v>6.09</v>
      </c>
    </row>
    <row r="31" spans="1:27" x14ac:dyDescent="0.25">
      <c r="A31">
        <v>985</v>
      </c>
      <c r="B31">
        <f t="shared" si="1"/>
        <v>39</v>
      </c>
      <c r="C31">
        <v>14</v>
      </c>
      <c r="D31">
        <v>31</v>
      </c>
      <c r="E31">
        <f t="shared" si="0"/>
        <v>-22.241277694702084</v>
      </c>
      <c r="F31">
        <v>-21351.626586914001</v>
      </c>
      <c r="G31">
        <v>11.058626174926699</v>
      </c>
      <c r="H31">
        <v>1.92152023315429</v>
      </c>
      <c r="I31">
        <v>36.899099349975501</v>
      </c>
      <c r="J31">
        <v>427.53908157348599</v>
      </c>
      <c r="K31">
        <v>246.91253721714</v>
      </c>
      <c r="L31">
        <v>424.733848571777</v>
      </c>
      <c r="M31">
        <v>298.49098205566401</v>
      </c>
      <c r="N31">
        <v>416.05416297912598</v>
      </c>
      <c r="O31">
        <v>358.405684232711</v>
      </c>
      <c r="P31">
        <v>425.54303169250397</v>
      </c>
      <c r="Q31">
        <v>245.83768486976601</v>
      </c>
      <c r="R31">
        <v>444.20714378356899</v>
      </c>
      <c r="S31">
        <v>296.84193849563599</v>
      </c>
      <c r="T31">
        <v>432.364282608032</v>
      </c>
      <c r="U31">
        <v>357.99492001533503</v>
      </c>
      <c r="V31">
        <v>17.850000000000001</v>
      </c>
      <c r="W31">
        <v>2.91</v>
      </c>
      <c r="X31">
        <v>6.2</v>
      </c>
      <c r="Y31">
        <v>4.6399999999999997</v>
      </c>
      <c r="Z31">
        <v>8.5</v>
      </c>
      <c r="AA31">
        <v>2.88</v>
      </c>
    </row>
    <row r="32" spans="1:27" x14ac:dyDescent="0.25">
      <c r="A32">
        <v>98</v>
      </c>
      <c r="B32">
        <v>113</v>
      </c>
      <c r="D32">
        <v>32</v>
      </c>
      <c r="E32">
        <f t="shared" si="0"/>
        <v>-36.734189987182603</v>
      </c>
      <c r="F32">
        <v>-35264.822387695298</v>
      </c>
      <c r="G32">
        <v>-6.0307502746581996</v>
      </c>
      <c r="H32">
        <v>41.523599624633697</v>
      </c>
      <c r="I32">
        <v>71.602220535278306</v>
      </c>
      <c r="J32">
        <v>442.45153427124001</v>
      </c>
      <c r="K32">
        <v>247.49134719371699</v>
      </c>
      <c r="L32">
        <v>433.97955894470198</v>
      </c>
      <c r="M32">
        <v>306.52515292167601</v>
      </c>
      <c r="N32">
        <v>413.142871856689</v>
      </c>
      <c r="O32">
        <v>364.10588264465298</v>
      </c>
      <c r="P32">
        <v>444.774541854858</v>
      </c>
      <c r="Q32">
        <v>246.58249676227501</v>
      </c>
      <c r="R32">
        <v>472.70513534545898</v>
      </c>
      <c r="S32">
        <v>298.35715055465698</v>
      </c>
      <c r="T32">
        <v>489.29889678954999</v>
      </c>
      <c r="U32">
        <v>356.42318844795199</v>
      </c>
      <c r="V32">
        <v>7.75</v>
      </c>
      <c r="W32">
        <v>6.89</v>
      </c>
      <c r="X32">
        <v>9.15</v>
      </c>
      <c r="Y32">
        <v>11.49</v>
      </c>
      <c r="Z32">
        <v>14.34</v>
      </c>
      <c r="AA32">
        <v>5.18</v>
      </c>
    </row>
    <row r="33" spans="1:27" x14ac:dyDescent="0.25">
      <c r="A33">
        <v>138</v>
      </c>
      <c r="B33">
        <f t="shared" si="1"/>
        <v>40</v>
      </c>
      <c r="D33">
        <v>32</v>
      </c>
      <c r="E33">
        <f t="shared" si="0"/>
        <v>51.296825408935526</v>
      </c>
      <c r="F33">
        <v>49244.952392578103</v>
      </c>
      <c r="G33">
        <v>78.456401824951101</v>
      </c>
      <c r="H33">
        <v>-50.716524124145501</v>
      </c>
      <c r="I33">
        <v>-16.416549682617099</v>
      </c>
      <c r="J33">
        <v>465.85659027099598</v>
      </c>
      <c r="K33">
        <v>249.190086722373</v>
      </c>
      <c r="L33">
        <v>492.44121551513598</v>
      </c>
      <c r="M33">
        <v>301.076910495758</v>
      </c>
      <c r="N33">
        <v>515.77972412109295</v>
      </c>
      <c r="O33">
        <v>358.84914994239801</v>
      </c>
      <c r="P33">
        <v>459.02332305908197</v>
      </c>
      <c r="Q33">
        <v>248.292002677917</v>
      </c>
      <c r="R33">
        <v>447.41909980773897</v>
      </c>
      <c r="S33">
        <v>305.02381324767998</v>
      </c>
      <c r="T33">
        <v>420.49120903015103</v>
      </c>
      <c r="U33">
        <v>359.50919866561799</v>
      </c>
      <c r="V33">
        <v>8.9700000000000006</v>
      </c>
      <c r="W33">
        <v>3.27</v>
      </c>
      <c r="X33">
        <v>15.52</v>
      </c>
      <c r="Y33">
        <v>12.82</v>
      </c>
      <c r="Z33">
        <v>7.31</v>
      </c>
      <c r="AA33">
        <v>13.78</v>
      </c>
    </row>
    <row r="34" spans="1:27" x14ac:dyDescent="0.25">
      <c r="A34">
        <v>239</v>
      </c>
      <c r="B34">
        <f t="shared" si="1"/>
        <v>101</v>
      </c>
      <c r="D34">
        <v>32</v>
      </c>
      <c r="E34">
        <f t="shared" si="0"/>
        <v>33.995361328125</v>
      </c>
      <c r="F34">
        <v>32635.546875</v>
      </c>
      <c r="G34">
        <v>67.370452880859304</v>
      </c>
      <c r="H34">
        <v>-72.934741973876896</v>
      </c>
      <c r="I34">
        <v>-44.499778747558501</v>
      </c>
      <c r="J34">
        <v>486.27124786376902</v>
      </c>
      <c r="K34">
        <v>250.91378688812199</v>
      </c>
      <c r="L34">
        <v>506.45181655883698</v>
      </c>
      <c r="M34">
        <v>303.13456177711402</v>
      </c>
      <c r="N34">
        <v>525.08829116821198</v>
      </c>
      <c r="O34">
        <v>358.27584385871802</v>
      </c>
      <c r="P34">
        <v>484.66672897338799</v>
      </c>
      <c r="Q34">
        <v>249.43013370036999</v>
      </c>
      <c r="R34">
        <v>460.67450523376402</v>
      </c>
      <c r="S34">
        <v>307.58508682250903</v>
      </c>
      <c r="T34">
        <v>423.65598678588799</v>
      </c>
      <c r="U34">
        <v>357.72548675537098</v>
      </c>
      <c r="V34">
        <v>9.49</v>
      </c>
      <c r="W34">
        <v>1.5</v>
      </c>
      <c r="X34">
        <v>22.54</v>
      </c>
      <c r="Y34">
        <v>10.78</v>
      </c>
      <c r="Z34">
        <v>15.6</v>
      </c>
      <c r="AA34">
        <v>10.9</v>
      </c>
    </row>
    <row r="35" spans="1:27" x14ac:dyDescent="0.25">
      <c r="A35">
        <v>280</v>
      </c>
      <c r="B35">
        <f t="shared" si="1"/>
        <v>41</v>
      </c>
      <c r="D35">
        <v>32</v>
      </c>
      <c r="E35">
        <f t="shared" si="0"/>
        <v>16.73858642578125</v>
      </c>
      <c r="F35">
        <v>16069.04296875</v>
      </c>
      <c r="G35">
        <v>47.410697937011697</v>
      </c>
      <c r="H35">
        <v>-73.005666732788001</v>
      </c>
      <c r="I35">
        <v>-63.209409713745103</v>
      </c>
      <c r="J35">
        <v>507.14710235595697</v>
      </c>
      <c r="K35">
        <v>248.55169951915701</v>
      </c>
      <c r="L35">
        <v>522.87042617797795</v>
      </c>
      <c r="M35">
        <v>302.80156016349702</v>
      </c>
      <c r="N35">
        <v>530.07448196411099</v>
      </c>
      <c r="O35">
        <v>358.071202039718</v>
      </c>
      <c r="P35">
        <v>504.76490020751902</v>
      </c>
      <c r="Q35">
        <v>247.707833647727</v>
      </c>
      <c r="R35">
        <v>501.083736419677</v>
      </c>
      <c r="S35">
        <v>308.54521036147997</v>
      </c>
      <c r="T35">
        <v>443.06196212768498</v>
      </c>
      <c r="U35">
        <v>349.83641266822798</v>
      </c>
      <c r="V35">
        <v>36.369999999999997</v>
      </c>
      <c r="W35">
        <v>5.07</v>
      </c>
      <c r="X35">
        <v>38.32</v>
      </c>
      <c r="Y35">
        <v>4.21</v>
      </c>
      <c r="Z35">
        <v>4.41</v>
      </c>
      <c r="AA35">
        <v>6.37</v>
      </c>
    </row>
    <row r="36" spans="1:27" x14ac:dyDescent="0.25">
      <c r="A36">
        <v>385</v>
      </c>
      <c r="B36">
        <f t="shared" si="1"/>
        <v>105</v>
      </c>
      <c r="D36">
        <v>32</v>
      </c>
      <c r="E36">
        <f t="shared" si="0"/>
        <v>-36.809463500976563</v>
      </c>
      <c r="F36">
        <v>-35337.0849609375</v>
      </c>
      <c r="G36">
        <v>-1.7219924926757799</v>
      </c>
      <c r="H36">
        <v>-40.199432373046797</v>
      </c>
      <c r="I36">
        <v>3.3152389526367099</v>
      </c>
      <c r="J36">
        <v>522.58226394653298</v>
      </c>
      <c r="K36">
        <v>242.497916221618</v>
      </c>
      <c r="L36">
        <v>533.40923309326104</v>
      </c>
      <c r="M36">
        <v>302.567499876022</v>
      </c>
      <c r="N36">
        <v>505.04190444946198</v>
      </c>
      <c r="O36">
        <v>353.62627744674597</v>
      </c>
      <c r="P36">
        <v>521.70553207397404</v>
      </c>
      <c r="Q36">
        <v>241.89522385597201</v>
      </c>
      <c r="R36">
        <v>531.20458602905205</v>
      </c>
      <c r="S36">
        <v>306.17496371269198</v>
      </c>
      <c r="T36">
        <v>504.73491668701098</v>
      </c>
      <c r="U36">
        <v>352.59450674057001</v>
      </c>
      <c r="V36">
        <v>22.54</v>
      </c>
      <c r="W36">
        <v>23.14</v>
      </c>
      <c r="X36">
        <v>17.77</v>
      </c>
      <c r="Y36">
        <v>17.34</v>
      </c>
      <c r="Z36">
        <v>3.78</v>
      </c>
      <c r="AA36">
        <v>2.29</v>
      </c>
    </row>
    <row r="37" spans="1:27" x14ac:dyDescent="0.25">
      <c r="A37">
        <v>422</v>
      </c>
      <c r="B37">
        <f t="shared" si="1"/>
        <v>37</v>
      </c>
      <c r="D37">
        <v>32</v>
      </c>
      <c r="E37">
        <f t="shared" si="0"/>
        <v>-37.134304046630838</v>
      </c>
      <c r="F37">
        <v>-35648.931884765603</v>
      </c>
      <c r="G37">
        <v>-15.474815368652299</v>
      </c>
      <c r="H37">
        <v>-19.707527160644499</v>
      </c>
      <c r="I37">
        <v>15.2835845947265</v>
      </c>
      <c r="J37">
        <v>533.24632644653298</v>
      </c>
      <c r="K37">
        <v>242.23595023155201</v>
      </c>
      <c r="L37">
        <v>541.95373535156205</v>
      </c>
      <c r="M37">
        <v>300.96345305442799</v>
      </c>
      <c r="N37">
        <v>508.53521347045898</v>
      </c>
      <c r="O37">
        <v>348.72533440589899</v>
      </c>
      <c r="P37">
        <v>530.19521713256802</v>
      </c>
      <c r="Q37">
        <v>241.59730553627</v>
      </c>
      <c r="R37">
        <v>541.20929718017499</v>
      </c>
      <c r="S37">
        <v>301.56833410262999</v>
      </c>
      <c r="T37">
        <v>520.06158828735295</v>
      </c>
      <c r="U37">
        <v>352.925416231155</v>
      </c>
      <c r="V37">
        <v>18.940000000000001</v>
      </c>
      <c r="W37">
        <v>26.25</v>
      </c>
      <c r="X37">
        <v>13.02</v>
      </c>
      <c r="Y37">
        <v>21.48</v>
      </c>
      <c r="Z37">
        <v>3.85</v>
      </c>
      <c r="AA37">
        <v>2.21</v>
      </c>
    </row>
    <row r="38" spans="1:27" x14ac:dyDescent="0.25">
      <c r="A38">
        <v>520</v>
      </c>
      <c r="B38">
        <f t="shared" si="1"/>
        <v>98</v>
      </c>
      <c r="D38">
        <v>32</v>
      </c>
      <c r="E38">
        <f t="shared" si="0"/>
        <v>-30.950717926025312</v>
      </c>
      <c r="F38">
        <v>-29712.689208984299</v>
      </c>
      <c r="G38">
        <v>-2.2636413574218701</v>
      </c>
      <c r="H38">
        <v>13.3238983154296</v>
      </c>
      <c r="I38">
        <v>46.6497802734375</v>
      </c>
      <c r="J38">
        <v>553.47776412963799</v>
      </c>
      <c r="K38">
        <v>246.141219735145</v>
      </c>
      <c r="L38">
        <v>542.14616775512695</v>
      </c>
      <c r="M38">
        <v>301.03052973747202</v>
      </c>
      <c r="N38">
        <v>529.31293487548805</v>
      </c>
      <c r="O38">
        <v>356.94609045982298</v>
      </c>
      <c r="P38">
        <v>560.33300399780205</v>
      </c>
      <c r="Q38">
        <v>247.599638700485</v>
      </c>
      <c r="R38">
        <v>582.94183731079102</v>
      </c>
      <c r="S38">
        <v>302.32851505279501</v>
      </c>
      <c r="T38">
        <v>580.48484802246003</v>
      </c>
      <c r="U38">
        <v>363.18428635597201</v>
      </c>
      <c r="V38">
        <v>14.38</v>
      </c>
      <c r="W38">
        <v>0.73</v>
      </c>
      <c r="X38">
        <v>1.28</v>
      </c>
      <c r="Y38">
        <v>7.34</v>
      </c>
      <c r="Z38">
        <v>10.63</v>
      </c>
      <c r="AA38">
        <v>7.33</v>
      </c>
    </row>
    <row r="39" spans="1:27" x14ac:dyDescent="0.25">
      <c r="A39">
        <v>558</v>
      </c>
      <c r="B39">
        <f t="shared" si="1"/>
        <v>38</v>
      </c>
      <c r="D39">
        <v>32</v>
      </c>
      <c r="E39">
        <f t="shared" si="0"/>
        <v>-36.474266052246044</v>
      </c>
      <c r="F39">
        <v>-35015.295410156199</v>
      </c>
      <c r="G39">
        <v>-9.6552085876464808</v>
      </c>
      <c r="H39">
        <v>32.583503723144503</v>
      </c>
      <c r="I39">
        <v>62.685985565185497</v>
      </c>
      <c r="J39">
        <v>560.25661468505803</v>
      </c>
      <c r="K39">
        <v>248.23096096515599</v>
      </c>
      <c r="L39">
        <v>543.56660842895496</v>
      </c>
      <c r="M39">
        <v>302.134881019592</v>
      </c>
      <c r="N39">
        <v>532.19335556030205</v>
      </c>
      <c r="O39">
        <v>358.61164569854702</v>
      </c>
      <c r="P39">
        <v>568.93518447875897</v>
      </c>
      <c r="Q39">
        <v>248.97981226444199</v>
      </c>
      <c r="R39">
        <v>594.54231262206997</v>
      </c>
      <c r="S39">
        <v>304.826509952545</v>
      </c>
      <c r="T39">
        <v>604.89337921142499</v>
      </c>
      <c r="U39">
        <v>364.80664730071999</v>
      </c>
      <c r="V39">
        <v>8.92</v>
      </c>
      <c r="W39">
        <v>3.42</v>
      </c>
      <c r="X39">
        <v>5.56</v>
      </c>
      <c r="Y39">
        <v>6.45</v>
      </c>
      <c r="Z39">
        <v>12.7</v>
      </c>
      <c r="AA39">
        <v>8.76</v>
      </c>
    </row>
    <row r="40" spans="1:27" x14ac:dyDescent="0.25">
      <c r="A40">
        <v>663</v>
      </c>
      <c r="B40">
        <f t="shared" si="1"/>
        <v>105</v>
      </c>
      <c r="D40">
        <v>32</v>
      </c>
      <c r="E40">
        <f t="shared" si="0"/>
        <v>-50.9857177734375</v>
      </c>
      <c r="F40">
        <v>-48946.2890625</v>
      </c>
      <c r="G40">
        <v>-23.842678070068299</v>
      </c>
      <c r="H40">
        <v>47.608909606933501</v>
      </c>
      <c r="I40">
        <v>77.7362251281738</v>
      </c>
      <c r="J40">
        <v>574.41993713378895</v>
      </c>
      <c r="K40">
        <v>250.52798330783801</v>
      </c>
      <c r="L40">
        <v>553.08317184448197</v>
      </c>
      <c r="M40">
        <v>302.40627765655501</v>
      </c>
      <c r="N40">
        <v>533.35304260253895</v>
      </c>
      <c r="O40">
        <v>358.42068314552301</v>
      </c>
      <c r="P40">
        <v>585.36964416503895</v>
      </c>
      <c r="Q40">
        <v>253.004268407821</v>
      </c>
      <c r="R40">
        <v>611.14860534667901</v>
      </c>
      <c r="S40">
        <v>308.52177858352599</v>
      </c>
      <c r="T40">
        <v>635.09330749511696</v>
      </c>
      <c r="U40">
        <v>364.64033961296002</v>
      </c>
      <c r="V40">
        <v>1.1399999999999999</v>
      </c>
      <c r="W40">
        <v>1.82</v>
      </c>
      <c r="X40">
        <v>13.51</v>
      </c>
      <c r="Y40">
        <v>11.2</v>
      </c>
      <c r="Z40">
        <v>14.07</v>
      </c>
      <c r="AA40">
        <v>11.72</v>
      </c>
    </row>
    <row r="41" spans="1:27" x14ac:dyDescent="0.25">
      <c r="A41">
        <v>706</v>
      </c>
      <c r="B41">
        <f t="shared" si="1"/>
        <v>43</v>
      </c>
      <c r="D41">
        <v>32</v>
      </c>
      <c r="E41">
        <f t="shared" si="0"/>
        <v>-65.837287902831974</v>
      </c>
      <c r="F41">
        <v>-63203.796386718699</v>
      </c>
      <c r="G41">
        <v>-36.636714935302699</v>
      </c>
      <c r="H41">
        <v>42.223548889160099</v>
      </c>
      <c r="I41">
        <v>74.9615478515625</v>
      </c>
      <c r="J41">
        <v>591.56707763671795</v>
      </c>
      <c r="K41">
        <v>251.33261382579801</v>
      </c>
      <c r="L41">
        <v>562.25355148315396</v>
      </c>
      <c r="M41">
        <v>302.70786523818902</v>
      </c>
      <c r="N41">
        <v>535.20280838012695</v>
      </c>
      <c r="O41">
        <v>356.97406053543</v>
      </c>
      <c r="P41">
        <v>592.78982162475495</v>
      </c>
      <c r="Q41">
        <v>252.32862532138799</v>
      </c>
      <c r="R41">
        <v>622.08801269531205</v>
      </c>
      <c r="S41">
        <v>308.65091085433897</v>
      </c>
      <c r="T41">
        <v>638.93468856811501</v>
      </c>
      <c r="U41">
        <v>364.86097812652503</v>
      </c>
      <c r="V41">
        <v>6.74</v>
      </c>
      <c r="W41">
        <v>2.13</v>
      </c>
      <c r="X41">
        <v>9.59</v>
      </c>
      <c r="Y41">
        <v>15.65</v>
      </c>
      <c r="Z41">
        <v>15.23</v>
      </c>
      <c r="AA41">
        <v>15.83</v>
      </c>
    </row>
    <row r="42" spans="1:27" x14ac:dyDescent="0.25">
      <c r="A42">
        <v>812</v>
      </c>
      <c r="B42">
        <f t="shared" si="1"/>
        <v>106</v>
      </c>
      <c r="D42">
        <v>32</v>
      </c>
      <c r="E42">
        <f t="shared" si="0"/>
        <v>-69.724044799804688</v>
      </c>
      <c r="F42">
        <v>-66935.0830078125</v>
      </c>
      <c r="G42">
        <v>-50.67232131958</v>
      </c>
      <c r="H42">
        <v>23.584671020507798</v>
      </c>
      <c r="I42">
        <v>59.449710845947202</v>
      </c>
      <c r="J42">
        <v>609.80495452880803</v>
      </c>
      <c r="K42">
        <v>251.32493734359701</v>
      </c>
      <c r="L42">
        <v>592.22539901733398</v>
      </c>
      <c r="M42">
        <v>302.75041580200099</v>
      </c>
      <c r="N42">
        <v>550.52547454833905</v>
      </c>
      <c r="O42">
        <v>347.233618497848</v>
      </c>
      <c r="P42">
        <v>614.57902908325195</v>
      </c>
      <c r="Q42">
        <v>252.95790374278999</v>
      </c>
      <c r="R42">
        <v>641.18534088134697</v>
      </c>
      <c r="S42">
        <v>307.83347010612403</v>
      </c>
      <c r="T42">
        <v>644.45240020751896</v>
      </c>
      <c r="U42">
        <v>366.26814007758998</v>
      </c>
      <c r="V42">
        <v>13.45</v>
      </c>
      <c r="W42">
        <v>16.920000000000002</v>
      </c>
      <c r="X42">
        <v>1.82</v>
      </c>
      <c r="Y42">
        <v>27.8</v>
      </c>
      <c r="Z42">
        <v>14.19</v>
      </c>
      <c r="AA42">
        <v>11.2</v>
      </c>
    </row>
    <row r="43" spans="1:27" x14ac:dyDescent="0.25">
      <c r="A43">
        <v>850</v>
      </c>
      <c r="B43">
        <f t="shared" si="1"/>
        <v>38</v>
      </c>
      <c r="D43">
        <v>32</v>
      </c>
      <c r="E43">
        <f t="shared" si="0"/>
        <v>-65.513877868652287</v>
      </c>
      <c r="F43">
        <v>-62893.322753906199</v>
      </c>
      <c r="G43">
        <v>-48.312435150146399</v>
      </c>
      <c r="H43">
        <v>2.1466255187988201</v>
      </c>
      <c r="I43">
        <v>38.110599517822202</v>
      </c>
      <c r="J43">
        <v>629.03846740722599</v>
      </c>
      <c r="K43">
        <v>248.56846868991801</v>
      </c>
      <c r="L43">
        <v>625.72746276855401</v>
      </c>
      <c r="M43">
        <v>302.85798311233498</v>
      </c>
      <c r="N43">
        <v>577.01162338256802</v>
      </c>
      <c r="O43">
        <v>339.14498805999699</v>
      </c>
      <c r="P43">
        <v>635.39525985717705</v>
      </c>
      <c r="Q43">
        <v>249.93058562278699</v>
      </c>
      <c r="R43">
        <v>648.51173400878895</v>
      </c>
      <c r="S43">
        <v>308.068399429321</v>
      </c>
      <c r="T43">
        <v>644.38648223876896</v>
      </c>
      <c r="U43">
        <v>367.68003344535799</v>
      </c>
      <c r="V43">
        <v>9.4600000000000009</v>
      </c>
      <c r="W43">
        <v>35.090000000000003</v>
      </c>
      <c r="X43">
        <v>2.21</v>
      </c>
      <c r="Y43">
        <v>37.06</v>
      </c>
      <c r="Z43">
        <v>6.6</v>
      </c>
      <c r="AA43">
        <v>4.0599999999999996</v>
      </c>
    </row>
    <row r="44" spans="1:27" x14ac:dyDescent="0.25">
      <c r="A44">
        <v>962</v>
      </c>
      <c r="B44">
        <f t="shared" si="1"/>
        <v>112</v>
      </c>
      <c r="C44">
        <v>13</v>
      </c>
      <c r="D44">
        <v>32</v>
      </c>
      <c r="E44">
        <f t="shared" si="0"/>
        <v>-39.960880279540937</v>
      </c>
      <c r="F44">
        <v>-38362.445068359302</v>
      </c>
      <c r="G44">
        <v>-15.431041717529199</v>
      </c>
      <c r="H44">
        <v>-11.268138885498001</v>
      </c>
      <c r="I44">
        <v>24.053592681884702</v>
      </c>
      <c r="J44">
        <v>642.34462738037098</v>
      </c>
      <c r="K44">
        <v>243.43269288539801</v>
      </c>
      <c r="L44">
        <v>648.72459411621003</v>
      </c>
      <c r="M44">
        <v>299.33304548263499</v>
      </c>
      <c r="N44">
        <v>615.17148971557594</v>
      </c>
      <c r="O44">
        <v>341.50210261344898</v>
      </c>
      <c r="P44">
        <v>649.14281845092705</v>
      </c>
      <c r="Q44">
        <v>244.782063961029</v>
      </c>
      <c r="R44">
        <v>657.066993713378</v>
      </c>
      <c r="S44">
        <v>304.092850685119</v>
      </c>
      <c r="T44">
        <v>645.86734771728504</v>
      </c>
      <c r="U44">
        <v>367.08561301231299</v>
      </c>
      <c r="V44">
        <v>10.01</v>
      </c>
      <c r="W44">
        <v>27.79</v>
      </c>
      <c r="X44">
        <v>5.69</v>
      </c>
      <c r="Y44">
        <v>24.1</v>
      </c>
      <c r="Z44">
        <v>6.28</v>
      </c>
      <c r="AA44">
        <v>1.79</v>
      </c>
    </row>
    <row r="45" spans="1:27" x14ac:dyDescent="0.25">
      <c r="A45">
        <v>4</v>
      </c>
      <c r="B45">
        <v>42</v>
      </c>
      <c r="D45">
        <v>33</v>
      </c>
      <c r="E45">
        <f t="shared" si="0"/>
        <v>-19.060134887695313</v>
      </c>
      <c r="F45">
        <v>-18297.7294921875</v>
      </c>
      <c r="G45">
        <v>9.37408447265625</v>
      </c>
      <c r="H45">
        <v>-27.206840515136701</v>
      </c>
      <c r="I45">
        <v>8.7460899353027308</v>
      </c>
      <c r="J45">
        <v>658.89169692993096</v>
      </c>
      <c r="K45">
        <v>243.04466843604999</v>
      </c>
      <c r="L45">
        <v>662.66429901123001</v>
      </c>
      <c r="M45">
        <v>299.045684337615</v>
      </c>
      <c r="N45">
        <v>648.67155075073197</v>
      </c>
      <c r="O45">
        <v>353.11589598655701</v>
      </c>
      <c r="P45">
        <v>665.21484375</v>
      </c>
      <c r="Q45">
        <v>244.55772399902301</v>
      </c>
      <c r="R45">
        <v>665.73314666748001</v>
      </c>
      <c r="S45">
        <v>303.81118655204699</v>
      </c>
      <c r="T45">
        <v>650.01274108886696</v>
      </c>
      <c r="U45">
        <v>365.13694524764998</v>
      </c>
      <c r="V45">
        <v>8.49</v>
      </c>
      <c r="W45">
        <v>10.45</v>
      </c>
      <c r="X45">
        <v>8.19</v>
      </c>
      <c r="Y45">
        <v>8.27</v>
      </c>
      <c r="Z45">
        <v>3.26</v>
      </c>
      <c r="AA45">
        <v>1.25</v>
      </c>
    </row>
    <row r="46" spans="1:27" x14ac:dyDescent="0.25">
      <c r="A46">
        <v>113</v>
      </c>
      <c r="B46">
        <f t="shared" si="1"/>
        <v>109</v>
      </c>
      <c r="D46">
        <v>33</v>
      </c>
      <c r="E46">
        <f t="shared" si="0"/>
        <v>24.318122863769478</v>
      </c>
      <c r="F46">
        <v>23345.397949218699</v>
      </c>
      <c r="G46">
        <v>48.284282684326101</v>
      </c>
      <c r="H46">
        <v>-42.764568328857401</v>
      </c>
      <c r="I46">
        <v>-6.8745231628417898</v>
      </c>
      <c r="J46">
        <v>675.67737579345703</v>
      </c>
      <c r="K46">
        <v>244.30832684040001</v>
      </c>
      <c r="L46">
        <v>690.89967727661099</v>
      </c>
      <c r="M46">
        <v>298.90061974525401</v>
      </c>
      <c r="N46">
        <v>701.24233245849598</v>
      </c>
      <c r="O46">
        <v>353.769861459732</v>
      </c>
      <c r="P46">
        <v>681.229248046875</v>
      </c>
      <c r="Q46">
        <v>245.00516474246899</v>
      </c>
      <c r="R46">
        <v>671.00440979003895</v>
      </c>
      <c r="S46">
        <v>303.85866165161099</v>
      </c>
      <c r="T46">
        <v>646.92466735839798</v>
      </c>
      <c r="U46">
        <v>365.58440208435002</v>
      </c>
      <c r="V46">
        <v>6.8</v>
      </c>
      <c r="W46">
        <v>2.86</v>
      </c>
      <c r="X46">
        <v>12.36</v>
      </c>
      <c r="Y46">
        <v>6.07</v>
      </c>
      <c r="Z46">
        <v>2.37</v>
      </c>
      <c r="AA46">
        <v>5.03</v>
      </c>
    </row>
    <row r="47" spans="1:27" x14ac:dyDescent="0.25">
      <c r="A47">
        <v>153</v>
      </c>
      <c r="B47">
        <f t="shared" si="1"/>
        <v>40</v>
      </c>
      <c r="D47">
        <v>33</v>
      </c>
      <c r="E47">
        <f t="shared" si="0"/>
        <v>36.603126525878857</v>
      </c>
      <c r="F47">
        <v>35139.001464843699</v>
      </c>
      <c r="G47">
        <v>61.400642395019503</v>
      </c>
      <c r="H47">
        <v>-50.723133087158203</v>
      </c>
      <c r="I47">
        <v>-14.9611473083496</v>
      </c>
      <c r="J47">
        <v>683.01704406738202</v>
      </c>
      <c r="K47">
        <v>245.078727006912</v>
      </c>
      <c r="L47">
        <v>699.94560241699196</v>
      </c>
      <c r="M47">
        <v>299.13558125495899</v>
      </c>
      <c r="N47">
        <v>720.52265167236305</v>
      </c>
      <c r="O47">
        <v>353.70741963386502</v>
      </c>
      <c r="P47">
        <v>687.50141143798805</v>
      </c>
      <c r="Q47">
        <v>245.305271744728</v>
      </c>
      <c r="R47">
        <v>671.11307144165005</v>
      </c>
      <c r="S47">
        <v>306.34690403938203</v>
      </c>
      <c r="T47">
        <v>646.386280059814</v>
      </c>
      <c r="U47">
        <v>365.726151466369</v>
      </c>
      <c r="V47">
        <v>4.5999999999999996</v>
      </c>
      <c r="W47">
        <v>1.98</v>
      </c>
      <c r="X47">
        <v>13.17</v>
      </c>
      <c r="Y47">
        <v>11.99</v>
      </c>
      <c r="Z47">
        <v>4.67</v>
      </c>
      <c r="AA47">
        <v>6.01</v>
      </c>
    </row>
    <row r="48" spans="1:27" x14ac:dyDescent="0.25">
      <c r="A48">
        <v>263</v>
      </c>
      <c r="B48">
        <f t="shared" si="1"/>
        <v>110</v>
      </c>
      <c r="D48">
        <v>33</v>
      </c>
      <c r="E48">
        <f t="shared" si="0"/>
        <v>37.344875335693338</v>
      </c>
      <c r="F48">
        <v>35851.080322265603</v>
      </c>
      <c r="G48">
        <v>63.0841255187988</v>
      </c>
      <c r="H48">
        <v>-69.085636138916001</v>
      </c>
      <c r="I48">
        <v>-34.974288940429602</v>
      </c>
      <c r="J48">
        <v>699.98565673828102</v>
      </c>
      <c r="K48">
        <v>247.11153030395499</v>
      </c>
      <c r="L48">
        <v>718.12099456787098</v>
      </c>
      <c r="M48">
        <v>301.41828060150101</v>
      </c>
      <c r="N48">
        <v>737.74944305419899</v>
      </c>
      <c r="O48">
        <v>354.30776238441399</v>
      </c>
      <c r="P48">
        <v>706.54632568359295</v>
      </c>
      <c r="Q48">
        <v>249.338112473487</v>
      </c>
      <c r="R48">
        <v>682.74604797363202</v>
      </c>
      <c r="S48">
        <v>309.29023146629299</v>
      </c>
      <c r="T48">
        <v>648.75452041625897</v>
      </c>
      <c r="U48">
        <v>363.94324421882601</v>
      </c>
      <c r="V48">
        <v>6.69</v>
      </c>
      <c r="W48">
        <v>1.1499999999999999</v>
      </c>
      <c r="X48">
        <v>19.27</v>
      </c>
      <c r="Y48">
        <v>11.81</v>
      </c>
      <c r="Z48">
        <v>8.24</v>
      </c>
      <c r="AA48">
        <v>5.81</v>
      </c>
    </row>
    <row r="49" spans="1:27" x14ac:dyDescent="0.25">
      <c r="A49">
        <v>300</v>
      </c>
      <c r="B49">
        <f t="shared" si="1"/>
        <v>37</v>
      </c>
      <c r="D49">
        <v>33</v>
      </c>
      <c r="E49">
        <f t="shared" si="0"/>
        <v>19.467144012451147</v>
      </c>
      <c r="F49">
        <v>18688.4582519531</v>
      </c>
      <c r="G49">
        <v>49.996833801269503</v>
      </c>
      <c r="H49">
        <v>-79.149971008300696</v>
      </c>
      <c r="I49">
        <v>-49.084682464599602</v>
      </c>
      <c r="J49">
        <v>718.62773895263604</v>
      </c>
      <c r="K49">
        <v>247.38086700439399</v>
      </c>
      <c r="L49">
        <v>732.26732254028298</v>
      </c>
      <c r="M49">
        <v>300.68494319915698</v>
      </c>
      <c r="N49">
        <v>743.360195159912</v>
      </c>
      <c r="O49">
        <v>355.49747228622402</v>
      </c>
      <c r="P49">
        <v>724.31756973266602</v>
      </c>
      <c r="Q49">
        <v>249.521366357803</v>
      </c>
      <c r="R49">
        <v>707.28303909301701</v>
      </c>
      <c r="S49">
        <v>309.73971605300898</v>
      </c>
      <c r="T49">
        <v>656.36798858642499</v>
      </c>
      <c r="U49">
        <v>359.20819044113102</v>
      </c>
      <c r="V49">
        <v>21.03</v>
      </c>
      <c r="W49">
        <v>1.7</v>
      </c>
      <c r="X49">
        <v>30.06</v>
      </c>
      <c r="Y49">
        <v>6.51</v>
      </c>
      <c r="Z49">
        <v>6.8</v>
      </c>
      <c r="AA49">
        <v>3.14</v>
      </c>
    </row>
    <row r="50" spans="1:27" x14ac:dyDescent="0.25">
      <c r="A50">
        <v>413</v>
      </c>
      <c r="B50">
        <f t="shared" si="1"/>
        <v>113</v>
      </c>
      <c r="D50">
        <v>33</v>
      </c>
      <c r="E50">
        <f t="shared" si="0"/>
        <v>7.2490310668945313</v>
      </c>
      <c r="F50">
        <v>6959.06982421875</v>
      </c>
      <c r="G50">
        <v>37.270488739013601</v>
      </c>
      <c r="H50">
        <v>-66.173858642578097</v>
      </c>
      <c r="I50">
        <v>-49.012641906738203</v>
      </c>
      <c r="J50">
        <v>731.85539245605401</v>
      </c>
      <c r="K50">
        <v>245.02106487751001</v>
      </c>
      <c r="L50">
        <v>742.63853073120094</v>
      </c>
      <c r="M50">
        <v>300.68269014358498</v>
      </c>
      <c r="N50">
        <v>745.47580718994095</v>
      </c>
      <c r="O50">
        <v>355.65795421600302</v>
      </c>
      <c r="P50">
        <v>738.73523712158203</v>
      </c>
      <c r="Q50">
        <v>246.55436575412699</v>
      </c>
      <c r="R50">
        <v>739.24112319946198</v>
      </c>
      <c r="S50">
        <v>308.29296469688398</v>
      </c>
      <c r="T50">
        <v>683.18464279174805</v>
      </c>
      <c r="U50">
        <v>347.37810373306201</v>
      </c>
      <c r="V50">
        <v>39.159999999999997</v>
      </c>
      <c r="W50">
        <v>4.5599999999999996</v>
      </c>
      <c r="X50">
        <v>38.89</v>
      </c>
      <c r="Y50">
        <v>1.68</v>
      </c>
      <c r="Z50">
        <v>3.07</v>
      </c>
      <c r="AA50">
        <v>1.45</v>
      </c>
    </row>
    <row r="51" spans="1:27" x14ac:dyDescent="0.25">
      <c r="A51">
        <v>451</v>
      </c>
      <c r="B51">
        <f t="shared" si="1"/>
        <v>38</v>
      </c>
      <c r="D51">
        <v>33</v>
      </c>
      <c r="E51">
        <f t="shared" si="0"/>
        <v>-4.89715576171875</v>
      </c>
      <c r="F51">
        <v>-4701.26953125</v>
      </c>
      <c r="G51">
        <v>27.4058532714843</v>
      </c>
      <c r="H51">
        <v>-48.9822578430175</v>
      </c>
      <c r="I51">
        <v>-26.917190551757798</v>
      </c>
      <c r="J51">
        <v>741.22060775756802</v>
      </c>
      <c r="K51">
        <v>244.78920936584399</v>
      </c>
      <c r="L51">
        <v>758.14584732055596</v>
      </c>
      <c r="M51">
        <v>300.491083860397</v>
      </c>
      <c r="N51">
        <v>742.821006774902</v>
      </c>
      <c r="O51">
        <v>355.52383303642199</v>
      </c>
      <c r="P51">
        <v>750.91867446899403</v>
      </c>
      <c r="Q51">
        <v>245.42468369007099</v>
      </c>
      <c r="R51">
        <v>760.30677795410099</v>
      </c>
      <c r="S51">
        <v>303.065296411514</v>
      </c>
      <c r="T51">
        <v>716.747646331787</v>
      </c>
      <c r="U51">
        <v>346.69108271598799</v>
      </c>
      <c r="V51">
        <v>34.549999999999997</v>
      </c>
      <c r="W51">
        <v>18.600000000000001</v>
      </c>
      <c r="X51">
        <v>29.32</v>
      </c>
      <c r="Y51">
        <v>8.89</v>
      </c>
      <c r="Z51">
        <v>8.66</v>
      </c>
      <c r="AA51">
        <v>5.94</v>
      </c>
    </row>
    <row r="52" spans="1:27" x14ac:dyDescent="0.25">
      <c r="A52">
        <v>554</v>
      </c>
      <c r="B52">
        <f t="shared" si="1"/>
        <v>103</v>
      </c>
      <c r="D52">
        <v>33</v>
      </c>
      <c r="E52">
        <f t="shared" si="0"/>
        <v>-12.196025848388645</v>
      </c>
      <c r="F52">
        <v>-11708.1848144531</v>
      </c>
      <c r="G52">
        <v>16.053543090820298</v>
      </c>
      <c r="H52">
        <v>-21.700172424316399</v>
      </c>
      <c r="I52">
        <v>7.7132606506347603</v>
      </c>
      <c r="J52">
        <v>750.391445159912</v>
      </c>
      <c r="K52">
        <v>244.679775238037</v>
      </c>
      <c r="L52">
        <v>753.99679183959904</v>
      </c>
      <c r="M52">
        <v>299.89476442337002</v>
      </c>
      <c r="N52">
        <v>746.85853958129803</v>
      </c>
      <c r="O52">
        <v>355.02912640571498</v>
      </c>
      <c r="P52">
        <v>767.46488571166901</v>
      </c>
      <c r="Q52">
        <v>245.13070821762</v>
      </c>
      <c r="R52">
        <v>788.92032623291004</v>
      </c>
      <c r="S52">
        <v>299.96869683265601</v>
      </c>
      <c r="T52">
        <v>755.387306213378</v>
      </c>
      <c r="U52">
        <v>349.99663710594098</v>
      </c>
      <c r="V52">
        <v>33.07</v>
      </c>
      <c r="W52">
        <v>6.27</v>
      </c>
      <c r="X52">
        <v>20.65</v>
      </c>
      <c r="Y52">
        <v>4.1500000000000004</v>
      </c>
      <c r="Z52">
        <v>15.12</v>
      </c>
      <c r="AA52">
        <v>0.2</v>
      </c>
    </row>
    <row r="53" spans="1:27" x14ac:dyDescent="0.25">
      <c r="A53">
        <v>594</v>
      </c>
      <c r="B53">
        <f t="shared" si="1"/>
        <v>40</v>
      </c>
      <c r="D53">
        <v>33</v>
      </c>
      <c r="E53">
        <f t="shared" si="0"/>
        <v>-20.995273590087812</v>
      </c>
      <c r="F53">
        <v>-20155.462646484299</v>
      </c>
      <c r="G53">
        <v>7.3203277587890598</v>
      </c>
      <c r="H53">
        <v>8.3161354064941406</v>
      </c>
      <c r="I53">
        <v>42.008457183837798</v>
      </c>
      <c r="J53">
        <v>759.19567108154297</v>
      </c>
      <c r="K53">
        <v>244.68754827976201</v>
      </c>
      <c r="L53">
        <v>755.86973190307594</v>
      </c>
      <c r="M53">
        <v>300.20810008049</v>
      </c>
      <c r="N53">
        <v>745.40674209594704</v>
      </c>
      <c r="O53">
        <v>355.57088971138</v>
      </c>
      <c r="P53">
        <v>780.32850265502896</v>
      </c>
      <c r="Q53">
        <v>245.61591982841401</v>
      </c>
      <c r="R53">
        <v>800.46049118041901</v>
      </c>
      <c r="S53">
        <v>300.21856069564802</v>
      </c>
      <c r="T53">
        <v>795.08159637451104</v>
      </c>
      <c r="U53">
        <v>359.69027996063198</v>
      </c>
      <c r="V53">
        <v>14.63</v>
      </c>
      <c r="W53">
        <v>4.1399999999999997</v>
      </c>
      <c r="X53">
        <v>2.89</v>
      </c>
      <c r="Y53">
        <v>6.05</v>
      </c>
      <c r="Z53">
        <v>14.89</v>
      </c>
      <c r="AA53">
        <v>3.53</v>
      </c>
    </row>
    <row r="54" spans="1:27" x14ac:dyDescent="0.25">
      <c r="A54">
        <v>711</v>
      </c>
      <c r="B54">
        <f t="shared" si="1"/>
        <v>117</v>
      </c>
      <c r="D54">
        <v>33</v>
      </c>
      <c r="E54">
        <f t="shared" si="0"/>
        <v>-32.449321746826143</v>
      </c>
      <c r="F54">
        <v>-31151.3488769531</v>
      </c>
      <c r="G54">
        <v>-4.4680023193359304</v>
      </c>
      <c r="H54">
        <v>26.034908294677699</v>
      </c>
      <c r="I54">
        <v>60.0146484375</v>
      </c>
      <c r="J54">
        <v>771.96561813354401</v>
      </c>
      <c r="K54">
        <v>245.83667099475801</v>
      </c>
      <c r="L54">
        <v>763.51066589355401</v>
      </c>
      <c r="M54">
        <v>299.76292848587002</v>
      </c>
      <c r="N54">
        <v>746.06494903564396</v>
      </c>
      <c r="O54">
        <v>356.45112633705099</v>
      </c>
      <c r="P54">
        <v>792.85583496093705</v>
      </c>
      <c r="Q54">
        <v>248.06296348571701</v>
      </c>
      <c r="R54">
        <v>811.73063278198197</v>
      </c>
      <c r="S54">
        <v>303.35478186607298</v>
      </c>
      <c r="T54">
        <v>822.37077713012695</v>
      </c>
      <c r="U54">
        <v>362.33659029006901</v>
      </c>
      <c r="V54">
        <v>5.08</v>
      </c>
      <c r="W54">
        <v>4.78</v>
      </c>
      <c r="X54">
        <v>5.81</v>
      </c>
      <c r="Y54">
        <v>9.81</v>
      </c>
      <c r="Z54">
        <v>15.09</v>
      </c>
      <c r="AA54">
        <v>6.47</v>
      </c>
    </row>
    <row r="55" spans="1:27" x14ac:dyDescent="0.25">
      <c r="A55">
        <v>753</v>
      </c>
      <c r="B55">
        <f t="shared" si="1"/>
        <v>42</v>
      </c>
      <c r="D55">
        <v>33</v>
      </c>
      <c r="E55">
        <f t="shared" si="0"/>
        <v>-37.718009948730419</v>
      </c>
      <c r="F55">
        <v>-36209.289550781199</v>
      </c>
      <c r="G55">
        <v>-10.573253631591699</v>
      </c>
      <c r="H55">
        <v>23.554744720458899</v>
      </c>
      <c r="I55">
        <v>56.880626678466797</v>
      </c>
      <c r="J55">
        <v>777.808399200439</v>
      </c>
      <c r="K55">
        <v>246.06459975242601</v>
      </c>
      <c r="L55">
        <v>767.65897750854401</v>
      </c>
      <c r="M55">
        <v>299.66376185417101</v>
      </c>
      <c r="N55">
        <v>747.63359069824196</v>
      </c>
      <c r="O55">
        <v>356.42293095588599</v>
      </c>
      <c r="P55">
        <v>799.86104965209904</v>
      </c>
      <c r="Q55">
        <v>249.04611647128999</v>
      </c>
      <c r="R55">
        <v>818.590049743652</v>
      </c>
      <c r="S55">
        <v>303.65492105483997</v>
      </c>
      <c r="T55">
        <v>827.13764190673805</v>
      </c>
      <c r="U55">
        <v>363.12705874442997</v>
      </c>
      <c r="V55">
        <v>6.3</v>
      </c>
      <c r="W55">
        <v>5.15</v>
      </c>
      <c r="X55">
        <v>4.6399999999999997</v>
      </c>
      <c r="Y55">
        <v>11.21</v>
      </c>
      <c r="Z55">
        <v>15.74</v>
      </c>
      <c r="AA55">
        <v>7.66</v>
      </c>
    </row>
    <row r="56" spans="1:27" x14ac:dyDescent="0.25">
      <c r="A56">
        <v>862</v>
      </c>
      <c r="B56">
        <f t="shared" si="1"/>
        <v>109</v>
      </c>
      <c r="D56">
        <v>33</v>
      </c>
      <c r="E56">
        <f t="shared" si="0"/>
        <v>-48.500232696533125</v>
      </c>
      <c r="F56">
        <v>-46560.223388671802</v>
      </c>
      <c r="G56">
        <v>-26.711483001708899</v>
      </c>
      <c r="H56">
        <v>4.4368171691894496</v>
      </c>
      <c r="I56">
        <v>39.168148040771399</v>
      </c>
      <c r="J56">
        <v>799.75616455078102</v>
      </c>
      <c r="K56">
        <v>247.542266249656</v>
      </c>
      <c r="L56">
        <v>794.04218673705998</v>
      </c>
      <c r="M56">
        <v>299.66807484626702</v>
      </c>
      <c r="N56">
        <v>760.08556365966797</v>
      </c>
      <c r="O56">
        <v>347.996728420257</v>
      </c>
      <c r="P56">
        <v>820.84407806396405</v>
      </c>
      <c r="Q56">
        <v>250.77223062515199</v>
      </c>
      <c r="R56">
        <v>837.22789764404297</v>
      </c>
      <c r="S56">
        <v>307.59744644164999</v>
      </c>
      <c r="T56">
        <v>832.346935272216</v>
      </c>
      <c r="U56">
        <v>364.76226210594098</v>
      </c>
      <c r="V56">
        <v>11.96</v>
      </c>
      <c r="W56">
        <v>18.04</v>
      </c>
      <c r="X56">
        <v>2.73</v>
      </c>
      <c r="Y56">
        <v>21.56</v>
      </c>
      <c r="Z56">
        <v>13.86</v>
      </c>
      <c r="AA56">
        <v>6.4</v>
      </c>
    </row>
    <row r="57" spans="1:27" x14ac:dyDescent="0.25">
      <c r="A57">
        <v>898</v>
      </c>
      <c r="B57">
        <f t="shared" si="1"/>
        <v>36</v>
      </c>
      <c r="C57">
        <v>13</v>
      </c>
      <c r="D57">
        <v>33</v>
      </c>
      <c r="E57">
        <f t="shared" si="0"/>
        <v>-46.117115020751875</v>
      </c>
      <c r="F57">
        <v>-44272.430419921802</v>
      </c>
      <c r="G57">
        <v>-24.187717437744102</v>
      </c>
      <c r="H57">
        <v>-3.7219047546386701</v>
      </c>
      <c r="I57">
        <v>31.7091751098632</v>
      </c>
      <c r="J57">
        <v>804.78166580200195</v>
      </c>
      <c r="K57">
        <v>246.78540050983401</v>
      </c>
      <c r="L57">
        <v>802.87862777709904</v>
      </c>
      <c r="M57">
        <v>299.49916005134497</v>
      </c>
      <c r="N57">
        <v>768.986778259277</v>
      </c>
      <c r="O57">
        <v>345.90119361877402</v>
      </c>
      <c r="P57">
        <v>826.65550231933503</v>
      </c>
      <c r="Q57">
        <v>250.288982391357</v>
      </c>
      <c r="R57">
        <v>838.56954574584904</v>
      </c>
      <c r="S57">
        <v>308.13097000122002</v>
      </c>
      <c r="T57">
        <v>831.04328155517499</v>
      </c>
      <c r="U57">
        <v>365.77694177627501</v>
      </c>
      <c r="V57">
        <v>10.81</v>
      </c>
      <c r="W57">
        <v>21.17</v>
      </c>
      <c r="X57">
        <v>4.18</v>
      </c>
      <c r="Y57">
        <v>22.33</v>
      </c>
      <c r="Z57">
        <v>11.51</v>
      </c>
      <c r="AA57">
        <v>3.06</v>
      </c>
    </row>
    <row r="58" spans="1:27" x14ac:dyDescent="0.25">
      <c r="A58">
        <v>10</v>
      </c>
      <c r="B58">
        <v>112</v>
      </c>
      <c r="D58">
        <v>34</v>
      </c>
      <c r="E58">
        <f t="shared" si="0"/>
        <v>-33.008995056152294</v>
      </c>
      <c r="F58">
        <v>-31688.635253906199</v>
      </c>
      <c r="G58">
        <v>-9.3540000915527308</v>
      </c>
      <c r="H58">
        <v>-11.421947479248001</v>
      </c>
      <c r="I58">
        <v>23.065166473388601</v>
      </c>
      <c r="J58">
        <v>812.34689712524403</v>
      </c>
      <c r="K58">
        <v>241.849953532218</v>
      </c>
      <c r="L58">
        <v>816.31273269653298</v>
      </c>
      <c r="M58">
        <v>297.36081719398499</v>
      </c>
      <c r="N58">
        <v>789.94228363037098</v>
      </c>
      <c r="O58">
        <v>347.49655008316</v>
      </c>
      <c r="P58">
        <v>834.72284317016602</v>
      </c>
      <c r="Q58">
        <v>244.98997271060901</v>
      </c>
      <c r="R58">
        <v>839.220714569091</v>
      </c>
      <c r="S58">
        <v>306.76539301872202</v>
      </c>
      <c r="T58">
        <v>832.36347198486305</v>
      </c>
      <c r="U58">
        <v>365.22265791893</v>
      </c>
      <c r="V58">
        <v>6.12</v>
      </c>
      <c r="W58">
        <v>18.78</v>
      </c>
      <c r="X58">
        <v>3.76</v>
      </c>
      <c r="Y58">
        <v>16.47</v>
      </c>
      <c r="Z58">
        <v>7.93</v>
      </c>
      <c r="AA58">
        <v>0.5</v>
      </c>
    </row>
    <row r="59" spans="1:27" x14ac:dyDescent="0.25">
      <c r="A59">
        <v>50</v>
      </c>
      <c r="B59">
        <f t="shared" si="1"/>
        <v>40</v>
      </c>
      <c r="D59">
        <v>34</v>
      </c>
      <c r="E59">
        <f t="shared" si="0"/>
        <v>-14.06312942504875</v>
      </c>
      <c r="F59">
        <v>-13500.6042480468</v>
      </c>
      <c r="G59">
        <v>5.1777076721191397</v>
      </c>
      <c r="H59">
        <v>-15.3474998474121</v>
      </c>
      <c r="I59">
        <v>15.911922454833901</v>
      </c>
      <c r="J59">
        <v>818.65642547607399</v>
      </c>
      <c r="K59">
        <v>241.66291773319199</v>
      </c>
      <c r="L59">
        <v>822.86659240722599</v>
      </c>
      <c r="M59">
        <v>297.71480441093399</v>
      </c>
      <c r="N59">
        <v>810.81521987915005</v>
      </c>
      <c r="O59">
        <v>353.63799333572302</v>
      </c>
      <c r="P59">
        <v>842.48273849487305</v>
      </c>
      <c r="Q59">
        <v>244.35602724552101</v>
      </c>
      <c r="R59">
        <v>842.38334655761696</v>
      </c>
      <c r="S59">
        <v>306.72120094299299</v>
      </c>
      <c r="T59">
        <v>834.13255691528298</v>
      </c>
      <c r="U59">
        <v>364.96951103210398</v>
      </c>
      <c r="V59">
        <v>4.5</v>
      </c>
      <c r="W59">
        <v>9.33</v>
      </c>
      <c r="X59">
        <v>4.54</v>
      </c>
      <c r="Y59">
        <v>6.9</v>
      </c>
      <c r="Z59">
        <v>5.73</v>
      </c>
      <c r="AA59">
        <v>0.09</v>
      </c>
    </row>
    <row r="60" spans="1:27" x14ac:dyDescent="0.25">
      <c r="A60">
        <v>160</v>
      </c>
      <c r="B60">
        <f t="shared" si="1"/>
        <v>110</v>
      </c>
      <c r="D60">
        <v>34</v>
      </c>
      <c r="E60">
        <f t="shared" si="0"/>
        <v>-14.621658325195313</v>
      </c>
      <c r="F60">
        <v>-14036.7919921875</v>
      </c>
      <c r="G60">
        <v>-0.65042495727538996</v>
      </c>
      <c r="H60">
        <v>-20.828990936279201</v>
      </c>
      <c r="I60">
        <v>8.0994987487792898</v>
      </c>
      <c r="J60">
        <v>825.49152374267499</v>
      </c>
      <c r="K60">
        <v>241.74710154533301</v>
      </c>
      <c r="L60">
        <v>827.61302947998001</v>
      </c>
      <c r="M60">
        <v>298.52651596069302</v>
      </c>
      <c r="N60">
        <v>816.87040328979401</v>
      </c>
      <c r="O60">
        <v>356.11171960830598</v>
      </c>
      <c r="P60">
        <v>849.38215255737305</v>
      </c>
      <c r="Q60">
        <v>244.139540791511</v>
      </c>
      <c r="R60">
        <v>845.60005187988202</v>
      </c>
      <c r="S60">
        <v>306.67227745056101</v>
      </c>
      <c r="T60">
        <v>834.55879211425702</v>
      </c>
      <c r="U60">
        <v>364.76412892341602</v>
      </c>
      <c r="V60">
        <v>4.1500000000000004</v>
      </c>
      <c r="W60">
        <v>7.19</v>
      </c>
      <c r="X60">
        <v>6.09</v>
      </c>
      <c r="Y60">
        <v>5.99</v>
      </c>
      <c r="Z60">
        <v>3.5</v>
      </c>
      <c r="AA60">
        <v>1.96</v>
      </c>
    </row>
    <row r="61" spans="1:27" x14ac:dyDescent="0.25">
      <c r="A61">
        <v>198</v>
      </c>
      <c r="B61">
        <f t="shared" si="1"/>
        <v>38</v>
      </c>
      <c r="D61">
        <v>34</v>
      </c>
      <c r="E61">
        <f t="shared" si="0"/>
        <v>-14.869365692138645</v>
      </c>
      <c r="F61">
        <v>-14274.5910644531</v>
      </c>
      <c r="G61">
        <v>-2.26078033447265</v>
      </c>
      <c r="H61">
        <v>-23.057498931884702</v>
      </c>
      <c r="I61">
        <v>6.63665771484375</v>
      </c>
      <c r="J61">
        <v>827.98805236816395</v>
      </c>
      <c r="K61">
        <v>242.45934069156601</v>
      </c>
      <c r="L61">
        <v>829.29307937622002</v>
      </c>
      <c r="M61">
        <v>299.09299850463799</v>
      </c>
      <c r="N61">
        <v>817.57215499877896</v>
      </c>
      <c r="O61">
        <v>356.30606174468898</v>
      </c>
      <c r="P61">
        <v>850.05191802978504</v>
      </c>
      <c r="Q61">
        <v>244.257134199142</v>
      </c>
      <c r="R61">
        <v>846.28223419189396</v>
      </c>
      <c r="S61">
        <v>306.932376623153</v>
      </c>
      <c r="T61">
        <v>833.87311935424805</v>
      </c>
      <c r="U61">
        <v>364.65395450592001</v>
      </c>
      <c r="V61">
        <v>4.96</v>
      </c>
      <c r="W61">
        <v>7.32</v>
      </c>
      <c r="X61">
        <v>6.88</v>
      </c>
      <c r="Y61">
        <v>6.57</v>
      </c>
      <c r="Z61">
        <v>3.11</v>
      </c>
      <c r="AA61">
        <v>3.6</v>
      </c>
    </row>
    <row r="62" spans="1:27" x14ac:dyDescent="0.25">
      <c r="A62">
        <v>312</v>
      </c>
      <c r="B62">
        <f t="shared" si="1"/>
        <v>114</v>
      </c>
      <c r="D62">
        <v>34</v>
      </c>
      <c r="E62">
        <f t="shared" si="0"/>
        <v>-14.633331298828125</v>
      </c>
      <c r="F62">
        <v>-14047.998046875</v>
      </c>
      <c r="G62">
        <v>-1.4402961730957</v>
      </c>
      <c r="H62">
        <v>-22.989120483398398</v>
      </c>
      <c r="I62">
        <v>6.2397193908691397</v>
      </c>
      <c r="J62">
        <v>828.33538055419899</v>
      </c>
      <c r="K62">
        <v>243.10944378376001</v>
      </c>
      <c r="L62">
        <v>828.29732894897404</v>
      </c>
      <c r="M62">
        <v>299.44936752319302</v>
      </c>
      <c r="N62">
        <v>817.75434494018498</v>
      </c>
      <c r="O62">
        <v>356.77376389503399</v>
      </c>
      <c r="P62">
        <v>850.04081726074196</v>
      </c>
      <c r="Q62">
        <v>244.372168779373</v>
      </c>
      <c r="R62">
        <v>846.45086288452103</v>
      </c>
      <c r="S62">
        <v>306.907238960266</v>
      </c>
      <c r="T62">
        <v>833.59640121459904</v>
      </c>
      <c r="U62">
        <v>364.116343259811</v>
      </c>
      <c r="V62">
        <v>5.35</v>
      </c>
      <c r="W62">
        <v>5.88</v>
      </c>
      <c r="X62">
        <v>7.19</v>
      </c>
      <c r="Y62">
        <v>5.9</v>
      </c>
      <c r="Z62">
        <v>3.36</v>
      </c>
      <c r="AA62">
        <v>4.45</v>
      </c>
    </row>
    <row r="63" spans="1:27" x14ac:dyDescent="0.25">
      <c r="A63">
        <v>353</v>
      </c>
      <c r="B63">
        <f t="shared" si="1"/>
        <v>41</v>
      </c>
      <c r="D63">
        <v>34</v>
      </c>
      <c r="E63">
        <f t="shared" si="0"/>
        <v>-14.616680145263645</v>
      </c>
      <c r="F63">
        <v>-14032.0129394531</v>
      </c>
      <c r="G63">
        <v>-2.3237228393554599</v>
      </c>
      <c r="H63">
        <v>-23.0916023254394</v>
      </c>
      <c r="I63">
        <v>7.05081939697265</v>
      </c>
      <c r="J63">
        <v>827.99411773681595</v>
      </c>
      <c r="K63">
        <v>243.30228924751199</v>
      </c>
      <c r="L63">
        <v>828.34407806396405</v>
      </c>
      <c r="M63">
        <v>299.488795995712</v>
      </c>
      <c r="N63">
        <v>817.52809524536099</v>
      </c>
      <c r="O63">
        <v>356.61820650100702</v>
      </c>
      <c r="P63">
        <v>849.66007232666004</v>
      </c>
      <c r="Q63">
        <v>244.40089523792199</v>
      </c>
      <c r="R63">
        <v>846.71567916870094</v>
      </c>
      <c r="S63">
        <v>306.90659523010203</v>
      </c>
      <c r="T63">
        <v>833.24249267578102</v>
      </c>
      <c r="U63">
        <v>364.07488703727699</v>
      </c>
      <c r="V63">
        <v>6.03</v>
      </c>
      <c r="W63">
        <v>6.28</v>
      </c>
      <c r="X63">
        <v>7.54</v>
      </c>
      <c r="Y63">
        <v>6.07</v>
      </c>
      <c r="Z63">
        <v>3.94</v>
      </c>
      <c r="AA63">
        <v>4</v>
      </c>
    </row>
    <row r="64" spans="1:27" x14ac:dyDescent="0.25">
      <c r="A64">
        <v>454</v>
      </c>
      <c r="B64">
        <f t="shared" si="1"/>
        <v>101</v>
      </c>
      <c r="D64">
        <v>34</v>
      </c>
      <c r="E64">
        <f t="shared" si="0"/>
        <v>-14.628810882568333</v>
      </c>
      <c r="F64">
        <v>-14043.6584472656</v>
      </c>
      <c r="G64">
        <v>-2.4444580078125</v>
      </c>
      <c r="H64">
        <v>-23.0397033691406</v>
      </c>
      <c r="I64">
        <v>7.4438667297363201</v>
      </c>
      <c r="J64">
        <v>827.85638809204102</v>
      </c>
      <c r="K64">
        <v>243.48942160606299</v>
      </c>
      <c r="L64">
        <v>828.39506149291901</v>
      </c>
      <c r="M64">
        <v>299.52384710311799</v>
      </c>
      <c r="N64">
        <v>817.40867614746003</v>
      </c>
      <c r="O64">
        <v>356.46358251571598</v>
      </c>
      <c r="P64">
        <v>849.42712783813397</v>
      </c>
      <c r="Q64">
        <v>244.443156123161</v>
      </c>
      <c r="R64">
        <v>846.852550506591</v>
      </c>
      <c r="S64">
        <v>306.893334388732</v>
      </c>
      <c r="T64">
        <v>833.09326171875</v>
      </c>
      <c r="U64">
        <v>364.000664949417</v>
      </c>
      <c r="V64">
        <v>6.39</v>
      </c>
      <c r="W64">
        <v>6.5</v>
      </c>
      <c r="X64">
        <v>7.7</v>
      </c>
      <c r="Y64">
        <v>6.19</v>
      </c>
      <c r="Z64">
        <v>4.25</v>
      </c>
      <c r="AA64">
        <v>3.78</v>
      </c>
    </row>
    <row r="65" spans="1:27" x14ac:dyDescent="0.25">
      <c r="A65">
        <v>511</v>
      </c>
      <c r="B65">
        <f t="shared" si="1"/>
        <v>57</v>
      </c>
      <c r="D65">
        <v>34</v>
      </c>
      <c r="E65">
        <f t="shared" si="0"/>
        <v>-14.375724792480417</v>
      </c>
      <c r="F65">
        <v>-13800.695800781201</v>
      </c>
      <c r="G65">
        <v>-2.6804351806640598</v>
      </c>
      <c r="H65">
        <v>-22.818031311035099</v>
      </c>
      <c r="I65">
        <v>7.5224304199218697</v>
      </c>
      <c r="J65">
        <v>827.88351058959904</v>
      </c>
      <c r="K65">
        <v>243.52659702301</v>
      </c>
      <c r="L65">
        <v>828.40364456176701</v>
      </c>
      <c r="M65">
        <v>299.54856634139998</v>
      </c>
      <c r="N65">
        <v>817.53273010253895</v>
      </c>
      <c r="O65">
        <v>356.54150605201698</v>
      </c>
      <c r="P65">
        <v>849.41843032836903</v>
      </c>
      <c r="Q65">
        <v>244.466362595558</v>
      </c>
      <c r="R65">
        <v>846.79510116577103</v>
      </c>
      <c r="S65">
        <v>306.84836983680702</v>
      </c>
      <c r="T65">
        <v>833.18246841430596</v>
      </c>
      <c r="U65">
        <v>363.958082199096</v>
      </c>
      <c r="V65">
        <v>6.28</v>
      </c>
      <c r="W65">
        <v>6.42</v>
      </c>
      <c r="X65">
        <v>7.62</v>
      </c>
      <c r="Y65">
        <v>6.12</v>
      </c>
      <c r="Z65">
        <v>4.21</v>
      </c>
      <c r="AA65">
        <v>3.77</v>
      </c>
    </row>
    <row r="66" spans="1:27" x14ac:dyDescent="0.25">
      <c r="A66">
        <v>585</v>
      </c>
      <c r="B66">
        <f t="shared" si="1"/>
        <v>74</v>
      </c>
      <c r="D66">
        <v>34</v>
      </c>
      <c r="E66">
        <f t="shared" si="0"/>
        <v>-14.201774597167917</v>
      </c>
      <c r="F66">
        <v>-13633.703613281201</v>
      </c>
      <c r="G66">
        <v>-0.97063064575195301</v>
      </c>
      <c r="H66">
        <v>-22.611808776855401</v>
      </c>
      <c r="I66">
        <v>7.5497245788574201</v>
      </c>
      <c r="J66">
        <v>827.91217803954999</v>
      </c>
      <c r="K66">
        <v>243.56963038444499</v>
      </c>
      <c r="L66">
        <v>828.393115997314</v>
      </c>
      <c r="M66">
        <v>299.58609580993601</v>
      </c>
      <c r="N66">
        <v>817.64591217041004</v>
      </c>
      <c r="O66">
        <v>356.68383479118302</v>
      </c>
      <c r="P66">
        <v>849.41986083984295</v>
      </c>
      <c r="Q66">
        <v>244.501075744628</v>
      </c>
      <c r="R66">
        <v>846.71052932739201</v>
      </c>
      <c r="S66">
        <v>306.75647735595697</v>
      </c>
      <c r="T66">
        <v>833.28489303588799</v>
      </c>
      <c r="U66">
        <v>363.83474349975501</v>
      </c>
      <c r="V66">
        <v>6.13</v>
      </c>
      <c r="W66">
        <v>6.32</v>
      </c>
      <c r="X66">
        <v>7.52</v>
      </c>
      <c r="Y66">
        <v>6.04</v>
      </c>
      <c r="Z66">
        <v>4.1399999999999997</v>
      </c>
      <c r="AA66">
        <v>3.76</v>
      </c>
    </row>
    <row r="67" spans="1:27" x14ac:dyDescent="0.25">
      <c r="A67">
        <v>676</v>
      </c>
      <c r="B67">
        <f t="shared" si="1"/>
        <v>91</v>
      </c>
      <c r="D67">
        <v>34</v>
      </c>
      <c r="E67">
        <f t="shared" ref="E67:E88" si="2">F67/960</f>
        <v>-14.087734222412083</v>
      </c>
      <c r="F67">
        <v>-13524.2248535156</v>
      </c>
      <c r="G67">
        <v>-0.60316085815429599</v>
      </c>
      <c r="H67">
        <v>-22.497196197509702</v>
      </c>
      <c r="I67">
        <v>7.5460624694824201</v>
      </c>
      <c r="J67">
        <v>827.90599822998001</v>
      </c>
      <c r="K67">
        <v>243.58485460281301</v>
      </c>
      <c r="L67">
        <v>828.39054107666004</v>
      </c>
      <c r="M67">
        <v>299.60366964340199</v>
      </c>
      <c r="N67">
        <v>817.77402877807594</v>
      </c>
      <c r="O67">
        <v>356.81721568107599</v>
      </c>
      <c r="P67">
        <v>849.41791534423805</v>
      </c>
      <c r="Q67">
        <v>244.51695978641499</v>
      </c>
      <c r="R67">
        <v>846.68558120727505</v>
      </c>
      <c r="S67">
        <v>306.66667699813797</v>
      </c>
      <c r="T67">
        <v>833.35859298705998</v>
      </c>
      <c r="U67">
        <v>363.74658465385397</v>
      </c>
      <c r="V67">
        <v>6.07</v>
      </c>
      <c r="W67">
        <v>6.24</v>
      </c>
      <c r="X67">
        <v>7.47</v>
      </c>
      <c r="Y67">
        <v>5.95</v>
      </c>
      <c r="Z67">
        <v>4.13</v>
      </c>
      <c r="AA67">
        <v>3.71</v>
      </c>
    </row>
    <row r="68" spans="1:27" x14ac:dyDescent="0.25">
      <c r="A68">
        <v>744</v>
      </c>
      <c r="B68">
        <f t="shared" ref="B68:B88" si="3">A68-A67</f>
        <v>68</v>
      </c>
      <c r="D68">
        <v>34</v>
      </c>
      <c r="E68">
        <f t="shared" si="2"/>
        <v>-14.034690856933542</v>
      </c>
      <c r="F68">
        <v>-13473.303222656201</v>
      </c>
      <c r="G68">
        <v>-0.53432464599609297</v>
      </c>
      <c r="H68">
        <v>-22.413253784179599</v>
      </c>
      <c r="I68">
        <v>7.5313568115234304</v>
      </c>
      <c r="J68">
        <v>827.89472579955998</v>
      </c>
      <c r="K68">
        <v>243.59455883502901</v>
      </c>
      <c r="L68">
        <v>828.39735031127896</v>
      </c>
      <c r="M68">
        <v>299.61516022682099</v>
      </c>
      <c r="N68">
        <v>817.85167694091797</v>
      </c>
      <c r="O68">
        <v>356.92999720573403</v>
      </c>
      <c r="P68">
        <v>849.41053390502896</v>
      </c>
      <c r="Q68">
        <v>244.52771008014599</v>
      </c>
      <c r="R68">
        <v>846.66927337646405</v>
      </c>
      <c r="S68">
        <v>306.59515857696499</v>
      </c>
      <c r="T68">
        <v>833.415870666503</v>
      </c>
      <c r="U68">
        <v>363.69186758994999</v>
      </c>
      <c r="V68">
        <v>6.02</v>
      </c>
      <c r="W68">
        <v>6.2</v>
      </c>
      <c r="X68">
        <v>7.42</v>
      </c>
      <c r="Y68">
        <v>5.9</v>
      </c>
      <c r="Z68">
        <v>4.1100000000000003</v>
      </c>
      <c r="AA68">
        <v>3.67</v>
      </c>
    </row>
    <row r="69" spans="1:27" x14ac:dyDescent="0.25">
      <c r="A69">
        <v>816</v>
      </c>
      <c r="B69">
        <f t="shared" si="3"/>
        <v>72</v>
      </c>
      <c r="D69">
        <v>34</v>
      </c>
      <c r="E69">
        <f t="shared" si="2"/>
        <v>-14.002647399902292</v>
      </c>
      <c r="F69">
        <v>-13442.541503906201</v>
      </c>
      <c r="G69">
        <v>-0.525970458984375</v>
      </c>
      <c r="H69">
        <v>-22.341670989990199</v>
      </c>
      <c r="I69">
        <v>7.5054931640625</v>
      </c>
      <c r="J69">
        <v>827.88093566894497</v>
      </c>
      <c r="K69">
        <v>243.607288599014</v>
      </c>
      <c r="L69">
        <v>828.40038299560501</v>
      </c>
      <c r="M69">
        <v>299.62819576263399</v>
      </c>
      <c r="N69">
        <v>817.91118621826104</v>
      </c>
      <c r="O69">
        <v>357.02330589294399</v>
      </c>
      <c r="P69">
        <v>849.40790176391602</v>
      </c>
      <c r="Q69">
        <v>244.53689932823099</v>
      </c>
      <c r="R69">
        <v>846.65388107299805</v>
      </c>
      <c r="S69">
        <v>306.50304079055701</v>
      </c>
      <c r="T69">
        <v>833.468799591064</v>
      </c>
      <c r="U69">
        <v>363.621797561645</v>
      </c>
      <c r="V69">
        <v>5.97</v>
      </c>
      <c r="W69">
        <v>6.17</v>
      </c>
      <c r="X69">
        <v>7.38</v>
      </c>
      <c r="Y69">
        <v>5.86</v>
      </c>
      <c r="Z69">
        <v>4.09</v>
      </c>
      <c r="AA69">
        <v>3.64</v>
      </c>
    </row>
    <row r="70" spans="1:27" x14ac:dyDescent="0.25">
      <c r="A70">
        <v>874</v>
      </c>
      <c r="B70">
        <f t="shared" si="3"/>
        <v>58</v>
      </c>
      <c r="D70">
        <v>34</v>
      </c>
      <c r="E70">
        <f t="shared" si="2"/>
        <v>-13.966884613037083</v>
      </c>
      <c r="F70">
        <v>-13408.2092285156</v>
      </c>
      <c r="G70">
        <v>-0.54050445556640603</v>
      </c>
      <c r="H70">
        <v>-22.292118072509702</v>
      </c>
      <c r="I70">
        <v>7.4919891357421804</v>
      </c>
      <c r="J70">
        <v>827.88333892822197</v>
      </c>
      <c r="K70">
        <v>243.61604332923801</v>
      </c>
      <c r="L70">
        <v>828.402442932128</v>
      </c>
      <c r="M70">
        <v>299.63614583015402</v>
      </c>
      <c r="N70">
        <v>817.95661926269497</v>
      </c>
      <c r="O70">
        <v>357.06344246864302</v>
      </c>
      <c r="P70">
        <v>849.41213607787995</v>
      </c>
      <c r="Q70">
        <v>244.54093873500801</v>
      </c>
      <c r="R70">
        <v>846.64552688598599</v>
      </c>
      <c r="S70">
        <v>306.45659565925598</v>
      </c>
      <c r="T70">
        <v>833.50942611694302</v>
      </c>
      <c r="U70">
        <v>363.58964323997498</v>
      </c>
      <c r="V70">
        <v>5.93</v>
      </c>
      <c r="W70">
        <v>6.14</v>
      </c>
      <c r="X70">
        <v>7.35</v>
      </c>
      <c r="Y70">
        <v>5.84</v>
      </c>
      <c r="Z70">
        <v>4.08</v>
      </c>
      <c r="AA70">
        <v>3.63</v>
      </c>
    </row>
    <row r="71" spans="1:27" x14ac:dyDescent="0.25">
      <c r="A71">
        <v>945</v>
      </c>
      <c r="B71">
        <f t="shared" si="3"/>
        <v>71</v>
      </c>
      <c r="C71">
        <v>14</v>
      </c>
      <c r="D71">
        <v>34</v>
      </c>
      <c r="E71">
        <f t="shared" si="2"/>
        <v>-13.94788742065427</v>
      </c>
      <c r="F71">
        <v>-13389.9719238281</v>
      </c>
      <c r="G71">
        <v>-0.55589675903320301</v>
      </c>
      <c r="H71">
        <v>-22.2584724426269</v>
      </c>
      <c r="I71">
        <v>7.4806594848632804</v>
      </c>
      <c r="J71">
        <v>827.88866043090798</v>
      </c>
      <c r="K71">
        <v>243.62531304359399</v>
      </c>
      <c r="L71">
        <v>828.40845108032204</v>
      </c>
      <c r="M71">
        <v>299.64683175086901</v>
      </c>
      <c r="N71">
        <v>817.99037933349598</v>
      </c>
      <c r="O71">
        <v>357.09546804428101</v>
      </c>
      <c r="P71">
        <v>849.41465377807594</v>
      </c>
      <c r="Q71">
        <v>244.54457581043201</v>
      </c>
      <c r="R71">
        <v>846.63757324218705</v>
      </c>
      <c r="S71">
        <v>306.419130563735</v>
      </c>
      <c r="T71">
        <v>833.53540420532204</v>
      </c>
      <c r="U71">
        <v>363.56096506118701</v>
      </c>
      <c r="V71">
        <v>5.9</v>
      </c>
      <c r="W71">
        <v>6.12</v>
      </c>
      <c r="X71">
        <v>7.33</v>
      </c>
      <c r="Y71">
        <v>5.82</v>
      </c>
      <c r="Z71">
        <v>4.07</v>
      </c>
      <c r="AA71">
        <v>3.63</v>
      </c>
    </row>
    <row r="72" spans="1:27" x14ac:dyDescent="0.25">
      <c r="A72">
        <v>14</v>
      </c>
      <c r="B72">
        <v>69</v>
      </c>
      <c r="D72">
        <v>35</v>
      </c>
      <c r="E72">
        <f t="shared" si="2"/>
        <v>-13.933925628662083</v>
      </c>
      <c r="F72">
        <v>-13376.5686035156</v>
      </c>
      <c r="G72">
        <v>-0.55269241333007801</v>
      </c>
      <c r="H72">
        <v>-22.228889465331999</v>
      </c>
      <c r="I72">
        <v>7.4672126770019496</v>
      </c>
      <c r="J72">
        <v>827.88734436035099</v>
      </c>
      <c r="K72">
        <v>243.634051680564</v>
      </c>
      <c r="L72">
        <v>828.41205596923805</v>
      </c>
      <c r="M72">
        <v>299.65236783027598</v>
      </c>
      <c r="N72">
        <v>818.01366806030205</v>
      </c>
      <c r="O72">
        <v>357.119543552398</v>
      </c>
      <c r="P72">
        <v>849.41328048705998</v>
      </c>
      <c r="Q72">
        <v>244.54715073108599</v>
      </c>
      <c r="R72">
        <v>846.63328170776299</v>
      </c>
      <c r="S72">
        <v>306.39408946037202</v>
      </c>
      <c r="T72">
        <v>833.553428649902</v>
      </c>
      <c r="U72">
        <v>363.54113817214898</v>
      </c>
      <c r="V72">
        <v>5.89</v>
      </c>
      <c r="W72">
        <v>6.11</v>
      </c>
      <c r="X72">
        <v>7.32</v>
      </c>
      <c r="Y72">
        <v>5.81</v>
      </c>
      <c r="Z72">
        <v>4.07</v>
      </c>
      <c r="AA72">
        <v>3.62</v>
      </c>
    </row>
    <row r="73" spans="1:27" x14ac:dyDescent="0.25">
      <c r="A73">
        <v>78</v>
      </c>
      <c r="B73">
        <f t="shared" si="3"/>
        <v>64</v>
      </c>
      <c r="D73">
        <v>35</v>
      </c>
      <c r="E73">
        <f t="shared" si="2"/>
        <v>-13.926944732665937</v>
      </c>
      <c r="F73">
        <v>-13369.8669433593</v>
      </c>
      <c r="G73">
        <v>-0.55440902709960904</v>
      </c>
      <c r="H73">
        <v>-22.211723327636701</v>
      </c>
      <c r="I73">
        <v>7.4531364440917898</v>
      </c>
      <c r="J73">
        <v>827.88991928100495</v>
      </c>
      <c r="K73">
        <v>243.640730381011</v>
      </c>
      <c r="L73">
        <v>828.41577529907204</v>
      </c>
      <c r="M73">
        <v>299.65713143348597</v>
      </c>
      <c r="N73">
        <v>818.03031921386696</v>
      </c>
      <c r="O73">
        <v>357.13264346122702</v>
      </c>
      <c r="P73">
        <v>849.41465377807594</v>
      </c>
      <c r="Q73">
        <v>244.54887270927401</v>
      </c>
      <c r="R73">
        <v>846.63099288940396</v>
      </c>
      <c r="S73">
        <v>306.37912273406903</v>
      </c>
      <c r="T73">
        <v>833.566417694091</v>
      </c>
      <c r="U73">
        <v>363.52681517601002</v>
      </c>
      <c r="V73">
        <v>5.88</v>
      </c>
      <c r="W73">
        <v>6.11</v>
      </c>
      <c r="X73">
        <v>7.31</v>
      </c>
      <c r="Y73">
        <v>5.8</v>
      </c>
      <c r="Z73">
        <v>4.0599999999999996</v>
      </c>
      <c r="AA73">
        <v>3.62</v>
      </c>
    </row>
    <row r="74" spans="1:27" x14ac:dyDescent="0.25">
      <c r="A74">
        <v>144</v>
      </c>
      <c r="B74">
        <f t="shared" si="3"/>
        <v>66</v>
      </c>
      <c r="D74">
        <v>35</v>
      </c>
      <c r="E74">
        <f t="shared" si="2"/>
        <v>-13.920078277587812</v>
      </c>
      <c r="F74">
        <v>-13363.2751464843</v>
      </c>
      <c r="G74">
        <v>-0.55686950683593694</v>
      </c>
      <c r="H74">
        <v>-22.192497253417901</v>
      </c>
      <c r="I74">
        <v>7.4305915832519496</v>
      </c>
      <c r="J74">
        <v>827.889747619628</v>
      </c>
      <c r="K74">
        <v>243.64734470844201</v>
      </c>
      <c r="L74">
        <v>828.41743469238202</v>
      </c>
      <c r="M74">
        <v>299.66237783432001</v>
      </c>
      <c r="N74">
        <v>818.040332794189</v>
      </c>
      <c r="O74">
        <v>357.144166231155</v>
      </c>
      <c r="P74">
        <v>849.41539764404297</v>
      </c>
      <c r="Q74">
        <v>244.549983143806</v>
      </c>
      <c r="R74">
        <v>846.62853240966797</v>
      </c>
      <c r="S74">
        <v>306.363576650619</v>
      </c>
      <c r="T74">
        <v>833.57763290405205</v>
      </c>
      <c r="U74">
        <v>363.51439118385298</v>
      </c>
      <c r="V74">
        <v>5.87</v>
      </c>
      <c r="W74">
        <v>6.1</v>
      </c>
      <c r="X74">
        <v>7.3</v>
      </c>
      <c r="Y74">
        <v>5.79</v>
      </c>
      <c r="Z74">
        <v>4.0599999999999996</v>
      </c>
      <c r="AA74">
        <v>3.62</v>
      </c>
    </row>
    <row r="75" spans="1:27" x14ac:dyDescent="0.25">
      <c r="A75">
        <v>208</v>
      </c>
      <c r="B75">
        <f t="shared" si="3"/>
        <v>64</v>
      </c>
      <c r="D75">
        <v>35</v>
      </c>
      <c r="E75">
        <f t="shared" si="2"/>
        <v>-13.916473388671875</v>
      </c>
      <c r="F75">
        <v>-13359.814453125</v>
      </c>
      <c r="G75">
        <v>-0.556182861328125</v>
      </c>
      <c r="H75">
        <v>-22.183113098144499</v>
      </c>
      <c r="I75">
        <v>7.4055862426757804</v>
      </c>
      <c r="J75">
        <v>827.88946151733398</v>
      </c>
      <c r="K75">
        <v>243.65146458148899</v>
      </c>
      <c r="L75">
        <v>828.41892242431595</v>
      </c>
      <c r="M75">
        <v>299.671003818511</v>
      </c>
      <c r="N75">
        <v>818.05051803588799</v>
      </c>
      <c r="O75">
        <v>357.15659022331198</v>
      </c>
      <c r="P75">
        <v>849.41568374633698</v>
      </c>
      <c r="Q75">
        <v>244.55117404460901</v>
      </c>
      <c r="R75">
        <v>846.62641525268498</v>
      </c>
      <c r="S75">
        <v>306.356302499771</v>
      </c>
      <c r="T75">
        <v>833.58226776123001</v>
      </c>
      <c r="U75">
        <v>363.49984288215597</v>
      </c>
      <c r="V75">
        <v>5.86</v>
      </c>
      <c r="W75">
        <v>6.1</v>
      </c>
      <c r="X75">
        <v>7.3</v>
      </c>
      <c r="Y75">
        <v>5.79</v>
      </c>
      <c r="Z75">
        <v>4.05</v>
      </c>
      <c r="AA75">
        <v>3.62</v>
      </c>
    </row>
    <row r="76" spans="1:27" x14ac:dyDescent="0.25">
      <c r="A76">
        <v>272</v>
      </c>
      <c r="B76">
        <f t="shared" si="3"/>
        <v>64</v>
      </c>
      <c r="D76">
        <v>35</v>
      </c>
      <c r="E76">
        <f t="shared" si="2"/>
        <v>-13.91492843627927</v>
      </c>
      <c r="F76">
        <v>-13358.3312988281</v>
      </c>
      <c r="G76">
        <v>-0.55744171142578103</v>
      </c>
      <c r="H76">
        <v>-22.176418304443299</v>
      </c>
      <c r="I76">
        <v>7.3845291137695304</v>
      </c>
      <c r="J76">
        <v>827.88951873779297</v>
      </c>
      <c r="K76">
        <v>243.655407428741</v>
      </c>
      <c r="L76">
        <v>828.42138290405205</v>
      </c>
      <c r="M76">
        <v>299.67744112014702</v>
      </c>
      <c r="N76">
        <v>818.05418014526299</v>
      </c>
      <c r="O76">
        <v>357.16569900512599</v>
      </c>
      <c r="P76">
        <v>849.41614151000897</v>
      </c>
      <c r="Q76">
        <v>244.55228447914101</v>
      </c>
      <c r="R76">
        <v>846.62469863891602</v>
      </c>
      <c r="S76">
        <v>306.35031580924903</v>
      </c>
      <c r="T76">
        <v>833.58695983886696</v>
      </c>
      <c r="U76">
        <v>363.48925352096501</v>
      </c>
      <c r="V76">
        <v>5.86</v>
      </c>
      <c r="W76">
        <v>6.1</v>
      </c>
      <c r="X76">
        <v>7.3</v>
      </c>
      <c r="Y76">
        <v>5.79</v>
      </c>
      <c r="Z76">
        <v>4.05</v>
      </c>
      <c r="AA76">
        <v>3.61</v>
      </c>
    </row>
    <row r="77" spans="1:27" x14ac:dyDescent="0.25">
      <c r="A77">
        <v>337</v>
      </c>
      <c r="B77">
        <f t="shared" si="3"/>
        <v>65</v>
      </c>
      <c r="D77">
        <v>35</v>
      </c>
      <c r="E77">
        <f t="shared" si="2"/>
        <v>-13.911838531494062</v>
      </c>
      <c r="F77">
        <v>-13355.3649902343</v>
      </c>
      <c r="G77">
        <v>-0.55532455444335904</v>
      </c>
      <c r="H77">
        <v>-22.1685791015625</v>
      </c>
      <c r="I77">
        <v>7.3698806762695304</v>
      </c>
      <c r="J77">
        <v>827.88883209228504</v>
      </c>
      <c r="K77">
        <v>243.65926980972199</v>
      </c>
      <c r="L77">
        <v>828.42258453369095</v>
      </c>
      <c r="M77">
        <v>299.68204379081698</v>
      </c>
      <c r="N77">
        <v>818.05915832519497</v>
      </c>
      <c r="O77">
        <v>357.17445373535099</v>
      </c>
      <c r="P77">
        <v>849.41579818725495</v>
      </c>
      <c r="Q77">
        <v>244.55336272716499</v>
      </c>
      <c r="R77">
        <v>846.62321090698197</v>
      </c>
      <c r="S77">
        <v>306.34436130523602</v>
      </c>
      <c r="T77">
        <v>833.59067916870094</v>
      </c>
      <c r="U77">
        <v>363.475831747055</v>
      </c>
      <c r="V77">
        <v>5.86</v>
      </c>
      <c r="W77">
        <v>6.1</v>
      </c>
      <c r="X77">
        <v>7.3</v>
      </c>
      <c r="Y77">
        <v>5.78</v>
      </c>
      <c r="Z77">
        <v>4.05</v>
      </c>
      <c r="AA77">
        <v>3.61</v>
      </c>
    </row>
    <row r="78" spans="1:27" x14ac:dyDescent="0.25">
      <c r="A78">
        <v>401</v>
      </c>
      <c r="B78">
        <f t="shared" si="3"/>
        <v>64</v>
      </c>
      <c r="D78">
        <v>35</v>
      </c>
      <c r="E78">
        <f t="shared" si="2"/>
        <v>-13.908805847167917</v>
      </c>
      <c r="F78">
        <v>-13352.453613281201</v>
      </c>
      <c r="G78">
        <v>-0.55498123168945301</v>
      </c>
      <c r="H78">
        <v>-22.162971496581999</v>
      </c>
      <c r="I78">
        <v>7.3533439636230398</v>
      </c>
      <c r="J78">
        <v>827.88877487182594</v>
      </c>
      <c r="K78">
        <v>243.66506338119501</v>
      </c>
      <c r="L78">
        <v>828.42321395874001</v>
      </c>
      <c r="M78">
        <v>299.68609929084698</v>
      </c>
      <c r="N78">
        <v>818.06407928466797</v>
      </c>
      <c r="O78">
        <v>357.18127727508499</v>
      </c>
      <c r="P78">
        <v>849.41585540771405</v>
      </c>
      <c r="Q78">
        <v>244.55455362796701</v>
      </c>
      <c r="R78">
        <v>846.62206649780205</v>
      </c>
      <c r="S78">
        <v>306.33756995201099</v>
      </c>
      <c r="T78">
        <v>833.59313964843705</v>
      </c>
      <c r="U78">
        <v>363.46627235412598</v>
      </c>
      <c r="V78">
        <v>5.85</v>
      </c>
      <c r="W78">
        <v>6.09</v>
      </c>
      <c r="X78">
        <v>7.29</v>
      </c>
      <c r="Y78">
        <v>5.78</v>
      </c>
      <c r="Z78">
        <v>4.05</v>
      </c>
      <c r="AA78">
        <v>3.61</v>
      </c>
    </row>
    <row r="79" spans="1:27" x14ac:dyDescent="0.25">
      <c r="A79">
        <v>467</v>
      </c>
      <c r="B79">
        <f t="shared" si="3"/>
        <v>66</v>
      </c>
      <c r="D79">
        <v>35</v>
      </c>
      <c r="E79">
        <f t="shared" si="2"/>
        <v>-13.906803131103437</v>
      </c>
      <c r="F79">
        <v>-13350.5310058593</v>
      </c>
      <c r="G79">
        <v>-0.55366516113281194</v>
      </c>
      <c r="H79">
        <v>-22.159767150878899</v>
      </c>
      <c r="I79">
        <v>7.3409271240234304</v>
      </c>
      <c r="J79">
        <v>827.88866043090798</v>
      </c>
      <c r="K79">
        <v>243.66989135742099</v>
      </c>
      <c r="L79">
        <v>828.42510223388604</v>
      </c>
      <c r="M79">
        <v>299.68954324722199</v>
      </c>
      <c r="N79">
        <v>818.06728363037098</v>
      </c>
      <c r="O79">
        <v>357.18481779098499</v>
      </c>
      <c r="P79">
        <v>849.41568374633698</v>
      </c>
      <c r="Q79">
        <v>244.55561578273699</v>
      </c>
      <c r="R79">
        <v>846.62097930908203</v>
      </c>
      <c r="S79">
        <v>306.33097171783402</v>
      </c>
      <c r="T79">
        <v>833.59445571899403</v>
      </c>
      <c r="U79">
        <v>363.45507144927899</v>
      </c>
      <c r="V79">
        <v>5.85</v>
      </c>
      <c r="W79">
        <v>6.09</v>
      </c>
      <c r="X79">
        <v>7.29</v>
      </c>
      <c r="Y79">
        <v>5.78</v>
      </c>
      <c r="Z79">
        <v>4.05</v>
      </c>
      <c r="AA79">
        <v>3.61</v>
      </c>
    </row>
    <row r="80" spans="1:27" x14ac:dyDescent="0.25">
      <c r="A80">
        <v>532</v>
      </c>
      <c r="B80">
        <f t="shared" si="3"/>
        <v>65</v>
      </c>
      <c r="D80">
        <v>35</v>
      </c>
      <c r="E80">
        <f t="shared" si="2"/>
        <v>-13.904571533203125</v>
      </c>
      <c r="F80">
        <v>-13348.388671875</v>
      </c>
      <c r="G80">
        <v>-0.55280685424804599</v>
      </c>
      <c r="H80">
        <v>-22.1543884277343</v>
      </c>
      <c r="I80">
        <v>7.3229026794433496</v>
      </c>
      <c r="J80">
        <v>827.88763046264603</v>
      </c>
      <c r="K80">
        <v>243.67465496063201</v>
      </c>
      <c r="L80">
        <v>828.42630386352505</v>
      </c>
      <c r="M80">
        <v>299.69375967979403</v>
      </c>
      <c r="N80">
        <v>818.06928634643498</v>
      </c>
      <c r="O80">
        <v>357.18909859657202</v>
      </c>
      <c r="P80">
        <v>849.41556930541901</v>
      </c>
      <c r="Q80">
        <v>244.55624341964699</v>
      </c>
      <c r="R80">
        <v>846.61994934081997</v>
      </c>
      <c r="S80">
        <v>306.31912708282402</v>
      </c>
      <c r="T80">
        <v>833.59685897827103</v>
      </c>
      <c r="U80">
        <v>363.44409584998999</v>
      </c>
      <c r="V80">
        <v>5.85</v>
      </c>
      <c r="W80">
        <v>6.1</v>
      </c>
      <c r="X80">
        <v>7.29</v>
      </c>
      <c r="Y80">
        <v>5.78</v>
      </c>
      <c r="Z80">
        <v>4.05</v>
      </c>
      <c r="AA80">
        <v>3.61</v>
      </c>
    </row>
    <row r="81" spans="1:27" x14ac:dyDescent="0.25">
      <c r="A81">
        <v>615</v>
      </c>
      <c r="B81">
        <f t="shared" si="3"/>
        <v>83</v>
      </c>
      <c r="D81">
        <v>35</v>
      </c>
      <c r="E81">
        <f t="shared" si="2"/>
        <v>-13.90382766723625</v>
      </c>
      <c r="F81">
        <v>-13347.6745605468</v>
      </c>
      <c r="G81">
        <v>-0.551605224609375</v>
      </c>
      <c r="H81">
        <v>-22.1504402160644</v>
      </c>
      <c r="I81">
        <v>7.3020172119140598</v>
      </c>
      <c r="J81">
        <v>827.88722991943303</v>
      </c>
      <c r="K81">
        <v>243.678629994392</v>
      </c>
      <c r="L81">
        <v>828.42716217041004</v>
      </c>
      <c r="M81">
        <v>299.69749331474299</v>
      </c>
      <c r="N81">
        <v>818.07037353515602</v>
      </c>
      <c r="O81">
        <v>357.19280004501297</v>
      </c>
      <c r="P81">
        <v>849.415626525878</v>
      </c>
      <c r="Q81">
        <v>244.55770790576901</v>
      </c>
      <c r="R81">
        <v>846.61897659301701</v>
      </c>
      <c r="S81">
        <v>306.30992174148503</v>
      </c>
      <c r="T81">
        <v>833.5986328125</v>
      </c>
      <c r="U81">
        <v>363.43192934989901</v>
      </c>
      <c r="V81">
        <v>5.85</v>
      </c>
      <c r="W81">
        <v>6.1</v>
      </c>
      <c r="X81">
        <v>7.29</v>
      </c>
      <c r="Y81">
        <v>5.78</v>
      </c>
      <c r="Z81">
        <v>4.04</v>
      </c>
      <c r="AA81">
        <v>3.61</v>
      </c>
    </row>
    <row r="82" spans="1:27" x14ac:dyDescent="0.25">
      <c r="A82">
        <v>668</v>
      </c>
      <c r="B82">
        <f t="shared" si="3"/>
        <v>53</v>
      </c>
      <c r="D82">
        <v>35</v>
      </c>
      <c r="E82">
        <f t="shared" si="2"/>
        <v>-13.902339935302708</v>
      </c>
      <c r="F82">
        <v>-13346.2463378906</v>
      </c>
      <c r="G82">
        <v>-0.54908752441406194</v>
      </c>
      <c r="H82">
        <v>-22.145748138427699</v>
      </c>
      <c r="I82">
        <v>7.2911453247070304</v>
      </c>
      <c r="J82">
        <v>827.88671493530205</v>
      </c>
      <c r="K82">
        <v>243.682186603546</v>
      </c>
      <c r="L82">
        <v>828.42790603637695</v>
      </c>
      <c r="M82">
        <v>299.70055103302002</v>
      </c>
      <c r="N82">
        <v>818.07283401489201</v>
      </c>
      <c r="O82">
        <v>357.198497056961</v>
      </c>
      <c r="P82">
        <v>849.41511154174805</v>
      </c>
      <c r="Q82">
        <v>244.55849647521899</v>
      </c>
      <c r="R82">
        <v>846.61828994750897</v>
      </c>
      <c r="S82">
        <v>306.30319476127602</v>
      </c>
      <c r="T82">
        <v>833.59994888305596</v>
      </c>
      <c r="U82">
        <v>363.42314243316599</v>
      </c>
      <c r="V82">
        <v>5.85</v>
      </c>
      <c r="W82">
        <v>6.1</v>
      </c>
      <c r="X82">
        <v>7.29</v>
      </c>
      <c r="Y82">
        <v>5.78</v>
      </c>
      <c r="Z82">
        <v>4.04</v>
      </c>
      <c r="AA82">
        <v>3.61</v>
      </c>
    </row>
    <row r="83" spans="1:27" x14ac:dyDescent="0.25">
      <c r="A83">
        <v>760</v>
      </c>
      <c r="B83">
        <f t="shared" si="3"/>
        <v>92</v>
      </c>
      <c r="D83">
        <v>35</v>
      </c>
      <c r="E83">
        <f t="shared" si="2"/>
        <v>-13.90119552612302</v>
      </c>
      <c r="F83">
        <v>-13345.1477050781</v>
      </c>
      <c r="G83">
        <v>-0.54891586303710904</v>
      </c>
      <c r="H83">
        <v>-22.138881683349599</v>
      </c>
      <c r="I83">
        <v>7.2758674621581996</v>
      </c>
      <c r="J83">
        <v>827.88631439208905</v>
      </c>
      <c r="K83">
        <v>243.68720769882199</v>
      </c>
      <c r="L83">
        <v>828.42967987060501</v>
      </c>
      <c r="M83">
        <v>299.70460653305003</v>
      </c>
      <c r="N83">
        <v>818.07432174682594</v>
      </c>
      <c r="O83">
        <v>357.20229506492598</v>
      </c>
      <c r="P83">
        <v>849.41471099853504</v>
      </c>
      <c r="Q83">
        <v>244.560218453407</v>
      </c>
      <c r="R83">
        <v>846.61680221557594</v>
      </c>
      <c r="S83">
        <v>306.29341006278901</v>
      </c>
      <c r="T83">
        <v>833.60315322875897</v>
      </c>
      <c r="U83">
        <v>363.40836882591202</v>
      </c>
      <c r="V83">
        <v>5.84</v>
      </c>
      <c r="W83">
        <v>6.1</v>
      </c>
      <c r="X83">
        <v>7.29</v>
      </c>
      <c r="Y83">
        <v>5.78</v>
      </c>
      <c r="Z83">
        <v>4.04</v>
      </c>
      <c r="AA83">
        <v>3.6</v>
      </c>
    </row>
    <row r="84" spans="1:27" x14ac:dyDescent="0.25">
      <c r="A84">
        <v>816</v>
      </c>
      <c r="B84">
        <f t="shared" si="3"/>
        <v>56</v>
      </c>
      <c r="D84">
        <v>35</v>
      </c>
      <c r="E84">
        <f t="shared" si="2"/>
        <v>-13.89942169189448</v>
      </c>
      <c r="F84">
        <v>-13343.444824218701</v>
      </c>
      <c r="G84">
        <v>-0.54639816284179599</v>
      </c>
      <c r="H84">
        <v>-22.135963439941399</v>
      </c>
      <c r="I84">
        <v>7.2583580017089799</v>
      </c>
      <c r="J84">
        <v>827.88459777831997</v>
      </c>
      <c r="K84">
        <v>243.690635561943</v>
      </c>
      <c r="L84">
        <v>828.43053817749001</v>
      </c>
      <c r="M84">
        <v>299.70830798149098</v>
      </c>
      <c r="N84">
        <v>818.07609558105401</v>
      </c>
      <c r="O84">
        <v>357.20486998557999</v>
      </c>
      <c r="P84">
        <v>849.41419601440396</v>
      </c>
      <c r="Q84">
        <v>244.56126451492301</v>
      </c>
      <c r="R84">
        <v>846.616172790527</v>
      </c>
      <c r="S84">
        <v>306.28626465797402</v>
      </c>
      <c r="T84">
        <v>833.60446929931595</v>
      </c>
      <c r="U84">
        <v>363.39787602424599</v>
      </c>
      <c r="V84">
        <v>5.84</v>
      </c>
      <c r="W84">
        <v>6.1</v>
      </c>
      <c r="X84">
        <v>7.29</v>
      </c>
      <c r="Y84">
        <v>5.78</v>
      </c>
      <c r="Z84">
        <v>4.04</v>
      </c>
      <c r="AA84">
        <v>3.6</v>
      </c>
    </row>
    <row r="85" spans="1:27" x14ac:dyDescent="0.25">
      <c r="A85">
        <v>915</v>
      </c>
      <c r="B85">
        <f t="shared" si="3"/>
        <v>99</v>
      </c>
      <c r="D85">
        <v>35</v>
      </c>
      <c r="E85">
        <f t="shared" si="2"/>
        <v>-13.898963928222605</v>
      </c>
      <c r="F85">
        <v>-13343.005371093701</v>
      </c>
      <c r="G85">
        <v>-0.54616928100585904</v>
      </c>
      <c r="H85">
        <v>-22.132244110107401</v>
      </c>
      <c r="I85">
        <v>7.2401618957519496</v>
      </c>
      <c r="J85">
        <v>827.88454055786099</v>
      </c>
      <c r="K85">
        <v>243.69522213935801</v>
      </c>
      <c r="L85">
        <v>828.43265533447197</v>
      </c>
      <c r="M85">
        <v>299.71323251724198</v>
      </c>
      <c r="N85">
        <v>818.07798385620094</v>
      </c>
      <c r="O85">
        <v>357.208603620529</v>
      </c>
      <c r="P85">
        <v>849.41368103027298</v>
      </c>
      <c r="Q85">
        <v>244.562101364135</v>
      </c>
      <c r="R85">
        <v>846.61537170410099</v>
      </c>
      <c r="S85">
        <v>306.278218030929</v>
      </c>
      <c r="T85">
        <v>833.60612869262695</v>
      </c>
      <c r="U85">
        <v>363.38554859161297</v>
      </c>
      <c r="V85">
        <v>5.84</v>
      </c>
      <c r="W85">
        <v>6.1</v>
      </c>
      <c r="X85">
        <v>7.29</v>
      </c>
      <c r="Y85">
        <v>5.78</v>
      </c>
      <c r="Z85">
        <v>4.04</v>
      </c>
      <c r="AA85">
        <v>3.6</v>
      </c>
    </row>
    <row r="86" spans="1:27" x14ac:dyDescent="0.25">
      <c r="A86">
        <v>965</v>
      </c>
      <c r="B86">
        <f t="shared" si="3"/>
        <v>50</v>
      </c>
      <c r="C86">
        <v>15</v>
      </c>
      <c r="D86">
        <v>35</v>
      </c>
      <c r="E86">
        <f t="shared" si="2"/>
        <v>-13.897933959960938</v>
      </c>
      <c r="F86">
        <v>-13342.0166015625</v>
      </c>
      <c r="G86">
        <v>-0.54279327392578103</v>
      </c>
      <c r="H86">
        <v>-22.1302986145019</v>
      </c>
      <c r="I86">
        <v>7.2301483154296804</v>
      </c>
      <c r="J86">
        <v>827.88402557373001</v>
      </c>
      <c r="K86">
        <v>243.69729816913599</v>
      </c>
      <c r="L86">
        <v>828.43334197998001</v>
      </c>
      <c r="M86">
        <v>299.71629023551901</v>
      </c>
      <c r="N86">
        <v>818.07958602905205</v>
      </c>
      <c r="O86">
        <v>357.210985422134</v>
      </c>
      <c r="P86">
        <v>849.41333770751896</v>
      </c>
      <c r="Q86">
        <v>244.562584161758</v>
      </c>
      <c r="R86">
        <v>846.61468505859295</v>
      </c>
      <c r="S86">
        <v>306.27470970153797</v>
      </c>
      <c r="T86">
        <v>833.60710144042901</v>
      </c>
      <c r="U86">
        <v>363.37862849235501</v>
      </c>
      <c r="V86">
        <v>5.84</v>
      </c>
      <c r="W86">
        <v>6.1</v>
      </c>
      <c r="X86">
        <v>7.29</v>
      </c>
      <c r="Y86">
        <v>5.78</v>
      </c>
      <c r="Z86">
        <v>4.04</v>
      </c>
      <c r="AA86">
        <v>3.6</v>
      </c>
    </row>
    <row r="87" spans="1:27" x14ac:dyDescent="0.25">
      <c r="A87">
        <v>55</v>
      </c>
      <c r="B87">
        <v>90</v>
      </c>
      <c r="D87">
        <v>36</v>
      </c>
      <c r="E87">
        <f t="shared" si="2"/>
        <v>-13.894157409667917</v>
      </c>
      <c r="F87">
        <v>-13338.391113281201</v>
      </c>
      <c r="G87">
        <v>-0.54056167602538996</v>
      </c>
      <c r="H87">
        <v>-22.1255493164062</v>
      </c>
      <c r="I87">
        <v>7.2109794616699201</v>
      </c>
      <c r="J87">
        <v>827.88225173950195</v>
      </c>
      <c r="K87">
        <v>243.70141804218201</v>
      </c>
      <c r="L87">
        <v>828.43482971191395</v>
      </c>
      <c r="M87">
        <v>299.72031354904101</v>
      </c>
      <c r="N87">
        <v>818.08216094970703</v>
      </c>
      <c r="O87">
        <v>357.21504092216401</v>
      </c>
      <c r="P87">
        <v>849.41253662109295</v>
      </c>
      <c r="Q87">
        <v>244.56469237804399</v>
      </c>
      <c r="R87">
        <v>846.61382675170898</v>
      </c>
      <c r="S87">
        <v>306.268401145935</v>
      </c>
      <c r="T87">
        <v>833.60927581787098</v>
      </c>
      <c r="U87">
        <v>363.36649417877197</v>
      </c>
      <c r="V87">
        <v>5.84</v>
      </c>
      <c r="W87">
        <v>6.1</v>
      </c>
      <c r="X87">
        <v>7.29</v>
      </c>
      <c r="Y87">
        <v>5.78</v>
      </c>
      <c r="Z87">
        <v>4.04</v>
      </c>
      <c r="AA87">
        <v>3.6</v>
      </c>
    </row>
    <row r="88" spans="1:27" x14ac:dyDescent="0.25">
      <c r="A88">
        <v>104</v>
      </c>
      <c r="B88">
        <f t="shared" si="3"/>
        <v>49</v>
      </c>
      <c r="C88">
        <v>2</v>
      </c>
      <c r="D88">
        <v>36</v>
      </c>
      <c r="E88">
        <f t="shared" si="2"/>
        <v>-13.893699645996042</v>
      </c>
      <c r="F88">
        <v>-13337.951660156201</v>
      </c>
      <c r="G88">
        <v>-0.53884506225585904</v>
      </c>
      <c r="H88">
        <v>-22.122287750244102</v>
      </c>
      <c r="I88">
        <v>7.1971321105956996</v>
      </c>
      <c r="J88">
        <v>827.882080078125</v>
      </c>
      <c r="K88">
        <v>243.70396077632901</v>
      </c>
      <c r="L88">
        <v>828.43597412109295</v>
      </c>
      <c r="M88">
        <v>299.72288846969599</v>
      </c>
      <c r="N88">
        <v>818.08422088623001</v>
      </c>
      <c r="O88">
        <v>357.21816301345802</v>
      </c>
      <c r="P88">
        <v>849.411964416503</v>
      </c>
      <c r="Q88">
        <v>244.56532001495299</v>
      </c>
      <c r="R88">
        <v>846.61354064941395</v>
      </c>
      <c r="S88">
        <v>306.26418471336302</v>
      </c>
      <c r="T88">
        <v>833.610363006591</v>
      </c>
      <c r="U88">
        <v>363.36050748824999</v>
      </c>
      <c r="V88">
        <v>5.84</v>
      </c>
      <c r="W88">
        <v>6.1</v>
      </c>
      <c r="X88">
        <v>7.28</v>
      </c>
      <c r="Y88">
        <v>5.78</v>
      </c>
      <c r="Z88">
        <v>4.04</v>
      </c>
      <c r="AA88">
        <v>3.6</v>
      </c>
    </row>
    <row r="90" spans="1:27" x14ac:dyDescent="0.25">
      <c r="A90" t="s">
        <v>27</v>
      </c>
      <c r="B90">
        <f>MIN(B3:B88)</f>
        <v>36</v>
      </c>
      <c r="C90">
        <v>13</v>
      </c>
    </row>
    <row r="91" spans="1:27" x14ac:dyDescent="0.25">
      <c r="A91" t="s">
        <v>28</v>
      </c>
      <c r="B91">
        <f>MAX(B3:B88)</f>
        <v>127</v>
      </c>
      <c r="C91">
        <v>15</v>
      </c>
    </row>
    <row r="92" spans="1:27" x14ac:dyDescent="0.25">
      <c r="A92" t="s">
        <v>29</v>
      </c>
      <c r="B92">
        <f>AVERAGE(B3:B88)</f>
        <v>72.569767441860463</v>
      </c>
      <c r="C92">
        <f>AVERAGE(15,14,13,13,14,14)</f>
        <v>13.833333333333334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Gait_data_p19s1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Irfan</dc:creator>
  <cp:lastModifiedBy>Mohd Irfan</cp:lastModifiedBy>
  <dcterms:created xsi:type="dcterms:W3CDTF">2023-04-04T07:19:45Z</dcterms:created>
  <dcterms:modified xsi:type="dcterms:W3CDTF">2023-04-13T08:48:05Z</dcterms:modified>
</cp:coreProperties>
</file>