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VSCode\GaitAnalysis\Git_Hub_Upload\Processed_Data\"/>
    </mc:Choice>
  </mc:AlternateContent>
  <bookViews>
    <workbookView xWindow="0" yWindow="0" windowWidth="20490" windowHeight="7650"/>
  </bookViews>
  <sheets>
    <sheet name="Gait_data_p6s3" sheetId="1" r:id="rId1"/>
  </sheets>
  <calcPr calcId="162913"/>
</workbook>
</file>

<file path=xl/calcChain.xml><?xml version="1.0" encoding="utf-8"?>
<calcChain xmlns="http://schemas.openxmlformats.org/spreadsheetml/2006/main">
  <c r="B4" i="1" l="1"/>
  <c r="B5" i="1"/>
  <c r="B7" i="1"/>
  <c r="B90" i="1" s="1"/>
  <c r="B8" i="1"/>
  <c r="B9" i="1"/>
  <c r="B10" i="1"/>
  <c r="B11" i="1"/>
  <c r="B12" i="1"/>
  <c r="B13" i="1"/>
  <c r="B14" i="1"/>
  <c r="B15" i="1"/>
  <c r="B16" i="1"/>
  <c r="B17" i="1"/>
  <c r="B18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4" i="1"/>
  <c r="B35" i="1"/>
  <c r="B36" i="1"/>
  <c r="B37" i="1"/>
  <c r="B38" i="1"/>
  <c r="B39" i="1"/>
  <c r="B40" i="1"/>
  <c r="B41" i="1"/>
  <c r="B42" i="1"/>
  <c r="B43" i="1"/>
  <c r="B44" i="1"/>
  <c r="B45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3" i="1"/>
  <c r="B91" i="1"/>
  <c r="B89" i="1"/>
  <c r="C91" i="1"/>
  <c r="C87" i="1"/>
  <c r="C73" i="1"/>
  <c r="C59" i="1"/>
  <c r="C45" i="1"/>
  <c r="C3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2" i="1"/>
</calcChain>
</file>

<file path=xl/sharedStrings.xml><?xml version="1.0" encoding="utf-8"?>
<sst xmlns="http://schemas.openxmlformats.org/spreadsheetml/2006/main" count="30" uniqueCount="30">
  <si>
    <t>time(in ms)</t>
  </si>
  <si>
    <t xml:space="preserve"> time(in s)</t>
  </si>
  <si>
    <t xml:space="preserve"> hsL</t>
  </si>
  <si>
    <t xml:space="preserve"> toL</t>
  </si>
  <si>
    <t xml:space="preserve"> hsR</t>
  </si>
  <si>
    <t xml:space="preserve"> toR</t>
  </si>
  <si>
    <t xml:space="preserve"> hipL.x</t>
  </si>
  <si>
    <t xml:space="preserve"> hipL.y</t>
  </si>
  <si>
    <t xml:space="preserve"> kneeL.x</t>
  </si>
  <si>
    <t xml:space="preserve"> kneeL.y</t>
  </si>
  <si>
    <t xml:space="preserve"> ankleL.x</t>
  </si>
  <si>
    <t xml:space="preserve"> ankleL.y</t>
  </si>
  <si>
    <t xml:space="preserve"> hipR.x</t>
  </si>
  <si>
    <t xml:space="preserve"> hipR.y</t>
  </si>
  <si>
    <t xml:space="preserve"> kneeR.x</t>
  </si>
  <si>
    <t xml:space="preserve"> kneeR.y</t>
  </si>
  <si>
    <t xml:space="preserve"> ankleR.x</t>
  </si>
  <si>
    <t xml:space="preserve"> ankleR.y</t>
  </si>
  <si>
    <t xml:space="preserve"> rk_ang</t>
  </si>
  <si>
    <t xml:space="preserve"> lk_ang</t>
  </si>
  <si>
    <t xml:space="preserve"> ra_ang</t>
  </si>
  <si>
    <t xml:space="preserve"> la_ang</t>
  </si>
  <si>
    <t xml:space="preserve"> hipR_ang</t>
  </si>
  <si>
    <t xml:space="preserve"> hipL_ang</t>
  </si>
  <si>
    <t xml:space="preserve"> hsL*wid</t>
  </si>
  <si>
    <t>duration(in ms)</t>
  </si>
  <si>
    <t>FPS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</si>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</sst>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1"/>
  <sheetViews>
    <sheetView tabSelected="1" topLeftCell="A79" workbookViewId="0">
      <selection activeCell="B7" sqref="B7"/>
    </sheetView>
  </sheetViews>
  <sheetFormatPr defaultRowHeight="15" x14ac:dyDescent="0.25"/>
  <cols>
    <col min="1" max="1" width="10.85546875" customWidth="1"/>
    <col min="2" max="2" width="12.42578125" customWidth="1"/>
  </cols>
  <sheetData>
    <row r="1" spans="1:27" x14ac:dyDescent="0.25">
      <c r="A1" t="s">
        <v>0</v>
      </c>
      <c r="B1" t="s">
        <v>25</v>
      </c>
      <c r="C1" t="s">
        <v>26</v>
      </c>
      <c r="D1" t="s">
        <v>1</v>
      </c>
      <c r="E1" t="s">
        <v>2</v>
      </c>
      <c r="F1" t="s">
        <v>24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 x14ac:dyDescent="0.25">
      <c r="A2">
        <v>736</v>
      </c>
      <c r="D2">
        <v>48</v>
      </c>
      <c r="E2">
        <f>F2/960</f>
        <v>3.6546206474304168</v>
      </c>
      <c r="F2">
        <v>3508.4358215331999</v>
      </c>
      <c r="G2">
        <v>3.0254030227661102</v>
      </c>
      <c r="H2">
        <v>11.6951251029968</v>
      </c>
      <c r="I2">
        <v>23.239960670471099</v>
      </c>
      <c r="J2">
        <v>102.372665405273</v>
      </c>
      <c r="K2">
        <v>226.918696761131</v>
      </c>
      <c r="L2">
        <v>103.373436927795</v>
      </c>
      <c r="M2">
        <v>289.52111721038801</v>
      </c>
      <c r="N2">
        <v>107.613401412963</v>
      </c>
      <c r="O2">
        <v>342.73191690444901</v>
      </c>
      <c r="P2">
        <v>68.074414730071993</v>
      </c>
      <c r="Q2">
        <v>228.14342558383899</v>
      </c>
      <c r="R2">
        <v>83.215827941894503</v>
      </c>
      <c r="S2">
        <v>293.07701826095501</v>
      </c>
      <c r="T2">
        <v>81.397082805633502</v>
      </c>
      <c r="U2">
        <v>352.56064653396601</v>
      </c>
      <c r="V2">
        <v>8.4600000000000009</v>
      </c>
      <c r="W2">
        <v>2.0499999999999998</v>
      </c>
      <c r="X2">
        <v>0.98</v>
      </c>
      <c r="Y2">
        <v>2.56</v>
      </c>
      <c r="Z2">
        <v>1.77</v>
      </c>
      <c r="AA2">
        <v>7.29</v>
      </c>
    </row>
    <row r="3" spans="1:27" x14ac:dyDescent="0.25">
      <c r="A3">
        <v>814</v>
      </c>
      <c r="B3">
        <f>A3-A2</f>
        <v>78</v>
      </c>
      <c r="D3">
        <v>48</v>
      </c>
      <c r="E3">
        <f t="shared" ref="E3:E66" si="0">F3/960</f>
        <v>-0.15616178512573231</v>
      </c>
      <c r="F3">
        <v>-149.91531372070301</v>
      </c>
      <c r="G3">
        <v>2.19464778900146</v>
      </c>
      <c r="H3">
        <v>7.7307343482971103</v>
      </c>
      <c r="I3">
        <v>20.7939791679382</v>
      </c>
      <c r="J3">
        <v>103.80465030670101</v>
      </c>
      <c r="K3">
        <v>227.573322057724</v>
      </c>
      <c r="L3">
        <v>104.30068016052201</v>
      </c>
      <c r="M3">
        <v>291.87182664871199</v>
      </c>
      <c r="N3">
        <v>106.384606361389</v>
      </c>
      <c r="O3">
        <v>344.60600852966297</v>
      </c>
      <c r="P3">
        <v>70.4727458953857</v>
      </c>
      <c r="Q3">
        <v>228.301075100898</v>
      </c>
      <c r="R3">
        <v>83.957927227020207</v>
      </c>
      <c r="S3">
        <v>293.01911473274203</v>
      </c>
      <c r="T3">
        <v>80.655133724212604</v>
      </c>
      <c r="U3">
        <v>353.12423229217501</v>
      </c>
      <c r="V3">
        <v>8.4600000000000009</v>
      </c>
      <c r="W3">
        <v>1.02</v>
      </c>
      <c r="X3">
        <v>1.76</v>
      </c>
      <c r="Y3">
        <v>1.27</v>
      </c>
      <c r="Z3">
        <v>0.19</v>
      </c>
      <c r="AA3">
        <v>6.19</v>
      </c>
    </row>
    <row r="4" spans="1:27" x14ac:dyDescent="0.25">
      <c r="A4">
        <v>874</v>
      </c>
      <c r="B4">
        <f t="shared" ref="B4:B67" si="1">A4-A3</f>
        <v>60</v>
      </c>
      <c r="D4">
        <v>48</v>
      </c>
      <c r="E4">
        <f t="shared" si="0"/>
        <v>-9.1252326965331976E-2</v>
      </c>
      <c r="F4">
        <v>-87.602233886718693</v>
      </c>
      <c r="G4">
        <v>1.6012716293334901</v>
      </c>
      <c r="H4">
        <v>7.0134115219116202</v>
      </c>
      <c r="I4">
        <v>20.804700851440401</v>
      </c>
      <c r="J4">
        <v>103.816502094268</v>
      </c>
      <c r="K4">
        <v>227.396762967109</v>
      </c>
      <c r="L4">
        <v>104.30868387222201</v>
      </c>
      <c r="M4">
        <v>291.79406404495199</v>
      </c>
      <c r="N4">
        <v>106.37525796890201</v>
      </c>
      <c r="O4">
        <v>344.61273550987198</v>
      </c>
      <c r="P4">
        <v>70.452754497528005</v>
      </c>
      <c r="Q4">
        <v>228.05563688278099</v>
      </c>
      <c r="R4">
        <v>84.080343246459904</v>
      </c>
      <c r="S4">
        <v>292.037554979324</v>
      </c>
      <c r="T4">
        <v>80.364954471588106</v>
      </c>
      <c r="U4">
        <v>352.957216501235</v>
      </c>
      <c r="V4">
        <v>8.8000000000000007</v>
      </c>
      <c r="W4">
        <v>1.01</v>
      </c>
      <c r="X4">
        <v>1.96</v>
      </c>
      <c r="Y4">
        <v>1.26</v>
      </c>
      <c r="Z4">
        <v>0.28999999999999998</v>
      </c>
      <c r="AA4">
        <v>6.11</v>
      </c>
    </row>
    <row r="5" spans="1:27" x14ac:dyDescent="0.25">
      <c r="A5">
        <v>961</v>
      </c>
      <c r="B5">
        <f t="shared" si="1"/>
        <v>87</v>
      </c>
      <c r="C5">
        <v>4</v>
      </c>
      <c r="D5">
        <v>48</v>
      </c>
      <c r="E5">
        <f t="shared" si="0"/>
        <v>-3.6771082878112709</v>
      </c>
      <c r="F5">
        <v>-3530.0239562988199</v>
      </c>
      <c r="G5">
        <v>4.0065765380859304</v>
      </c>
      <c r="H5">
        <v>12.8202295303344</v>
      </c>
      <c r="I5">
        <v>27.080283164977999</v>
      </c>
      <c r="J5">
        <v>103.66738557815501</v>
      </c>
      <c r="K5">
        <v>227.109112143516</v>
      </c>
      <c r="L5">
        <v>103.75554084777799</v>
      </c>
      <c r="M5">
        <v>291.54873847961397</v>
      </c>
      <c r="N5">
        <v>103.447465896606</v>
      </c>
      <c r="O5">
        <v>348.89122366905201</v>
      </c>
      <c r="P5">
        <v>70.326611995696993</v>
      </c>
      <c r="Q5">
        <v>228.15049052238399</v>
      </c>
      <c r="R5">
        <v>84.386086463928194</v>
      </c>
      <c r="S5">
        <v>292.64549374580298</v>
      </c>
      <c r="T5">
        <v>85.854477882385197</v>
      </c>
      <c r="U5">
        <v>355.568089485168</v>
      </c>
      <c r="V5">
        <v>6.24</v>
      </c>
      <c r="W5">
        <v>0.22</v>
      </c>
      <c r="X5">
        <v>0.76</v>
      </c>
      <c r="Y5">
        <v>0.17</v>
      </c>
      <c r="Z5">
        <v>0.55000000000000004</v>
      </c>
      <c r="AA5">
        <v>5.46</v>
      </c>
    </row>
    <row r="6" spans="1:27" x14ac:dyDescent="0.25">
      <c r="A6">
        <v>13</v>
      </c>
      <c r="B6">
        <v>52</v>
      </c>
      <c r="D6">
        <v>49</v>
      </c>
      <c r="E6">
        <f t="shared" si="0"/>
        <v>-4.4358873367309473</v>
      </c>
      <c r="F6">
        <v>-4258.4518432617097</v>
      </c>
      <c r="G6">
        <v>4.5096087455749503</v>
      </c>
      <c r="H6">
        <v>14.205908775329499</v>
      </c>
      <c r="I6">
        <v>28.1259155273437</v>
      </c>
      <c r="J6">
        <v>103.557958602905</v>
      </c>
      <c r="K6">
        <v>226.79783642292</v>
      </c>
      <c r="L6">
        <v>103.48586797714199</v>
      </c>
      <c r="M6">
        <v>291.41838312149002</v>
      </c>
      <c r="N6">
        <v>102.58875846862701</v>
      </c>
      <c r="O6">
        <v>349.036417007446</v>
      </c>
      <c r="P6">
        <v>70.261774063110295</v>
      </c>
      <c r="Q6">
        <v>228.15171360969501</v>
      </c>
      <c r="R6">
        <v>84.538929462432804</v>
      </c>
      <c r="S6">
        <v>293.052588701248</v>
      </c>
      <c r="T6">
        <v>87.041587829589801</v>
      </c>
      <c r="U6">
        <v>355.58250904083201</v>
      </c>
      <c r="V6">
        <v>5.76</v>
      </c>
      <c r="W6">
        <v>0.47</v>
      </c>
      <c r="X6">
        <v>1.3</v>
      </c>
      <c r="Y6">
        <v>0.5</v>
      </c>
      <c r="Z6">
        <v>0.65</v>
      </c>
      <c r="AA6">
        <v>5.26</v>
      </c>
    </row>
    <row r="7" spans="1:27" x14ac:dyDescent="0.25">
      <c r="A7">
        <v>119</v>
      </c>
      <c r="B7">
        <f t="shared" si="1"/>
        <v>106</v>
      </c>
      <c r="D7">
        <v>49</v>
      </c>
      <c r="E7">
        <f t="shared" si="0"/>
        <v>-22.321994304656979</v>
      </c>
      <c r="F7">
        <v>-21429.114532470699</v>
      </c>
      <c r="G7">
        <v>3.09559822082519</v>
      </c>
      <c r="H7">
        <v>19.897027015686</v>
      </c>
      <c r="I7">
        <v>42.761714458465498</v>
      </c>
      <c r="J7">
        <v>103.537023067474</v>
      </c>
      <c r="K7">
        <v>227.68877506256101</v>
      </c>
      <c r="L7">
        <v>98.592946529388399</v>
      </c>
      <c r="M7">
        <v>293.403260707855</v>
      </c>
      <c r="N7">
        <v>88.245627880096393</v>
      </c>
      <c r="O7">
        <v>348.97069215774502</v>
      </c>
      <c r="P7">
        <v>71.401569843292194</v>
      </c>
      <c r="Q7">
        <v>228.51060926914201</v>
      </c>
      <c r="R7">
        <v>87.112283706664996</v>
      </c>
      <c r="S7">
        <v>293.07247996330199</v>
      </c>
      <c r="T7">
        <v>93.103659152984605</v>
      </c>
      <c r="U7">
        <v>355.50210714340199</v>
      </c>
      <c r="V7">
        <v>4.7</v>
      </c>
      <c r="W7">
        <v>3.56</v>
      </c>
      <c r="X7">
        <v>3.1</v>
      </c>
      <c r="Y7">
        <v>5.97</v>
      </c>
      <c r="Z7">
        <v>0.85</v>
      </c>
      <c r="AA7">
        <v>2.76</v>
      </c>
    </row>
    <row r="8" spans="1:27" x14ac:dyDescent="0.25">
      <c r="A8">
        <v>160</v>
      </c>
      <c r="B8">
        <f t="shared" si="1"/>
        <v>41</v>
      </c>
      <c r="D8">
        <v>49</v>
      </c>
      <c r="E8">
        <f t="shared" si="0"/>
        <v>-27.607805728912293</v>
      </c>
      <c r="F8">
        <v>-26503.493499755801</v>
      </c>
      <c r="G8">
        <v>-4.1427683830261204</v>
      </c>
      <c r="H8">
        <v>31.999154090881301</v>
      </c>
      <c r="I8">
        <v>56.7400574684143</v>
      </c>
      <c r="J8">
        <v>103.906681537628</v>
      </c>
      <c r="K8">
        <v>227.686344981193</v>
      </c>
      <c r="L8">
        <v>98.452913761138902</v>
      </c>
      <c r="M8">
        <v>292.14908123016301</v>
      </c>
      <c r="N8">
        <v>83.0620050430297</v>
      </c>
      <c r="O8">
        <v>346.83878660201998</v>
      </c>
      <c r="P8">
        <v>73.280475139617906</v>
      </c>
      <c r="Q8">
        <v>228.80524456501001</v>
      </c>
      <c r="R8">
        <v>93.497357368469196</v>
      </c>
      <c r="S8">
        <v>292.26530671119599</v>
      </c>
      <c r="T8">
        <v>106.42598390579199</v>
      </c>
      <c r="U8">
        <v>355.53580641746498</v>
      </c>
      <c r="V8">
        <v>3.6</v>
      </c>
      <c r="W8">
        <v>6.27</v>
      </c>
      <c r="X8">
        <v>6.57</v>
      </c>
      <c r="Y8">
        <v>8.98</v>
      </c>
      <c r="Z8">
        <v>2.42</v>
      </c>
      <c r="AA8">
        <v>2.4700000000000002</v>
      </c>
    </row>
    <row r="9" spans="1:27" x14ac:dyDescent="0.25">
      <c r="A9">
        <v>265</v>
      </c>
      <c r="B9">
        <f t="shared" si="1"/>
        <v>105</v>
      </c>
      <c r="D9">
        <v>49</v>
      </c>
      <c r="E9">
        <f t="shared" si="0"/>
        <v>-29.164159297943019</v>
      </c>
      <c r="F9">
        <v>-27997.5929260253</v>
      </c>
      <c r="G9">
        <v>-5.7197213172912598</v>
      </c>
      <c r="H9">
        <v>38.642835617065401</v>
      </c>
      <c r="I9">
        <v>61.7286729812622</v>
      </c>
      <c r="J9">
        <v>105.238809585571</v>
      </c>
      <c r="K9">
        <v>227.258248329162</v>
      </c>
      <c r="L9">
        <v>98.725018501281696</v>
      </c>
      <c r="M9">
        <v>290.98531365394501</v>
      </c>
      <c r="N9">
        <v>83.027501106262207</v>
      </c>
      <c r="O9">
        <v>345.67427873611399</v>
      </c>
      <c r="P9">
        <v>75.190315246582003</v>
      </c>
      <c r="Q9">
        <v>228.32957625389099</v>
      </c>
      <c r="R9">
        <v>98.388404846191406</v>
      </c>
      <c r="S9">
        <v>289.66557025909401</v>
      </c>
      <c r="T9">
        <v>114.89371061324999</v>
      </c>
      <c r="U9">
        <v>355.76902985572798</v>
      </c>
      <c r="V9">
        <v>4.0199999999999996</v>
      </c>
      <c r="W9">
        <v>5.88</v>
      </c>
      <c r="X9">
        <v>8.01</v>
      </c>
      <c r="Y9">
        <v>9.16</v>
      </c>
      <c r="Z9">
        <v>3.94</v>
      </c>
      <c r="AA9">
        <v>1.66</v>
      </c>
    </row>
    <row r="10" spans="1:27" x14ac:dyDescent="0.25">
      <c r="A10">
        <v>306</v>
      </c>
      <c r="B10">
        <f t="shared" si="1"/>
        <v>41</v>
      </c>
      <c r="D10">
        <v>49</v>
      </c>
      <c r="E10">
        <f t="shared" si="0"/>
        <v>-30.64058303833</v>
      </c>
      <c r="F10">
        <v>-29414.959716796799</v>
      </c>
      <c r="G10">
        <v>-6.3095211982726997</v>
      </c>
      <c r="H10">
        <v>39.674999713897698</v>
      </c>
      <c r="I10">
        <v>62.159292697906402</v>
      </c>
      <c r="J10">
        <v>107.30830192565899</v>
      </c>
      <c r="K10">
        <v>227.38924741744901</v>
      </c>
      <c r="L10">
        <v>99.539222717285099</v>
      </c>
      <c r="M10">
        <v>291.30437850952097</v>
      </c>
      <c r="N10">
        <v>84.687910079955998</v>
      </c>
      <c r="O10">
        <v>345.43709635734501</v>
      </c>
      <c r="P10">
        <v>77.787458896636906</v>
      </c>
      <c r="Q10">
        <v>228.30776989459901</v>
      </c>
      <c r="R10">
        <v>102.155213356018</v>
      </c>
      <c r="S10">
        <v>289.477472305297</v>
      </c>
      <c r="T10">
        <v>119.060583114624</v>
      </c>
      <c r="U10">
        <v>355.97351074218699</v>
      </c>
      <c r="V10">
        <v>4.49</v>
      </c>
      <c r="W10">
        <v>4.8600000000000003</v>
      </c>
      <c r="X10">
        <v>8.15</v>
      </c>
      <c r="Y10">
        <v>8.76</v>
      </c>
      <c r="Z10">
        <v>4.78</v>
      </c>
      <c r="AA10">
        <v>1.47</v>
      </c>
    </row>
    <row r="11" spans="1:27" x14ac:dyDescent="0.25">
      <c r="A11">
        <v>420</v>
      </c>
      <c r="B11">
        <f t="shared" si="1"/>
        <v>114</v>
      </c>
      <c r="D11">
        <v>49</v>
      </c>
      <c r="E11">
        <f t="shared" si="0"/>
        <v>-35.393750667571979</v>
      </c>
      <c r="F11">
        <v>-33978.000640869097</v>
      </c>
      <c r="G11">
        <v>-9.7854137420654297</v>
      </c>
      <c r="H11">
        <v>40.257990360260003</v>
      </c>
      <c r="I11">
        <v>65.597655773162799</v>
      </c>
      <c r="J11">
        <v>111.696081161499</v>
      </c>
      <c r="K11">
        <v>227.888765931129</v>
      </c>
      <c r="L11">
        <v>102.770462036132</v>
      </c>
      <c r="M11">
        <v>291.95747494697503</v>
      </c>
      <c r="N11">
        <v>85.132205486297593</v>
      </c>
      <c r="O11">
        <v>345.24532914161603</v>
      </c>
      <c r="P11">
        <v>82.181732654571505</v>
      </c>
      <c r="Q11">
        <v>228.29719662666301</v>
      </c>
      <c r="R11">
        <v>108.508522510528</v>
      </c>
      <c r="S11">
        <v>289.624725580215</v>
      </c>
      <c r="T11">
        <v>125.149912834167</v>
      </c>
      <c r="U11">
        <v>357.55962967872603</v>
      </c>
      <c r="V11">
        <v>5.73</v>
      </c>
      <c r="W11">
        <v>6.07</v>
      </c>
      <c r="X11">
        <v>7.86</v>
      </c>
      <c r="Y11">
        <v>10.54</v>
      </c>
      <c r="Z11">
        <v>6.15</v>
      </c>
      <c r="AA11">
        <v>1.51</v>
      </c>
    </row>
    <row r="12" spans="1:27" x14ac:dyDescent="0.25">
      <c r="A12">
        <v>463</v>
      </c>
      <c r="B12">
        <f t="shared" si="1"/>
        <v>43</v>
      </c>
      <c r="D12">
        <v>49</v>
      </c>
      <c r="E12">
        <f t="shared" si="0"/>
        <v>-40.531511306762603</v>
      </c>
      <c r="F12">
        <v>-38910.2508544921</v>
      </c>
      <c r="G12">
        <v>-13.322582244873001</v>
      </c>
      <c r="H12">
        <v>36.085724830627399</v>
      </c>
      <c r="I12">
        <v>65.082106590270996</v>
      </c>
      <c r="J12">
        <v>115.57177305221499</v>
      </c>
      <c r="K12">
        <v>228.73187541961599</v>
      </c>
      <c r="L12">
        <v>105.107588768005</v>
      </c>
      <c r="M12">
        <v>292.203991413116</v>
      </c>
      <c r="N12">
        <v>85.469648838043199</v>
      </c>
      <c r="O12">
        <v>345.76987266540499</v>
      </c>
      <c r="P12">
        <v>88.115344047546301</v>
      </c>
      <c r="Q12">
        <v>228.58072757720899</v>
      </c>
      <c r="R12">
        <v>113.039524555206</v>
      </c>
      <c r="S12">
        <v>289.37801599502501</v>
      </c>
      <c r="T12">
        <v>128.21557044982899</v>
      </c>
      <c r="U12">
        <v>358.47369432449301</v>
      </c>
      <c r="V12">
        <v>5.94</v>
      </c>
      <c r="W12">
        <v>6.35</v>
      </c>
      <c r="X12">
        <v>7.06</v>
      </c>
      <c r="Y12">
        <v>11.64</v>
      </c>
      <c r="Z12">
        <v>5.67</v>
      </c>
      <c r="AA12">
        <v>1.1299999999999999</v>
      </c>
    </row>
    <row r="13" spans="1:27" x14ac:dyDescent="0.25">
      <c r="A13">
        <v>570</v>
      </c>
      <c r="B13">
        <f t="shared" si="1"/>
        <v>107</v>
      </c>
      <c r="D13">
        <v>49</v>
      </c>
      <c r="E13">
        <f t="shared" si="0"/>
        <v>-49.261708259582498</v>
      </c>
      <c r="F13">
        <v>-47291.239929199197</v>
      </c>
      <c r="G13">
        <v>-16.397359371185299</v>
      </c>
      <c r="H13">
        <v>26.5274834632873</v>
      </c>
      <c r="I13">
        <v>58.2326531410217</v>
      </c>
      <c r="J13">
        <v>124.635257720947</v>
      </c>
      <c r="K13">
        <v>230.95791041851001</v>
      </c>
      <c r="L13">
        <v>113.779442310333</v>
      </c>
      <c r="M13">
        <v>292.71234512329102</v>
      </c>
      <c r="N13">
        <v>89.225192070007296</v>
      </c>
      <c r="O13">
        <v>345.14461755752501</v>
      </c>
      <c r="P13">
        <v>98.796336650848303</v>
      </c>
      <c r="Q13">
        <v>230.13504624366701</v>
      </c>
      <c r="R13">
        <v>119.922745227813</v>
      </c>
      <c r="S13">
        <v>290.43389439582802</v>
      </c>
      <c r="T13">
        <v>130.848412513732</v>
      </c>
      <c r="U13">
        <v>358.89044523239102</v>
      </c>
      <c r="V13">
        <v>6.02</v>
      </c>
      <c r="W13">
        <v>9.11</v>
      </c>
      <c r="X13">
        <v>5.15</v>
      </c>
      <c r="Y13">
        <v>14.75</v>
      </c>
      <c r="Z13">
        <v>3.25</v>
      </c>
      <c r="AA13">
        <v>0.16</v>
      </c>
    </row>
    <row r="14" spans="1:27" x14ac:dyDescent="0.25">
      <c r="A14">
        <v>614</v>
      </c>
      <c r="B14">
        <f t="shared" si="1"/>
        <v>44</v>
      </c>
      <c r="D14">
        <v>49</v>
      </c>
      <c r="E14">
        <f t="shared" si="0"/>
        <v>-52.226722240447913</v>
      </c>
      <c r="F14">
        <v>-50137.653350829998</v>
      </c>
      <c r="G14">
        <v>-24.862210750579798</v>
      </c>
      <c r="H14">
        <v>20.1719069480896</v>
      </c>
      <c r="I14">
        <v>49.887535572052002</v>
      </c>
      <c r="J14">
        <v>133.470740318298</v>
      </c>
      <c r="K14">
        <v>231.71905696392</v>
      </c>
      <c r="L14">
        <v>133.03884029388399</v>
      </c>
      <c r="M14">
        <v>292.44654893875099</v>
      </c>
      <c r="N14">
        <v>96.992475986480699</v>
      </c>
      <c r="O14">
        <v>342.22230792045502</v>
      </c>
      <c r="P14">
        <v>105.897266864776</v>
      </c>
      <c r="Q14">
        <v>231.707051396369</v>
      </c>
      <c r="R14">
        <v>125.406732559204</v>
      </c>
      <c r="S14">
        <v>291.85470342636103</v>
      </c>
      <c r="T14">
        <v>130.92777729034401</v>
      </c>
      <c r="U14">
        <v>357.201619148254</v>
      </c>
      <c r="V14">
        <v>7.62</v>
      </c>
      <c r="W14">
        <v>21.93</v>
      </c>
      <c r="X14">
        <v>2.74</v>
      </c>
      <c r="Y14">
        <v>22.16</v>
      </c>
      <c r="Z14">
        <v>3.2</v>
      </c>
      <c r="AA14">
        <v>4.26</v>
      </c>
    </row>
    <row r="15" spans="1:27" x14ac:dyDescent="0.25">
      <c r="A15">
        <v>712</v>
      </c>
      <c r="B15">
        <f t="shared" si="1"/>
        <v>98</v>
      </c>
      <c r="D15">
        <v>49</v>
      </c>
      <c r="E15">
        <f t="shared" si="0"/>
        <v>-44.632265567779477</v>
      </c>
      <c r="F15">
        <v>-42846.974945068301</v>
      </c>
      <c r="G15">
        <v>-23.4715962409973</v>
      </c>
      <c r="H15">
        <v>9.0948271751403809</v>
      </c>
      <c r="I15">
        <v>35.418169498443604</v>
      </c>
      <c r="J15">
        <v>142.91554927825899</v>
      </c>
      <c r="K15">
        <v>232.00038313865599</v>
      </c>
      <c r="L15">
        <v>150.16917228698699</v>
      </c>
      <c r="M15">
        <v>292.45243906974702</v>
      </c>
      <c r="N15">
        <v>111.526494026184</v>
      </c>
      <c r="O15">
        <v>338.78147363662703</v>
      </c>
      <c r="P15">
        <v>117.40257024765</v>
      </c>
      <c r="Q15">
        <v>233.025813102722</v>
      </c>
      <c r="R15">
        <v>131.384353637695</v>
      </c>
      <c r="S15">
        <v>293.25562119483902</v>
      </c>
      <c r="T15">
        <v>129.58123683929401</v>
      </c>
      <c r="U15">
        <v>354.45482254028298</v>
      </c>
      <c r="V15">
        <v>8.39</v>
      </c>
      <c r="W15">
        <v>29</v>
      </c>
      <c r="X15">
        <v>0.93</v>
      </c>
      <c r="Y15">
        <v>25.13</v>
      </c>
      <c r="Z15">
        <v>0.06</v>
      </c>
      <c r="AA15">
        <v>7.01</v>
      </c>
    </row>
    <row r="16" spans="1:27" x14ac:dyDescent="0.25">
      <c r="A16">
        <v>751</v>
      </c>
      <c r="B16">
        <f t="shared" si="1"/>
        <v>39</v>
      </c>
      <c r="D16">
        <v>49</v>
      </c>
      <c r="E16">
        <f t="shared" si="0"/>
        <v>-35.268294811248751</v>
      </c>
      <c r="F16">
        <v>-33857.563018798799</v>
      </c>
      <c r="G16">
        <v>-15.5346822738647</v>
      </c>
      <c r="H16">
        <v>6.3039922714233398</v>
      </c>
      <c r="I16">
        <v>31.580772399902301</v>
      </c>
      <c r="J16">
        <v>146.75657272338799</v>
      </c>
      <c r="K16">
        <v>231.93695962429001</v>
      </c>
      <c r="L16">
        <v>160.31883716583201</v>
      </c>
      <c r="M16">
        <v>291.34824872016901</v>
      </c>
      <c r="N16">
        <v>122.55509376525799</v>
      </c>
      <c r="O16">
        <v>339.209586381912</v>
      </c>
      <c r="P16">
        <v>121.088047027587</v>
      </c>
      <c r="Q16">
        <v>233.34257662296201</v>
      </c>
      <c r="R16">
        <v>133.44224452972401</v>
      </c>
      <c r="S16">
        <v>295.70527195930401</v>
      </c>
      <c r="T16">
        <v>132.40901470184301</v>
      </c>
      <c r="U16">
        <v>355.81460595130898</v>
      </c>
      <c r="V16">
        <v>6.91</v>
      </c>
      <c r="W16">
        <v>31.25</v>
      </c>
      <c r="X16">
        <v>0.54</v>
      </c>
      <c r="Y16">
        <v>23.93</v>
      </c>
      <c r="Z16">
        <v>0.44</v>
      </c>
      <c r="AA16">
        <v>10.41</v>
      </c>
    </row>
    <row r="17" spans="1:27" x14ac:dyDescent="0.25">
      <c r="A17">
        <v>868</v>
      </c>
      <c r="B17">
        <f t="shared" si="1"/>
        <v>117</v>
      </c>
      <c r="D17">
        <v>49</v>
      </c>
      <c r="E17">
        <f t="shared" si="0"/>
        <v>-8.5758590698242188</v>
      </c>
      <c r="F17">
        <v>-8232.82470703125</v>
      </c>
      <c r="G17">
        <v>21.524262428283599</v>
      </c>
      <c r="H17">
        <v>-5.6930351257324201</v>
      </c>
      <c r="I17">
        <v>23.739509582519499</v>
      </c>
      <c r="J17">
        <v>155.833497047424</v>
      </c>
      <c r="K17">
        <v>232.15529680252001</v>
      </c>
      <c r="L17">
        <v>179.783906936645</v>
      </c>
      <c r="M17">
        <v>287.80409574508599</v>
      </c>
      <c r="N17">
        <v>156.860761642456</v>
      </c>
      <c r="O17">
        <v>339.32069420814503</v>
      </c>
      <c r="P17">
        <v>132.1519947052</v>
      </c>
      <c r="Q17">
        <v>235.39857029914799</v>
      </c>
      <c r="R17">
        <v>136.432886123657</v>
      </c>
      <c r="S17">
        <v>299.74947452545098</v>
      </c>
      <c r="T17">
        <v>132.56196498870801</v>
      </c>
      <c r="U17">
        <v>356.22865319252003</v>
      </c>
      <c r="V17">
        <v>4.3499999999999996</v>
      </c>
      <c r="W17">
        <v>27.66</v>
      </c>
      <c r="X17">
        <v>2.19</v>
      </c>
      <c r="Y17">
        <v>14.04</v>
      </c>
      <c r="Z17">
        <v>1.83</v>
      </c>
      <c r="AA17">
        <v>15.75</v>
      </c>
    </row>
    <row r="18" spans="1:27" x14ac:dyDescent="0.25">
      <c r="A18">
        <v>908</v>
      </c>
      <c r="B18">
        <f t="shared" si="1"/>
        <v>40</v>
      </c>
      <c r="C18">
        <v>13</v>
      </c>
      <c r="D18">
        <v>49</v>
      </c>
      <c r="E18">
        <f t="shared" si="0"/>
        <v>23.156661987304688</v>
      </c>
      <c r="F18">
        <v>22230.3955078125</v>
      </c>
      <c r="G18">
        <v>59.538717269897397</v>
      </c>
      <c r="H18">
        <v>-17.1214199066162</v>
      </c>
      <c r="I18">
        <v>16.211528778076101</v>
      </c>
      <c r="J18">
        <v>165.662841796875</v>
      </c>
      <c r="K18">
        <v>234.14450347423499</v>
      </c>
      <c r="L18">
        <v>193.384351730346</v>
      </c>
      <c r="M18">
        <v>286.88410878181401</v>
      </c>
      <c r="N18">
        <v>194.330592155456</v>
      </c>
      <c r="O18">
        <v>342.26157546043299</v>
      </c>
      <c r="P18">
        <v>143.38029384613</v>
      </c>
      <c r="Q18">
        <v>235.75986385345399</v>
      </c>
      <c r="R18">
        <v>142.985672950744</v>
      </c>
      <c r="S18">
        <v>299.54003691673199</v>
      </c>
      <c r="T18">
        <v>132.95452594757</v>
      </c>
      <c r="U18">
        <v>356.28301620483398</v>
      </c>
      <c r="V18">
        <v>5.48</v>
      </c>
      <c r="W18">
        <v>15.92</v>
      </c>
      <c r="X18">
        <v>5.66</v>
      </c>
      <c r="Y18">
        <v>0.56999999999999995</v>
      </c>
      <c r="Z18">
        <v>2.35</v>
      </c>
      <c r="AA18">
        <v>17.57</v>
      </c>
    </row>
    <row r="19" spans="1:27" x14ac:dyDescent="0.25">
      <c r="A19">
        <v>17</v>
      </c>
      <c r="B19">
        <v>109</v>
      </c>
      <c r="D19">
        <v>50</v>
      </c>
      <c r="E19">
        <f t="shared" si="0"/>
        <v>52.524089813232401</v>
      </c>
      <c r="F19">
        <v>50423.126220703103</v>
      </c>
      <c r="G19">
        <v>84.947519302368093</v>
      </c>
      <c r="H19">
        <v>-32.151231765746999</v>
      </c>
      <c r="I19">
        <v>2.19763755798339</v>
      </c>
      <c r="J19">
        <v>177.73009300231899</v>
      </c>
      <c r="K19">
        <v>235.206561684608</v>
      </c>
      <c r="L19">
        <v>202.42442607879599</v>
      </c>
      <c r="M19">
        <v>287.59217977523798</v>
      </c>
      <c r="N19">
        <v>231.04113578796299</v>
      </c>
      <c r="O19">
        <v>343.83910059928797</v>
      </c>
      <c r="P19">
        <v>158.203225135803</v>
      </c>
      <c r="Q19">
        <v>236.26496672630299</v>
      </c>
      <c r="R19">
        <v>152.57655143737699</v>
      </c>
      <c r="S19">
        <v>298.93583178520203</v>
      </c>
      <c r="T19">
        <v>134.463286399841</v>
      </c>
      <c r="U19">
        <v>356.30783200263897</v>
      </c>
      <c r="V19">
        <v>7.18</v>
      </c>
      <c r="W19">
        <v>1.1200000000000001</v>
      </c>
      <c r="X19">
        <v>10.050000000000001</v>
      </c>
      <c r="Y19">
        <v>15.99</v>
      </c>
      <c r="Z19">
        <v>3.51</v>
      </c>
      <c r="AA19">
        <v>14.95</v>
      </c>
    </row>
    <row r="20" spans="1:27" x14ac:dyDescent="0.25">
      <c r="A20">
        <v>58</v>
      </c>
      <c r="B20">
        <f t="shared" si="1"/>
        <v>41</v>
      </c>
      <c r="D20">
        <v>50</v>
      </c>
      <c r="E20">
        <f t="shared" si="0"/>
        <v>48.778896331787088</v>
      </c>
      <c r="F20">
        <v>46827.740478515603</v>
      </c>
      <c r="G20">
        <v>83.134760856628404</v>
      </c>
      <c r="H20">
        <v>-47.252869606018002</v>
      </c>
      <c r="I20">
        <v>-13.6881923675537</v>
      </c>
      <c r="J20">
        <v>188.027071952819</v>
      </c>
      <c r="K20">
        <v>235.47190725803301</v>
      </c>
      <c r="L20">
        <v>215.799136161804</v>
      </c>
      <c r="M20">
        <v>286.36249423026999</v>
      </c>
      <c r="N20">
        <v>239.331836700439</v>
      </c>
      <c r="O20">
        <v>344.00247931480402</v>
      </c>
      <c r="P20">
        <v>174.66563701629599</v>
      </c>
      <c r="Q20">
        <v>236.28336131572701</v>
      </c>
      <c r="R20">
        <v>165.222759246826</v>
      </c>
      <c r="S20">
        <v>298.81979942321698</v>
      </c>
      <c r="T20">
        <v>138.117198944091</v>
      </c>
      <c r="U20">
        <v>354.64826345443697</v>
      </c>
      <c r="V20">
        <v>10.42</v>
      </c>
      <c r="W20">
        <v>4.13</v>
      </c>
      <c r="X20">
        <v>15.26</v>
      </c>
      <c r="Y20">
        <v>12.95</v>
      </c>
      <c r="Z20">
        <v>3.97</v>
      </c>
      <c r="AA20">
        <v>17.72</v>
      </c>
    </row>
    <row r="21" spans="1:27" x14ac:dyDescent="0.25">
      <c r="A21">
        <v>175</v>
      </c>
      <c r="B21">
        <f t="shared" si="1"/>
        <v>117</v>
      </c>
      <c r="D21">
        <v>50</v>
      </c>
      <c r="E21">
        <f t="shared" si="0"/>
        <v>35.627775192260728</v>
      </c>
      <c r="F21">
        <v>34202.664184570298</v>
      </c>
      <c r="G21">
        <v>70.809717178344698</v>
      </c>
      <c r="H21">
        <v>-62.083053588867102</v>
      </c>
      <c r="I21">
        <v>-35.818090438842702</v>
      </c>
      <c r="J21">
        <v>204.37382698059</v>
      </c>
      <c r="K21">
        <v>235.542588829994</v>
      </c>
      <c r="L21">
        <v>225.68146705627399</v>
      </c>
      <c r="M21">
        <v>286.60627484321498</v>
      </c>
      <c r="N21">
        <v>244.56456184387201</v>
      </c>
      <c r="O21">
        <v>346.84429049491803</v>
      </c>
      <c r="P21">
        <v>197.86873340606601</v>
      </c>
      <c r="Q21">
        <v>236.15171849727599</v>
      </c>
      <c r="R21">
        <v>194.10082340240399</v>
      </c>
      <c r="S21">
        <v>298.63298892974802</v>
      </c>
      <c r="T21">
        <v>148.290796279907</v>
      </c>
      <c r="U21">
        <v>347.50102400779701</v>
      </c>
      <c r="V21">
        <v>25.86</v>
      </c>
      <c r="W21">
        <v>3.21</v>
      </c>
      <c r="X21">
        <v>27.79</v>
      </c>
      <c r="Y21">
        <v>10.02</v>
      </c>
      <c r="Z21">
        <v>2.88</v>
      </c>
      <c r="AA21">
        <v>12.41</v>
      </c>
    </row>
    <row r="22" spans="1:27" x14ac:dyDescent="0.25">
      <c r="A22">
        <v>213</v>
      </c>
      <c r="B22">
        <f t="shared" si="1"/>
        <v>38</v>
      </c>
      <c r="D22">
        <v>50</v>
      </c>
      <c r="E22">
        <f t="shared" si="0"/>
        <v>-50.003285408019998</v>
      </c>
      <c r="F22">
        <v>-48003.153991699197</v>
      </c>
      <c r="G22">
        <v>-35.680632591247502</v>
      </c>
      <c r="H22">
        <v>19.835314750671301</v>
      </c>
      <c r="I22">
        <v>41.9693183898925</v>
      </c>
      <c r="J22">
        <v>220.07743835449199</v>
      </c>
      <c r="K22">
        <v>231.95012390613499</v>
      </c>
      <c r="L22">
        <v>229.05876159667901</v>
      </c>
      <c r="M22">
        <v>289.83400225639298</v>
      </c>
      <c r="N22">
        <v>182.657175064086</v>
      </c>
      <c r="O22">
        <v>337.23671436309797</v>
      </c>
      <c r="P22">
        <v>214.63940620422301</v>
      </c>
      <c r="Q22">
        <v>231.096408963203</v>
      </c>
      <c r="R22">
        <v>231.50826930999699</v>
      </c>
      <c r="S22">
        <v>295.02700567245398</v>
      </c>
      <c r="T22">
        <v>243.79832267761199</v>
      </c>
      <c r="U22">
        <v>347.57199525833101</v>
      </c>
      <c r="V22">
        <v>0.95</v>
      </c>
      <c r="W22">
        <v>33.83</v>
      </c>
      <c r="X22">
        <v>7.5</v>
      </c>
      <c r="Y22">
        <v>28.84</v>
      </c>
      <c r="Z22">
        <v>7.01</v>
      </c>
      <c r="AA22">
        <v>3.94</v>
      </c>
    </row>
    <row r="23" spans="1:27" x14ac:dyDescent="0.25">
      <c r="A23">
        <v>339</v>
      </c>
      <c r="B23">
        <f t="shared" si="1"/>
        <v>126</v>
      </c>
      <c r="D23">
        <v>50</v>
      </c>
      <c r="E23">
        <f t="shared" si="0"/>
        <v>-49.698772430419901</v>
      </c>
      <c r="F23">
        <v>-47710.821533203103</v>
      </c>
      <c r="G23">
        <v>-29.203219413757299</v>
      </c>
      <c r="H23">
        <v>8.8569259643554599</v>
      </c>
      <c r="I23">
        <v>45.553550720214801</v>
      </c>
      <c r="J23">
        <v>241.58168792724601</v>
      </c>
      <c r="K23">
        <v>228.528263568878</v>
      </c>
      <c r="L23">
        <v>252.115030288696</v>
      </c>
      <c r="M23">
        <v>287.75102019309998</v>
      </c>
      <c r="N23">
        <v>211.86055183410599</v>
      </c>
      <c r="O23">
        <v>336.06869816779999</v>
      </c>
      <c r="P23">
        <v>228.434286117553</v>
      </c>
      <c r="Q23">
        <v>228.547430634498</v>
      </c>
      <c r="R23">
        <v>247.58334159851</v>
      </c>
      <c r="S23">
        <v>289.61951136588999</v>
      </c>
      <c r="T23">
        <v>242.36123085021899</v>
      </c>
      <c r="U23">
        <v>346.69031023979102</v>
      </c>
      <c r="V23">
        <v>12.95</v>
      </c>
      <c r="W23">
        <v>30.82</v>
      </c>
      <c r="X23">
        <v>2.93</v>
      </c>
      <c r="Y23">
        <v>25.11</v>
      </c>
      <c r="Z23">
        <v>7.39</v>
      </c>
      <c r="AA23">
        <v>3.69</v>
      </c>
    </row>
    <row r="24" spans="1:27" x14ac:dyDescent="0.25">
      <c r="A24">
        <v>386</v>
      </c>
      <c r="B24">
        <f t="shared" si="1"/>
        <v>47</v>
      </c>
      <c r="D24">
        <v>50</v>
      </c>
      <c r="E24">
        <f t="shared" si="0"/>
        <v>-14.1612339019775</v>
      </c>
      <c r="F24">
        <v>-13594.784545898399</v>
      </c>
      <c r="G24">
        <v>17.159786224365199</v>
      </c>
      <c r="H24">
        <v>-2.2071361541747998</v>
      </c>
      <c r="I24">
        <v>32.511520385742102</v>
      </c>
      <c r="J24">
        <v>257.66844749450598</v>
      </c>
      <c r="K24">
        <v>228.968703746795</v>
      </c>
      <c r="L24">
        <v>272.96032905578602</v>
      </c>
      <c r="M24">
        <v>286.56159996986298</v>
      </c>
      <c r="N24">
        <v>253.08497428894</v>
      </c>
      <c r="O24">
        <v>338.01331043243403</v>
      </c>
      <c r="P24">
        <v>243.46721649169899</v>
      </c>
      <c r="Q24">
        <v>229.01814222335801</v>
      </c>
      <c r="R24">
        <v>250.75063705444299</v>
      </c>
      <c r="S24">
        <v>290.34100413322398</v>
      </c>
      <c r="T24">
        <v>249.152612686157</v>
      </c>
      <c r="U24">
        <v>350.07742524147</v>
      </c>
      <c r="V24">
        <v>4.68</v>
      </c>
      <c r="W24">
        <v>20.75</v>
      </c>
      <c r="X24">
        <v>0.84</v>
      </c>
      <c r="Y24">
        <v>12.24</v>
      </c>
      <c r="Z24">
        <v>0.57999999999999996</v>
      </c>
      <c r="AA24">
        <v>6.62</v>
      </c>
    </row>
    <row r="25" spans="1:27" x14ac:dyDescent="0.25">
      <c r="A25">
        <v>474</v>
      </c>
      <c r="B25">
        <f t="shared" si="1"/>
        <v>88</v>
      </c>
      <c r="D25">
        <v>50</v>
      </c>
      <c r="E25">
        <f t="shared" si="0"/>
        <v>-26.06457710266104</v>
      </c>
      <c r="F25">
        <v>-25021.9940185546</v>
      </c>
      <c r="G25">
        <v>4.4518375396728498</v>
      </c>
      <c r="H25">
        <v>30.338115692138601</v>
      </c>
      <c r="I25">
        <v>62.297916412353501</v>
      </c>
      <c r="J25">
        <v>267.53786087036099</v>
      </c>
      <c r="K25">
        <v>231.28186762332899</v>
      </c>
      <c r="L25">
        <v>256.69143676757801</v>
      </c>
      <c r="M25">
        <v>289.83741402625998</v>
      </c>
      <c r="N25">
        <v>247.08374977111799</v>
      </c>
      <c r="O25">
        <v>342.84469842910698</v>
      </c>
      <c r="P25">
        <v>262.467012405395</v>
      </c>
      <c r="Q25">
        <v>232.501478791236</v>
      </c>
      <c r="R25">
        <v>287.53054618835398</v>
      </c>
      <c r="S25">
        <v>288.13188314437798</v>
      </c>
      <c r="T25">
        <v>298.232173919677</v>
      </c>
      <c r="U25">
        <v>349.21131849288901</v>
      </c>
      <c r="V25">
        <v>8.59</v>
      </c>
      <c r="W25">
        <v>0.13</v>
      </c>
      <c r="X25">
        <v>5.65</v>
      </c>
      <c r="Y25">
        <v>5.8</v>
      </c>
      <c r="Z25">
        <v>8.5299999999999994</v>
      </c>
      <c r="AA25">
        <v>5.29</v>
      </c>
    </row>
    <row r="26" spans="1:27" x14ac:dyDescent="0.25">
      <c r="A26">
        <v>534</v>
      </c>
      <c r="B26">
        <f t="shared" si="1"/>
        <v>60</v>
      </c>
      <c r="D26">
        <v>50</v>
      </c>
      <c r="E26">
        <f t="shared" si="0"/>
        <v>-40.274877548217702</v>
      </c>
      <c r="F26">
        <v>-38663.882446288997</v>
      </c>
      <c r="G26">
        <v>-9.1907787322997994</v>
      </c>
      <c r="H26">
        <v>57.351150512695298</v>
      </c>
      <c r="I26">
        <v>87.390203475952106</v>
      </c>
      <c r="J26">
        <v>282.57419586181601</v>
      </c>
      <c r="K26">
        <v>232.53125131130199</v>
      </c>
      <c r="L26">
        <v>263.56879234313902</v>
      </c>
      <c r="M26">
        <v>291.41944527625998</v>
      </c>
      <c r="N26">
        <v>249.073305130004</v>
      </c>
      <c r="O26">
        <v>346.11430048942498</v>
      </c>
      <c r="P26">
        <v>276.121015548706</v>
      </c>
      <c r="Q26">
        <v>234.90590751171101</v>
      </c>
      <c r="R26">
        <v>304.60467338562</v>
      </c>
      <c r="S26">
        <v>289.78540062904301</v>
      </c>
      <c r="T26">
        <v>335.33560752868601</v>
      </c>
      <c r="U26">
        <v>347.33613252639702</v>
      </c>
      <c r="V26">
        <v>0.44</v>
      </c>
      <c r="W26">
        <v>1.81</v>
      </c>
      <c r="X26">
        <v>16.739999999999998</v>
      </c>
      <c r="Y26">
        <v>8.4600000000000009</v>
      </c>
      <c r="Z26">
        <v>10.45</v>
      </c>
      <c r="AA26">
        <v>9.81</v>
      </c>
    </row>
    <row r="27" spans="1:27" x14ac:dyDescent="0.25">
      <c r="A27">
        <v>627</v>
      </c>
      <c r="B27">
        <f t="shared" si="1"/>
        <v>93</v>
      </c>
      <c r="D27">
        <v>50</v>
      </c>
      <c r="E27">
        <f t="shared" si="0"/>
        <v>-49.011440277099588</v>
      </c>
      <c r="F27">
        <v>-47050.982666015603</v>
      </c>
      <c r="G27">
        <v>-15.892066955566399</v>
      </c>
      <c r="H27">
        <v>56.9934368133544</v>
      </c>
      <c r="I27">
        <v>87.413864135742102</v>
      </c>
      <c r="J27">
        <v>289.98547554016102</v>
      </c>
      <c r="K27">
        <v>233.60539555549599</v>
      </c>
      <c r="L27">
        <v>269.76945877075099</v>
      </c>
      <c r="M27">
        <v>291.70313715934702</v>
      </c>
      <c r="N27">
        <v>251.20699882507299</v>
      </c>
      <c r="O27">
        <v>346.64891839027399</v>
      </c>
      <c r="P27">
        <v>283.78083229064902</v>
      </c>
      <c r="Q27">
        <v>235.954383015632</v>
      </c>
      <c r="R27">
        <v>313.11315536499001</v>
      </c>
      <c r="S27">
        <v>291.74198627471901</v>
      </c>
      <c r="T27">
        <v>341.64310455322197</v>
      </c>
      <c r="U27">
        <v>345.903993844985</v>
      </c>
      <c r="V27">
        <v>0.03</v>
      </c>
      <c r="W27">
        <v>0.31</v>
      </c>
      <c r="X27">
        <v>16.52</v>
      </c>
      <c r="Y27">
        <v>10.74</v>
      </c>
      <c r="Z27">
        <v>10.82</v>
      </c>
      <c r="AA27">
        <v>10.68</v>
      </c>
    </row>
    <row r="28" spans="1:27" x14ac:dyDescent="0.25">
      <c r="A28">
        <v>678</v>
      </c>
      <c r="B28">
        <f t="shared" si="1"/>
        <v>51</v>
      </c>
      <c r="D28">
        <v>50</v>
      </c>
      <c r="E28">
        <f t="shared" si="0"/>
        <v>-64.248390197753849</v>
      </c>
      <c r="F28">
        <v>-61678.454589843699</v>
      </c>
      <c r="G28">
        <v>-32.328557968139599</v>
      </c>
      <c r="H28">
        <v>45.232629776000898</v>
      </c>
      <c r="I28">
        <v>76.004762649536104</v>
      </c>
      <c r="J28">
        <v>309.07121658325099</v>
      </c>
      <c r="K28">
        <v>233.55236828327099</v>
      </c>
      <c r="L28">
        <v>286.24943733215298</v>
      </c>
      <c r="M28">
        <v>291.70159220695399</v>
      </c>
      <c r="N28">
        <v>256.54787063598599</v>
      </c>
      <c r="O28">
        <v>343.308216333389</v>
      </c>
      <c r="P28">
        <v>300.21343231201098</v>
      </c>
      <c r="Q28">
        <v>235.773398280143</v>
      </c>
      <c r="R28">
        <v>327.60452270507801</v>
      </c>
      <c r="S28">
        <v>293.90395402908302</v>
      </c>
      <c r="T28">
        <v>348.264713287353</v>
      </c>
      <c r="U28">
        <v>346.64740562438902</v>
      </c>
      <c r="V28">
        <v>2.42</v>
      </c>
      <c r="W28">
        <v>5.49</v>
      </c>
      <c r="X28">
        <v>12.44</v>
      </c>
      <c r="Y28">
        <v>17.93</v>
      </c>
      <c r="Z28">
        <v>9.08</v>
      </c>
      <c r="AA28">
        <v>13.15</v>
      </c>
    </row>
    <row r="29" spans="1:27" x14ac:dyDescent="0.25">
      <c r="A29">
        <v>784</v>
      </c>
      <c r="B29">
        <f t="shared" si="1"/>
        <v>106</v>
      </c>
      <c r="D29">
        <v>50</v>
      </c>
      <c r="E29">
        <f t="shared" si="0"/>
        <v>-63.368167877197187</v>
      </c>
      <c r="F29">
        <v>-60833.441162109302</v>
      </c>
      <c r="G29">
        <v>-40.419445037841797</v>
      </c>
      <c r="H29">
        <v>31.199569702148398</v>
      </c>
      <c r="I29">
        <v>62.9159545898437</v>
      </c>
      <c r="J29">
        <v>325.638799667358</v>
      </c>
      <c r="K29">
        <v>231.58842802047701</v>
      </c>
      <c r="L29">
        <v>321.04365348815901</v>
      </c>
      <c r="M29">
        <v>291.61275744438097</v>
      </c>
      <c r="N29">
        <v>275.22766113281199</v>
      </c>
      <c r="O29">
        <v>329.85956668853697</v>
      </c>
      <c r="P29">
        <v>314.80150222778298</v>
      </c>
      <c r="Q29">
        <v>234.06680524349201</v>
      </c>
      <c r="R29">
        <v>335.65887451171801</v>
      </c>
      <c r="S29">
        <v>293.741927146911</v>
      </c>
      <c r="T29">
        <v>350.352115631103</v>
      </c>
      <c r="U29">
        <v>346.941268444061</v>
      </c>
      <c r="V29">
        <v>2.29</v>
      </c>
      <c r="W29">
        <v>31.51</v>
      </c>
      <c r="X29">
        <v>8.85</v>
      </c>
      <c r="Y29">
        <v>33.97</v>
      </c>
      <c r="Z29">
        <v>6.54</v>
      </c>
      <c r="AA29">
        <v>3.72</v>
      </c>
    </row>
    <row r="30" spans="1:27" x14ac:dyDescent="0.25">
      <c r="A30">
        <v>822</v>
      </c>
      <c r="B30">
        <f t="shared" si="1"/>
        <v>38</v>
      </c>
      <c r="D30">
        <v>50</v>
      </c>
      <c r="E30">
        <f t="shared" si="0"/>
        <v>-47.104825973510728</v>
      </c>
      <c r="F30">
        <v>-45220.632934570298</v>
      </c>
      <c r="G30">
        <v>-26.504573822021399</v>
      </c>
      <c r="H30">
        <v>15.900535583496</v>
      </c>
      <c r="I30">
        <v>49.015789031982401</v>
      </c>
      <c r="J30">
        <v>340.03769874572703</v>
      </c>
      <c r="K30">
        <v>230.25038659572601</v>
      </c>
      <c r="L30">
        <v>343.77614021301201</v>
      </c>
      <c r="M30">
        <v>287.19165086746199</v>
      </c>
      <c r="N30">
        <v>306.035528182983</v>
      </c>
      <c r="O30">
        <v>322.78275132179198</v>
      </c>
      <c r="P30">
        <v>329.47188377380297</v>
      </c>
      <c r="Q30">
        <v>233.03767383098599</v>
      </c>
      <c r="R30">
        <v>347.798595428466</v>
      </c>
      <c r="S30">
        <v>290.234177112579</v>
      </c>
      <c r="T30">
        <v>350.80570220947197</v>
      </c>
      <c r="U30">
        <v>347.22319006919798</v>
      </c>
      <c r="V30">
        <v>8.52</v>
      </c>
      <c r="W30">
        <v>32.93</v>
      </c>
      <c r="X30">
        <v>1.72</v>
      </c>
      <c r="Y30">
        <v>30.81</v>
      </c>
      <c r="Z30">
        <v>6.57</v>
      </c>
      <c r="AA30">
        <v>0.14000000000000001</v>
      </c>
    </row>
    <row r="31" spans="1:27" x14ac:dyDescent="0.25">
      <c r="A31">
        <v>935</v>
      </c>
      <c r="B31">
        <f t="shared" si="1"/>
        <v>113</v>
      </c>
      <c r="D31">
        <v>50</v>
      </c>
      <c r="E31">
        <f t="shared" si="0"/>
        <v>-13.799915313720625</v>
      </c>
      <c r="F31">
        <v>-13247.9187011718</v>
      </c>
      <c r="G31">
        <v>12.927389144897401</v>
      </c>
      <c r="H31">
        <v>-2.9471397399902299</v>
      </c>
      <c r="I31">
        <v>30.117158889770501</v>
      </c>
      <c r="J31">
        <v>349.991827011108</v>
      </c>
      <c r="K31">
        <v>228.017174005508</v>
      </c>
      <c r="L31">
        <v>367.44426727294899</v>
      </c>
      <c r="M31">
        <v>280.40966391563398</v>
      </c>
      <c r="N31">
        <v>345.40019989013598</v>
      </c>
      <c r="O31">
        <v>327.81459689140303</v>
      </c>
      <c r="P31">
        <v>344.31321144103998</v>
      </c>
      <c r="Q31">
        <v>229.02581870555801</v>
      </c>
      <c r="R31">
        <v>359.25991058349598</v>
      </c>
      <c r="S31">
        <v>283.81702423095697</v>
      </c>
      <c r="T31">
        <v>348.11917304992602</v>
      </c>
      <c r="U31">
        <v>341.96166157722399</v>
      </c>
      <c r="V31">
        <v>14.88</v>
      </c>
      <c r="W31">
        <v>25.27</v>
      </c>
      <c r="X31">
        <v>6.13</v>
      </c>
      <c r="Y31">
        <v>14.65</v>
      </c>
      <c r="Z31">
        <v>5.97</v>
      </c>
      <c r="AA31">
        <v>8.31</v>
      </c>
    </row>
    <row r="32" spans="1:27" x14ac:dyDescent="0.25">
      <c r="A32">
        <v>977</v>
      </c>
      <c r="B32">
        <f t="shared" si="1"/>
        <v>42</v>
      </c>
      <c r="C32">
        <f>COUNT(D19:D32)</f>
        <v>14</v>
      </c>
      <c r="D32">
        <v>50</v>
      </c>
      <c r="E32">
        <f t="shared" si="0"/>
        <v>2.418909072875969</v>
      </c>
      <c r="F32">
        <v>2322.1527099609302</v>
      </c>
      <c r="G32">
        <v>40.594053268432603</v>
      </c>
      <c r="H32">
        <v>-12.1363162994384</v>
      </c>
      <c r="I32">
        <v>22.301959991455</v>
      </c>
      <c r="J32">
        <v>361.02662086486799</v>
      </c>
      <c r="K32">
        <v>227.69413411617199</v>
      </c>
      <c r="L32">
        <v>367.20419883727999</v>
      </c>
      <c r="M32">
        <v>281.11326098441998</v>
      </c>
      <c r="N32">
        <v>376.62454605102499</v>
      </c>
      <c r="O32">
        <v>337.36317515373202</v>
      </c>
      <c r="P32">
        <v>360.19309043884198</v>
      </c>
      <c r="Q32">
        <v>228.72244477272</v>
      </c>
      <c r="R32">
        <v>371.06506347656199</v>
      </c>
      <c r="S32">
        <v>280.90472459793</v>
      </c>
      <c r="T32">
        <v>360.75668334960898</v>
      </c>
      <c r="U32">
        <v>342.41497635841301</v>
      </c>
      <c r="V32">
        <v>12.07</v>
      </c>
      <c r="W32">
        <v>1.66</v>
      </c>
      <c r="X32">
        <v>5.37</v>
      </c>
      <c r="Y32">
        <v>5.4</v>
      </c>
      <c r="Z32">
        <v>4.05</v>
      </c>
      <c r="AA32">
        <v>1.73</v>
      </c>
    </row>
    <row r="33" spans="1:27" x14ac:dyDescent="0.25">
      <c r="A33">
        <v>79</v>
      </c>
      <c r="B33">
        <v>102</v>
      </c>
      <c r="D33">
        <v>51</v>
      </c>
      <c r="E33">
        <f t="shared" si="0"/>
        <v>45.264358520507813</v>
      </c>
      <c r="F33">
        <v>43453.7841796875</v>
      </c>
      <c r="G33">
        <v>72.779445648193303</v>
      </c>
      <c r="H33">
        <v>-29.791002273559499</v>
      </c>
      <c r="I33">
        <v>3.2992744445800701</v>
      </c>
      <c r="J33">
        <v>377.84588813781698</v>
      </c>
      <c r="K33">
        <v>229.12514626979799</v>
      </c>
      <c r="L33">
        <v>405.32017707824701</v>
      </c>
      <c r="M33">
        <v>281.88943862914999</v>
      </c>
      <c r="N33">
        <v>426.49054527282698</v>
      </c>
      <c r="O33">
        <v>337.12010264396599</v>
      </c>
      <c r="P33">
        <v>375.65016746520899</v>
      </c>
      <c r="Q33">
        <v>229.82238650321901</v>
      </c>
      <c r="R33">
        <v>372.514400482177</v>
      </c>
      <c r="S33">
        <v>286.28360509872402</v>
      </c>
      <c r="T33">
        <v>354.15945053100501</v>
      </c>
      <c r="U33">
        <v>346.53607249259898</v>
      </c>
      <c r="V33">
        <v>7.93</v>
      </c>
      <c r="W33">
        <v>4.16</v>
      </c>
      <c r="X33">
        <v>9.7100000000000009</v>
      </c>
      <c r="Y33">
        <v>12.18</v>
      </c>
      <c r="Z33">
        <v>3.2</v>
      </c>
      <c r="AA33">
        <v>14.69</v>
      </c>
    </row>
    <row r="34" spans="1:27" x14ac:dyDescent="0.25">
      <c r="A34">
        <v>125</v>
      </c>
      <c r="B34">
        <f t="shared" si="1"/>
        <v>46</v>
      </c>
      <c r="D34">
        <v>51</v>
      </c>
      <c r="E34">
        <f t="shared" si="0"/>
        <v>29.172306060790937</v>
      </c>
      <c r="F34">
        <v>28005.413818359299</v>
      </c>
      <c r="G34">
        <v>60.444631576538001</v>
      </c>
      <c r="H34">
        <v>-36.9507122039794</v>
      </c>
      <c r="I34">
        <v>-5.2896595001220703</v>
      </c>
      <c r="J34">
        <v>386.39399528503401</v>
      </c>
      <c r="K34">
        <v>229.30909216403899</v>
      </c>
      <c r="L34">
        <v>412.43333816528298</v>
      </c>
      <c r="M34">
        <v>282.28536486625597</v>
      </c>
      <c r="N34">
        <v>419.02278900146399</v>
      </c>
      <c r="O34">
        <v>337.91980862617402</v>
      </c>
      <c r="P34">
        <v>385.01606941223099</v>
      </c>
      <c r="Q34">
        <v>230.066730380058</v>
      </c>
      <c r="R34">
        <v>375.05647659301701</v>
      </c>
      <c r="S34">
        <v>287.57953047752301</v>
      </c>
      <c r="T34">
        <v>354.96889114379798</v>
      </c>
      <c r="U34">
        <v>346.73868656158402</v>
      </c>
      <c r="V34">
        <v>5.25</v>
      </c>
      <c r="W34">
        <v>11.64</v>
      </c>
      <c r="X34">
        <v>10.8</v>
      </c>
      <c r="Y34">
        <v>3.83</v>
      </c>
      <c r="Z34">
        <v>7.39</v>
      </c>
      <c r="AA34">
        <v>14.46</v>
      </c>
    </row>
    <row r="35" spans="1:27" x14ac:dyDescent="0.25">
      <c r="A35">
        <v>242</v>
      </c>
      <c r="B35">
        <f t="shared" si="1"/>
        <v>117</v>
      </c>
      <c r="D35">
        <v>51</v>
      </c>
      <c r="E35">
        <f t="shared" si="0"/>
        <v>41.784524917602504</v>
      </c>
      <c r="F35">
        <v>40113.143920898401</v>
      </c>
      <c r="G35">
        <v>73.219099044799805</v>
      </c>
      <c r="H35">
        <v>-57.875747680663999</v>
      </c>
      <c r="I35">
        <v>-25.8493137359619</v>
      </c>
      <c r="J35">
        <v>404.539947509765</v>
      </c>
      <c r="K35">
        <v>230.01563429832399</v>
      </c>
      <c r="L35">
        <v>429.70979690551701</v>
      </c>
      <c r="M35">
        <v>283.40384602546601</v>
      </c>
      <c r="N35">
        <v>449.14235115051201</v>
      </c>
      <c r="O35">
        <v>341.126872301101</v>
      </c>
      <c r="P35">
        <v>404.35252189636202</v>
      </c>
      <c r="Q35">
        <v>230.63009083271001</v>
      </c>
      <c r="R35">
        <v>391.49903297424299</v>
      </c>
      <c r="S35">
        <v>288.90030384063698</v>
      </c>
      <c r="T35">
        <v>358.06989669799799</v>
      </c>
      <c r="U35">
        <v>345.33464670181201</v>
      </c>
      <c r="V35">
        <v>11.36</v>
      </c>
      <c r="W35">
        <v>4.13</v>
      </c>
      <c r="X35">
        <v>18.41</v>
      </c>
      <c r="Y35">
        <v>10.74</v>
      </c>
      <c r="Z35">
        <v>8.6199999999999992</v>
      </c>
      <c r="AA35">
        <v>12.99</v>
      </c>
    </row>
    <row r="36" spans="1:27" x14ac:dyDescent="0.25">
      <c r="A36">
        <v>285</v>
      </c>
      <c r="B36">
        <f t="shared" si="1"/>
        <v>43</v>
      </c>
      <c r="D36">
        <v>51</v>
      </c>
      <c r="E36">
        <f t="shared" si="0"/>
        <v>26.59698486328125</v>
      </c>
      <c r="F36">
        <v>25533.10546875</v>
      </c>
      <c r="G36">
        <v>57.530107498168903</v>
      </c>
      <c r="H36">
        <v>-65.3235054016113</v>
      </c>
      <c r="I36">
        <v>-42.918920516967702</v>
      </c>
      <c r="J36">
        <v>422.687101364135</v>
      </c>
      <c r="K36">
        <v>229.77026045322401</v>
      </c>
      <c r="L36">
        <v>440.43282508850098</v>
      </c>
      <c r="M36">
        <v>284.29682850837702</v>
      </c>
      <c r="N36">
        <v>453.48255157470697</v>
      </c>
      <c r="O36">
        <v>341.57349228858902</v>
      </c>
      <c r="P36">
        <v>423.19049835204999</v>
      </c>
      <c r="Q36">
        <v>230.13411283492999</v>
      </c>
      <c r="R36">
        <v>423.543663024902</v>
      </c>
      <c r="S36">
        <v>290.88125467300398</v>
      </c>
      <c r="T36">
        <v>370.522212982177</v>
      </c>
      <c r="U36">
        <v>335.86582660674998</v>
      </c>
      <c r="V36">
        <v>33.729999999999997</v>
      </c>
      <c r="W36">
        <v>3.07</v>
      </c>
      <c r="X36">
        <v>33.54</v>
      </c>
      <c r="Y36">
        <v>7.32</v>
      </c>
      <c r="Z36">
        <v>1.7</v>
      </c>
      <c r="AA36">
        <v>7.46</v>
      </c>
    </row>
    <row r="37" spans="1:27" x14ac:dyDescent="0.25">
      <c r="A37">
        <v>387</v>
      </c>
      <c r="B37">
        <f t="shared" si="1"/>
        <v>102</v>
      </c>
      <c r="D37">
        <v>51</v>
      </c>
      <c r="E37">
        <f t="shared" si="0"/>
        <v>-12.018384933471667</v>
      </c>
      <c r="F37">
        <v>-11537.6495361328</v>
      </c>
      <c r="G37">
        <v>14.595851898193301</v>
      </c>
      <c r="H37">
        <v>-33.850193023681598</v>
      </c>
      <c r="I37">
        <v>-13.3394622802734</v>
      </c>
      <c r="J37">
        <v>448.23617935180602</v>
      </c>
      <c r="K37">
        <v>225.75092196464499</v>
      </c>
      <c r="L37">
        <v>463.92056465148897</v>
      </c>
      <c r="M37">
        <v>284.348777532577</v>
      </c>
      <c r="N37">
        <v>444.84849929809502</v>
      </c>
      <c r="O37">
        <v>335.65387845039299</v>
      </c>
      <c r="P37">
        <v>447.37981796264597</v>
      </c>
      <c r="Q37">
        <v>225.58123469352699</v>
      </c>
      <c r="R37">
        <v>460.92458724975501</v>
      </c>
      <c r="S37">
        <v>288.09438586235001</v>
      </c>
      <c r="T37">
        <v>426.23788833618102</v>
      </c>
      <c r="U37">
        <v>331.48025393486</v>
      </c>
      <c r="V37">
        <v>31.16</v>
      </c>
      <c r="W37">
        <v>20.37</v>
      </c>
      <c r="X37">
        <v>24.21</v>
      </c>
      <c r="Y37">
        <v>11.8</v>
      </c>
      <c r="Z37">
        <v>4.87</v>
      </c>
      <c r="AA37">
        <v>5.46</v>
      </c>
    </row>
    <row r="38" spans="1:27" x14ac:dyDescent="0.25">
      <c r="A38">
        <v>423</v>
      </c>
      <c r="B38">
        <f t="shared" si="1"/>
        <v>36</v>
      </c>
      <c r="D38">
        <v>51</v>
      </c>
      <c r="E38">
        <f t="shared" si="0"/>
        <v>-18.00624847412104</v>
      </c>
      <c r="F38">
        <v>-17285.998535156199</v>
      </c>
      <c r="G38">
        <v>17.171974182128899</v>
      </c>
      <c r="H38">
        <v>-22.7775478363037</v>
      </c>
      <c r="I38">
        <v>14.4309425354003</v>
      </c>
      <c r="J38">
        <v>455.70284843444801</v>
      </c>
      <c r="K38">
        <v>224.82415974140099</v>
      </c>
      <c r="L38">
        <v>470.64940452575598</v>
      </c>
      <c r="M38">
        <v>282.52776145935002</v>
      </c>
      <c r="N38">
        <v>448.02311897277798</v>
      </c>
      <c r="O38">
        <v>334.19573307037302</v>
      </c>
      <c r="P38">
        <v>454.427089691162</v>
      </c>
      <c r="Q38">
        <v>224.089631438255</v>
      </c>
      <c r="R38">
        <v>470.74018478393498</v>
      </c>
      <c r="S38">
        <v>279.37409520149203</v>
      </c>
      <c r="T38">
        <v>444.598503112792</v>
      </c>
      <c r="U38">
        <v>333.16714882850601</v>
      </c>
      <c r="V38">
        <v>24.71</v>
      </c>
      <c r="W38">
        <v>22.13</v>
      </c>
      <c r="X38">
        <v>15.27</v>
      </c>
      <c r="Y38">
        <v>13.82</v>
      </c>
      <c r="Z38">
        <v>6.99</v>
      </c>
      <c r="AA38">
        <v>5.17</v>
      </c>
    </row>
    <row r="39" spans="1:27" x14ac:dyDescent="0.25">
      <c r="A39">
        <v>538</v>
      </c>
      <c r="B39">
        <f t="shared" si="1"/>
        <v>115</v>
      </c>
      <c r="D39">
        <v>51</v>
      </c>
      <c r="E39">
        <f t="shared" si="0"/>
        <v>-33.469076156616147</v>
      </c>
      <c r="F39">
        <v>-32130.313110351501</v>
      </c>
      <c r="G39">
        <v>-4.2834377288818297</v>
      </c>
      <c r="H39">
        <v>16.3356399536132</v>
      </c>
      <c r="I39">
        <v>49.2141723632812</v>
      </c>
      <c r="J39">
        <v>480.81882476806601</v>
      </c>
      <c r="K39">
        <v>233.259422779083</v>
      </c>
      <c r="L39">
        <v>469.12001609802201</v>
      </c>
      <c r="M39">
        <v>285.48563718795702</v>
      </c>
      <c r="N39">
        <v>453.69750022888098</v>
      </c>
      <c r="O39">
        <v>339.10156846046402</v>
      </c>
      <c r="P39">
        <v>486.52582168579102</v>
      </c>
      <c r="Q39">
        <v>233.95136833190901</v>
      </c>
      <c r="R39">
        <v>508.22582244873001</v>
      </c>
      <c r="S39">
        <v>284.16862964630099</v>
      </c>
      <c r="T39">
        <v>509.117546081542</v>
      </c>
      <c r="U39">
        <v>345.42573451995798</v>
      </c>
      <c r="V39">
        <v>13.19</v>
      </c>
      <c r="W39">
        <v>2.0099999999999998</v>
      </c>
      <c r="X39">
        <v>0.49</v>
      </c>
      <c r="Y39">
        <v>9.18</v>
      </c>
      <c r="Z39">
        <v>7.7</v>
      </c>
      <c r="AA39">
        <v>8.24</v>
      </c>
    </row>
    <row r="40" spans="1:27" x14ac:dyDescent="0.25">
      <c r="A40">
        <v>594</v>
      </c>
      <c r="B40">
        <f t="shared" si="1"/>
        <v>56</v>
      </c>
      <c r="D40">
        <v>51</v>
      </c>
      <c r="E40">
        <f t="shared" si="0"/>
        <v>-39.122714996337812</v>
      </c>
      <c r="F40">
        <v>-37557.806396484302</v>
      </c>
      <c r="G40">
        <v>-9.7199535369872994</v>
      </c>
      <c r="H40">
        <v>36.579036712646399</v>
      </c>
      <c r="I40">
        <v>69.867725372314396</v>
      </c>
      <c r="J40">
        <v>487.60036468505803</v>
      </c>
      <c r="K40">
        <v>235.034782290458</v>
      </c>
      <c r="L40">
        <v>472.64651298522898</v>
      </c>
      <c r="M40">
        <v>285.581005811691</v>
      </c>
      <c r="N40">
        <v>455.70447921752901</v>
      </c>
      <c r="O40">
        <v>341.18815541267298</v>
      </c>
      <c r="P40">
        <v>490.46413421630803</v>
      </c>
      <c r="Q40">
        <v>235.20178198814301</v>
      </c>
      <c r="R40">
        <v>515.07591247558503</v>
      </c>
      <c r="S40">
        <v>290.25216937065102</v>
      </c>
      <c r="T40">
        <v>531.52135848999001</v>
      </c>
      <c r="U40">
        <v>348.17694067955</v>
      </c>
      <c r="V40">
        <v>5.04</v>
      </c>
      <c r="W40">
        <v>0.28000000000000003</v>
      </c>
      <c r="X40">
        <v>9.09</v>
      </c>
      <c r="Y40">
        <v>9.7100000000000009</v>
      </c>
      <c r="Z40">
        <v>9.59</v>
      </c>
      <c r="AA40">
        <v>9.44</v>
      </c>
    </row>
    <row r="41" spans="1:27" x14ac:dyDescent="0.25">
      <c r="A41">
        <v>672</v>
      </c>
      <c r="B41">
        <f t="shared" si="1"/>
        <v>78</v>
      </c>
      <c r="D41">
        <v>51</v>
      </c>
      <c r="E41">
        <f t="shared" si="0"/>
        <v>-53.84442329406729</v>
      </c>
      <c r="F41">
        <v>-51690.6463623046</v>
      </c>
      <c r="G41">
        <v>-22.5682067871093</v>
      </c>
      <c r="H41">
        <v>44.659252166747997</v>
      </c>
      <c r="I41">
        <v>76.814918518066406</v>
      </c>
      <c r="J41">
        <v>502.59475708007801</v>
      </c>
      <c r="K41">
        <v>235.764337778091</v>
      </c>
      <c r="L41">
        <v>480.635547637939</v>
      </c>
      <c r="M41">
        <v>287.98150777816699</v>
      </c>
      <c r="N41">
        <v>458.03458213806101</v>
      </c>
      <c r="O41">
        <v>341.66548132896401</v>
      </c>
      <c r="P41">
        <v>506.297950744628</v>
      </c>
      <c r="Q41">
        <v>236.91165804862899</v>
      </c>
      <c r="R41">
        <v>529.77876663207996</v>
      </c>
      <c r="S41">
        <v>292.76851058006201</v>
      </c>
      <c r="T41">
        <v>552.84227371215798</v>
      </c>
      <c r="U41">
        <v>347.09306001663202</v>
      </c>
      <c r="V41">
        <v>0.13</v>
      </c>
      <c r="W41">
        <v>0.01</v>
      </c>
      <c r="X41">
        <v>13.45</v>
      </c>
      <c r="Y41">
        <v>13.31</v>
      </c>
      <c r="Z41">
        <v>9.4499999999999993</v>
      </c>
      <c r="AA41">
        <v>12.51</v>
      </c>
    </row>
    <row r="42" spans="1:27" x14ac:dyDescent="0.25">
      <c r="A42">
        <v>747</v>
      </c>
      <c r="B42">
        <f t="shared" si="1"/>
        <v>75</v>
      </c>
      <c r="D42">
        <v>51</v>
      </c>
      <c r="E42">
        <f t="shared" si="0"/>
        <v>-71.228799819946246</v>
      </c>
      <c r="F42">
        <v>-68379.647827148394</v>
      </c>
      <c r="G42">
        <v>-43.026638031005803</v>
      </c>
      <c r="H42">
        <v>29.912509918212798</v>
      </c>
      <c r="I42">
        <v>63.286399841308501</v>
      </c>
      <c r="J42">
        <v>525.06431579589798</v>
      </c>
      <c r="K42">
        <v>236.21988952159799</v>
      </c>
      <c r="L42">
        <v>499.00829315185501</v>
      </c>
      <c r="M42">
        <v>288.286024332046</v>
      </c>
      <c r="N42">
        <v>464.21015739440901</v>
      </c>
      <c r="O42">
        <v>338.00854682922301</v>
      </c>
      <c r="P42">
        <v>525.96193313598599</v>
      </c>
      <c r="Q42">
        <v>236.79877996444699</v>
      </c>
      <c r="R42">
        <v>544.691905975341</v>
      </c>
      <c r="S42">
        <v>294.82220292091301</v>
      </c>
      <c r="T42">
        <v>559.58444595336903</v>
      </c>
      <c r="U42">
        <v>350.37814378738398</v>
      </c>
      <c r="V42">
        <v>1.72</v>
      </c>
      <c r="W42">
        <v>5.77</v>
      </c>
      <c r="X42">
        <v>8.59</v>
      </c>
      <c r="Y42">
        <v>21.48</v>
      </c>
      <c r="Z42">
        <v>5.21</v>
      </c>
      <c r="AA42">
        <v>15.8</v>
      </c>
    </row>
    <row r="43" spans="1:27" x14ac:dyDescent="0.25">
      <c r="A43">
        <v>807</v>
      </c>
      <c r="B43">
        <f t="shared" si="1"/>
        <v>60</v>
      </c>
      <c r="D43">
        <v>51</v>
      </c>
      <c r="E43">
        <f t="shared" si="0"/>
        <v>-68.923072814941364</v>
      </c>
      <c r="F43">
        <v>-66166.149902343706</v>
      </c>
      <c r="G43">
        <v>-45.1126098632812</v>
      </c>
      <c r="H43">
        <v>20.266170501708899</v>
      </c>
      <c r="I43">
        <v>54.156990051269503</v>
      </c>
      <c r="J43">
        <v>530.64153671264603</v>
      </c>
      <c r="K43">
        <v>235.29409289360001</v>
      </c>
      <c r="L43">
        <v>515.88003158569302</v>
      </c>
      <c r="M43">
        <v>288.20768237113901</v>
      </c>
      <c r="N43">
        <v>473.32955360412598</v>
      </c>
      <c r="O43">
        <v>331.72020435333201</v>
      </c>
      <c r="P43">
        <v>534.38753128051701</v>
      </c>
      <c r="Q43">
        <v>236.71667218208299</v>
      </c>
      <c r="R43">
        <v>550.16366958618096</v>
      </c>
      <c r="S43">
        <v>294.240013360977</v>
      </c>
      <c r="T43">
        <v>558.94603729248001</v>
      </c>
      <c r="U43">
        <v>349.73296523094098</v>
      </c>
      <c r="V43">
        <v>3.68</v>
      </c>
      <c r="W43">
        <v>19.899999999999999</v>
      </c>
      <c r="X43">
        <v>5.1100000000000003</v>
      </c>
      <c r="Y43">
        <v>28.81</v>
      </c>
      <c r="Z43">
        <v>5.28</v>
      </c>
      <c r="AA43">
        <v>8.9499999999999993</v>
      </c>
    </row>
    <row r="44" spans="1:27" x14ac:dyDescent="0.25">
      <c r="A44">
        <v>899</v>
      </c>
      <c r="B44">
        <f t="shared" si="1"/>
        <v>92</v>
      </c>
      <c r="D44">
        <v>51</v>
      </c>
      <c r="E44">
        <f t="shared" si="0"/>
        <v>-63.075141906738232</v>
      </c>
      <c r="F44">
        <v>-60552.136230468699</v>
      </c>
      <c r="G44">
        <v>-43.7933349609375</v>
      </c>
      <c r="H44">
        <v>5.6069183349609304</v>
      </c>
      <c r="I44">
        <v>40.676937103271399</v>
      </c>
      <c r="J44">
        <v>550.06273269653298</v>
      </c>
      <c r="K44">
        <v>232.683203816413</v>
      </c>
      <c r="L44">
        <v>548.01034927368096</v>
      </c>
      <c r="M44">
        <v>288.11929821967999</v>
      </c>
      <c r="N44">
        <v>499.818077087402</v>
      </c>
      <c r="O44">
        <v>322.34585165977398</v>
      </c>
      <c r="P44">
        <v>549.27618026733398</v>
      </c>
      <c r="Q44">
        <v>233.296179771423</v>
      </c>
      <c r="R44">
        <v>556.92838668823197</v>
      </c>
      <c r="S44">
        <v>292.62360692024203</v>
      </c>
      <c r="T44">
        <v>560.31909942626896</v>
      </c>
      <c r="U44">
        <v>349.787650108337</v>
      </c>
      <c r="V44">
        <v>2.2400000000000002</v>
      </c>
      <c r="W44">
        <v>37.19</v>
      </c>
      <c r="X44">
        <v>1.93</v>
      </c>
      <c r="Y44">
        <v>38.380000000000003</v>
      </c>
      <c r="Z44">
        <v>1.21</v>
      </c>
      <c r="AA44">
        <v>2.48</v>
      </c>
    </row>
    <row r="45" spans="1:27" x14ac:dyDescent="0.25">
      <c r="A45">
        <v>951</v>
      </c>
      <c r="B45">
        <f t="shared" si="1"/>
        <v>52</v>
      </c>
      <c r="C45">
        <f>COUNT(D33:D45)</f>
        <v>13</v>
      </c>
      <c r="D45">
        <v>51</v>
      </c>
      <c r="E45">
        <f t="shared" si="0"/>
        <v>-37.464580535888651</v>
      </c>
      <c r="F45">
        <v>-35965.997314453103</v>
      </c>
      <c r="G45">
        <v>-14.5817756652832</v>
      </c>
      <c r="H45">
        <v>-3.0427551269531201</v>
      </c>
      <c r="I45">
        <v>30.3334236145019</v>
      </c>
      <c r="J45">
        <v>558.75091552734295</v>
      </c>
      <c r="K45">
        <v>228.569768071174</v>
      </c>
      <c r="L45">
        <v>566.48654937744095</v>
      </c>
      <c r="M45">
        <v>286.35972619056702</v>
      </c>
      <c r="N45">
        <v>535.06645202636696</v>
      </c>
      <c r="O45">
        <v>325.86908340454102</v>
      </c>
      <c r="P45">
        <v>560.10881423950195</v>
      </c>
      <c r="Q45">
        <v>228.154706954956</v>
      </c>
      <c r="R45">
        <v>567.71644592285099</v>
      </c>
      <c r="S45">
        <v>290.41278004646301</v>
      </c>
      <c r="T45">
        <v>562.22642898559502</v>
      </c>
      <c r="U45">
        <v>349.60698723793001</v>
      </c>
      <c r="V45">
        <v>6.92</v>
      </c>
      <c r="W45">
        <v>28.41</v>
      </c>
      <c r="X45">
        <v>2.97</v>
      </c>
      <c r="Y45">
        <v>24.09</v>
      </c>
      <c r="Z45">
        <v>3.19</v>
      </c>
      <c r="AA45">
        <v>3.37</v>
      </c>
    </row>
    <row r="46" spans="1:27" x14ac:dyDescent="0.25">
      <c r="A46">
        <v>49</v>
      </c>
      <c r="B46">
        <v>98</v>
      </c>
      <c r="D46">
        <v>52</v>
      </c>
      <c r="E46">
        <f t="shared" si="0"/>
        <v>-17.690219879150312</v>
      </c>
      <c r="F46">
        <v>-16982.611083984299</v>
      </c>
      <c r="G46">
        <v>12.1257019042968</v>
      </c>
      <c r="H46">
        <v>-14.9367713928222</v>
      </c>
      <c r="I46">
        <v>15.9331512451171</v>
      </c>
      <c r="J46">
        <v>571.97072982787995</v>
      </c>
      <c r="K46">
        <v>227.15272486209801</v>
      </c>
      <c r="L46">
        <v>572.14468002319302</v>
      </c>
      <c r="M46">
        <v>287.04079270362797</v>
      </c>
      <c r="N46">
        <v>562.82896041870094</v>
      </c>
      <c r="O46">
        <v>343.80849123001099</v>
      </c>
      <c r="P46">
        <v>577.28261947631802</v>
      </c>
      <c r="Q46">
        <v>226.94211244583099</v>
      </c>
      <c r="R46">
        <v>591.41246795654297</v>
      </c>
      <c r="S46">
        <v>283.27506780624299</v>
      </c>
      <c r="T46">
        <v>573.08561325073197</v>
      </c>
      <c r="U46">
        <v>343.97982001304598</v>
      </c>
      <c r="V46">
        <v>17.670000000000002</v>
      </c>
      <c r="W46">
        <v>5.37</v>
      </c>
      <c r="X46">
        <v>9.6199999999999992</v>
      </c>
      <c r="Y46">
        <v>5.26</v>
      </c>
      <c r="Z46">
        <v>7.78</v>
      </c>
      <c r="AA46">
        <v>0.08</v>
      </c>
    </row>
    <row r="47" spans="1:27" x14ac:dyDescent="0.25">
      <c r="A47">
        <v>89</v>
      </c>
      <c r="B47">
        <f t="shared" si="1"/>
        <v>40</v>
      </c>
      <c r="D47">
        <v>52</v>
      </c>
      <c r="E47">
        <f t="shared" si="0"/>
        <v>6.4340400695800737</v>
      </c>
      <c r="F47">
        <v>6176.6784667968705</v>
      </c>
      <c r="G47">
        <v>38.855266571044901</v>
      </c>
      <c r="H47">
        <v>-31.1693000793457</v>
      </c>
      <c r="I47">
        <v>3.9217758178710902</v>
      </c>
      <c r="J47">
        <v>587.940273284912</v>
      </c>
      <c r="K47">
        <v>227.263156771659</v>
      </c>
      <c r="L47">
        <v>604.14236068725495</v>
      </c>
      <c r="M47">
        <v>283.502079248428</v>
      </c>
      <c r="N47">
        <v>601.02275848388604</v>
      </c>
      <c r="O47">
        <v>343.19578886032099</v>
      </c>
      <c r="P47">
        <v>590.29335021972599</v>
      </c>
      <c r="Q47">
        <v>227.19403624534601</v>
      </c>
      <c r="R47">
        <v>589.549083709716</v>
      </c>
      <c r="S47">
        <v>284.28443670272799</v>
      </c>
      <c r="T47">
        <v>566.51378631591797</v>
      </c>
      <c r="U47">
        <v>346.06705069541903</v>
      </c>
      <c r="V47">
        <v>11.42</v>
      </c>
      <c r="W47">
        <v>10.89</v>
      </c>
      <c r="X47">
        <v>11.83</v>
      </c>
      <c r="Y47">
        <v>1.67</v>
      </c>
      <c r="Z47">
        <v>0.34</v>
      </c>
      <c r="AA47">
        <v>9.48</v>
      </c>
    </row>
    <row r="48" spans="1:27" x14ac:dyDescent="0.25">
      <c r="A48">
        <v>200</v>
      </c>
      <c r="B48">
        <f t="shared" si="1"/>
        <v>111</v>
      </c>
      <c r="D48">
        <v>52</v>
      </c>
      <c r="E48">
        <f t="shared" si="0"/>
        <v>-8.5784912109375</v>
      </c>
      <c r="F48">
        <v>-8235.3515625</v>
      </c>
      <c r="G48">
        <v>2.99394607543945</v>
      </c>
      <c r="H48">
        <v>-2.1197319030761701</v>
      </c>
      <c r="I48">
        <v>26.184368133544901</v>
      </c>
      <c r="J48">
        <v>595.71825027465798</v>
      </c>
      <c r="K48">
        <v>228.739905953407</v>
      </c>
      <c r="L48">
        <v>598.69834899902298</v>
      </c>
      <c r="M48">
        <v>288.46855401992798</v>
      </c>
      <c r="N48">
        <v>593.48842620849598</v>
      </c>
      <c r="O48">
        <v>347.15891361236498</v>
      </c>
      <c r="P48">
        <v>600.47304153442303</v>
      </c>
      <c r="Q48">
        <v>229.427876472473</v>
      </c>
      <c r="R48">
        <v>602.885341644287</v>
      </c>
      <c r="S48">
        <v>284.88523006439198</v>
      </c>
      <c r="T48">
        <v>602.97534942626896</v>
      </c>
      <c r="U48">
        <v>345.11172294616699</v>
      </c>
      <c r="V48">
        <v>1.35</v>
      </c>
      <c r="W48">
        <v>4.47</v>
      </c>
      <c r="X48">
        <v>0.06</v>
      </c>
      <c r="Y48">
        <v>2.86</v>
      </c>
      <c r="Z48">
        <v>2.12</v>
      </c>
      <c r="AA48">
        <v>1.76</v>
      </c>
    </row>
    <row r="49" spans="1:27" x14ac:dyDescent="0.25">
      <c r="A49">
        <v>239</v>
      </c>
      <c r="B49">
        <f t="shared" si="1"/>
        <v>39</v>
      </c>
      <c r="D49">
        <v>52</v>
      </c>
      <c r="E49">
        <f t="shared" si="0"/>
        <v>-11.56373977661125</v>
      </c>
      <c r="F49">
        <v>-11101.1901855468</v>
      </c>
      <c r="G49">
        <v>16.344394683837798</v>
      </c>
      <c r="H49">
        <v>-23.2099914550781</v>
      </c>
      <c r="I49">
        <v>4.7906112670898402</v>
      </c>
      <c r="J49">
        <v>623.74139785766602</v>
      </c>
      <c r="K49">
        <v>233.31840455532</v>
      </c>
      <c r="L49">
        <v>624.63489532470703</v>
      </c>
      <c r="M49">
        <v>291.08383655547999</v>
      </c>
      <c r="N49">
        <v>618.61564636230401</v>
      </c>
      <c r="O49">
        <v>346.32911324500998</v>
      </c>
      <c r="P49">
        <v>628.63254547119095</v>
      </c>
      <c r="Q49">
        <v>233.253597021102</v>
      </c>
      <c r="R49">
        <v>625.66022872924805</v>
      </c>
      <c r="S49">
        <v>287.406238317489</v>
      </c>
      <c r="T49">
        <v>612.436122894287</v>
      </c>
      <c r="U49">
        <v>345.42567014694202</v>
      </c>
      <c r="V49">
        <v>5.54</v>
      </c>
      <c r="W49">
        <v>4.01</v>
      </c>
      <c r="X49">
        <v>7.29</v>
      </c>
      <c r="Y49">
        <v>3.49</v>
      </c>
      <c r="Z49">
        <v>2.37</v>
      </c>
      <c r="AA49">
        <v>2.13</v>
      </c>
    </row>
    <row r="50" spans="1:27" x14ac:dyDescent="0.25">
      <c r="A50">
        <v>340</v>
      </c>
      <c r="B50">
        <f t="shared" si="1"/>
        <v>101</v>
      </c>
      <c r="D50">
        <v>52</v>
      </c>
      <c r="E50">
        <f t="shared" si="0"/>
        <v>14.904155731201145</v>
      </c>
      <c r="F50">
        <v>14307.9895019531</v>
      </c>
      <c r="G50">
        <v>42.606582641601499</v>
      </c>
      <c r="H50">
        <v>-64.243068695068303</v>
      </c>
      <c r="I50">
        <v>-46.505355834960902</v>
      </c>
      <c r="J50">
        <v>641.99077606201104</v>
      </c>
      <c r="K50">
        <v>232.989184856414</v>
      </c>
      <c r="L50">
        <v>654.57338333129803</v>
      </c>
      <c r="M50">
        <v>288.50946307182301</v>
      </c>
      <c r="N50">
        <v>661.64056777954102</v>
      </c>
      <c r="O50">
        <v>344.21709895133898</v>
      </c>
      <c r="P50">
        <v>643.063488006591</v>
      </c>
      <c r="Q50">
        <v>233.53278279304499</v>
      </c>
      <c r="R50">
        <v>637.17069625854401</v>
      </c>
      <c r="S50">
        <v>294.09169793128899</v>
      </c>
      <c r="T50">
        <v>600.06345748901299</v>
      </c>
      <c r="U50">
        <v>337.237583398818</v>
      </c>
      <c r="V50">
        <v>22.68</v>
      </c>
      <c r="W50">
        <v>3.18</v>
      </c>
      <c r="X50">
        <v>25.82</v>
      </c>
      <c r="Y50">
        <v>4.0999999999999996</v>
      </c>
      <c r="Z50">
        <v>2.58</v>
      </c>
      <c r="AA50">
        <v>4.21</v>
      </c>
    </row>
    <row r="51" spans="1:27" x14ac:dyDescent="0.25">
      <c r="A51">
        <v>382</v>
      </c>
      <c r="B51">
        <f t="shared" si="1"/>
        <v>42</v>
      </c>
      <c r="D51">
        <v>52</v>
      </c>
      <c r="E51">
        <f t="shared" si="0"/>
        <v>8.410091400146479</v>
      </c>
      <c r="F51">
        <v>8073.6877441406205</v>
      </c>
      <c r="G51">
        <v>38.523159027099602</v>
      </c>
      <c r="H51">
        <v>-65.686225891113196</v>
      </c>
      <c r="I51">
        <v>-54.300327301025298</v>
      </c>
      <c r="J51">
        <v>649.60613250732399</v>
      </c>
      <c r="K51">
        <v>232.943367362022</v>
      </c>
      <c r="L51">
        <v>660.81235885620094</v>
      </c>
      <c r="M51">
        <v>288.48757624626103</v>
      </c>
      <c r="N51">
        <v>662.35736846923805</v>
      </c>
      <c r="O51">
        <v>344.15208220481799</v>
      </c>
      <c r="P51">
        <v>652.29103088378895</v>
      </c>
      <c r="Q51">
        <v>233.32389235496501</v>
      </c>
      <c r="R51">
        <v>655.92899322509697</v>
      </c>
      <c r="S51">
        <v>293.78798604011502</v>
      </c>
      <c r="T51">
        <v>599.53348159790005</v>
      </c>
      <c r="U51">
        <v>332.54572391509998</v>
      </c>
      <c r="V51">
        <v>41.24</v>
      </c>
      <c r="W51">
        <v>5.58</v>
      </c>
      <c r="X51">
        <v>39.299999999999997</v>
      </c>
      <c r="Y51">
        <v>0.91</v>
      </c>
      <c r="Z51">
        <v>2.25</v>
      </c>
      <c r="AA51">
        <v>3.01</v>
      </c>
    </row>
    <row r="52" spans="1:27" x14ac:dyDescent="0.25">
      <c r="A52">
        <v>473</v>
      </c>
      <c r="B52">
        <f t="shared" si="1"/>
        <v>91</v>
      </c>
      <c r="D52">
        <v>52</v>
      </c>
      <c r="E52">
        <f t="shared" si="0"/>
        <v>-4.1405868530273438</v>
      </c>
      <c r="F52">
        <v>-3974.96337890625</v>
      </c>
      <c r="G52">
        <v>27.882614135742099</v>
      </c>
      <c r="H52">
        <v>-45.526943206787102</v>
      </c>
      <c r="I52">
        <v>-27.730808258056602</v>
      </c>
      <c r="J52">
        <v>658.673057556152</v>
      </c>
      <c r="K52">
        <v>231.00995600223499</v>
      </c>
      <c r="L52">
        <v>675.10728836059502</v>
      </c>
      <c r="M52">
        <v>288.39462161064102</v>
      </c>
      <c r="N52">
        <v>660.25554656982399</v>
      </c>
      <c r="O52">
        <v>341.51809930801301</v>
      </c>
      <c r="P52">
        <v>666.37086868286099</v>
      </c>
      <c r="Q52">
        <v>230.35887122154199</v>
      </c>
      <c r="R52">
        <v>675.08291244506802</v>
      </c>
      <c r="S52">
        <v>291.39659285545298</v>
      </c>
      <c r="T52">
        <v>634.69659805297795</v>
      </c>
      <c r="U52">
        <v>328.15043091773902</v>
      </c>
      <c r="V52">
        <v>36.31</v>
      </c>
      <c r="W52">
        <v>18.09</v>
      </c>
      <c r="X52">
        <v>31.72</v>
      </c>
      <c r="Y52">
        <v>8.92</v>
      </c>
      <c r="Z52">
        <v>4.6399999999999997</v>
      </c>
      <c r="AA52">
        <v>6.97</v>
      </c>
    </row>
    <row r="53" spans="1:27" x14ac:dyDescent="0.25">
      <c r="A53">
        <v>513</v>
      </c>
      <c r="B53">
        <f t="shared" si="1"/>
        <v>40</v>
      </c>
      <c r="D53">
        <v>52</v>
      </c>
      <c r="E53">
        <f t="shared" si="0"/>
        <v>-12.472515106201145</v>
      </c>
      <c r="F53">
        <v>-11973.6145019531</v>
      </c>
      <c r="G53">
        <v>14.926185607910099</v>
      </c>
      <c r="H53">
        <v>-22.525520324706999</v>
      </c>
      <c r="I53">
        <v>5.6345558166503897</v>
      </c>
      <c r="J53">
        <v>670.12956619262695</v>
      </c>
      <c r="K53">
        <v>229.45293366908999</v>
      </c>
      <c r="L53">
        <v>675.94350814819302</v>
      </c>
      <c r="M53">
        <v>286.67058348655701</v>
      </c>
      <c r="N53">
        <v>664.74225997924805</v>
      </c>
      <c r="O53">
        <v>340.10462880134497</v>
      </c>
      <c r="P53">
        <v>680.30393600463799</v>
      </c>
      <c r="Q53">
        <v>228.53244781494101</v>
      </c>
      <c r="R53">
        <v>702.487392425537</v>
      </c>
      <c r="S53">
        <v>284.693655967712</v>
      </c>
      <c r="T53">
        <v>666.81409835815396</v>
      </c>
      <c r="U53">
        <v>330.06546378135602</v>
      </c>
      <c r="V53">
        <v>36.380000000000003</v>
      </c>
      <c r="W53">
        <v>10</v>
      </c>
      <c r="X53">
        <v>23.85</v>
      </c>
      <c r="Y53">
        <v>6.71</v>
      </c>
      <c r="Z53">
        <v>12.32</v>
      </c>
      <c r="AA53">
        <v>0.59</v>
      </c>
    </row>
    <row r="54" spans="1:27" x14ac:dyDescent="0.25">
      <c r="A54">
        <v>606</v>
      </c>
      <c r="B54">
        <f t="shared" si="1"/>
        <v>93</v>
      </c>
      <c r="D54">
        <v>52</v>
      </c>
      <c r="E54">
        <f t="shared" si="0"/>
        <v>-25.640201568603437</v>
      </c>
      <c r="F54">
        <v>-24614.593505859299</v>
      </c>
      <c r="G54">
        <v>1.86676025390625</v>
      </c>
      <c r="H54">
        <v>10.7356452941894</v>
      </c>
      <c r="I54">
        <v>41.376228332519503</v>
      </c>
      <c r="J54">
        <v>683.16547393798805</v>
      </c>
      <c r="K54">
        <v>229.53236997127499</v>
      </c>
      <c r="L54">
        <v>677.14227676391602</v>
      </c>
      <c r="M54">
        <v>286.98362946510298</v>
      </c>
      <c r="N54">
        <v>665.60525894165005</v>
      </c>
      <c r="O54">
        <v>343.48025321960398</v>
      </c>
      <c r="P54">
        <v>692.18193054199196</v>
      </c>
      <c r="Q54">
        <v>228.66544246673499</v>
      </c>
      <c r="R54">
        <v>717.91568756103504</v>
      </c>
      <c r="S54">
        <v>285.46082139015198</v>
      </c>
      <c r="T54">
        <v>707.447032928466</v>
      </c>
      <c r="U54">
        <v>343.78470540046601</v>
      </c>
      <c r="V54">
        <v>20.059999999999999</v>
      </c>
      <c r="W54">
        <v>3.18</v>
      </c>
      <c r="X54">
        <v>5.75</v>
      </c>
      <c r="Y54">
        <v>6.54</v>
      </c>
      <c r="Z54">
        <v>14.3</v>
      </c>
      <c r="AA54">
        <v>6</v>
      </c>
    </row>
    <row r="55" spans="1:27" x14ac:dyDescent="0.25">
      <c r="A55">
        <v>660</v>
      </c>
      <c r="B55">
        <f t="shared" si="1"/>
        <v>54</v>
      </c>
      <c r="D55">
        <v>52</v>
      </c>
      <c r="E55">
        <f t="shared" si="0"/>
        <v>-27.223491668701147</v>
      </c>
      <c r="F55">
        <v>-26134.5520019531</v>
      </c>
      <c r="G55">
        <v>1.4002990722656199</v>
      </c>
      <c r="H55">
        <v>20.526695251464801</v>
      </c>
      <c r="I55">
        <v>53.473434448242102</v>
      </c>
      <c r="J55">
        <v>685.79000473022404</v>
      </c>
      <c r="K55">
        <v>229.80640590190799</v>
      </c>
      <c r="L55">
        <v>680.03534317016602</v>
      </c>
      <c r="M55">
        <v>286.88237071037202</v>
      </c>
      <c r="N55">
        <v>665.71826934814396</v>
      </c>
      <c r="O55">
        <v>344.23351407051001</v>
      </c>
      <c r="P55">
        <v>701.520595550537</v>
      </c>
      <c r="Q55">
        <v>230.16979157924601</v>
      </c>
      <c r="R55">
        <v>728.43927383422795</v>
      </c>
      <c r="S55">
        <v>285.81570982932999</v>
      </c>
      <c r="T55">
        <v>727.65724182128895</v>
      </c>
      <c r="U55">
        <v>347.86833643913201</v>
      </c>
      <c r="V55">
        <v>15.63</v>
      </c>
      <c r="W55">
        <v>4.75</v>
      </c>
      <c r="X55">
        <v>0.39</v>
      </c>
      <c r="Y55">
        <v>7.98</v>
      </c>
      <c r="Z55">
        <v>15.45</v>
      </c>
      <c r="AA55">
        <v>5.5</v>
      </c>
    </row>
    <row r="56" spans="1:27" x14ac:dyDescent="0.25">
      <c r="A56">
        <v>739</v>
      </c>
      <c r="B56">
        <f t="shared" si="1"/>
        <v>79</v>
      </c>
      <c r="D56">
        <v>52</v>
      </c>
      <c r="E56">
        <f t="shared" si="0"/>
        <v>-38.354644775390625</v>
      </c>
      <c r="F56">
        <v>-36820.458984375</v>
      </c>
      <c r="G56">
        <v>-10.228099822998001</v>
      </c>
      <c r="H56">
        <v>42.200832366943303</v>
      </c>
      <c r="I56">
        <v>75.426464080810504</v>
      </c>
      <c r="J56">
        <v>696.696338653564</v>
      </c>
      <c r="K56">
        <v>232.29279756546001</v>
      </c>
      <c r="L56">
        <v>687.76926040649403</v>
      </c>
      <c r="M56">
        <v>287.14201927185002</v>
      </c>
      <c r="N56">
        <v>667.36736297607399</v>
      </c>
      <c r="O56">
        <v>344.52322483062699</v>
      </c>
      <c r="P56">
        <v>714.43874359130803</v>
      </c>
      <c r="Q56">
        <v>233.58923792838999</v>
      </c>
      <c r="R56">
        <v>737.69021987915005</v>
      </c>
      <c r="S56">
        <v>290.84932565689002</v>
      </c>
      <c r="T56">
        <v>758.94693374633698</v>
      </c>
      <c r="U56">
        <v>347.30513691902098</v>
      </c>
      <c r="V56">
        <v>0.91</v>
      </c>
      <c r="W56">
        <v>6.08</v>
      </c>
      <c r="X56">
        <v>11.98</v>
      </c>
      <c r="Y56">
        <v>11.3</v>
      </c>
      <c r="Z56">
        <v>14.51</v>
      </c>
      <c r="AA56">
        <v>7.32</v>
      </c>
    </row>
    <row r="57" spans="1:27" x14ac:dyDescent="0.25">
      <c r="A57">
        <v>813</v>
      </c>
      <c r="B57">
        <f t="shared" si="1"/>
        <v>74</v>
      </c>
      <c r="D57">
        <v>52</v>
      </c>
      <c r="E57">
        <f t="shared" si="0"/>
        <v>-43.438796997070313</v>
      </c>
      <c r="F57">
        <v>-41701.2451171875</v>
      </c>
      <c r="G57">
        <v>-15.058708190917899</v>
      </c>
      <c r="H57">
        <v>42.067451477050703</v>
      </c>
      <c r="I57">
        <v>75.142421722412095</v>
      </c>
      <c r="J57">
        <v>703.02469253540005</v>
      </c>
      <c r="K57">
        <v>234.259457588195</v>
      </c>
      <c r="L57">
        <v>693.02799224853504</v>
      </c>
      <c r="M57">
        <v>288.38963270187298</v>
      </c>
      <c r="N57">
        <v>667.81871795654297</v>
      </c>
      <c r="O57">
        <v>344.379061460495</v>
      </c>
      <c r="P57">
        <v>723.87634277343705</v>
      </c>
      <c r="Q57">
        <v>236.54482841491699</v>
      </c>
      <c r="R57">
        <v>745.307178497314</v>
      </c>
      <c r="S57">
        <v>292.77800559997502</v>
      </c>
      <c r="T57">
        <v>768.31243515014603</v>
      </c>
      <c r="U57">
        <v>347.54019498824999</v>
      </c>
      <c r="V57">
        <v>1.2</v>
      </c>
      <c r="W57">
        <v>8.2799999999999994</v>
      </c>
      <c r="X57">
        <v>13.32</v>
      </c>
      <c r="Y57">
        <v>14.2</v>
      </c>
      <c r="Z57">
        <v>14.05</v>
      </c>
      <c r="AA57">
        <v>8.43</v>
      </c>
    </row>
    <row r="58" spans="1:27" x14ac:dyDescent="0.25">
      <c r="A58">
        <v>898</v>
      </c>
      <c r="B58">
        <f t="shared" si="1"/>
        <v>85</v>
      </c>
      <c r="D58">
        <v>52</v>
      </c>
      <c r="E58">
        <f t="shared" si="0"/>
        <v>-55.127906799316357</v>
      </c>
      <c r="F58">
        <v>-52922.790527343699</v>
      </c>
      <c r="G58">
        <v>-27.6454353332519</v>
      </c>
      <c r="H58">
        <v>31.1477851867675</v>
      </c>
      <c r="I58">
        <v>64.012069702148395</v>
      </c>
      <c r="J58">
        <v>717.10762023925702</v>
      </c>
      <c r="K58">
        <v>237.31621026992701</v>
      </c>
      <c r="L58">
        <v>703.36938858032204</v>
      </c>
      <c r="M58">
        <v>290.27778983116099</v>
      </c>
      <c r="N58">
        <v>670.22575378417901</v>
      </c>
      <c r="O58">
        <v>342.79210567474303</v>
      </c>
      <c r="P58">
        <v>739.56327438354401</v>
      </c>
      <c r="Q58">
        <v>238.62568616867</v>
      </c>
      <c r="R58">
        <v>761.10866546630803</v>
      </c>
      <c r="S58">
        <v>293.66751194000199</v>
      </c>
      <c r="T58">
        <v>774.32704925537098</v>
      </c>
      <c r="U58">
        <v>348.41602206230101</v>
      </c>
      <c r="V58">
        <v>4.68</v>
      </c>
      <c r="W58">
        <v>11.24</v>
      </c>
      <c r="X58">
        <v>7.75</v>
      </c>
      <c r="Y58">
        <v>19.53</v>
      </c>
      <c r="Z58">
        <v>14.07</v>
      </c>
      <c r="AA58">
        <v>9.84</v>
      </c>
    </row>
    <row r="59" spans="1:27" x14ac:dyDescent="0.25">
      <c r="A59">
        <v>950</v>
      </c>
      <c r="B59">
        <f t="shared" si="1"/>
        <v>52</v>
      </c>
      <c r="C59">
        <f>COUNT(D46:D59)</f>
        <v>14</v>
      </c>
      <c r="D59">
        <v>52</v>
      </c>
      <c r="E59">
        <f t="shared" si="0"/>
        <v>-63.946609497070313</v>
      </c>
      <c r="F59">
        <v>-61388.7451171875</v>
      </c>
      <c r="G59">
        <v>-43.779029846191399</v>
      </c>
      <c r="H59">
        <v>16.0704231262207</v>
      </c>
      <c r="I59">
        <v>50.750484466552699</v>
      </c>
      <c r="J59">
        <v>733.98994445800702</v>
      </c>
      <c r="K59">
        <v>237.10963726043701</v>
      </c>
      <c r="L59">
        <v>718.78108978271405</v>
      </c>
      <c r="M59">
        <v>290.19790291786097</v>
      </c>
      <c r="N59">
        <v>679.96776580810501</v>
      </c>
      <c r="O59">
        <v>335.79646468162503</v>
      </c>
      <c r="P59">
        <v>755.53070068359295</v>
      </c>
      <c r="Q59">
        <v>238.04016530513701</v>
      </c>
      <c r="R59">
        <v>773.41730117797795</v>
      </c>
      <c r="S59">
        <v>293.32691431045498</v>
      </c>
      <c r="T59">
        <v>777.82888412475495</v>
      </c>
      <c r="U59">
        <v>348.69395256042401</v>
      </c>
      <c r="V59">
        <v>7.75</v>
      </c>
      <c r="W59">
        <v>16.43</v>
      </c>
      <c r="X59">
        <v>2.59</v>
      </c>
      <c r="Y59">
        <v>25.58</v>
      </c>
      <c r="Z59">
        <v>11.96</v>
      </c>
      <c r="AA59">
        <v>11.9</v>
      </c>
    </row>
    <row r="60" spans="1:27" x14ac:dyDescent="0.25">
      <c r="A60">
        <v>37</v>
      </c>
      <c r="B60">
        <v>87</v>
      </c>
      <c r="D60">
        <v>53</v>
      </c>
      <c r="E60">
        <f t="shared" si="0"/>
        <v>-64.12302017211907</v>
      </c>
      <c r="F60">
        <v>-61558.099365234302</v>
      </c>
      <c r="G60">
        <v>-48.524837493896399</v>
      </c>
      <c r="H60">
        <v>7.7252769470214799</v>
      </c>
      <c r="I60">
        <v>41.660900115966797</v>
      </c>
      <c r="J60">
        <v>740.57561874389603</v>
      </c>
      <c r="K60">
        <v>235.46463310718499</v>
      </c>
      <c r="L60">
        <v>731.26750946044899</v>
      </c>
      <c r="M60">
        <v>288.80496740341101</v>
      </c>
      <c r="N60">
        <v>687.50696182250897</v>
      </c>
      <c r="O60">
        <v>330.14181017875597</v>
      </c>
      <c r="P60">
        <v>762.91734695434502</v>
      </c>
      <c r="Q60">
        <v>237.815117239952</v>
      </c>
      <c r="R60">
        <v>776.75628662109295</v>
      </c>
      <c r="S60">
        <v>293.03890943527199</v>
      </c>
      <c r="T60">
        <v>777.62907028198197</v>
      </c>
      <c r="U60">
        <v>349.04346585273697</v>
      </c>
      <c r="V60">
        <v>7.52</v>
      </c>
      <c r="W60">
        <v>25.17</v>
      </c>
      <c r="X60">
        <v>0.52</v>
      </c>
      <c r="Y60">
        <v>30.77</v>
      </c>
      <c r="Z60">
        <v>10.97</v>
      </c>
      <c r="AA60">
        <v>8.24</v>
      </c>
    </row>
    <row r="61" spans="1:27" x14ac:dyDescent="0.25">
      <c r="A61">
        <v>85</v>
      </c>
      <c r="B61">
        <f t="shared" si="1"/>
        <v>48</v>
      </c>
      <c r="D61">
        <v>53</v>
      </c>
      <c r="E61">
        <f t="shared" si="0"/>
        <v>-42.132225036621044</v>
      </c>
      <c r="F61">
        <v>-40446.936035156199</v>
      </c>
      <c r="G61">
        <v>-23.337821960449201</v>
      </c>
      <c r="H61">
        <v>-5.8983421325683496</v>
      </c>
      <c r="I61">
        <v>27.5660705566406</v>
      </c>
      <c r="J61">
        <v>751.54071807861305</v>
      </c>
      <c r="K61">
        <v>231.59056842327101</v>
      </c>
      <c r="L61">
        <v>759.83659744262695</v>
      </c>
      <c r="M61">
        <v>284.21578288078302</v>
      </c>
      <c r="N61">
        <v>720.96239089965798</v>
      </c>
      <c r="O61">
        <v>326.08457207679697</v>
      </c>
      <c r="P61">
        <v>776.34098052978504</v>
      </c>
      <c r="Q61">
        <v>233.51308465003899</v>
      </c>
      <c r="R61">
        <v>782.62390136718705</v>
      </c>
      <c r="S61">
        <v>292.44181752204798</v>
      </c>
      <c r="T61">
        <v>778.26971054077103</v>
      </c>
      <c r="U61">
        <v>349.69150900840702</v>
      </c>
      <c r="V61">
        <v>5.88</v>
      </c>
      <c r="W61">
        <v>32.64</v>
      </c>
      <c r="X61">
        <v>2.4300000000000002</v>
      </c>
      <c r="Y61">
        <v>27.57</v>
      </c>
      <c r="Z61">
        <v>9.4600000000000009</v>
      </c>
      <c r="AA61">
        <v>3.49</v>
      </c>
    </row>
    <row r="62" spans="1:27" x14ac:dyDescent="0.25">
      <c r="A62">
        <v>183</v>
      </c>
      <c r="B62">
        <f t="shared" si="1"/>
        <v>98</v>
      </c>
      <c r="D62">
        <v>53</v>
      </c>
      <c r="E62">
        <f t="shared" si="0"/>
        <v>-26.01751327514646</v>
      </c>
      <c r="F62">
        <v>-24976.8127441406</v>
      </c>
      <c r="G62">
        <v>-0.69648742675781194</v>
      </c>
      <c r="H62">
        <v>-14.2240333557128</v>
      </c>
      <c r="I62">
        <v>20.617733001708899</v>
      </c>
      <c r="J62">
        <v>760.24761199951104</v>
      </c>
      <c r="K62">
        <v>226.633669137954</v>
      </c>
      <c r="L62">
        <v>769.44952011108398</v>
      </c>
      <c r="M62">
        <v>282.65380382537802</v>
      </c>
      <c r="N62">
        <v>747.02550888061501</v>
      </c>
      <c r="O62">
        <v>327.74343252182001</v>
      </c>
      <c r="P62">
        <v>785.13622283935501</v>
      </c>
      <c r="Q62">
        <v>229.621687531471</v>
      </c>
      <c r="R62">
        <v>783.65329742431595</v>
      </c>
      <c r="S62">
        <v>290.12998938560401</v>
      </c>
      <c r="T62">
        <v>778.98061752319302</v>
      </c>
      <c r="U62">
        <v>349.49285387992802</v>
      </c>
      <c r="V62">
        <v>1.75</v>
      </c>
      <c r="W62">
        <v>20.91</v>
      </c>
      <c r="X62">
        <v>2.52</v>
      </c>
      <c r="Y62">
        <v>15.62</v>
      </c>
      <c r="Z62">
        <v>5.9</v>
      </c>
      <c r="AA62">
        <v>4.47</v>
      </c>
    </row>
    <row r="63" spans="1:27" x14ac:dyDescent="0.25">
      <c r="A63">
        <v>231</v>
      </c>
      <c r="B63">
        <f t="shared" si="1"/>
        <v>48</v>
      </c>
      <c r="D63">
        <v>53</v>
      </c>
      <c r="E63">
        <f t="shared" si="0"/>
        <v>-15.87232589721677</v>
      </c>
      <c r="F63">
        <v>-15237.4328613281</v>
      </c>
      <c r="G63">
        <v>3.5355949401855402</v>
      </c>
      <c r="H63">
        <v>-15.3858947753906</v>
      </c>
      <c r="I63">
        <v>16.812400817871001</v>
      </c>
      <c r="J63">
        <v>763.97277832031205</v>
      </c>
      <c r="K63">
        <v>225.995700359344</v>
      </c>
      <c r="L63">
        <v>772.16199874877896</v>
      </c>
      <c r="M63">
        <v>282.80524134635903</v>
      </c>
      <c r="N63">
        <v>756.24114990234295</v>
      </c>
      <c r="O63">
        <v>336.71178460121098</v>
      </c>
      <c r="P63">
        <v>788.51079940795898</v>
      </c>
      <c r="Q63">
        <v>228.50452601909601</v>
      </c>
      <c r="R63">
        <v>786.48084640502896</v>
      </c>
      <c r="S63">
        <v>289.15840744972201</v>
      </c>
      <c r="T63">
        <v>780.860195159912</v>
      </c>
      <c r="U63">
        <v>349.38416004180903</v>
      </c>
      <c r="V63">
        <v>1.93</v>
      </c>
      <c r="W63">
        <v>14.07</v>
      </c>
      <c r="X63">
        <v>2.99</v>
      </c>
      <c r="Y63">
        <v>9.42</v>
      </c>
      <c r="Z63">
        <v>5.84</v>
      </c>
      <c r="AA63">
        <v>3.58</v>
      </c>
    </row>
    <row r="64" spans="1:27" x14ac:dyDescent="0.25">
      <c r="A64">
        <v>322</v>
      </c>
      <c r="B64">
        <f t="shared" si="1"/>
        <v>91</v>
      </c>
      <c r="D64">
        <v>53</v>
      </c>
      <c r="E64">
        <f t="shared" si="0"/>
        <v>-12.282142639160105</v>
      </c>
      <c r="F64">
        <v>-11790.856933593701</v>
      </c>
      <c r="G64">
        <v>12.309379577636699</v>
      </c>
      <c r="H64">
        <v>-25.0477981567382</v>
      </c>
      <c r="I64">
        <v>7.85282135009765</v>
      </c>
      <c r="J64">
        <v>769.44585800170898</v>
      </c>
      <c r="K64">
        <v>225.54253041744201</v>
      </c>
      <c r="L64">
        <v>776.10757827758698</v>
      </c>
      <c r="M64">
        <v>283.07995319366398</v>
      </c>
      <c r="N64">
        <v>764.33732986450195</v>
      </c>
      <c r="O64">
        <v>343.13617944717402</v>
      </c>
      <c r="P64">
        <v>794.52730178832996</v>
      </c>
      <c r="Q64">
        <v>228.278850317001</v>
      </c>
      <c r="R64">
        <v>788.70477676391602</v>
      </c>
      <c r="S64">
        <v>289.23475384712202</v>
      </c>
      <c r="T64">
        <v>778.24499130249001</v>
      </c>
      <c r="U64">
        <v>349.43488597869799</v>
      </c>
      <c r="V64">
        <v>2.5099999999999998</v>
      </c>
      <c r="W64">
        <v>10.02</v>
      </c>
      <c r="X64">
        <v>5.57</v>
      </c>
      <c r="Y64">
        <v>6.28</v>
      </c>
      <c r="Z64">
        <v>3.49</v>
      </c>
      <c r="AA64">
        <v>3.02</v>
      </c>
    </row>
    <row r="65" spans="1:27" x14ac:dyDescent="0.25">
      <c r="A65">
        <v>365</v>
      </c>
      <c r="B65">
        <f t="shared" si="1"/>
        <v>43</v>
      </c>
      <c r="D65">
        <v>53</v>
      </c>
      <c r="E65">
        <f t="shared" si="0"/>
        <v>-13.761463165283125</v>
      </c>
      <c r="F65">
        <v>-13211.0046386718</v>
      </c>
      <c r="G65">
        <v>10.991020202636699</v>
      </c>
      <c r="H65">
        <v>-29.064559936523398</v>
      </c>
      <c r="I65">
        <v>3.7378120422363201</v>
      </c>
      <c r="J65">
        <v>774.16362762451104</v>
      </c>
      <c r="K65">
        <v>224.67586040496801</v>
      </c>
      <c r="L65">
        <v>779.20543670654297</v>
      </c>
      <c r="M65">
        <v>283.28758835792502</v>
      </c>
      <c r="N65">
        <v>768.06461334228504</v>
      </c>
      <c r="O65">
        <v>342.80980825424098</v>
      </c>
      <c r="P65">
        <v>797.93615341186501</v>
      </c>
      <c r="Q65">
        <v>227.105684280395</v>
      </c>
      <c r="R65">
        <v>790.82971572875897</v>
      </c>
      <c r="S65">
        <v>289.12799119949301</v>
      </c>
      <c r="T65">
        <v>778.387012481689</v>
      </c>
      <c r="U65">
        <v>349.18534398078901</v>
      </c>
      <c r="V65">
        <v>2.96</v>
      </c>
      <c r="W65">
        <v>8.7799999999999994</v>
      </c>
      <c r="X65">
        <v>6.63</v>
      </c>
      <c r="Y65">
        <v>6</v>
      </c>
      <c r="Z65">
        <v>2.89</v>
      </c>
      <c r="AA65">
        <v>1.75</v>
      </c>
    </row>
    <row r="66" spans="1:27" x14ac:dyDescent="0.25">
      <c r="A66">
        <v>469</v>
      </c>
      <c r="B66">
        <f t="shared" si="1"/>
        <v>104</v>
      </c>
      <c r="D66">
        <v>53</v>
      </c>
      <c r="E66">
        <f t="shared" si="0"/>
        <v>-15.319919586181562</v>
      </c>
      <c r="F66">
        <v>-14707.1228027343</v>
      </c>
      <c r="G66">
        <v>9.8642921447753906</v>
      </c>
      <c r="H66">
        <v>-30.251998901367099</v>
      </c>
      <c r="I66">
        <v>1.33941650390625</v>
      </c>
      <c r="J66">
        <v>776.728076934814</v>
      </c>
      <c r="K66">
        <v>224.63435590267099</v>
      </c>
      <c r="L66">
        <v>780.18041610717705</v>
      </c>
      <c r="M66">
        <v>283.38150858878998</v>
      </c>
      <c r="N66">
        <v>769.17406082153298</v>
      </c>
      <c r="O66">
        <v>343.29212307929902</v>
      </c>
      <c r="P66">
        <v>799.87798690795898</v>
      </c>
      <c r="Q66">
        <v>226.670925021171</v>
      </c>
      <c r="R66">
        <v>791.67640686035099</v>
      </c>
      <c r="S66">
        <v>288.94237160682599</v>
      </c>
      <c r="T66">
        <v>778.61286163329999</v>
      </c>
      <c r="U66">
        <v>349.12367463111798</v>
      </c>
      <c r="V66">
        <v>2.72</v>
      </c>
      <c r="W66">
        <v>7.79</v>
      </c>
      <c r="X66">
        <v>6.95</v>
      </c>
      <c r="Y66">
        <v>5.89</v>
      </c>
      <c r="Z66">
        <v>1.93</v>
      </c>
      <c r="AA66">
        <v>0.26</v>
      </c>
    </row>
    <row r="67" spans="1:27" x14ac:dyDescent="0.25">
      <c r="A67">
        <v>510</v>
      </c>
      <c r="B67">
        <f t="shared" si="1"/>
        <v>41</v>
      </c>
      <c r="D67">
        <v>53</v>
      </c>
      <c r="E67">
        <f t="shared" ref="E67:E87" si="2">F67/960</f>
        <v>-16.38341903686521</v>
      </c>
      <c r="F67">
        <v>-15728.0822753906</v>
      </c>
      <c r="G67">
        <v>9.3693923950195295</v>
      </c>
      <c r="H67">
        <v>-30.422000885009702</v>
      </c>
      <c r="I67">
        <v>1.1115074157714799</v>
      </c>
      <c r="J67">
        <v>777.46496200561501</v>
      </c>
      <c r="K67">
        <v>224.84282791614501</v>
      </c>
      <c r="L67">
        <v>779.32302474975495</v>
      </c>
      <c r="M67">
        <v>283.53938341140702</v>
      </c>
      <c r="N67">
        <v>768.85042190551701</v>
      </c>
      <c r="O67">
        <v>343.29839944839398</v>
      </c>
      <c r="P67">
        <v>800.17765045166004</v>
      </c>
      <c r="Q67">
        <v>226.89726054668401</v>
      </c>
      <c r="R67">
        <v>791.34738922119095</v>
      </c>
      <c r="S67">
        <v>288.76409053802399</v>
      </c>
      <c r="T67">
        <v>779.23238754272404</v>
      </c>
      <c r="U67">
        <v>348.48354935646</v>
      </c>
      <c r="V67">
        <v>1.92</v>
      </c>
      <c r="W67">
        <v>6.65</v>
      </c>
      <c r="X67">
        <v>6.5</v>
      </c>
      <c r="Y67">
        <v>5.62</v>
      </c>
      <c r="Z67">
        <v>1.59</v>
      </c>
      <c r="AA67">
        <v>0.78</v>
      </c>
    </row>
    <row r="68" spans="1:27" x14ac:dyDescent="0.25">
      <c r="A68">
        <v>601</v>
      </c>
      <c r="B68">
        <f t="shared" ref="B68:B87" si="3">A68-A67</f>
        <v>91</v>
      </c>
      <c r="D68">
        <v>53</v>
      </c>
      <c r="E68">
        <f t="shared" si="2"/>
        <v>-19.496383666992188</v>
      </c>
      <c r="F68">
        <v>-18716.5283203125</v>
      </c>
      <c r="G68">
        <v>5.8037567138671804</v>
      </c>
      <c r="H68">
        <v>-30.329017639160099</v>
      </c>
      <c r="I68">
        <v>-3.4217834472656201E-2</v>
      </c>
      <c r="J68">
        <v>778.81399154662995</v>
      </c>
      <c r="K68">
        <v>225.00961840152701</v>
      </c>
      <c r="L68">
        <v>779.72660064697197</v>
      </c>
      <c r="M68">
        <v>283.41334104537901</v>
      </c>
      <c r="N68">
        <v>768.36072921752896</v>
      </c>
      <c r="O68">
        <v>342.97749996185303</v>
      </c>
      <c r="P68">
        <v>800.74075698852505</v>
      </c>
      <c r="Q68">
        <v>227.03241169452599</v>
      </c>
      <c r="R68">
        <v>792.50736236572197</v>
      </c>
      <c r="S68">
        <v>288.18186879157997</v>
      </c>
      <c r="T68">
        <v>779.74147796630803</v>
      </c>
      <c r="U68">
        <v>347.45519042015002</v>
      </c>
      <c r="V68">
        <v>2.58</v>
      </c>
      <c r="W68">
        <v>6.63</v>
      </c>
      <c r="X68">
        <v>6.89</v>
      </c>
      <c r="Y68">
        <v>6.12</v>
      </c>
      <c r="Z68">
        <v>1.52</v>
      </c>
      <c r="AA68">
        <v>0.66</v>
      </c>
    </row>
    <row r="69" spans="1:27" x14ac:dyDescent="0.25">
      <c r="A69">
        <v>648</v>
      </c>
      <c r="B69">
        <f t="shared" si="3"/>
        <v>47</v>
      </c>
      <c r="D69">
        <v>53</v>
      </c>
      <c r="E69">
        <f t="shared" si="2"/>
        <v>-21.371669769287085</v>
      </c>
      <c r="F69">
        <v>-20516.8029785156</v>
      </c>
      <c r="G69">
        <v>2.3676681518554599</v>
      </c>
      <c r="H69">
        <v>-30.392532348632798</v>
      </c>
      <c r="I69">
        <v>-1.24900817871093</v>
      </c>
      <c r="J69">
        <v>780.26338577270496</v>
      </c>
      <c r="K69">
        <v>224.634806513786</v>
      </c>
      <c r="L69">
        <v>779.72087860107399</v>
      </c>
      <c r="M69">
        <v>283.05111408233603</v>
      </c>
      <c r="N69">
        <v>767.46202468872002</v>
      </c>
      <c r="O69">
        <v>342.188640832901</v>
      </c>
      <c r="P69">
        <v>801.91165924072197</v>
      </c>
      <c r="Q69">
        <v>226.37612879276199</v>
      </c>
      <c r="R69">
        <v>794.00499343872002</v>
      </c>
      <c r="S69">
        <v>287.81278610229401</v>
      </c>
      <c r="T69">
        <v>779.97293472290005</v>
      </c>
      <c r="U69">
        <v>346.57987833022997</v>
      </c>
      <c r="V69">
        <v>3.51</v>
      </c>
      <c r="W69">
        <v>6.35</v>
      </c>
      <c r="X69">
        <v>7.64</v>
      </c>
      <c r="Y69">
        <v>6.64</v>
      </c>
      <c r="Z69">
        <v>1.24</v>
      </c>
      <c r="AA69">
        <v>1.32</v>
      </c>
    </row>
    <row r="70" spans="1:27" x14ac:dyDescent="0.25">
      <c r="A70">
        <v>745</v>
      </c>
      <c r="B70">
        <f t="shared" si="3"/>
        <v>97</v>
      </c>
      <c r="D70">
        <v>53</v>
      </c>
      <c r="E70">
        <f t="shared" si="2"/>
        <v>-21.537036895751875</v>
      </c>
      <c r="F70">
        <v>-20675.555419921799</v>
      </c>
      <c r="G70">
        <v>1.7044830322265601</v>
      </c>
      <c r="H70">
        <v>-30.245475769042901</v>
      </c>
      <c r="I70">
        <v>-1.2252616882324201</v>
      </c>
      <c r="J70">
        <v>780.66478729248001</v>
      </c>
      <c r="K70">
        <v>224.347767233848</v>
      </c>
      <c r="L70">
        <v>780.14225006103504</v>
      </c>
      <c r="M70">
        <v>282.70926117897</v>
      </c>
      <c r="N70">
        <v>767.03756332397404</v>
      </c>
      <c r="O70">
        <v>341.33109569549498</v>
      </c>
      <c r="P70">
        <v>802.25738525390602</v>
      </c>
      <c r="Q70">
        <v>225.934819579124</v>
      </c>
      <c r="R70">
        <v>794.74828720092705</v>
      </c>
      <c r="S70">
        <v>287.48335719108502</v>
      </c>
      <c r="T70">
        <v>780.27751922607399</v>
      </c>
      <c r="U70">
        <v>346.46317005157402</v>
      </c>
      <c r="V70">
        <v>3.93</v>
      </c>
      <c r="W70">
        <v>6.88</v>
      </c>
      <c r="X70">
        <v>7.84</v>
      </c>
      <c r="Y70">
        <v>7.16</v>
      </c>
      <c r="Z70">
        <v>1.22</v>
      </c>
      <c r="AA70">
        <v>1.1599999999999999</v>
      </c>
    </row>
    <row r="71" spans="1:27" x14ac:dyDescent="0.25">
      <c r="A71">
        <v>801</v>
      </c>
      <c r="B71">
        <f t="shared" si="3"/>
        <v>56</v>
      </c>
      <c r="D71">
        <v>53</v>
      </c>
      <c r="E71">
        <f t="shared" si="2"/>
        <v>-21.81793212890625</v>
      </c>
      <c r="F71">
        <v>-20945.21484375</v>
      </c>
      <c r="G71">
        <v>1.9146537780761701</v>
      </c>
      <c r="H71">
        <v>-29.731979370117099</v>
      </c>
      <c r="I71">
        <v>-0.78489303588867099</v>
      </c>
      <c r="J71">
        <v>780.78449249267499</v>
      </c>
      <c r="K71">
        <v>224.23403620719901</v>
      </c>
      <c r="L71">
        <v>779.97127532958905</v>
      </c>
      <c r="M71">
        <v>282.53790020942603</v>
      </c>
      <c r="N71">
        <v>766.63782119750897</v>
      </c>
      <c r="O71">
        <v>341.28545522689802</v>
      </c>
      <c r="P71">
        <v>802.044639587402</v>
      </c>
      <c r="Q71">
        <v>225.721567869186</v>
      </c>
      <c r="R71">
        <v>794.95307922363202</v>
      </c>
      <c r="S71">
        <v>287.27356553077698</v>
      </c>
      <c r="T71">
        <v>780.43836593627896</v>
      </c>
      <c r="U71">
        <v>346.482385396957</v>
      </c>
      <c r="V71">
        <v>4.1399999999999997</v>
      </c>
      <c r="W71">
        <v>6.83</v>
      </c>
      <c r="X71">
        <v>7.84</v>
      </c>
      <c r="Y71">
        <v>7.26</v>
      </c>
      <c r="Z71">
        <v>1.47</v>
      </c>
      <c r="AA71">
        <v>1.27</v>
      </c>
    </row>
    <row r="72" spans="1:27" x14ac:dyDescent="0.25">
      <c r="A72">
        <v>888</v>
      </c>
      <c r="B72">
        <f t="shared" si="3"/>
        <v>87</v>
      </c>
      <c r="D72">
        <v>53</v>
      </c>
      <c r="E72">
        <f t="shared" si="2"/>
        <v>-22.437572479248022</v>
      </c>
      <c r="F72">
        <v>-21540.0695800781</v>
      </c>
      <c r="G72">
        <v>1.1525344848632799</v>
      </c>
      <c r="H72">
        <v>-29.9150276184082</v>
      </c>
      <c r="I72">
        <v>-0.97669601440429599</v>
      </c>
      <c r="J72">
        <v>781.02705001830998</v>
      </c>
      <c r="K72">
        <v>224.031792283058</v>
      </c>
      <c r="L72">
        <v>780.05973815917901</v>
      </c>
      <c r="M72">
        <v>282.06289172172501</v>
      </c>
      <c r="N72">
        <v>766.22211456298805</v>
      </c>
      <c r="O72">
        <v>340.760300159454</v>
      </c>
      <c r="P72">
        <v>802.342128753662</v>
      </c>
      <c r="Q72">
        <v>225.39633929729399</v>
      </c>
      <c r="R72">
        <v>795.12948989868096</v>
      </c>
      <c r="S72">
        <v>286.85852050781199</v>
      </c>
      <c r="T72">
        <v>780.61082839965798</v>
      </c>
      <c r="U72">
        <v>346.308385133743</v>
      </c>
      <c r="V72">
        <v>4.05</v>
      </c>
      <c r="W72">
        <v>7.02</v>
      </c>
      <c r="X72">
        <v>7.81</v>
      </c>
      <c r="Y72">
        <v>7.54</v>
      </c>
      <c r="Z72">
        <v>1.28</v>
      </c>
      <c r="AA72">
        <v>1.48</v>
      </c>
    </row>
    <row r="73" spans="1:27" x14ac:dyDescent="0.25">
      <c r="A73">
        <v>942</v>
      </c>
      <c r="B73">
        <f t="shared" si="3"/>
        <v>54</v>
      </c>
      <c r="C73">
        <f>COUNT(D60:D73)</f>
        <v>14</v>
      </c>
      <c r="D73">
        <v>53</v>
      </c>
      <c r="E73">
        <f t="shared" si="2"/>
        <v>-22.703189849853437</v>
      </c>
      <c r="F73">
        <v>-21795.062255859299</v>
      </c>
      <c r="G73">
        <v>0.89933395385742099</v>
      </c>
      <c r="H73">
        <v>-30.400829315185501</v>
      </c>
      <c r="I73">
        <v>-1.0890769958496</v>
      </c>
      <c r="J73">
        <v>781.124610900878</v>
      </c>
      <c r="K73">
        <v>223.911430835723</v>
      </c>
      <c r="L73">
        <v>780.00858306884697</v>
      </c>
      <c r="M73">
        <v>281.993658542633</v>
      </c>
      <c r="N73">
        <v>766.14046096801701</v>
      </c>
      <c r="O73">
        <v>340.83210825920099</v>
      </c>
      <c r="P73">
        <v>802.44661331176701</v>
      </c>
      <c r="Q73">
        <v>225.165545940399</v>
      </c>
      <c r="R73">
        <v>795.06500244140602</v>
      </c>
      <c r="S73">
        <v>286.35035991668701</v>
      </c>
      <c r="T73">
        <v>780.59778213500897</v>
      </c>
      <c r="U73">
        <v>346.21600985526999</v>
      </c>
      <c r="V73">
        <v>3.86</v>
      </c>
      <c r="W73">
        <v>6.93</v>
      </c>
      <c r="X73">
        <v>7.73</v>
      </c>
      <c r="Y73">
        <v>7.54</v>
      </c>
      <c r="Z73">
        <v>1.1399999999999999</v>
      </c>
      <c r="AA73">
        <v>1.59</v>
      </c>
    </row>
    <row r="74" spans="1:27" x14ac:dyDescent="0.25">
      <c r="A74">
        <v>28</v>
      </c>
      <c r="B74">
        <v>86</v>
      </c>
      <c r="D74">
        <v>54</v>
      </c>
      <c r="E74">
        <f t="shared" si="2"/>
        <v>-22.85528182983396</v>
      </c>
      <c r="F74">
        <v>-21941.0705566406</v>
      </c>
      <c r="G74">
        <v>0.58284759521484297</v>
      </c>
      <c r="H74">
        <v>-30.686473846435501</v>
      </c>
      <c r="I74">
        <v>-1.1584281921386701</v>
      </c>
      <c r="J74">
        <v>781.15848541259697</v>
      </c>
      <c r="K74">
        <v>223.82576644420601</v>
      </c>
      <c r="L74">
        <v>779.94661331176701</v>
      </c>
      <c r="M74">
        <v>281.93964958190901</v>
      </c>
      <c r="N74">
        <v>766.07110977172795</v>
      </c>
      <c r="O74">
        <v>340.82396507263098</v>
      </c>
      <c r="P74">
        <v>802.51922607421795</v>
      </c>
      <c r="Q74">
        <v>224.969047307968</v>
      </c>
      <c r="R74">
        <v>795.03948211669899</v>
      </c>
      <c r="S74">
        <v>285.98198533058098</v>
      </c>
      <c r="T74">
        <v>780.69591522216797</v>
      </c>
      <c r="U74">
        <v>346.20500206947298</v>
      </c>
      <c r="V74">
        <v>3.69</v>
      </c>
      <c r="W74">
        <v>6.88</v>
      </c>
      <c r="X74">
        <v>7.62</v>
      </c>
      <c r="Y74">
        <v>7.54</v>
      </c>
      <c r="Z74">
        <v>1.05</v>
      </c>
      <c r="AA74">
        <v>1.65</v>
      </c>
    </row>
    <row r="75" spans="1:27" x14ac:dyDescent="0.25">
      <c r="A75">
        <v>74</v>
      </c>
      <c r="B75">
        <f t="shared" si="3"/>
        <v>46</v>
      </c>
      <c r="D75">
        <v>54</v>
      </c>
      <c r="E75">
        <f t="shared" si="2"/>
        <v>-22.92354583740229</v>
      </c>
      <c r="F75">
        <v>-22006.604003906199</v>
      </c>
      <c r="G75">
        <v>-0.217323303222656</v>
      </c>
      <c r="H75">
        <v>-30.9127807617187</v>
      </c>
      <c r="I75">
        <v>-1.1620903015136701</v>
      </c>
      <c r="J75">
        <v>781.17696762084904</v>
      </c>
      <c r="K75">
        <v>223.770904541015</v>
      </c>
      <c r="L75">
        <v>779.903125762939</v>
      </c>
      <c r="M75">
        <v>281.93359851837101</v>
      </c>
      <c r="N75">
        <v>765.88708877563397</v>
      </c>
      <c r="O75">
        <v>340.78897833824101</v>
      </c>
      <c r="P75">
        <v>802.53770828247002</v>
      </c>
      <c r="Q75">
        <v>224.87475693225801</v>
      </c>
      <c r="R75">
        <v>794.98970031738202</v>
      </c>
      <c r="S75">
        <v>285.915648937225</v>
      </c>
      <c r="T75">
        <v>780.68830490112305</v>
      </c>
      <c r="U75">
        <v>346.19029283523503</v>
      </c>
      <c r="V75">
        <v>3.62</v>
      </c>
      <c r="W75">
        <v>6.92</v>
      </c>
      <c r="X75">
        <v>7.59</v>
      </c>
      <c r="Y75">
        <v>7.62</v>
      </c>
      <c r="Z75">
        <v>1.01</v>
      </c>
      <c r="AA75">
        <v>1.68</v>
      </c>
    </row>
    <row r="76" spans="1:27" x14ac:dyDescent="0.25">
      <c r="A76">
        <v>157</v>
      </c>
      <c r="B76">
        <f t="shared" si="3"/>
        <v>83</v>
      </c>
      <c r="D76">
        <v>54</v>
      </c>
      <c r="E76">
        <f t="shared" si="2"/>
        <v>-22.96205520629875</v>
      </c>
      <c r="F76">
        <v>-22043.572998046799</v>
      </c>
      <c r="G76">
        <v>-0.74838638305663996</v>
      </c>
      <c r="H76">
        <v>-31.222000122070298</v>
      </c>
      <c r="I76">
        <v>-1.1421775817871</v>
      </c>
      <c r="J76">
        <v>781.16231918334904</v>
      </c>
      <c r="K76">
        <v>223.719261288642</v>
      </c>
      <c r="L76">
        <v>779.86547470092705</v>
      </c>
      <c r="M76">
        <v>281.92654967307999</v>
      </c>
      <c r="N76">
        <v>765.70684432983398</v>
      </c>
      <c r="O76">
        <v>340.74114918708801</v>
      </c>
      <c r="P76">
        <v>802.54537582397404</v>
      </c>
      <c r="Q76">
        <v>224.781029820442</v>
      </c>
      <c r="R76">
        <v>794.94054794311501</v>
      </c>
      <c r="S76">
        <v>285.88027596473597</v>
      </c>
      <c r="T76">
        <v>780.648937225341</v>
      </c>
      <c r="U76">
        <v>346.17493987083401</v>
      </c>
      <c r="V76">
        <v>3.59</v>
      </c>
      <c r="W76">
        <v>6.99</v>
      </c>
      <c r="X76">
        <v>7.58</v>
      </c>
      <c r="Y76">
        <v>7.7</v>
      </c>
      <c r="Z76">
        <v>0.97</v>
      </c>
      <c r="AA76">
        <v>1.69</v>
      </c>
    </row>
    <row r="77" spans="1:27" x14ac:dyDescent="0.25">
      <c r="A77">
        <v>205</v>
      </c>
      <c r="B77">
        <f t="shared" si="3"/>
        <v>48</v>
      </c>
      <c r="D77">
        <v>54</v>
      </c>
      <c r="E77">
        <f t="shared" si="2"/>
        <v>-22.972412109375</v>
      </c>
      <c r="F77">
        <v>-22053.515625</v>
      </c>
      <c r="G77">
        <v>-1.14973068237304</v>
      </c>
      <c r="H77">
        <v>-31.334495544433501</v>
      </c>
      <c r="I77">
        <v>-1.06166839599609</v>
      </c>
      <c r="J77">
        <v>781.15533828735295</v>
      </c>
      <c r="K77">
        <v>223.705131411552</v>
      </c>
      <c r="L77">
        <v>779.85586166381802</v>
      </c>
      <c r="M77">
        <v>281.90723776817299</v>
      </c>
      <c r="N77">
        <v>765.60768127441395</v>
      </c>
      <c r="O77">
        <v>340.70320129394503</v>
      </c>
      <c r="P77">
        <v>802.55281448364201</v>
      </c>
      <c r="Q77">
        <v>224.76189494132899</v>
      </c>
      <c r="R77">
        <v>794.912853240966</v>
      </c>
      <c r="S77">
        <v>285.87116718292202</v>
      </c>
      <c r="T77">
        <v>780.62479019165005</v>
      </c>
      <c r="U77">
        <v>346.17487549781799</v>
      </c>
      <c r="V77">
        <v>3.57</v>
      </c>
      <c r="W77">
        <v>7.04</v>
      </c>
      <c r="X77">
        <v>7.58</v>
      </c>
      <c r="Y77">
        <v>7.75</v>
      </c>
      <c r="Z77">
        <v>0.95</v>
      </c>
      <c r="AA77">
        <v>1.69</v>
      </c>
    </row>
    <row r="78" spans="1:27" x14ac:dyDescent="0.25">
      <c r="A78">
        <v>299</v>
      </c>
      <c r="B78">
        <f t="shared" si="3"/>
        <v>94</v>
      </c>
      <c r="D78">
        <v>54</v>
      </c>
      <c r="E78">
        <f t="shared" si="2"/>
        <v>-22.94225692749021</v>
      </c>
      <c r="F78">
        <v>-22024.5666503906</v>
      </c>
      <c r="G78">
        <v>-1.8390655517578101</v>
      </c>
      <c r="H78">
        <v>-31.399898529052699</v>
      </c>
      <c r="I78">
        <v>-0.93366622924804599</v>
      </c>
      <c r="J78">
        <v>781.14812850952103</v>
      </c>
      <c r="K78">
        <v>223.68089497089301</v>
      </c>
      <c r="L78">
        <v>779.46950912475495</v>
      </c>
      <c r="M78">
        <v>281.85985922813398</v>
      </c>
      <c r="N78">
        <v>765.515956878662</v>
      </c>
      <c r="O78">
        <v>340.60113787650999</v>
      </c>
      <c r="P78">
        <v>802.56048202514603</v>
      </c>
      <c r="Q78">
        <v>224.73332941532101</v>
      </c>
      <c r="R78">
        <v>794.88195419311501</v>
      </c>
      <c r="S78">
        <v>285.85179090499798</v>
      </c>
      <c r="T78">
        <v>780.60997009277298</v>
      </c>
      <c r="U78">
        <v>346.17230057716301</v>
      </c>
      <c r="V78">
        <v>3.54</v>
      </c>
      <c r="W78">
        <v>6.68</v>
      </c>
      <c r="X78">
        <v>7.57</v>
      </c>
      <c r="Y78">
        <v>7.6</v>
      </c>
      <c r="Z78">
        <v>0.93</v>
      </c>
      <c r="AA78">
        <v>1.91</v>
      </c>
    </row>
    <row r="79" spans="1:27" x14ac:dyDescent="0.25">
      <c r="A79">
        <v>342</v>
      </c>
      <c r="B79">
        <f t="shared" si="3"/>
        <v>43</v>
      </c>
      <c r="D79">
        <v>54</v>
      </c>
      <c r="E79">
        <f t="shared" si="2"/>
        <v>-22.899513244628853</v>
      </c>
      <c r="F79">
        <v>-21983.532714843699</v>
      </c>
      <c r="G79">
        <v>-2.0137023925781201</v>
      </c>
      <c r="H79">
        <v>-31.413974761962798</v>
      </c>
      <c r="I79">
        <v>-0.86299896240234297</v>
      </c>
      <c r="J79">
        <v>781.14366531372002</v>
      </c>
      <c r="K79">
        <v>223.67054700851401</v>
      </c>
      <c r="L79">
        <v>779.35518264770496</v>
      </c>
      <c r="M79">
        <v>281.83552622795099</v>
      </c>
      <c r="N79">
        <v>765.49621582031205</v>
      </c>
      <c r="O79">
        <v>340.54448962211598</v>
      </c>
      <c r="P79">
        <v>802.56814956665005</v>
      </c>
      <c r="Q79">
        <v>224.720760583877</v>
      </c>
      <c r="R79">
        <v>794.867763519287</v>
      </c>
      <c r="S79">
        <v>285.84503173828102</v>
      </c>
      <c r="T79">
        <v>780.60316085815396</v>
      </c>
      <c r="U79">
        <v>346.17252588271998</v>
      </c>
      <c r="V79">
        <v>3.52</v>
      </c>
      <c r="W79">
        <v>6.57</v>
      </c>
      <c r="X79">
        <v>7.56</v>
      </c>
      <c r="Y79">
        <v>7.55</v>
      </c>
      <c r="Z79">
        <v>0.91</v>
      </c>
      <c r="AA79">
        <v>1.97</v>
      </c>
    </row>
    <row r="80" spans="1:27" x14ac:dyDescent="0.25">
      <c r="A80">
        <v>453</v>
      </c>
      <c r="B80">
        <f t="shared" si="3"/>
        <v>111</v>
      </c>
      <c r="D80">
        <v>54</v>
      </c>
      <c r="E80">
        <f t="shared" si="2"/>
        <v>-22.827301025390625</v>
      </c>
      <c r="F80">
        <v>-21914.208984375</v>
      </c>
      <c r="G80">
        <v>-2.0220565795898402</v>
      </c>
      <c r="H80">
        <v>-31.4366340637207</v>
      </c>
      <c r="I80">
        <v>-0.81630706787109297</v>
      </c>
      <c r="J80">
        <v>781.13828659057594</v>
      </c>
      <c r="K80">
        <v>223.66172790527301</v>
      </c>
      <c r="L80">
        <v>779.26065444946198</v>
      </c>
      <c r="M80">
        <v>281.80568933486899</v>
      </c>
      <c r="N80">
        <v>765.44128417968705</v>
      </c>
      <c r="O80">
        <v>340.49891352653498</v>
      </c>
      <c r="P80">
        <v>802.58205413818303</v>
      </c>
      <c r="Q80">
        <v>224.70067620277399</v>
      </c>
      <c r="R80">
        <v>794.84670639037995</v>
      </c>
      <c r="S80">
        <v>285.83453893661499</v>
      </c>
      <c r="T80">
        <v>780.59572219848599</v>
      </c>
      <c r="U80">
        <v>346.17751479148802</v>
      </c>
      <c r="V80">
        <v>3.5</v>
      </c>
      <c r="W80">
        <v>6.5</v>
      </c>
      <c r="X80">
        <v>7.55</v>
      </c>
      <c r="Y80">
        <v>7.54</v>
      </c>
      <c r="Z80">
        <v>0.88</v>
      </c>
      <c r="AA80">
        <v>2.02</v>
      </c>
    </row>
    <row r="81" spans="1:27" x14ac:dyDescent="0.25">
      <c r="A81">
        <v>488</v>
      </c>
      <c r="B81">
        <f t="shared" si="3"/>
        <v>35</v>
      </c>
      <c r="D81">
        <v>54</v>
      </c>
      <c r="E81">
        <f t="shared" si="2"/>
        <v>-22.784042358398438</v>
      </c>
      <c r="F81">
        <v>-21872.6806640625</v>
      </c>
      <c r="G81">
        <v>-2.0233726501464799</v>
      </c>
      <c r="H81">
        <v>-31.449508666992099</v>
      </c>
      <c r="I81">
        <v>-0.80131530761718694</v>
      </c>
      <c r="J81">
        <v>781.13656997680596</v>
      </c>
      <c r="K81">
        <v>223.65981280803601</v>
      </c>
      <c r="L81">
        <v>779.234962463378</v>
      </c>
      <c r="M81">
        <v>281.79725646972599</v>
      </c>
      <c r="N81">
        <v>765.40935516357399</v>
      </c>
      <c r="O81">
        <v>340.49517989158602</v>
      </c>
      <c r="P81">
        <v>802.58920669555596</v>
      </c>
      <c r="Q81">
        <v>224.69327330589201</v>
      </c>
      <c r="R81">
        <v>794.834804534912</v>
      </c>
      <c r="S81">
        <v>285.831159353256</v>
      </c>
      <c r="T81">
        <v>780.59246063232399</v>
      </c>
      <c r="U81">
        <v>346.18166685104302</v>
      </c>
      <c r="V81">
        <v>3.48</v>
      </c>
      <c r="W81">
        <v>6.49</v>
      </c>
      <c r="X81">
        <v>7.55</v>
      </c>
      <c r="Y81">
        <v>7.54</v>
      </c>
      <c r="Z81">
        <v>0.87</v>
      </c>
      <c r="AA81">
        <v>2.04</v>
      </c>
    </row>
    <row r="82" spans="1:27" x14ac:dyDescent="0.25">
      <c r="A82">
        <v>596</v>
      </c>
      <c r="B82">
        <f t="shared" si="3"/>
        <v>108</v>
      </c>
      <c r="D82">
        <v>54</v>
      </c>
      <c r="E82">
        <f t="shared" si="2"/>
        <v>-22.721672058105415</v>
      </c>
      <c r="F82">
        <v>-21812.805175781199</v>
      </c>
      <c r="G82">
        <v>-2.0174217224121</v>
      </c>
      <c r="H82">
        <v>-31.475143432617099</v>
      </c>
      <c r="I82">
        <v>-0.78220367431640603</v>
      </c>
      <c r="J82">
        <v>781.13262176513604</v>
      </c>
      <c r="K82">
        <v>223.65678727626801</v>
      </c>
      <c r="L82">
        <v>779.19816970825195</v>
      </c>
      <c r="M82">
        <v>281.78547620773298</v>
      </c>
      <c r="N82">
        <v>765.36518096923805</v>
      </c>
      <c r="O82">
        <v>340.48288464546198</v>
      </c>
      <c r="P82">
        <v>802.60036468505803</v>
      </c>
      <c r="Q82">
        <v>224.685934782028</v>
      </c>
      <c r="R82">
        <v>794.81695175170898</v>
      </c>
      <c r="S82">
        <v>285.82617044448801</v>
      </c>
      <c r="T82">
        <v>780.58490753173805</v>
      </c>
      <c r="U82">
        <v>346.18720293044998</v>
      </c>
      <c r="V82">
        <v>3.46</v>
      </c>
      <c r="W82">
        <v>6.48</v>
      </c>
      <c r="X82">
        <v>7.54</v>
      </c>
      <c r="Y82">
        <v>7.54</v>
      </c>
      <c r="Z82">
        <v>0.85</v>
      </c>
      <c r="AA82">
        <v>2.06</v>
      </c>
    </row>
    <row r="83" spans="1:27" x14ac:dyDescent="0.25">
      <c r="A83">
        <v>636</v>
      </c>
      <c r="B83">
        <f t="shared" si="3"/>
        <v>40</v>
      </c>
      <c r="D83">
        <v>54</v>
      </c>
      <c r="E83">
        <f t="shared" si="2"/>
        <v>-22.69466400146479</v>
      </c>
      <c r="F83">
        <v>-21786.877441406199</v>
      </c>
      <c r="G83">
        <v>-2.01467514038085</v>
      </c>
      <c r="H83">
        <v>-31.484012603759702</v>
      </c>
      <c r="I83">
        <v>-0.77304840087890603</v>
      </c>
      <c r="J83">
        <v>781.13147735595703</v>
      </c>
      <c r="K83">
        <v>223.655467629432</v>
      </c>
      <c r="L83">
        <v>779.18884277343705</v>
      </c>
      <c r="M83">
        <v>281.77932858467102</v>
      </c>
      <c r="N83">
        <v>765.34875869750897</v>
      </c>
      <c r="O83">
        <v>340.47960162162701</v>
      </c>
      <c r="P83">
        <v>802.60437011718705</v>
      </c>
      <c r="Q83">
        <v>224.682635664939</v>
      </c>
      <c r="R83">
        <v>794.8095703125</v>
      </c>
      <c r="S83">
        <v>285.82398176193198</v>
      </c>
      <c r="T83">
        <v>780.58176040649403</v>
      </c>
      <c r="U83">
        <v>346.18784666061401</v>
      </c>
      <c r="V83">
        <v>3.45</v>
      </c>
      <c r="W83">
        <v>6.48</v>
      </c>
      <c r="X83">
        <v>7.54</v>
      </c>
      <c r="Y83">
        <v>7.55</v>
      </c>
      <c r="Z83">
        <v>0.84</v>
      </c>
      <c r="AA83">
        <v>2.06</v>
      </c>
    </row>
    <row r="84" spans="1:27" x14ac:dyDescent="0.25">
      <c r="A84">
        <v>748</v>
      </c>
      <c r="B84">
        <f t="shared" si="3"/>
        <v>112</v>
      </c>
      <c r="D84">
        <v>54</v>
      </c>
      <c r="E84">
        <f t="shared" si="2"/>
        <v>-22.650489807128853</v>
      </c>
      <c r="F84">
        <v>-21744.470214843699</v>
      </c>
      <c r="G84">
        <v>-2.0055770874023402</v>
      </c>
      <c r="H84">
        <v>-31.502151489257798</v>
      </c>
      <c r="I84">
        <v>-0.75376510620117099</v>
      </c>
      <c r="J84">
        <v>781.12878799438397</v>
      </c>
      <c r="K84">
        <v>223.652345538139</v>
      </c>
      <c r="L84">
        <v>779.17144775390602</v>
      </c>
      <c r="M84">
        <v>281.76944732665999</v>
      </c>
      <c r="N84">
        <v>765.32083511352505</v>
      </c>
      <c r="O84">
        <v>340.47065377235401</v>
      </c>
      <c r="P84">
        <v>802.61072158813397</v>
      </c>
      <c r="Q84">
        <v>224.67732489109</v>
      </c>
      <c r="R84">
        <v>794.79022979736305</v>
      </c>
      <c r="S84">
        <v>285.81899285316399</v>
      </c>
      <c r="T84">
        <v>780.57518005371003</v>
      </c>
      <c r="U84">
        <v>346.19164466857899</v>
      </c>
      <c r="V84">
        <v>3.43</v>
      </c>
      <c r="W84">
        <v>6.47</v>
      </c>
      <c r="X84">
        <v>7.53</v>
      </c>
      <c r="Y84">
        <v>7.55</v>
      </c>
      <c r="Z84">
        <v>0.82</v>
      </c>
      <c r="AA84">
        <v>2.0699999999999998</v>
      </c>
    </row>
    <row r="85" spans="1:27" x14ac:dyDescent="0.25">
      <c r="A85">
        <v>790</v>
      </c>
      <c r="B85">
        <f t="shared" si="3"/>
        <v>42</v>
      </c>
      <c r="D85">
        <v>54</v>
      </c>
      <c r="E85">
        <f t="shared" si="2"/>
        <v>-22.636356353759687</v>
      </c>
      <c r="F85">
        <v>-21730.902099609299</v>
      </c>
      <c r="G85">
        <v>-2.0009994506835902</v>
      </c>
      <c r="H85">
        <v>-31.509990692138601</v>
      </c>
      <c r="I85">
        <v>-0.73900222778320301</v>
      </c>
      <c r="J85">
        <v>781.12775802612305</v>
      </c>
      <c r="K85">
        <v>223.65036606788601</v>
      </c>
      <c r="L85">
        <v>779.16669845580998</v>
      </c>
      <c r="M85">
        <v>281.75995230674698</v>
      </c>
      <c r="N85">
        <v>765.31064987182594</v>
      </c>
      <c r="O85">
        <v>340.46724200248701</v>
      </c>
      <c r="P85">
        <v>802.61438369750897</v>
      </c>
      <c r="Q85">
        <v>224.67301189899399</v>
      </c>
      <c r="R85">
        <v>794.78307723999001</v>
      </c>
      <c r="S85">
        <v>285.81583857536299</v>
      </c>
      <c r="T85">
        <v>780.57271957397404</v>
      </c>
      <c r="U85">
        <v>346.19457364082302</v>
      </c>
      <c r="V85">
        <v>3.42</v>
      </c>
      <c r="W85">
        <v>6.47</v>
      </c>
      <c r="X85">
        <v>7.53</v>
      </c>
      <c r="Y85">
        <v>7.55</v>
      </c>
      <c r="Z85">
        <v>0.82</v>
      </c>
      <c r="AA85">
        <v>2.0699999999999998</v>
      </c>
    </row>
    <row r="86" spans="1:27" x14ac:dyDescent="0.25">
      <c r="A86">
        <v>898</v>
      </c>
      <c r="B86">
        <f t="shared" si="3"/>
        <v>108</v>
      </c>
      <c r="D86">
        <v>54</v>
      </c>
      <c r="E86">
        <f t="shared" si="2"/>
        <v>-22.614040374755835</v>
      </c>
      <c r="F86">
        <v>-21709.4787597656</v>
      </c>
      <c r="G86">
        <v>-1.9923019409179601</v>
      </c>
      <c r="H86">
        <v>-31.5224075317382</v>
      </c>
      <c r="I86">
        <v>-0.71811676025390603</v>
      </c>
      <c r="J86">
        <v>781.124267578125</v>
      </c>
      <c r="K86">
        <v>223.647646307945</v>
      </c>
      <c r="L86">
        <v>779.15943145751896</v>
      </c>
      <c r="M86">
        <v>281.74778580665497</v>
      </c>
      <c r="N86">
        <v>765.29479980468705</v>
      </c>
      <c r="O86">
        <v>340.45887351035998</v>
      </c>
      <c r="P86">
        <v>802.62050628662098</v>
      </c>
      <c r="Q86">
        <v>224.666236639022</v>
      </c>
      <c r="R86">
        <v>794.76390838623001</v>
      </c>
      <c r="S86">
        <v>285.81113934516901</v>
      </c>
      <c r="T86">
        <v>780.56831359863202</v>
      </c>
      <c r="U86">
        <v>346.20249152183499</v>
      </c>
      <c r="V86">
        <v>3.4</v>
      </c>
      <c r="W86">
        <v>6.48</v>
      </c>
      <c r="X86">
        <v>7.52</v>
      </c>
      <c r="Y86">
        <v>7.56</v>
      </c>
      <c r="Z86">
        <v>0.8</v>
      </c>
      <c r="AA86">
        <v>2.0699999999999998</v>
      </c>
    </row>
    <row r="87" spans="1:27" x14ac:dyDescent="0.25">
      <c r="A87">
        <v>936</v>
      </c>
      <c r="B87">
        <f t="shared" si="3"/>
        <v>38</v>
      </c>
      <c r="C87">
        <f>COUNT(D74:D87)</f>
        <v>14</v>
      </c>
      <c r="D87">
        <v>54</v>
      </c>
      <c r="E87">
        <f t="shared" si="2"/>
        <v>-22.599678039550728</v>
      </c>
      <c r="F87">
        <v>-21695.690917968699</v>
      </c>
      <c r="G87">
        <v>-1.9855499267578101</v>
      </c>
      <c r="H87">
        <v>-31.5252685546875</v>
      </c>
      <c r="I87">
        <v>-0.69980621337890603</v>
      </c>
      <c r="J87">
        <v>781.12180709838799</v>
      </c>
      <c r="K87">
        <v>223.646664619445</v>
      </c>
      <c r="L87">
        <v>779.15594100952103</v>
      </c>
      <c r="M87">
        <v>281.74450278282097</v>
      </c>
      <c r="N87">
        <v>765.28736114501896</v>
      </c>
      <c r="O87">
        <v>340.45452833175602</v>
      </c>
      <c r="P87">
        <v>802.62353897094704</v>
      </c>
      <c r="Q87">
        <v>224.66488480567901</v>
      </c>
      <c r="R87">
        <v>794.75286483764603</v>
      </c>
      <c r="S87">
        <v>285.81046342849697</v>
      </c>
      <c r="T87">
        <v>780.56671142578102</v>
      </c>
      <c r="U87">
        <v>346.23870134353598</v>
      </c>
      <c r="V87">
        <v>3.38</v>
      </c>
      <c r="W87">
        <v>6.48</v>
      </c>
      <c r="X87">
        <v>7.51</v>
      </c>
      <c r="Y87">
        <v>7.56</v>
      </c>
      <c r="Z87">
        <v>0.79</v>
      </c>
      <c r="AA87">
        <v>2.0699999999999998</v>
      </c>
    </row>
    <row r="89" spans="1:27" x14ac:dyDescent="0.25">
      <c r="A89" t="s">
        <v>27</v>
      </c>
      <c r="B89">
        <f>MIN(B3:B87)</f>
        <v>35</v>
      </c>
      <c r="C89">
        <v>13</v>
      </c>
    </row>
    <row r="90" spans="1:27" x14ac:dyDescent="0.25">
      <c r="A90" t="s">
        <v>28</v>
      </c>
      <c r="B90">
        <f>MAX(B3:B87)</f>
        <v>126</v>
      </c>
      <c r="C90">
        <v>14</v>
      </c>
    </row>
    <row r="91" spans="1:27" x14ac:dyDescent="0.25">
      <c r="A91" t="s">
        <v>29</v>
      </c>
      <c r="B91">
        <f>AVERAGE(B3:B87)</f>
        <v>72.941176470588232</v>
      </c>
      <c r="C91">
        <f>AVERAGE(14,14,14,14,13,13)</f>
        <v>13.666666666666666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Gait_data_p6s3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Irfan</dc:creator>
  <cp:lastModifiedBy>Mohd Irfan</cp:lastModifiedBy>
  <dcterms:created xsi:type="dcterms:W3CDTF">2023-04-04T06:54:29Z</dcterms:created>
  <dcterms:modified xsi:type="dcterms:W3CDTF">2023-04-12T05:15:16Z</dcterms:modified>
</cp:coreProperties>
</file>