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"/>
    </mc:Choice>
  </mc:AlternateContent>
  <bookViews>
    <workbookView xWindow="0" yWindow="0" windowWidth="20490" windowHeight="7650"/>
  </bookViews>
  <sheets>
    <sheet name="hsRData_New" sheetId="1" r:id="rId1"/>
  </sheets>
  <calcPr calcId="162913"/>
</workbook>
</file>

<file path=xl/calcChain.xml><?xml version="1.0" encoding="utf-8"?>
<calcChain xmlns="http://schemas.openxmlformats.org/spreadsheetml/2006/main">
  <c r="AG6" i="1" l="1"/>
  <c r="AH6" i="1"/>
  <c r="AI6" i="1"/>
  <c r="AF6" i="1"/>
  <c r="AG5" i="1"/>
  <c r="AH5" i="1"/>
  <c r="AI5" i="1"/>
  <c r="AF5" i="1"/>
  <c r="AG4" i="1"/>
  <c r="AH4" i="1"/>
  <c r="AI4" i="1"/>
  <c r="AF4" i="1"/>
  <c r="W6" i="1"/>
  <c r="X6" i="1"/>
  <c r="Y6" i="1"/>
  <c r="Z6" i="1"/>
  <c r="AA6" i="1"/>
  <c r="AB6" i="1"/>
  <c r="AC6" i="1"/>
  <c r="V6" i="1"/>
  <c r="W5" i="1"/>
  <c r="X5" i="1"/>
  <c r="Y5" i="1"/>
  <c r="Z5" i="1"/>
  <c r="AA5" i="1"/>
  <c r="AB5" i="1"/>
  <c r="AC5" i="1"/>
  <c r="V5" i="1"/>
  <c r="W4" i="1"/>
  <c r="X4" i="1"/>
  <c r="Y4" i="1"/>
  <c r="Z4" i="1"/>
  <c r="AA4" i="1"/>
  <c r="AB4" i="1"/>
  <c r="AC4" i="1"/>
  <c r="V4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  <c r="AD4" i="1" l="1"/>
  <c r="AD6" i="1"/>
  <c r="AD5" i="1"/>
  <c r="AJ5" i="1"/>
  <c r="AJ4" i="1"/>
  <c r="AJ6" i="1"/>
  <c r="S31" i="1"/>
  <c r="S32" i="1"/>
  <c r="S35" i="1"/>
  <c r="S36" i="1"/>
  <c r="S37" i="1"/>
  <c r="S38" i="1"/>
  <c r="S39" i="1"/>
  <c r="S40" i="1"/>
  <c r="S41" i="1"/>
  <c r="S42" i="1"/>
  <c r="S33" i="1"/>
  <c r="S34" i="1"/>
  <c r="S24" i="1"/>
  <c r="S25" i="1"/>
  <c r="S26" i="1"/>
  <c r="S27" i="1"/>
  <c r="S28" i="1"/>
  <c r="S29" i="1"/>
  <c r="S3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0" i="1"/>
  <c r="S21" i="1"/>
  <c r="S22" i="1"/>
  <c r="S23" i="1"/>
  <c r="S3" i="1"/>
</calcChain>
</file>

<file path=xl/sharedStrings.xml><?xml version="1.0" encoding="utf-8"?>
<sst xmlns="http://schemas.openxmlformats.org/spreadsheetml/2006/main" count="40" uniqueCount="32">
  <si>
    <t>Subject</t>
  </si>
  <si>
    <t>NoiseLevel</t>
  </si>
  <si>
    <t>strike1</t>
  </si>
  <si>
    <t>strike2</t>
  </si>
  <si>
    <t>strike3</t>
  </si>
  <si>
    <t>strike4</t>
  </si>
  <si>
    <t>strike5</t>
  </si>
  <si>
    <t>strike6</t>
  </si>
  <si>
    <t>strike7</t>
  </si>
  <si>
    <t>Average</t>
  </si>
  <si>
    <t>AverageP</t>
  </si>
  <si>
    <t>AverageA</t>
  </si>
  <si>
    <t>Statistics</t>
  </si>
  <si>
    <t>Min</t>
  </si>
  <si>
    <t>Max</t>
  </si>
  <si>
    <t>Nlevel</t>
  </si>
  <si>
    <t>s1</t>
  </si>
  <si>
    <t>s2</t>
  </si>
  <si>
    <t>s3</t>
  </si>
  <si>
    <t>s4</t>
  </si>
  <si>
    <t>s5</t>
  </si>
  <si>
    <t>s6</t>
  </si>
  <si>
    <t>s7</t>
  </si>
  <si>
    <t>MAD</t>
  </si>
  <si>
    <t>Video</t>
  </si>
  <si>
    <t>Predicted(P) values obtained from Median Absolute Deviation(MAD) algorithm</t>
  </si>
  <si>
    <t>AverageStrikeP</t>
  </si>
  <si>
    <t>No of StrikeP</t>
  </si>
  <si>
    <t>AverageStrikeGT</t>
  </si>
  <si>
    <t>No of StrikeGT</t>
  </si>
  <si>
    <t>Ground Truth(GT) Values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</si>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</sst>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workbookViewId="0">
      <selection activeCell="K9" sqref="K9"/>
    </sheetView>
  </sheetViews>
  <sheetFormatPr defaultRowHeight="15" x14ac:dyDescent="0.25"/>
  <cols>
    <col min="11" max="11" width="17.5703125" customWidth="1"/>
    <col min="12" max="12" width="13.28515625" customWidth="1"/>
    <col min="18" max="18" width="17.28515625" customWidth="1"/>
    <col min="19" max="19" width="13.140625" customWidth="1"/>
    <col min="22" max="23" width="12.85546875" customWidth="1"/>
  </cols>
  <sheetData>
    <row r="1" spans="1:36" ht="20.25" customHeight="1" x14ac:dyDescent="0.25">
      <c r="C1" s="2" t="s">
        <v>25</v>
      </c>
      <c r="D1" s="2"/>
      <c r="E1" s="2"/>
      <c r="F1" s="2"/>
      <c r="G1" s="2"/>
      <c r="H1" s="2"/>
      <c r="I1" s="2"/>
      <c r="J1" s="2"/>
      <c r="K1" s="2"/>
      <c r="L1" s="2"/>
      <c r="N1" s="2" t="s">
        <v>30</v>
      </c>
      <c r="O1" s="2"/>
      <c r="P1" s="2"/>
      <c r="Q1" s="2"/>
      <c r="R1" s="2"/>
      <c r="S1" s="2"/>
      <c r="U1" s="2" t="s">
        <v>12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t="s">
        <v>0</v>
      </c>
      <c r="B2" t="s">
        <v>24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26</v>
      </c>
      <c r="L2" t="s">
        <v>27</v>
      </c>
      <c r="N2" t="s">
        <v>2</v>
      </c>
      <c r="O2" t="s">
        <v>3</v>
      </c>
      <c r="P2" t="s">
        <v>4</v>
      </c>
      <c r="Q2" t="s">
        <v>5</v>
      </c>
      <c r="R2" t="s">
        <v>28</v>
      </c>
      <c r="S2" t="s">
        <v>29</v>
      </c>
      <c r="V2" s="3" t="s">
        <v>23</v>
      </c>
      <c r="W2" s="3"/>
      <c r="X2" s="3"/>
      <c r="Y2" s="3"/>
      <c r="Z2" s="3"/>
      <c r="AA2" s="3"/>
      <c r="AB2" s="3"/>
      <c r="AC2" s="3"/>
      <c r="AD2" s="3"/>
      <c r="AE2" s="1"/>
      <c r="AF2" s="3" t="s">
        <v>31</v>
      </c>
      <c r="AG2" s="3"/>
      <c r="AH2" s="3"/>
      <c r="AI2" s="3"/>
      <c r="AJ2" s="3"/>
    </row>
    <row r="3" spans="1:36" x14ac:dyDescent="0.25">
      <c r="A3" s="3">
        <v>1</v>
      </c>
      <c r="B3">
        <v>1</v>
      </c>
      <c r="C3">
        <v>39.336131561994499</v>
      </c>
      <c r="D3">
        <v>68.017902374267507</v>
      </c>
      <c r="E3">
        <v>64.974288940429602</v>
      </c>
      <c r="F3">
        <v>62.5344944000244</v>
      </c>
      <c r="G3">
        <v>41.648082733154297</v>
      </c>
      <c r="K3">
        <f>AVERAGE(D3:J3)</f>
        <v>59.293692111968952</v>
      </c>
      <c r="L3">
        <v>4</v>
      </c>
      <c r="N3">
        <v>68.017902374267507</v>
      </c>
      <c r="O3">
        <v>62.5344944000244</v>
      </c>
      <c r="P3">
        <v>41.648082733154297</v>
      </c>
      <c r="R3">
        <f>AVERAGE(N3:Q3)</f>
        <v>57.400159835815401</v>
      </c>
      <c r="S3">
        <f>COUNT(N3:Q3)</f>
        <v>3</v>
      </c>
      <c r="V3" t="s">
        <v>15</v>
      </c>
      <c r="W3" t="s">
        <v>16</v>
      </c>
      <c r="X3" t="s">
        <v>17</v>
      </c>
      <c r="Y3" t="s">
        <v>18</v>
      </c>
      <c r="Z3" t="s">
        <v>19</v>
      </c>
      <c r="AA3" t="s">
        <v>20</v>
      </c>
      <c r="AB3" t="s">
        <v>21</v>
      </c>
      <c r="AC3" t="s">
        <v>22</v>
      </c>
      <c r="AD3" t="s">
        <v>10</v>
      </c>
      <c r="AF3" t="s">
        <v>16</v>
      </c>
      <c r="AG3" t="s">
        <v>17</v>
      </c>
      <c r="AH3" t="s">
        <v>18</v>
      </c>
      <c r="AI3" t="s">
        <v>19</v>
      </c>
      <c r="AJ3" t="s">
        <v>11</v>
      </c>
    </row>
    <row r="4" spans="1:36" x14ac:dyDescent="0.25">
      <c r="A4" s="3"/>
      <c r="B4">
        <v>2</v>
      </c>
      <c r="C4">
        <v>46.975382228493601</v>
      </c>
      <c r="D4">
        <v>72.772665023803697</v>
      </c>
      <c r="E4">
        <v>58.059339523315401</v>
      </c>
      <c r="F4">
        <v>58.989944458007798</v>
      </c>
      <c r="K4">
        <f t="shared" ref="K4:K42" si="0">AVERAGE(D4:J4)</f>
        <v>63.273983001708963</v>
      </c>
      <c r="L4">
        <v>3</v>
      </c>
      <c r="N4">
        <v>72.772665023803697</v>
      </c>
      <c r="O4">
        <v>58.989944458007798</v>
      </c>
      <c r="P4">
        <v>46.166038513183501</v>
      </c>
      <c r="R4">
        <f t="shared" ref="R4:R42" si="1">AVERAGE(N4:Q4)</f>
        <v>59.309549331665004</v>
      </c>
      <c r="S4">
        <f t="shared" ref="S4:S42" si="2">COUNT(N4:Q4)</f>
        <v>3</v>
      </c>
      <c r="U4" t="s">
        <v>13</v>
      </c>
      <c r="V4">
        <f t="shared" ref="V4:AD4" si="3">MIN(C3:C42)</f>
        <v>18.075825842857299</v>
      </c>
      <c r="W4">
        <f t="shared" si="3"/>
        <v>38.3935546875</v>
      </c>
      <c r="X4">
        <f t="shared" si="3"/>
        <v>26.923885345458899</v>
      </c>
      <c r="Y4">
        <f t="shared" si="3"/>
        <v>21.0412788391113</v>
      </c>
      <c r="Z4">
        <f t="shared" si="3"/>
        <v>27.538547515869102</v>
      </c>
      <c r="AA4">
        <f t="shared" si="3"/>
        <v>27.162151336669901</v>
      </c>
      <c r="AB4">
        <f t="shared" si="3"/>
        <v>30.8778762817382</v>
      </c>
      <c r="AC4">
        <f t="shared" si="3"/>
        <v>29.8255920410156</v>
      </c>
      <c r="AD4">
        <f t="shared" si="3"/>
        <v>39.161581993102985</v>
      </c>
      <c r="AF4">
        <f>MIN(N3:N42)</f>
        <v>38.3935546875</v>
      </c>
      <c r="AG4">
        <f t="shared" ref="AG4:AJ4" si="4">MIN(O3:O42)</f>
        <v>39.334030149999997</v>
      </c>
      <c r="AH4">
        <f t="shared" si="4"/>
        <v>27.9956245422363</v>
      </c>
      <c r="AI4">
        <f t="shared" si="4"/>
        <v>16.933078765869102</v>
      </c>
      <c r="AJ4">
        <f t="shared" si="4"/>
        <v>38.672654628753598</v>
      </c>
    </row>
    <row r="5" spans="1:36" x14ac:dyDescent="0.25">
      <c r="A5" s="3">
        <v>2</v>
      </c>
      <c r="B5">
        <v>1</v>
      </c>
      <c r="C5">
        <v>28.687068439006701</v>
      </c>
      <c r="D5">
        <v>50.103678703308098</v>
      </c>
      <c r="E5">
        <v>53.453035354614201</v>
      </c>
      <c r="F5">
        <v>42.5122261047363</v>
      </c>
      <c r="G5">
        <v>38.693046569824197</v>
      </c>
      <c r="K5">
        <f t="shared" si="0"/>
        <v>46.190496683120699</v>
      </c>
      <c r="L5">
        <v>4</v>
      </c>
      <c r="N5">
        <v>50.103678703308098</v>
      </c>
      <c r="O5">
        <v>53.453035354614201</v>
      </c>
      <c r="P5">
        <v>38.693046569824197</v>
      </c>
      <c r="Q5">
        <v>16.933078765869102</v>
      </c>
      <c r="R5">
        <f t="shared" si="1"/>
        <v>39.795709848403902</v>
      </c>
      <c r="S5">
        <f t="shared" si="2"/>
        <v>4</v>
      </c>
      <c r="U5" t="s">
        <v>14</v>
      </c>
      <c r="V5">
        <f t="shared" ref="V5:AD5" si="5">MAX(C3:C42)</f>
        <v>46.975382228493601</v>
      </c>
      <c r="W5">
        <f t="shared" si="5"/>
        <v>73.001589775085407</v>
      </c>
      <c r="X5">
        <f t="shared" si="5"/>
        <v>69.517221450805593</v>
      </c>
      <c r="Y5">
        <f t="shared" si="5"/>
        <v>62.903623580932603</v>
      </c>
      <c r="Z5">
        <f t="shared" si="5"/>
        <v>54.546546936035099</v>
      </c>
      <c r="AA5">
        <f t="shared" si="5"/>
        <v>51.221408843994098</v>
      </c>
      <c r="AB5">
        <f t="shared" si="5"/>
        <v>42.560405731201101</v>
      </c>
      <c r="AC5">
        <f t="shared" si="5"/>
        <v>29.8255920410156</v>
      </c>
      <c r="AD5">
        <f t="shared" si="5"/>
        <v>63.273983001708963</v>
      </c>
      <c r="AF5">
        <f>MAX(N3:N42)</f>
        <v>73.001589775085407</v>
      </c>
      <c r="AG5">
        <f t="shared" ref="AG5:AJ5" si="6">MAX(O3:O42)</f>
        <v>69.517221450805593</v>
      </c>
      <c r="AH5">
        <f t="shared" si="6"/>
        <v>58.903541560000001</v>
      </c>
      <c r="AI5">
        <f t="shared" si="6"/>
        <v>46.828765869140597</v>
      </c>
      <c r="AJ5">
        <f t="shared" si="6"/>
        <v>59.746082424999997</v>
      </c>
    </row>
    <row r="6" spans="1:36" x14ac:dyDescent="0.25">
      <c r="A6" s="3"/>
      <c r="B6">
        <v>2</v>
      </c>
      <c r="C6">
        <v>30.8456539320944</v>
      </c>
      <c r="D6">
        <v>66.680717468261705</v>
      </c>
      <c r="E6">
        <v>67.436599731445298</v>
      </c>
      <c r="F6">
        <v>61.443128585815401</v>
      </c>
      <c r="G6">
        <v>49.332275390625</v>
      </c>
      <c r="H6">
        <v>46.067733764648402</v>
      </c>
      <c r="K6">
        <f t="shared" si="0"/>
        <v>58.192090988159158</v>
      </c>
      <c r="L6">
        <v>5</v>
      </c>
      <c r="N6">
        <v>66.680717468261705</v>
      </c>
      <c r="O6">
        <v>61.443128585815401</v>
      </c>
      <c r="P6">
        <v>46.067733764648402</v>
      </c>
      <c r="R6">
        <f t="shared" si="1"/>
        <v>58.063859939575167</v>
      </c>
      <c r="S6">
        <f t="shared" si="2"/>
        <v>3</v>
      </c>
      <c r="U6" t="s">
        <v>9</v>
      </c>
      <c r="V6">
        <f t="shared" ref="V6:AD6" si="7">AVERAGE(C3:C42)</f>
        <v>29.914959390169201</v>
      </c>
      <c r="W6">
        <f t="shared" si="7"/>
        <v>58.122739613074089</v>
      </c>
      <c r="X6">
        <f t="shared" si="7"/>
        <v>53.926740288778475</v>
      </c>
      <c r="Y6">
        <f t="shared" si="7"/>
        <v>47.507129815892277</v>
      </c>
      <c r="Z6">
        <f t="shared" si="7"/>
        <v>42.067714691084923</v>
      </c>
      <c r="AA6">
        <f t="shared" si="7"/>
        <v>41.100711822509737</v>
      </c>
      <c r="AB6">
        <f t="shared" si="7"/>
        <v>37.287979125976499</v>
      </c>
      <c r="AC6">
        <f t="shared" si="7"/>
        <v>29.8255920410156</v>
      </c>
      <c r="AD6">
        <f t="shared" si="7"/>
        <v>50.378691269667264</v>
      </c>
      <c r="AF6">
        <f>AVERAGE(N3:N42)</f>
        <v>58.122739612969291</v>
      </c>
      <c r="AG6">
        <f t="shared" ref="AG6:AJ6" si="8">AVERAGE(O3:O42)</f>
        <v>54.160228014002179</v>
      </c>
      <c r="AH6">
        <f t="shared" si="8"/>
        <v>44.643551587919049</v>
      </c>
      <c r="AI6">
        <f t="shared" si="8"/>
        <v>35.987088775444867</v>
      </c>
      <c r="AJ6">
        <f t="shared" si="8"/>
        <v>49.732954606330061</v>
      </c>
    </row>
    <row r="7" spans="1:36" x14ac:dyDescent="0.25">
      <c r="A7" s="3">
        <v>3</v>
      </c>
      <c r="B7">
        <v>1</v>
      </c>
      <c r="C7">
        <v>37.314909925460697</v>
      </c>
      <c r="D7">
        <v>47.373161315917898</v>
      </c>
      <c r="E7">
        <v>41.605968475341797</v>
      </c>
      <c r="F7">
        <v>44.327001571655202</v>
      </c>
      <c r="K7">
        <f t="shared" si="0"/>
        <v>44.43537712097163</v>
      </c>
      <c r="L7">
        <v>3</v>
      </c>
      <c r="N7">
        <v>47.373161315917898</v>
      </c>
      <c r="O7">
        <v>44.327001571655202</v>
      </c>
      <c r="P7">
        <v>37.161083221435497</v>
      </c>
      <c r="Q7">
        <v>25.829372406005799</v>
      </c>
      <c r="R7">
        <f t="shared" si="1"/>
        <v>38.672654628753598</v>
      </c>
      <c r="S7">
        <f t="shared" si="2"/>
        <v>4</v>
      </c>
    </row>
    <row r="8" spans="1:36" x14ac:dyDescent="0.25">
      <c r="A8" s="3"/>
      <c r="B8">
        <v>2</v>
      </c>
      <c r="C8">
        <v>35.209325129863501</v>
      </c>
      <c r="D8">
        <v>72.530558110000001</v>
      </c>
      <c r="E8">
        <v>68.775129320000005</v>
      </c>
      <c r="F8">
        <v>54.178104400000002</v>
      </c>
      <c r="G8">
        <v>43.500537870000002</v>
      </c>
      <c r="K8">
        <f t="shared" si="0"/>
        <v>59.746082424999997</v>
      </c>
      <c r="L8">
        <v>4</v>
      </c>
      <c r="N8">
        <v>72.530558110000001</v>
      </c>
      <c r="O8">
        <v>68.775129320000005</v>
      </c>
      <c r="P8">
        <v>54.178104400000002</v>
      </c>
      <c r="Q8">
        <v>43.500537870000002</v>
      </c>
      <c r="R8">
        <f t="shared" si="1"/>
        <v>59.746082424999997</v>
      </c>
      <c r="S8">
        <f t="shared" si="2"/>
        <v>4</v>
      </c>
    </row>
    <row r="9" spans="1:36" x14ac:dyDescent="0.25">
      <c r="A9" s="3">
        <v>4</v>
      </c>
      <c r="B9">
        <v>1</v>
      </c>
      <c r="C9">
        <v>31.160932800293001</v>
      </c>
      <c r="D9">
        <v>64.185190200805593</v>
      </c>
      <c r="E9">
        <v>44.075288772583001</v>
      </c>
      <c r="F9">
        <v>44.796981811523402</v>
      </c>
      <c r="K9">
        <f t="shared" si="0"/>
        <v>51.019153594970668</v>
      </c>
      <c r="L9">
        <v>3</v>
      </c>
      <c r="N9">
        <v>64.185190200805593</v>
      </c>
      <c r="O9">
        <v>44.796981811523402</v>
      </c>
      <c r="P9">
        <v>27.9956245422363</v>
      </c>
      <c r="R9">
        <f t="shared" si="1"/>
        <v>45.659265518188427</v>
      </c>
      <c r="S9">
        <f t="shared" si="2"/>
        <v>3</v>
      </c>
    </row>
    <row r="10" spans="1:36" x14ac:dyDescent="0.25">
      <c r="A10" s="3"/>
      <c r="B10">
        <v>2</v>
      </c>
      <c r="C10">
        <v>38.372930282592698</v>
      </c>
      <c r="D10">
        <v>73.001589775085407</v>
      </c>
      <c r="E10">
        <v>63.557109832763601</v>
      </c>
      <c r="F10">
        <v>53.439559936523402</v>
      </c>
      <c r="G10">
        <v>43.0398559570312</v>
      </c>
      <c r="K10">
        <f t="shared" si="0"/>
        <v>58.259528875350902</v>
      </c>
      <c r="L10">
        <v>4</v>
      </c>
      <c r="N10">
        <v>73.001589775085407</v>
      </c>
      <c r="O10">
        <v>63.557109832763601</v>
      </c>
      <c r="P10">
        <v>53.439559936523402</v>
      </c>
      <c r="Q10">
        <v>43.0398559570312</v>
      </c>
      <c r="R10">
        <f t="shared" si="1"/>
        <v>58.259528875350902</v>
      </c>
      <c r="S10">
        <f t="shared" si="2"/>
        <v>4</v>
      </c>
    </row>
    <row r="11" spans="1:36" x14ac:dyDescent="0.25">
      <c r="A11" s="3">
        <v>5</v>
      </c>
      <c r="B11">
        <v>1</v>
      </c>
      <c r="C11">
        <v>31.5273353919982</v>
      </c>
      <c r="D11">
        <v>51.713662147521902</v>
      </c>
      <c r="E11">
        <v>51.061019897460902</v>
      </c>
      <c r="F11">
        <v>42.289810180663999</v>
      </c>
      <c r="G11">
        <v>31.591014862060501</v>
      </c>
      <c r="K11">
        <f t="shared" si="0"/>
        <v>44.163876771926823</v>
      </c>
      <c r="L11">
        <v>4</v>
      </c>
      <c r="N11">
        <v>51.713662147521902</v>
      </c>
      <c r="O11">
        <v>51.061019897460902</v>
      </c>
      <c r="P11">
        <v>42.289810180663999</v>
      </c>
      <c r="Q11">
        <v>28.398056030273398</v>
      </c>
      <c r="R11">
        <f t="shared" si="1"/>
        <v>43.365637063980053</v>
      </c>
      <c r="S11">
        <f t="shared" si="2"/>
        <v>4</v>
      </c>
    </row>
    <row r="12" spans="1:36" x14ac:dyDescent="0.25">
      <c r="A12" s="3"/>
      <c r="B12">
        <v>2</v>
      </c>
      <c r="C12">
        <v>29.552184491157501</v>
      </c>
      <c r="D12">
        <v>52.909784317016602</v>
      </c>
      <c r="E12">
        <v>58.463487625121999</v>
      </c>
      <c r="F12">
        <v>57.941808700561502</v>
      </c>
      <c r="G12">
        <v>50.556993484496999</v>
      </c>
      <c r="H12">
        <v>47.215461730957003</v>
      </c>
      <c r="I12">
        <v>30.8778762817382</v>
      </c>
      <c r="J12">
        <v>29.8255920410156</v>
      </c>
      <c r="K12">
        <f t="shared" si="0"/>
        <v>46.827286311558275</v>
      </c>
      <c r="L12">
        <v>7</v>
      </c>
      <c r="N12">
        <v>52.909784317016602</v>
      </c>
      <c r="O12">
        <v>57.941808700561502</v>
      </c>
      <c r="P12">
        <v>47.215461730957003</v>
      </c>
      <c r="Q12">
        <v>29.8255920410156</v>
      </c>
      <c r="R12">
        <f t="shared" si="1"/>
        <v>46.973161697387674</v>
      </c>
      <c r="S12">
        <f t="shared" si="2"/>
        <v>4</v>
      </c>
    </row>
    <row r="13" spans="1:36" x14ac:dyDescent="0.25">
      <c r="A13" s="3">
        <v>6</v>
      </c>
      <c r="B13">
        <v>1</v>
      </c>
      <c r="C13">
        <v>19.0991274547576</v>
      </c>
      <c r="D13">
        <v>59.573707580566399</v>
      </c>
      <c r="E13">
        <v>49.58833694458</v>
      </c>
      <c r="F13">
        <v>45.491008758544901</v>
      </c>
      <c r="G13">
        <v>39.982109069824197</v>
      </c>
      <c r="K13">
        <f t="shared" si="0"/>
        <v>48.658790588378871</v>
      </c>
      <c r="L13">
        <v>4</v>
      </c>
      <c r="N13">
        <v>59.573707580566399</v>
      </c>
      <c r="O13">
        <v>49.58833694458</v>
      </c>
      <c r="P13">
        <v>45.491008758544901</v>
      </c>
      <c r="Q13">
        <v>39.982109069824197</v>
      </c>
      <c r="R13">
        <f t="shared" si="1"/>
        <v>48.658790588378871</v>
      </c>
      <c r="S13">
        <f t="shared" si="2"/>
        <v>4</v>
      </c>
    </row>
    <row r="14" spans="1:36" x14ac:dyDescent="0.25">
      <c r="A14" s="3"/>
      <c r="B14">
        <v>2</v>
      </c>
      <c r="C14">
        <v>29.4131186313627</v>
      </c>
      <c r="D14">
        <v>40.257990360260003</v>
      </c>
      <c r="E14">
        <v>57.351150512695298</v>
      </c>
      <c r="F14">
        <v>44.659252166747997</v>
      </c>
      <c r="G14">
        <v>42.200832366943303</v>
      </c>
      <c r="K14">
        <f t="shared" si="0"/>
        <v>46.117306351661647</v>
      </c>
      <c r="L14">
        <v>4</v>
      </c>
      <c r="N14">
        <v>40.257990360260003</v>
      </c>
      <c r="O14">
        <v>57.351150512695298</v>
      </c>
      <c r="P14">
        <v>44.659252166747997</v>
      </c>
      <c r="Q14">
        <v>42.200832366943303</v>
      </c>
      <c r="R14">
        <f t="shared" si="1"/>
        <v>46.117306351661647</v>
      </c>
      <c r="S14">
        <f t="shared" si="2"/>
        <v>4</v>
      </c>
    </row>
    <row r="15" spans="1:36" x14ac:dyDescent="0.25">
      <c r="A15" s="3">
        <v>7</v>
      </c>
      <c r="B15">
        <v>1</v>
      </c>
      <c r="C15">
        <v>27.155636675834501</v>
      </c>
      <c r="D15">
        <v>38.3935546875</v>
      </c>
      <c r="E15">
        <v>54.943628311157198</v>
      </c>
      <c r="F15">
        <v>40.422878265380803</v>
      </c>
      <c r="G15">
        <v>32.555179595947202</v>
      </c>
      <c r="K15">
        <f t="shared" si="0"/>
        <v>41.578810214996302</v>
      </c>
      <c r="L15">
        <v>4</v>
      </c>
      <c r="N15">
        <v>38.3935546875</v>
      </c>
      <c r="O15">
        <v>54.943628311157198</v>
      </c>
      <c r="P15">
        <v>40.422878265380803</v>
      </c>
      <c r="Q15">
        <v>32.555179595947202</v>
      </c>
      <c r="R15">
        <f t="shared" si="1"/>
        <v>41.578810214996302</v>
      </c>
      <c r="S15">
        <f t="shared" si="2"/>
        <v>4</v>
      </c>
    </row>
    <row r="16" spans="1:36" x14ac:dyDescent="0.25">
      <c r="A16" s="3"/>
      <c r="B16">
        <v>2</v>
      </c>
      <c r="C16">
        <v>30.399368534088001</v>
      </c>
      <c r="D16">
        <v>64.294910430908203</v>
      </c>
      <c r="E16">
        <v>50.269918441772397</v>
      </c>
      <c r="F16">
        <v>52.447357177734297</v>
      </c>
      <c r="G16">
        <v>44.333267211913999</v>
      </c>
      <c r="K16">
        <f t="shared" si="0"/>
        <v>52.836363315582226</v>
      </c>
      <c r="L16">
        <v>4</v>
      </c>
      <c r="N16">
        <v>64.294910430908203</v>
      </c>
      <c r="O16">
        <v>52.447357177734297</v>
      </c>
      <c r="P16">
        <v>44.333267211913999</v>
      </c>
      <c r="R16">
        <f t="shared" si="1"/>
        <v>53.691844940185497</v>
      </c>
      <c r="S16">
        <f t="shared" si="2"/>
        <v>3</v>
      </c>
    </row>
    <row r="17" spans="1:19" x14ac:dyDescent="0.25">
      <c r="A17" s="3">
        <v>8</v>
      </c>
      <c r="B17">
        <v>1</v>
      </c>
      <c r="C17">
        <v>19.828708906173599</v>
      </c>
      <c r="D17">
        <v>58.3416652679443</v>
      </c>
      <c r="E17">
        <v>42.096319198608398</v>
      </c>
      <c r="F17">
        <v>48.817863464355398</v>
      </c>
      <c r="G17">
        <v>37.476367950439403</v>
      </c>
      <c r="K17">
        <f t="shared" si="0"/>
        <v>46.683053970336871</v>
      </c>
      <c r="L17">
        <v>4</v>
      </c>
      <c r="N17">
        <v>58.3416652679443</v>
      </c>
      <c r="O17">
        <v>48.817863464355398</v>
      </c>
      <c r="P17">
        <v>37.476367950439403</v>
      </c>
      <c r="R17">
        <f t="shared" si="1"/>
        <v>48.211965560913029</v>
      </c>
      <c r="S17">
        <f t="shared" si="2"/>
        <v>3</v>
      </c>
    </row>
    <row r="18" spans="1:19" x14ac:dyDescent="0.25">
      <c r="A18" s="3"/>
      <c r="B18">
        <v>2</v>
      </c>
      <c r="C18">
        <v>20.211018070220899</v>
      </c>
      <c r="D18">
        <v>61.025247573852504</v>
      </c>
      <c r="E18">
        <v>57.038526535034102</v>
      </c>
      <c r="F18">
        <v>37.218790054321197</v>
      </c>
      <c r="G18">
        <v>54.546546936035099</v>
      </c>
      <c r="H18">
        <v>27.162151336669901</v>
      </c>
      <c r="I18">
        <v>42.560405731201101</v>
      </c>
      <c r="K18">
        <f t="shared" si="0"/>
        <v>46.591944694518986</v>
      </c>
      <c r="L18">
        <v>6</v>
      </c>
      <c r="N18">
        <v>61.025247573852504</v>
      </c>
      <c r="O18">
        <v>57.038526535034102</v>
      </c>
      <c r="P18">
        <v>54.546546936035099</v>
      </c>
      <c r="Q18">
        <v>42.560405731201101</v>
      </c>
      <c r="R18">
        <f t="shared" si="1"/>
        <v>53.792681694030705</v>
      </c>
      <c r="S18">
        <f t="shared" si="2"/>
        <v>4</v>
      </c>
    </row>
    <row r="19" spans="1:19" x14ac:dyDescent="0.25">
      <c r="A19" s="3">
        <v>9</v>
      </c>
      <c r="B19">
        <v>1</v>
      </c>
      <c r="C19">
        <v>36.690948114394999</v>
      </c>
      <c r="D19">
        <v>58.017954826354902</v>
      </c>
      <c r="E19">
        <v>50.280675888061502</v>
      </c>
      <c r="F19">
        <v>57.811031341552699</v>
      </c>
      <c r="G19">
        <v>41.808242797851499</v>
      </c>
      <c r="K19">
        <f t="shared" si="0"/>
        <v>51.97947621345515</v>
      </c>
      <c r="L19">
        <v>4</v>
      </c>
      <c r="N19">
        <v>58.017954826354902</v>
      </c>
      <c r="O19">
        <v>50.280675888061502</v>
      </c>
      <c r="P19">
        <v>57.811031341552699</v>
      </c>
      <c r="Q19">
        <v>40.712070465087798</v>
      </c>
      <c r="R19">
        <f t="shared" si="1"/>
        <v>51.705433130264225</v>
      </c>
      <c r="S19">
        <v>4</v>
      </c>
    </row>
    <row r="20" spans="1:19" x14ac:dyDescent="0.25">
      <c r="A20" s="3"/>
      <c r="B20">
        <v>2</v>
      </c>
      <c r="C20">
        <v>31.579933124542201</v>
      </c>
      <c r="D20">
        <v>64.922032356262207</v>
      </c>
      <c r="E20">
        <v>66.479673385620103</v>
      </c>
      <c r="F20">
        <v>62.903623580932603</v>
      </c>
      <c r="G20">
        <v>35.318470001220703</v>
      </c>
      <c r="H20">
        <v>51.221408843994098</v>
      </c>
      <c r="K20">
        <f t="shared" si="0"/>
        <v>56.169041633605943</v>
      </c>
      <c r="L20">
        <v>5</v>
      </c>
      <c r="N20">
        <v>64.922032356262207</v>
      </c>
      <c r="O20">
        <v>62.903623580932603</v>
      </c>
      <c r="P20">
        <v>51.221408843994098</v>
      </c>
      <c r="R20">
        <f t="shared" si="1"/>
        <v>59.682354927062967</v>
      </c>
      <c r="S20">
        <f t="shared" si="2"/>
        <v>3</v>
      </c>
    </row>
    <row r="21" spans="1:19" x14ac:dyDescent="0.25">
      <c r="A21" s="3">
        <v>10</v>
      </c>
      <c r="B21">
        <v>1</v>
      </c>
      <c r="C21">
        <v>32.1662705898285</v>
      </c>
      <c r="D21">
        <v>70.289611816406193</v>
      </c>
      <c r="E21">
        <v>58.263702392578097</v>
      </c>
      <c r="F21">
        <v>35.882377624511697</v>
      </c>
      <c r="K21">
        <f t="shared" si="0"/>
        <v>54.811897277831996</v>
      </c>
      <c r="L21">
        <v>3</v>
      </c>
      <c r="N21">
        <v>70.289611816406193</v>
      </c>
      <c r="O21">
        <v>58.263702392578097</v>
      </c>
      <c r="P21">
        <v>35.882377624511697</v>
      </c>
      <c r="R21">
        <f t="shared" si="1"/>
        <v>54.811897277831996</v>
      </c>
      <c r="S21">
        <f t="shared" si="2"/>
        <v>3</v>
      </c>
    </row>
    <row r="22" spans="1:19" x14ac:dyDescent="0.25">
      <c r="A22" s="3"/>
      <c r="B22">
        <v>2</v>
      </c>
      <c r="C22">
        <v>29.033545397758399</v>
      </c>
      <c r="D22">
        <v>68.500456809997502</v>
      </c>
      <c r="E22">
        <v>51.132602691650298</v>
      </c>
      <c r="F22">
        <v>37.278900146484297</v>
      </c>
      <c r="K22">
        <f t="shared" si="0"/>
        <v>52.303986549377363</v>
      </c>
      <c r="L22">
        <v>3</v>
      </c>
      <c r="N22">
        <v>68.500456809997502</v>
      </c>
      <c r="O22">
        <v>46.369457244872997</v>
      </c>
      <c r="P22">
        <v>37.278900146484297</v>
      </c>
      <c r="R22">
        <f t="shared" si="1"/>
        <v>50.716271400451596</v>
      </c>
      <c r="S22">
        <f t="shared" si="2"/>
        <v>3</v>
      </c>
    </row>
    <row r="23" spans="1:19" x14ac:dyDescent="0.25">
      <c r="A23" s="3">
        <v>11</v>
      </c>
      <c r="B23">
        <v>1</v>
      </c>
      <c r="C23">
        <v>26.00563391304</v>
      </c>
      <c r="D23">
        <v>57.054991722106898</v>
      </c>
      <c r="E23">
        <v>26.923885345458899</v>
      </c>
      <c r="F23">
        <v>43.3053588867187</v>
      </c>
      <c r="G23">
        <v>27.538547515869102</v>
      </c>
      <c r="H23">
        <v>40.9851264953613</v>
      </c>
      <c r="K23">
        <f t="shared" si="0"/>
        <v>39.161581993102985</v>
      </c>
      <c r="L23">
        <v>5</v>
      </c>
      <c r="N23">
        <v>57.054991722106898</v>
      </c>
      <c r="O23">
        <v>43.3053588867187</v>
      </c>
      <c r="P23">
        <v>40.9851264953613</v>
      </c>
      <c r="R23">
        <f t="shared" si="1"/>
        <v>47.115159034728968</v>
      </c>
      <c r="S23">
        <f t="shared" si="2"/>
        <v>3</v>
      </c>
    </row>
    <row r="24" spans="1:19" x14ac:dyDescent="0.25">
      <c r="A24" s="3"/>
      <c r="B24">
        <v>2</v>
      </c>
      <c r="C24">
        <v>22.3006750831603</v>
      </c>
      <c r="D24">
        <v>55.008687973022397</v>
      </c>
      <c r="E24">
        <v>57.607212066650298</v>
      </c>
      <c r="F24">
        <v>40.528163909912102</v>
      </c>
      <c r="G24">
        <v>46.828765869140597</v>
      </c>
      <c r="K24">
        <f t="shared" si="0"/>
        <v>49.993207454681347</v>
      </c>
      <c r="L24">
        <v>4</v>
      </c>
      <c r="N24">
        <v>55.008687973022397</v>
      </c>
      <c r="O24">
        <v>57.607212066650298</v>
      </c>
      <c r="P24">
        <v>40.528163909912102</v>
      </c>
      <c r="Q24">
        <v>46.828765869140597</v>
      </c>
      <c r="R24">
        <f t="shared" si="1"/>
        <v>49.993207454681347</v>
      </c>
      <c r="S24">
        <f>COUNT(N24:Q24)</f>
        <v>4</v>
      </c>
    </row>
    <row r="25" spans="1:19" x14ac:dyDescent="0.25">
      <c r="A25" s="3">
        <v>12</v>
      </c>
      <c r="B25">
        <v>1</v>
      </c>
      <c r="C25">
        <v>29.319418315887301</v>
      </c>
      <c r="D25">
        <v>51.6033840179443</v>
      </c>
      <c r="E25">
        <v>51.691045761108398</v>
      </c>
      <c r="F25">
        <v>51.703891754150298</v>
      </c>
      <c r="K25">
        <f t="shared" si="0"/>
        <v>51.666107177734339</v>
      </c>
      <c r="L25">
        <v>3</v>
      </c>
      <c r="N25">
        <v>51.6033840179443</v>
      </c>
      <c r="O25">
        <v>51.691045761108398</v>
      </c>
      <c r="P25">
        <v>51.703891754150298</v>
      </c>
      <c r="Q25">
        <v>28.8736152648925</v>
      </c>
      <c r="R25">
        <f t="shared" si="1"/>
        <v>45.967984199523876</v>
      </c>
      <c r="S25">
        <f t="shared" si="2"/>
        <v>4</v>
      </c>
    </row>
    <row r="26" spans="1:19" x14ac:dyDescent="0.25">
      <c r="A26" s="3"/>
      <c r="B26">
        <v>2</v>
      </c>
      <c r="C26">
        <v>23.063602012395702</v>
      </c>
      <c r="D26">
        <v>59.075002670288001</v>
      </c>
      <c r="E26">
        <v>44.746313095092702</v>
      </c>
      <c r="F26">
        <v>29.3046569824218</v>
      </c>
      <c r="K26">
        <f t="shared" si="0"/>
        <v>44.3753242492675</v>
      </c>
      <c r="L26">
        <v>3</v>
      </c>
      <c r="N26">
        <v>59.075002670288001</v>
      </c>
      <c r="O26">
        <v>44.746313095092702</v>
      </c>
      <c r="P26">
        <v>29.3046569824218</v>
      </c>
      <c r="R26">
        <f t="shared" si="1"/>
        <v>44.3753242492675</v>
      </c>
      <c r="S26">
        <f t="shared" si="2"/>
        <v>3</v>
      </c>
    </row>
    <row r="27" spans="1:19" x14ac:dyDescent="0.25">
      <c r="A27" s="3">
        <v>13</v>
      </c>
      <c r="B27">
        <v>1</v>
      </c>
      <c r="C27">
        <v>26.242535797119</v>
      </c>
      <c r="D27">
        <v>53.390564918518002</v>
      </c>
      <c r="E27">
        <v>53.408946990966797</v>
      </c>
      <c r="F27">
        <v>43.8626289367675</v>
      </c>
      <c r="K27">
        <f t="shared" si="0"/>
        <v>50.220713615417431</v>
      </c>
      <c r="L27">
        <v>3</v>
      </c>
      <c r="N27">
        <v>53.390564918518002</v>
      </c>
      <c r="O27">
        <v>53.408946990966797</v>
      </c>
      <c r="P27">
        <v>43.8626289367675</v>
      </c>
      <c r="Q27">
        <v>21.039791107177699</v>
      </c>
      <c r="R27">
        <f t="shared" si="1"/>
        <v>42.925482988357501</v>
      </c>
      <c r="S27">
        <f t="shared" si="2"/>
        <v>4</v>
      </c>
    </row>
    <row r="28" spans="1:19" x14ac:dyDescent="0.25">
      <c r="A28" s="3"/>
      <c r="B28">
        <v>2</v>
      </c>
      <c r="C28">
        <v>35.303205721378198</v>
      </c>
      <c r="D28">
        <v>63.320446014404297</v>
      </c>
      <c r="E28">
        <v>57.138290405273402</v>
      </c>
      <c r="F28">
        <v>45.761547088622997</v>
      </c>
      <c r="K28">
        <f t="shared" si="0"/>
        <v>55.406761169433565</v>
      </c>
      <c r="L28">
        <v>3</v>
      </c>
      <c r="N28">
        <v>63.320446014404297</v>
      </c>
      <c r="O28">
        <v>57.138290405273402</v>
      </c>
      <c r="P28">
        <v>45.761547088622997</v>
      </c>
      <c r="R28">
        <f t="shared" si="1"/>
        <v>55.406761169433565</v>
      </c>
      <c r="S28">
        <f t="shared" si="2"/>
        <v>3</v>
      </c>
    </row>
    <row r="29" spans="1:19" x14ac:dyDescent="0.25">
      <c r="A29" s="3">
        <v>14</v>
      </c>
      <c r="B29">
        <v>1</v>
      </c>
      <c r="C29">
        <v>22.7083181147574</v>
      </c>
      <c r="D29">
        <v>58.431358337402301</v>
      </c>
      <c r="E29">
        <v>55.730381011962798</v>
      </c>
      <c r="F29">
        <v>50.7953166961669</v>
      </c>
      <c r="G29">
        <v>44.379787445068303</v>
      </c>
      <c r="K29">
        <f t="shared" si="0"/>
        <v>52.334210872650075</v>
      </c>
      <c r="L29">
        <v>4</v>
      </c>
      <c r="N29">
        <v>58.431358337402301</v>
      </c>
      <c r="O29">
        <v>55.730381011962798</v>
      </c>
      <c r="P29">
        <v>50.7953166961669</v>
      </c>
      <c r="Q29">
        <v>44.379787445068303</v>
      </c>
      <c r="R29">
        <f t="shared" si="1"/>
        <v>52.334210872650075</v>
      </c>
      <c r="S29">
        <f t="shared" si="2"/>
        <v>4</v>
      </c>
    </row>
    <row r="30" spans="1:19" x14ac:dyDescent="0.25">
      <c r="A30" s="3"/>
      <c r="B30">
        <v>2</v>
      </c>
      <c r="C30">
        <v>24.5086769943237</v>
      </c>
      <c r="D30">
        <v>56.493000984191802</v>
      </c>
      <c r="E30">
        <v>39.334030151367102</v>
      </c>
      <c r="F30">
        <v>58.903541564941399</v>
      </c>
      <c r="G30">
        <v>42.939548492431598</v>
      </c>
      <c r="K30">
        <f t="shared" si="0"/>
        <v>49.417530298232975</v>
      </c>
      <c r="L30">
        <v>4</v>
      </c>
      <c r="N30">
        <v>56.493000979999998</v>
      </c>
      <c r="O30">
        <v>39.334030149999997</v>
      </c>
      <c r="P30">
        <v>58.903541560000001</v>
      </c>
      <c r="Q30">
        <v>42.93954849</v>
      </c>
      <c r="R30">
        <f t="shared" si="1"/>
        <v>49.417530294999999</v>
      </c>
      <c r="S30">
        <f t="shared" si="2"/>
        <v>4</v>
      </c>
    </row>
    <row r="31" spans="1:19" x14ac:dyDescent="0.25">
      <c r="A31" s="3">
        <v>15</v>
      </c>
      <c r="B31">
        <v>1</v>
      </c>
      <c r="C31">
        <v>30.919449823379399</v>
      </c>
      <c r="D31">
        <v>51.808061599731403</v>
      </c>
      <c r="E31">
        <v>52.037458419799798</v>
      </c>
      <c r="F31">
        <v>46.632671356201101</v>
      </c>
      <c r="G31">
        <v>37.916450500488203</v>
      </c>
      <c r="K31">
        <f t="shared" si="0"/>
        <v>47.098660469055126</v>
      </c>
      <c r="L31">
        <v>4</v>
      </c>
      <c r="N31">
        <v>51.808061599731403</v>
      </c>
      <c r="O31">
        <v>46.632671356201101</v>
      </c>
      <c r="P31">
        <v>37.916450500488203</v>
      </c>
      <c r="R31">
        <f t="shared" si="1"/>
        <v>45.452394485473569</v>
      </c>
      <c r="S31">
        <f>COUNT(N31:Q31)</f>
        <v>3</v>
      </c>
    </row>
    <row r="32" spans="1:19" x14ac:dyDescent="0.25">
      <c r="A32" s="3"/>
      <c r="B32">
        <v>2</v>
      </c>
      <c r="C32">
        <v>22.915564845800301</v>
      </c>
      <c r="D32">
        <v>55.412378311157198</v>
      </c>
      <c r="E32">
        <v>45.646848678588803</v>
      </c>
      <c r="F32">
        <v>45.319747924804602</v>
      </c>
      <c r="G32">
        <v>30.073013305663999</v>
      </c>
      <c r="K32">
        <f t="shared" si="0"/>
        <v>44.112997055053654</v>
      </c>
      <c r="L32">
        <v>4</v>
      </c>
      <c r="N32">
        <v>55.412378311157198</v>
      </c>
      <c r="O32">
        <v>45.319747924804602</v>
      </c>
      <c r="P32">
        <v>30.073013305663999</v>
      </c>
      <c r="R32">
        <f t="shared" si="1"/>
        <v>43.601713180541935</v>
      </c>
      <c r="S32">
        <f t="shared" si="2"/>
        <v>3</v>
      </c>
    </row>
    <row r="33" spans="1:19" x14ac:dyDescent="0.25">
      <c r="A33" s="3">
        <v>16</v>
      </c>
      <c r="B33">
        <v>1</v>
      </c>
      <c r="C33">
        <v>29.3967878837584</v>
      </c>
      <c r="D33">
        <v>58.061041831970201</v>
      </c>
      <c r="E33">
        <v>56.484804153442298</v>
      </c>
      <c r="F33">
        <v>50.634326934814403</v>
      </c>
      <c r="G33">
        <v>44.737930297851499</v>
      </c>
      <c r="K33">
        <f t="shared" si="0"/>
        <v>52.479525804519604</v>
      </c>
      <c r="L33">
        <v>4</v>
      </c>
      <c r="N33">
        <v>58.061041831970201</v>
      </c>
      <c r="O33">
        <v>56.484804153442298</v>
      </c>
      <c r="P33">
        <v>50.634326934814403</v>
      </c>
      <c r="Q33">
        <v>44.737930297851499</v>
      </c>
      <c r="R33">
        <f t="shared" si="1"/>
        <v>52.479525804519604</v>
      </c>
      <c r="S33">
        <f>COUNT(N33:Q33)</f>
        <v>4</v>
      </c>
    </row>
    <row r="34" spans="1:19" x14ac:dyDescent="0.25">
      <c r="A34" s="3"/>
      <c r="B34">
        <v>2</v>
      </c>
      <c r="C34">
        <v>40.088082956313997</v>
      </c>
      <c r="D34">
        <v>53.4930610656738</v>
      </c>
      <c r="E34">
        <v>56.464405059814403</v>
      </c>
      <c r="K34">
        <f t="shared" si="0"/>
        <v>54.978733062744098</v>
      </c>
      <c r="L34">
        <v>2</v>
      </c>
      <c r="N34">
        <v>53.4930610656738</v>
      </c>
      <c r="O34">
        <v>56.464405059814403</v>
      </c>
      <c r="P34">
        <v>37.4249267578125</v>
      </c>
      <c r="Q34">
        <v>37.304878234863203</v>
      </c>
      <c r="R34">
        <f t="shared" si="1"/>
        <v>46.171817779540973</v>
      </c>
      <c r="S34">
        <f>COUNT(N34:Q34)</f>
        <v>4</v>
      </c>
    </row>
    <row r="35" spans="1:19" x14ac:dyDescent="0.25">
      <c r="A35" s="3">
        <v>17</v>
      </c>
      <c r="B35">
        <v>1</v>
      </c>
      <c r="C35">
        <v>30.8877639312743</v>
      </c>
      <c r="D35">
        <v>67.123589515686007</v>
      </c>
      <c r="E35">
        <v>69.517221450805593</v>
      </c>
      <c r="F35">
        <v>56.202907562255803</v>
      </c>
      <c r="G35">
        <v>47.328872680663999</v>
      </c>
      <c r="H35">
        <v>40.871429443359297</v>
      </c>
      <c r="K35">
        <f t="shared" si="0"/>
        <v>56.208804130554142</v>
      </c>
      <c r="L35">
        <v>5</v>
      </c>
      <c r="N35">
        <v>67.123589515686007</v>
      </c>
      <c r="O35">
        <v>69.517221450805593</v>
      </c>
      <c r="P35">
        <v>56.202907562255803</v>
      </c>
      <c r="Q35">
        <v>40.871429443359297</v>
      </c>
      <c r="R35">
        <f t="shared" si="1"/>
        <v>58.428786993026669</v>
      </c>
      <c r="S35">
        <f t="shared" si="2"/>
        <v>4</v>
      </c>
    </row>
    <row r="36" spans="1:19" x14ac:dyDescent="0.25">
      <c r="A36" s="3"/>
      <c r="B36">
        <v>2</v>
      </c>
      <c r="C36">
        <v>37.669308357238698</v>
      </c>
      <c r="D36">
        <v>69.916963577270494</v>
      </c>
      <c r="E36">
        <v>63.536052703857401</v>
      </c>
      <c r="F36">
        <v>49.948940277099602</v>
      </c>
      <c r="G36">
        <v>38.096981048583899</v>
      </c>
      <c r="K36">
        <f t="shared" si="0"/>
        <v>55.374734401702852</v>
      </c>
      <c r="L36">
        <v>4</v>
      </c>
      <c r="N36">
        <v>69.916963577270494</v>
      </c>
      <c r="O36">
        <v>63.536052703857401</v>
      </c>
      <c r="P36">
        <v>49.948940277099602</v>
      </c>
      <c r="Q36">
        <v>38.096981048583899</v>
      </c>
      <c r="R36">
        <f t="shared" si="1"/>
        <v>55.374734401702852</v>
      </c>
      <c r="S36">
        <f t="shared" si="2"/>
        <v>4</v>
      </c>
    </row>
    <row r="37" spans="1:19" x14ac:dyDescent="0.25">
      <c r="A37" s="3">
        <v>18</v>
      </c>
      <c r="B37">
        <v>1</v>
      </c>
      <c r="C37">
        <v>27.059942736625501</v>
      </c>
      <c r="D37">
        <v>47.0098042488098</v>
      </c>
      <c r="E37">
        <v>49.155492782592702</v>
      </c>
      <c r="F37">
        <v>48.844041824340799</v>
      </c>
      <c r="G37">
        <v>44.5550537109375</v>
      </c>
      <c r="H37">
        <v>37.971324920654297</v>
      </c>
      <c r="I37">
        <v>38.425655364990199</v>
      </c>
      <c r="K37">
        <f t="shared" si="0"/>
        <v>44.326895475387545</v>
      </c>
      <c r="L37">
        <v>6</v>
      </c>
      <c r="N37">
        <v>47.0098042488098</v>
      </c>
      <c r="O37">
        <v>49.155492782592702</v>
      </c>
      <c r="P37">
        <v>44.5550537109375</v>
      </c>
      <c r="Q37">
        <v>38.425655364990199</v>
      </c>
      <c r="R37">
        <f t="shared" si="1"/>
        <v>44.786501526832552</v>
      </c>
      <c r="S37">
        <f t="shared" si="2"/>
        <v>4</v>
      </c>
    </row>
    <row r="38" spans="1:19" x14ac:dyDescent="0.25">
      <c r="A38" s="3"/>
      <c r="B38">
        <v>2</v>
      </c>
      <c r="C38">
        <v>30.557882829666099</v>
      </c>
      <c r="D38">
        <v>46.372990608215297</v>
      </c>
      <c r="E38">
        <v>47.938628196716301</v>
      </c>
      <c r="F38">
        <v>50.650377273559499</v>
      </c>
      <c r="G38">
        <v>43.864717483520501</v>
      </c>
      <c r="H38">
        <v>39.964027404785099</v>
      </c>
      <c r="K38">
        <f t="shared" si="0"/>
        <v>45.758148193359339</v>
      </c>
      <c r="L38">
        <v>5</v>
      </c>
      <c r="N38">
        <v>46.372990608215297</v>
      </c>
      <c r="O38">
        <v>50.650377273559499</v>
      </c>
      <c r="P38">
        <v>39.964027404785099</v>
      </c>
      <c r="Q38">
        <v>28.915729522705</v>
      </c>
      <c r="R38">
        <f t="shared" si="1"/>
        <v>41.47578120231622</v>
      </c>
      <c r="S38">
        <f t="shared" si="2"/>
        <v>4</v>
      </c>
    </row>
    <row r="39" spans="1:19" x14ac:dyDescent="0.25">
      <c r="A39" s="3">
        <v>19</v>
      </c>
      <c r="B39">
        <v>1</v>
      </c>
      <c r="C39">
        <v>26.801174617767199</v>
      </c>
      <c r="D39">
        <v>49.844226837158203</v>
      </c>
      <c r="E39">
        <v>54.033565521240199</v>
      </c>
      <c r="F39">
        <v>41.523599624633697</v>
      </c>
      <c r="G39">
        <v>47.608909606933501</v>
      </c>
      <c r="K39">
        <f t="shared" si="0"/>
        <v>48.252575397491405</v>
      </c>
      <c r="L39">
        <v>4</v>
      </c>
      <c r="N39">
        <v>49.844226837158203</v>
      </c>
      <c r="O39">
        <v>54.033565521240199</v>
      </c>
      <c r="P39">
        <v>47.608909606933501</v>
      </c>
      <c r="Q39">
        <v>26.034908294677699</v>
      </c>
      <c r="R39">
        <f t="shared" si="1"/>
        <v>44.380402565002406</v>
      </c>
      <c r="S39">
        <f t="shared" si="2"/>
        <v>4</v>
      </c>
    </row>
    <row r="40" spans="1:19" x14ac:dyDescent="0.25">
      <c r="A40" s="3"/>
      <c r="B40">
        <v>2</v>
      </c>
      <c r="C40">
        <v>18.075825842857299</v>
      </c>
      <c r="D40">
        <v>69.005641937255803</v>
      </c>
      <c r="E40">
        <v>53.945674896240199</v>
      </c>
      <c r="F40">
        <v>21.0412788391113</v>
      </c>
      <c r="G40">
        <v>48.1573677062988</v>
      </c>
      <c r="K40">
        <f t="shared" si="0"/>
        <v>48.037490844726527</v>
      </c>
      <c r="L40">
        <v>4</v>
      </c>
      <c r="N40">
        <v>69.005641937255803</v>
      </c>
      <c r="O40">
        <v>53.945674896240199</v>
      </c>
      <c r="P40">
        <v>48.1573677062988</v>
      </c>
      <c r="R40">
        <f t="shared" si="1"/>
        <v>57.036228179931605</v>
      </c>
      <c r="S40">
        <f t="shared" si="2"/>
        <v>3</v>
      </c>
    </row>
    <row r="41" spans="1:19" x14ac:dyDescent="0.25">
      <c r="A41" s="3">
        <v>20</v>
      </c>
      <c r="B41">
        <v>1</v>
      </c>
      <c r="C41">
        <v>30.839238281249798</v>
      </c>
      <c r="D41">
        <v>47.487988471984799</v>
      </c>
      <c r="E41">
        <v>56.042518615722599</v>
      </c>
      <c r="F41">
        <v>45.147485733032198</v>
      </c>
      <c r="G41">
        <v>50.152244567871001</v>
      </c>
      <c r="H41">
        <v>38.447742462158203</v>
      </c>
      <c r="K41">
        <f t="shared" si="0"/>
        <v>47.455595970153766</v>
      </c>
      <c r="L41">
        <v>5</v>
      </c>
      <c r="N41">
        <v>47.487988471984799</v>
      </c>
      <c r="O41">
        <v>56.042518615722599</v>
      </c>
      <c r="P41">
        <v>50.152244567871001</v>
      </c>
      <c r="Q41">
        <v>38.447742462158203</v>
      </c>
      <c r="R41">
        <f t="shared" si="1"/>
        <v>48.032623529434154</v>
      </c>
      <c r="S41">
        <f t="shared" si="2"/>
        <v>4</v>
      </c>
    </row>
    <row r="42" spans="1:19" x14ac:dyDescent="0.25">
      <c r="A42" s="3"/>
      <c r="B42">
        <v>2</v>
      </c>
      <c r="C42">
        <v>37.375757866859303</v>
      </c>
      <c r="D42">
        <v>52.090358734130803</v>
      </c>
      <c r="E42">
        <v>56.7810344696044</v>
      </c>
      <c r="F42">
        <v>47.281436920166001</v>
      </c>
      <c r="G42">
        <v>41.270427703857401</v>
      </c>
      <c r="K42">
        <f t="shared" si="0"/>
        <v>49.355814456939648</v>
      </c>
      <c r="L42">
        <v>4</v>
      </c>
      <c r="N42">
        <v>52.090358734130803</v>
      </c>
      <c r="O42">
        <v>56.7810344696044</v>
      </c>
      <c r="P42">
        <v>47.281436920166001</v>
      </c>
      <c r="Q42">
        <v>37.243366241455</v>
      </c>
      <c r="R42">
        <f t="shared" si="1"/>
        <v>48.349049091339047</v>
      </c>
      <c r="S42">
        <f t="shared" si="2"/>
        <v>4</v>
      </c>
    </row>
  </sheetData>
  <mergeCells count="25">
    <mergeCell ref="V2:AD2"/>
    <mergeCell ref="AF2:AJ2"/>
    <mergeCell ref="A25:A26"/>
    <mergeCell ref="A27:A28"/>
    <mergeCell ref="A9:A10"/>
    <mergeCell ref="A11:A12"/>
    <mergeCell ref="A13:A14"/>
    <mergeCell ref="A15:A16"/>
    <mergeCell ref="A17:A18"/>
    <mergeCell ref="C1:L1"/>
    <mergeCell ref="N1:S1"/>
    <mergeCell ref="U1:AJ1"/>
    <mergeCell ref="A39:A40"/>
    <mergeCell ref="A41:A42"/>
    <mergeCell ref="A3:A4"/>
    <mergeCell ref="A5:A6"/>
    <mergeCell ref="A7:A8"/>
    <mergeCell ref="A29:A30"/>
    <mergeCell ref="A31:A32"/>
    <mergeCell ref="A33:A34"/>
    <mergeCell ref="A35:A36"/>
    <mergeCell ref="A37:A38"/>
    <mergeCell ref="A19:A20"/>
    <mergeCell ref="A21:A22"/>
    <mergeCell ref="A23:A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hsRData_New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2023-04-05T07:09:15Z</dcterms:created>
  <dcterms:modified xsi:type="dcterms:W3CDTF">2023-04-12T08:35:03Z</dcterms:modified>
</cp:coreProperties>
</file>