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9E7CD321-DEC2-4FFC-9C3E-FD4B121D4430}" xr6:coauthVersionLast="47" xr6:coauthVersionMax="47" xr10:uidLastSave="{00000000-0000-0000-0000-000000000000}"/>
  <bookViews>
    <workbookView xWindow="3345" yWindow="1830" windowWidth="24450" windowHeight="12690" tabRatio="900" activeTab="9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N33" i="9"/>
  <c r="P33" i="9" s="1"/>
  <c r="O33" i="9"/>
  <c r="N34" i="9"/>
  <c r="P34" i="9" s="1"/>
  <c r="O34" i="9"/>
  <c r="N35" i="9"/>
  <c r="P35" i="9" s="1"/>
  <c r="O35" i="9"/>
  <c r="N36" i="9"/>
  <c r="P36" i="9" s="1"/>
  <c r="O36" i="9"/>
  <c r="N37" i="9"/>
  <c r="P37" i="9" s="1"/>
  <c r="O37" i="9"/>
  <c r="N38" i="9"/>
  <c r="P38" i="9" s="1"/>
  <c r="O38" i="9"/>
  <c r="N39" i="9"/>
  <c r="P39" i="9" s="1"/>
  <c r="O39" i="9"/>
  <c r="N40" i="9"/>
  <c r="P40" i="9" s="1"/>
  <c r="O40" i="9"/>
  <c r="N41" i="9"/>
  <c r="P41" i="9" s="1"/>
  <c r="O41" i="9"/>
  <c r="N42" i="9"/>
  <c r="P42" i="9" s="1"/>
  <c r="O42" i="9"/>
  <c r="N43" i="9"/>
  <c r="P43" i="9" s="1"/>
  <c r="O43" i="9"/>
  <c r="N44" i="9"/>
  <c r="P44" i="9" s="1"/>
  <c r="O44" i="9"/>
  <c r="N45" i="9"/>
  <c r="P45" i="9" s="1"/>
  <c r="O45" i="9"/>
  <c r="N46" i="9"/>
  <c r="O46" i="9"/>
  <c r="N47" i="9"/>
  <c r="O47" i="9"/>
  <c r="N48" i="9"/>
  <c r="P48" i="9" s="1"/>
  <c r="O48" i="9"/>
  <c r="N49" i="9"/>
  <c r="P49" i="9" s="1"/>
  <c r="O49" i="9"/>
  <c r="N50" i="9"/>
  <c r="P50" i="9" s="1"/>
  <c r="O50" i="9"/>
  <c r="N51" i="9"/>
  <c r="P51" i="9" s="1"/>
  <c r="O51" i="9"/>
  <c r="N52" i="9"/>
  <c r="P52" i="9" s="1"/>
  <c r="O52" i="9"/>
  <c r="N53" i="9"/>
  <c r="P53" i="9" s="1"/>
  <c r="O53" i="9"/>
  <c r="N54" i="9"/>
  <c r="P54" i="9" s="1"/>
  <c r="O54" i="9"/>
  <c r="N55" i="9"/>
  <c r="O55" i="9"/>
  <c r="N56" i="9"/>
  <c r="P56" i="9" s="1"/>
  <c r="O56" i="9"/>
  <c r="N57" i="9"/>
  <c r="O57" i="9"/>
  <c r="N58" i="9"/>
  <c r="O58" i="9"/>
  <c r="N59" i="9"/>
  <c r="P59" i="9" s="1"/>
  <c r="O59" i="9"/>
  <c r="N60" i="9"/>
  <c r="O60" i="9"/>
  <c r="N61" i="9"/>
  <c r="O61" i="9"/>
  <c r="N62" i="9"/>
  <c r="O62" i="9"/>
  <c r="N63" i="9"/>
  <c r="O63" i="9"/>
  <c r="N64" i="9"/>
  <c r="P64" i="9" s="1"/>
  <c r="O64" i="9"/>
  <c r="N65" i="9"/>
  <c r="P65" i="9" s="1"/>
  <c r="O65" i="9"/>
  <c r="N66" i="9"/>
  <c r="P66" i="9" s="1"/>
  <c r="O66" i="9"/>
  <c r="N67" i="9"/>
  <c r="P67" i="9" s="1"/>
  <c r="O67" i="9"/>
  <c r="N68" i="9"/>
  <c r="P68" i="9" s="1"/>
  <c r="O68" i="9"/>
  <c r="N69" i="9"/>
  <c r="P69" i="9" s="1"/>
  <c r="O69" i="9"/>
  <c r="N70" i="9"/>
  <c r="P70" i="9" s="1"/>
  <c r="O70" i="9"/>
  <c r="N71" i="9"/>
  <c r="P71" i="9" s="1"/>
  <c r="O71" i="9"/>
  <c r="N72" i="9"/>
  <c r="O72" i="9"/>
  <c r="N73" i="9"/>
  <c r="P73" i="9" s="1"/>
  <c r="O73" i="9"/>
  <c r="N74" i="9"/>
  <c r="O74" i="9"/>
  <c r="N75" i="9"/>
  <c r="P75" i="9" s="1"/>
  <c r="O75" i="9"/>
  <c r="N76" i="9"/>
  <c r="P76" i="9" s="1"/>
  <c r="O76" i="9"/>
  <c r="N77" i="9"/>
  <c r="P77" i="9" s="1"/>
  <c r="O77" i="9"/>
  <c r="N78" i="9"/>
  <c r="P78" i="9" s="1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P100" i="9" s="1"/>
  <c r="O100" i="9"/>
  <c r="N101" i="9"/>
  <c r="O101" i="9"/>
  <c r="N102" i="9"/>
  <c r="O10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P27" i="9" s="1"/>
  <c r="O28" i="9"/>
  <c r="O29" i="9"/>
  <c r="O30" i="9"/>
  <c r="O31" i="9"/>
  <c r="P31" i="9" s="1"/>
  <c r="O32" i="9"/>
  <c r="O2" i="9"/>
  <c r="N3" i="9"/>
  <c r="N4" i="9"/>
  <c r="P4" i="9" s="1"/>
  <c r="N5" i="9"/>
  <c r="N6" i="9"/>
  <c r="P6" i="9" s="1"/>
  <c r="N7" i="9"/>
  <c r="N8" i="9"/>
  <c r="P8" i="9" s="1"/>
  <c r="N9" i="9"/>
  <c r="N10" i="9"/>
  <c r="N11" i="9"/>
  <c r="N12" i="9"/>
  <c r="N13" i="9"/>
  <c r="N14" i="9"/>
  <c r="P14" i="9" s="1"/>
  <c r="N15" i="9"/>
  <c r="N16" i="9"/>
  <c r="P16" i="9" s="1"/>
  <c r="N17" i="9"/>
  <c r="N18" i="9"/>
  <c r="P18" i="9" s="1"/>
  <c r="N19" i="9"/>
  <c r="N20" i="9"/>
  <c r="N21" i="9"/>
  <c r="N22" i="9"/>
  <c r="P22" i="9" s="1"/>
  <c r="N23" i="9"/>
  <c r="N24" i="9"/>
  <c r="N25" i="9"/>
  <c r="N26" i="9"/>
  <c r="P26" i="9" s="1"/>
  <c r="N27" i="9"/>
  <c r="N28" i="9"/>
  <c r="P28" i="9" s="1"/>
  <c r="N29" i="9"/>
  <c r="N30" i="9"/>
  <c r="P30" i="9" s="1"/>
  <c r="N31" i="9"/>
  <c r="N32" i="9"/>
  <c r="P32" i="9" s="1"/>
  <c r="N2" i="9"/>
  <c r="I3" i="9"/>
  <c r="I2" i="9"/>
  <c r="N56" i="3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Z8" i="19" s="1"/>
  <c r="K9" i="19"/>
  <c r="K10" i="19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J9" i="3"/>
  <c r="J3" i="3"/>
  <c r="C7" i="3"/>
  <c r="C6" i="3"/>
  <c r="J6" i="3"/>
  <c r="C3" i="3"/>
  <c r="J5" i="3"/>
  <c r="J7" i="3"/>
  <c r="C4" i="3"/>
  <c r="J8" i="3"/>
  <c r="J4" i="3"/>
  <c r="Z10" i="19" l="1"/>
  <c r="Z7" i="19"/>
  <c r="P20" i="9"/>
  <c r="P95" i="9"/>
  <c r="P79" i="9"/>
  <c r="P21" i="9"/>
  <c r="P19" i="9"/>
  <c r="P62" i="9"/>
  <c r="P17" i="9"/>
  <c r="P15" i="9"/>
  <c r="P13" i="9"/>
  <c r="P11" i="9"/>
  <c r="P9" i="9"/>
  <c r="P7" i="9"/>
  <c r="P25" i="9"/>
  <c r="P23" i="9"/>
  <c r="P12" i="9"/>
  <c r="P47" i="9"/>
  <c r="P10" i="9"/>
  <c r="P46" i="9"/>
  <c r="P93" i="9"/>
  <c r="P61" i="9"/>
  <c r="P92" i="9"/>
  <c r="P5" i="9"/>
  <c r="P91" i="9"/>
  <c r="P90" i="9"/>
  <c r="P58" i="9"/>
  <c r="P2" i="9"/>
  <c r="P88" i="9"/>
  <c r="P29" i="9"/>
  <c r="P102" i="9"/>
  <c r="P24" i="9"/>
  <c r="P101" i="9"/>
  <c r="P85" i="9"/>
  <c r="P84" i="9"/>
  <c r="P83" i="9"/>
  <c r="P82" i="9"/>
  <c r="P81" i="9"/>
  <c r="P96" i="9"/>
  <c r="P3" i="9"/>
  <c r="P74" i="9"/>
  <c r="P86" i="9"/>
  <c r="P57" i="9"/>
  <c r="P99" i="9"/>
  <c r="P72" i="9"/>
  <c r="P98" i="9"/>
  <c r="P55" i="9"/>
  <c r="P97" i="9"/>
  <c r="P94" i="9"/>
  <c r="P80" i="9"/>
  <c r="P63" i="9"/>
  <c r="P89" i="9"/>
  <c r="P60" i="9"/>
  <c r="P87" i="9"/>
  <c r="Z18" i="19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K3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K2" i="9" s="1"/>
  <c r="I4" i="9"/>
  <c r="K4" i="9" s="1"/>
  <c r="I5" i="9"/>
  <c r="K5" i="9" s="1"/>
  <c r="I6" i="9"/>
  <c r="K6" i="9" s="1"/>
  <c r="I7" i="9"/>
  <c r="K7" i="9" s="1"/>
  <c r="I8" i="9"/>
  <c r="K8" i="9" s="1"/>
  <c r="I9" i="9"/>
  <c r="K9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K31" i="9" s="1"/>
  <c r="I32" i="9"/>
  <c r="I33" i="9"/>
  <c r="K33" i="9" s="1"/>
  <c r="I34" i="9"/>
  <c r="K34" i="9" s="1"/>
  <c r="I35" i="9"/>
  <c r="K35" i="9" s="1"/>
  <c r="I36" i="9"/>
  <c r="K36" i="9" s="1"/>
  <c r="I37" i="9"/>
  <c r="K37" i="9" s="1"/>
  <c r="I38" i="9"/>
  <c r="K38" i="9" s="1"/>
  <c r="I39" i="9"/>
  <c r="K39" i="9" s="1"/>
  <c r="I40" i="9"/>
  <c r="K40" i="9" s="1"/>
  <c r="I41" i="9"/>
  <c r="K41" i="9" s="1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K63" i="9" s="1"/>
  <c r="I64" i="9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K91" i="9" s="1"/>
  <c r="I92" i="9"/>
  <c r="I93" i="9"/>
  <c r="I94" i="9"/>
  <c r="I95" i="9"/>
  <c r="K95" i="9" s="1"/>
  <c r="I96" i="9"/>
  <c r="I97" i="9"/>
  <c r="K97" i="9" s="1"/>
  <c r="I98" i="9"/>
  <c r="K98" i="9" s="1"/>
  <c r="I99" i="9"/>
  <c r="K99" i="9" s="1"/>
  <c r="I100" i="9"/>
  <c r="K100" i="9" s="1"/>
  <c r="I101" i="9"/>
  <c r="K101" i="9" s="1"/>
  <c r="I102" i="9"/>
  <c r="K102" i="9" s="1"/>
  <c r="I103" i="9"/>
  <c r="K103" i="9" s="1"/>
  <c r="I104" i="9"/>
  <c r="K104" i="9" s="1"/>
  <c r="I105" i="9"/>
  <c r="K105" i="9" s="1"/>
  <c r="I106" i="9"/>
  <c r="I107" i="9"/>
  <c r="I108" i="9"/>
  <c r="I109" i="9"/>
  <c r="I110" i="9"/>
  <c r="I111" i="9"/>
  <c r="I112" i="9"/>
  <c r="I113" i="9"/>
  <c r="I114" i="9"/>
  <c r="I115" i="9"/>
  <c r="K115" i="9" s="1"/>
  <c r="I116" i="9"/>
  <c r="I117" i="9"/>
  <c r="I118" i="9"/>
  <c r="I119" i="9"/>
  <c r="I120" i="9"/>
  <c r="I121" i="9"/>
  <c r="I122" i="9"/>
  <c r="I123" i="9"/>
  <c r="K123" i="9" s="1"/>
  <c r="I124" i="9"/>
  <c r="I125" i="9"/>
  <c r="I126" i="9"/>
  <c r="I127" i="9"/>
  <c r="K127" i="9" s="1"/>
  <c r="I128" i="9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K134" i="9" s="1"/>
  <c r="I135" i="9"/>
  <c r="K135" i="9" s="1"/>
  <c r="I136" i="9"/>
  <c r="K136" i="9" s="1"/>
  <c r="I137" i="9"/>
  <c r="K137" i="9" s="1"/>
  <c r="I138" i="9"/>
  <c r="I139" i="9"/>
  <c r="I140" i="9"/>
  <c r="I141" i="9"/>
  <c r="I142" i="9"/>
  <c r="I143" i="9"/>
  <c r="I144" i="9"/>
  <c r="I145" i="9"/>
  <c r="I146" i="9"/>
  <c r="I147" i="9"/>
  <c r="K147" i="9" s="1"/>
  <c r="I148" i="9"/>
  <c r="K148" i="9" s="1"/>
  <c r="I149" i="9"/>
  <c r="I150" i="9"/>
  <c r="I151" i="9"/>
  <c r="I152" i="9"/>
  <c r="I153" i="9"/>
  <c r="I154" i="9"/>
  <c r="I155" i="9"/>
  <c r="K155" i="9" s="1"/>
  <c r="I156" i="9"/>
  <c r="K156" i="9" s="1"/>
  <c r="I157" i="9"/>
  <c r="I158" i="9"/>
  <c r="K158" i="9" s="1"/>
  <c r="I159" i="9"/>
  <c r="K159" i="9" s="1"/>
  <c r="I160" i="9"/>
  <c r="I161" i="9"/>
  <c r="K161" i="9" s="1"/>
  <c r="I162" i="9"/>
  <c r="K162" i="9" s="1"/>
  <c r="I163" i="9"/>
  <c r="K163" i="9" s="1"/>
  <c r="I164" i="9"/>
  <c r="K164" i="9" s="1"/>
  <c r="I165" i="9"/>
  <c r="K165" i="9" s="1"/>
  <c r="I166" i="9"/>
  <c r="K166" i="9" s="1"/>
  <c r="I167" i="9"/>
  <c r="K167" i="9" s="1"/>
  <c r="I168" i="9"/>
  <c r="K168" i="9" s="1"/>
  <c r="I169" i="9"/>
  <c r="K169" i="9" s="1"/>
  <c r="I170" i="9"/>
  <c r="I171" i="9"/>
  <c r="I172" i="9"/>
  <c r="I173" i="9"/>
  <c r="I174" i="9"/>
  <c r="I175" i="9"/>
  <c r="I176" i="9"/>
  <c r="I177" i="9"/>
  <c r="I178" i="9"/>
  <c r="I179" i="9"/>
  <c r="K179" i="9" s="1"/>
  <c r="I180" i="9"/>
  <c r="K180" i="9" s="1"/>
  <c r="I181" i="9"/>
  <c r="I182" i="9"/>
  <c r="K182" i="9" s="1"/>
  <c r="I183" i="9"/>
  <c r="K183" i="9" s="1"/>
  <c r="I184" i="9"/>
  <c r="I185" i="9"/>
  <c r="I186" i="9"/>
  <c r="I187" i="9"/>
  <c r="K187" i="9" s="1"/>
  <c r="I188" i="9"/>
  <c r="K188" i="9" s="1"/>
  <c r="I189" i="9"/>
  <c r="I190" i="9"/>
  <c r="K190" i="9" s="1"/>
  <c r="I191" i="9"/>
  <c r="K191" i="9" s="1"/>
  <c r="I192" i="9"/>
  <c r="I193" i="9"/>
  <c r="K193" i="9" s="1"/>
  <c r="I194" i="9"/>
  <c r="K194" i="9" s="1"/>
  <c r="I195" i="9"/>
  <c r="K195" i="9" s="1"/>
  <c r="I196" i="9"/>
  <c r="K196" i="9" s="1"/>
  <c r="I197" i="9"/>
  <c r="K197" i="9" s="1"/>
  <c r="I198" i="9"/>
  <c r="K198" i="9" s="1"/>
  <c r="I199" i="9"/>
  <c r="K199" i="9" s="1"/>
  <c r="I200" i="9"/>
  <c r="K200" i="9" s="1"/>
  <c r="I201" i="9"/>
  <c r="K201" i="9" s="1"/>
  <c r="I202" i="9"/>
  <c r="K202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H15" i="9" s="1"/>
  <c r="F16" i="9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H47" i="9" s="1"/>
  <c r="F48" i="9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H79" i="9" s="1"/>
  <c r="F80" i="9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H110" i="9" s="1"/>
  <c r="F111" i="9"/>
  <c r="H111" i="9" s="1"/>
  <c r="F112" i="9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H142" i="9" s="1"/>
  <c r="F143" i="9"/>
  <c r="H143" i="9" s="1"/>
  <c r="F144" i="9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H171" i="9" s="1"/>
  <c r="F172" i="9"/>
  <c r="F173" i="9"/>
  <c r="F174" i="9"/>
  <c r="H174" i="9" s="1"/>
  <c r="F175" i="9"/>
  <c r="H175" i="9" s="1"/>
  <c r="F176" i="9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H2" i="9" s="1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98" i="9" l="1"/>
  <c r="K192" i="9"/>
  <c r="K160" i="9"/>
  <c r="K128" i="9"/>
  <c r="K96" i="9"/>
  <c r="K64" i="9"/>
  <c r="K32" i="9"/>
  <c r="H144" i="9"/>
  <c r="H80" i="9"/>
  <c r="K189" i="9"/>
  <c r="K157" i="9"/>
  <c r="H112" i="9"/>
  <c r="H48" i="9"/>
  <c r="H202" i="9"/>
  <c r="H170" i="9"/>
  <c r="H138" i="9"/>
  <c r="H106" i="9"/>
  <c r="H74" i="9"/>
  <c r="H176" i="9"/>
  <c r="K186" i="9"/>
  <c r="K154" i="9"/>
  <c r="K122" i="9"/>
  <c r="K90" i="9"/>
  <c r="H16" i="9"/>
  <c r="K185" i="9"/>
  <c r="H15" i="3"/>
  <c r="H13" i="3"/>
  <c r="P1" i="9"/>
  <c r="K150" i="9"/>
  <c r="K118" i="9"/>
  <c r="H195" i="9"/>
  <c r="H163" i="9"/>
  <c r="H131" i="9"/>
  <c r="K116" i="9"/>
  <c r="K84" i="9"/>
  <c r="K52" i="9"/>
  <c r="K20" i="9"/>
  <c r="K83" i="9"/>
  <c r="K51" i="9"/>
  <c r="K19" i="9"/>
  <c r="K170" i="9"/>
  <c r="K138" i="9"/>
  <c r="K106" i="9"/>
  <c r="K74" i="9"/>
  <c r="K42" i="9"/>
  <c r="K10" i="9"/>
  <c r="H188" i="9"/>
  <c r="H156" i="9"/>
  <c r="H92" i="9"/>
  <c r="H124" i="9"/>
  <c r="H201" i="9"/>
  <c r="H169" i="9"/>
  <c r="H60" i="9"/>
  <c r="H28" i="9"/>
  <c r="H139" i="9"/>
  <c r="H107" i="9"/>
  <c r="H42" i="9"/>
  <c r="H10" i="9"/>
  <c r="H137" i="9"/>
  <c r="H105" i="9"/>
  <c r="H200" i="9"/>
  <c r="K153" i="9"/>
  <c r="H166" i="9"/>
  <c r="K126" i="9"/>
  <c r="H73" i="9"/>
  <c r="K141" i="9"/>
  <c r="K173" i="9"/>
  <c r="H78" i="9"/>
  <c r="H46" i="9"/>
  <c r="H173" i="9"/>
  <c r="H141" i="9"/>
  <c r="H109" i="9"/>
  <c r="H77" i="9"/>
  <c r="H45" i="9"/>
  <c r="H13" i="9"/>
  <c r="K94" i="9"/>
  <c r="K62" i="9"/>
  <c r="H172" i="9"/>
  <c r="H140" i="9"/>
  <c r="H108" i="9"/>
  <c r="K125" i="9"/>
  <c r="K93" i="9"/>
  <c r="K61" i="9"/>
  <c r="H168" i="9"/>
  <c r="H199" i="9"/>
  <c r="H167" i="9"/>
  <c r="K77" i="9"/>
  <c r="K109" i="9"/>
  <c r="H14" i="9"/>
  <c r="K30" i="9"/>
  <c r="H76" i="9"/>
  <c r="H44" i="9"/>
  <c r="H12" i="9"/>
  <c r="K29" i="9"/>
  <c r="H75" i="9"/>
  <c r="H43" i="9"/>
  <c r="K124" i="9"/>
  <c r="K92" i="9"/>
  <c r="K60" i="9"/>
  <c r="K28" i="9"/>
  <c r="H41" i="9"/>
  <c r="H9" i="9"/>
  <c r="K58" i="9"/>
  <c r="K26" i="9"/>
  <c r="K121" i="9"/>
  <c r="K89" i="9"/>
  <c r="K57" i="9"/>
  <c r="H134" i="9"/>
  <c r="K151" i="9"/>
  <c r="H99" i="9"/>
  <c r="H67" i="9"/>
  <c r="H35" i="9"/>
  <c r="H3" i="9"/>
  <c r="H194" i="9"/>
  <c r="H162" i="9"/>
  <c r="H130" i="9"/>
  <c r="H98" i="9"/>
  <c r="H66" i="9"/>
  <c r="H34" i="9"/>
  <c r="H193" i="9"/>
  <c r="H161" i="9"/>
  <c r="H129" i="9"/>
  <c r="H97" i="9"/>
  <c r="H65" i="9"/>
  <c r="H33" i="9"/>
  <c r="K178" i="9"/>
  <c r="K146" i="9"/>
  <c r="K114" i="9"/>
  <c r="K82" i="9"/>
  <c r="K50" i="9"/>
  <c r="K18" i="9"/>
  <c r="H192" i="9"/>
  <c r="H160" i="9"/>
  <c r="H128" i="9"/>
  <c r="H96" i="9"/>
  <c r="H64" i="9"/>
  <c r="H32" i="9"/>
  <c r="K177" i="9"/>
  <c r="K145" i="9"/>
  <c r="K113" i="9"/>
  <c r="K81" i="9"/>
  <c r="K49" i="9"/>
  <c r="K17" i="9"/>
  <c r="H191" i="9"/>
  <c r="H159" i="9"/>
  <c r="H127" i="9"/>
  <c r="H95" i="9"/>
  <c r="H63" i="9"/>
  <c r="H31" i="9"/>
  <c r="K176" i="9"/>
  <c r="K144" i="9"/>
  <c r="K112" i="9"/>
  <c r="K80" i="9"/>
  <c r="K48" i="9"/>
  <c r="K16" i="9"/>
  <c r="H190" i="9"/>
  <c r="H158" i="9"/>
  <c r="H126" i="9"/>
  <c r="H94" i="9"/>
  <c r="H62" i="9"/>
  <c r="H30" i="9"/>
  <c r="K175" i="9"/>
  <c r="K143" i="9"/>
  <c r="K111" i="9"/>
  <c r="K79" i="9"/>
  <c r="K47" i="9"/>
  <c r="K15" i="9"/>
  <c r="H189" i="9"/>
  <c r="H157" i="9"/>
  <c r="H125" i="9"/>
  <c r="H93" i="9"/>
  <c r="H61" i="9"/>
  <c r="H29" i="9"/>
  <c r="K174" i="9"/>
  <c r="K142" i="9"/>
  <c r="K110" i="9"/>
  <c r="K78" i="9"/>
  <c r="K46" i="9"/>
  <c r="K14" i="9"/>
  <c r="K45" i="9"/>
  <c r="K13" i="9"/>
  <c r="H187" i="9"/>
  <c r="H155" i="9"/>
  <c r="H123" i="9"/>
  <c r="H91" i="9"/>
  <c r="H59" i="9"/>
  <c r="H27" i="9"/>
  <c r="K172" i="9"/>
  <c r="K140" i="9"/>
  <c r="K108" i="9"/>
  <c r="K76" i="9"/>
  <c r="K44" i="9"/>
  <c r="K12" i="9"/>
  <c r="H186" i="9"/>
  <c r="H154" i="9"/>
  <c r="H122" i="9"/>
  <c r="H90" i="9"/>
  <c r="H58" i="9"/>
  <c r="H26" i="9"/>
  <c r="K171" i="9"/>
  <c r="K139" i="9"/>
  <c r="K107" i="9"/>
  <c r="K75" i="9"/>
  <c r="K43" i="9"/>
  <c r="K11" i="9"/>
  <c r="H11" i="9"/>
  <c r="K59" i="9"/>
  <c r="K27" i="9"/>
  <c r="H136" i="9"/>
  <c r="H104" i="9"/>
  <c r="H72" i="9"/>
  <c r="H40" i="9"/>
  <c r="H8" i="9"/>
  <c r="K25" i="9"/>
  <c r="H135" i="9"/>
  <c r="H103" i="9"/>
  <c r="H71" i="9"/>
  <c r="H39" i="9"/>
  <c r="H7" i="9"/>
  <c r="K184" i="9"/>
  <c r="K152" i="9"/>
  <c r="K120" i="9"/>
  <c r="K88" i="9"/>
  <c r="K56" i="9"/>
  <c r="K24" i="9"/>
  <c r="H102" i="9"/>
  <c r="H70" i="9"/>
  <c r="H38" i="9"/>
  <c r="H6" i="9"/>
  <c r="K119" i="9"/>
  <c r="K87" i="9"/>
  <c r="K55" i="9"/>
  <c r="K23" i="9"/>
  <c r="H197" i="9"/>
  <c r="H165" i="9"/>
  <c r="H133" i="9"/>
  <c r="H101" i="9"/>
  <c r="H69" i="9"/>
  <c r="H37" i="9"/>
  <c r="H5" i="9"/>
  <c r="K86" i="9"/>
  <c r="K54" i="9"/>
  <c r="K22" i="9"/>
  <c r="H196" i="9"/>
  <c r="H164" i="9"/>
  <c r="H132" i="9"/>
  <c r="H100" i="9"/>
  <c r="H68" i="9"/>
  <c r="H36" i="9"/>
  <c r="H4" i="9"/>
  <c r="K181" i="9"/>
  <c r="K149" i="9"/>
  <c r="K117" i="9"/>
  <c r="K85" i="9"/>
  <c r="K53" i="9"/>
  <c r="K21" i="9"/>
  <c r="H14" i="3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20" i="14" s="1"/>
  <c r="AF21" i="14" s="1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C40" i="13"/>
  <c r="E188" i="9"/>
  <c r="E199" i="9"/>
  <c r="AD38" i="13"/>
  <c r="AE38" i="13"/>
  <c r="AC38" i="13"/>
  <c r="E147" i="9"/>
  <c r="E115" i="9"/>
  <c r="E83" i="9"/>
  <c r="E179" i="9"/>
  <c r="AC39" i="13"/>
  <c r="E156" i="9"/>
  <c r="E146" i="9"/>
  <c r="E114" i="9"/>
  <c r="E182" i="9"/>
  <c r="E150" i="9"/>
  <c r="E118" i="9"/>
  <c r="E86" i="9"/>
  <c r="E54" i="9"/>
  <c r="E177" i="9"/>
  <c r="E101" i="9"/>
  <c r="E133" i="9"/>
  <c r="E197" i="9"/>
  <c r="E165" i="9"/>
  <c r="E181" i="9"/>
  <c r="E82" i="9"/>
  <c r="E50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E14" i="9"/>
  <c r="E10" i="9"/>
  <c r="E6" i="9"/>
  <c r="E16" i="9"/>
  <c r="E12" i="9"/>
  <c r="E8" i="9"/>
  <c r="E4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E11" i="9"/>
  <c r="E7" i="9"/>
  <c r="E3" i="9"/>
  <c r="E1" i="9" l="1"/>
  <c r="H1" i="9"/>
  <c r="K1" i="9"/>
  <c r="AF20" i="13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C19" i="3" l="1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<sst xmlns="http://schemas.openxmlformats.org/spreadsheetml/2006/main" count="622" uniqueCount="180">
  <si>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</si>
  <si>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</si>
  <si>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</si>
  <si>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</si>
  <si>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</si>
  <si>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</si>
  <si>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</si>
  <si>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</si>
  <si>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</si>
  <si>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</si>
  <si>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</si>
  <si>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</si>
  <si>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</si>
  <si>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</si>
  <si>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</si>
  <si>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</si>
  <si>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</si>
  <si>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</si>
  <si>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</si>
  <si>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</si>
  <si>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</si>
  <si>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</si>
  <si>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</si>
  <si>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</si>
  <si>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</si>
  <si>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</si>
  <si>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</si>
  <si>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</si>
  <si>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</si>
  <si>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</si>
  <si>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</si>
  <si>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</si>
  <si>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</si>
  <si>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</si>
  <si>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</si>
  <si>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</si>
  <si>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</si>
  <si>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</si>
  <si>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</si>
  <si>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</si>
  <si>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</si>
  <si>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</si>
  <si>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</si>
  <si>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</si>
  <si>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</si>
  <si>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</si>
  <si>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</si>
  <si>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</si>
  <si>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</si>
  <si>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</si>
  <si>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</si>
  <si>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</si>
  <si>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</si>
  <si>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</si>
  <si>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</si>
  <si>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</si>
  <si>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</si>
  <si>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</si>
  <si>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</si>
  <si>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</si>
  <si>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</si>
  <si>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</si>
  <si>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</si>
  <si>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</si>
  <si>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</si>
  <si>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</si>
  <si>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</si>
  <si>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</si>
  <si>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</si>
  <si>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</si>
  <si>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</si>
  <si>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</si>
  <si>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</si>
  <si>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</si>
  <si>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</si>
  <si>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</si>
  <si>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</si>
  <si>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</si>
  <si>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</si>
  <si>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</si>
  <si>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</si>
  <si>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</si>
  <si>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</si>
  <si>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</si>
  <si>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</si>
  <si>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</si>
  <si>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</si>
  <si>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</si>
  <si>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</si>
  <si>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</si>
  <si>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</si>
  <si>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</si>
  <si>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</si>
  <si>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</si>
  <si>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</si>
  <si>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</si>
  <si>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</si>
  <si>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</si>
  <si>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</si>
  <si>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</si>
  <si>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</si>
  <si>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</si>
  <si>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</si>
  <si>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</si>
  <si>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</si>
  <si>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</si>
  <si>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</si>
  <si>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</si>
  <si>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</si>
  <si>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</si>
  <si>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</si>
  <si>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</si>
  <si>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</si>
  <si>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</si>
  <si>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</si>
  <si>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</si>
  <si>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</si>
  <si>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</si>
  <si>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</si>
  <si>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</si>
  <si>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</si>
  <si>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</si>
  <si>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</si>
  <si>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</si>
  <si>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</si>
  <si>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</si>
  <si>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</si>
  <si>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</si>
  <si>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</si>
  <si>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</si>
  <si>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</si>
  <si>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</si>
  <si>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</si>
  <si>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</si>
  <si>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</si>
  <si>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</si>
  <si>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</si>
  <si>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</si>
  <si>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</si>
  <si>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</si>
  <si>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</si>
  <si>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</si>
  <si>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</si>
  <si>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</si>
  <si>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</si>
  <si>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</si>
  <si>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</si>
  <si>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</si>
  <si>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</si>
  <si>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</si>
  <si>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</si>
  <si>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</si>
  <si>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</si>
  <si>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</si>
  <si>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</si>
  <si>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</si>
  <si>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</si>
  <si>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</si>
  <si>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</si>
  <si>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</si>
  <si>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</si>
  <si>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</si>
  <si>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</si>
  <si>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</si>
  <si>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</si>
  <si>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</si>
  <si>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</si>
  <si>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</si>
  <si>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</si>
  <si>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</si>
  <si>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</si>
  <si>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</si>
  <si>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</si>
  <si>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</si>
  <si>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</si>
  <si>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</si>
  <si>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</si>
  <si>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</si>
  <si>
    <t>NORM.S.INV</t>
  </si>
  <si>
    <t>acq_special_invnormalcdf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</si>
</sst>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  <numFmt numFmtId="169" formatCode="0.000000000000000000000000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169" fontId="0" fillId="0" borderId="0" xfId="0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349706</xdr:colOff>
      <xdr:row>18</xdr:row>
      <xdr:rowOff>76199</xdr:rowOff>
    </xdr:from>
    <xdr:to>
      <xdr:col>6</xdr:col>
      <xdr:colOff>782411</xdr:colOff>
      <xdr:row>37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1.4.8035.37907</v>
      </c>
      <c r="G4" t="s">
        <v>1</v>
      </c>
      <c r="H4" s="48">
        <f ca="1">TODAY()</f>
        <v>44561</v>
      </c>
      <c r="J4" s="49" t="str">
        <f ca="1">_xll.acq_tostring(H4)</f>
        <v>44561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3.14159265358979,44561,True,,,,,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3.14159265358979|44561|TRUE|||||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P202"/>
  <sheetViews>
    <sheetView tabSelected="1" workbookViewId="0">
      <selection activeCell="F7" sqref="F7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22" bestFit="1" customWidth="1"/>
    <col min="9" max="10" width="22.5703125" style="7" bestFit="1" customWidth="1"/>
    <col min="11" max="11" width="15" customWidth="1"/>
    <col min="12" max="12" width="23" customWidth="1"/>
    <col min="13" max="13" width="11.85546875" bestFit="1" customWidth="1"/>
    <col min="14" max="14" width="24.28515625" bestFit="1" customWidth="1"/>
    <col min="15" max="15" width="13.140625" customWidth="1"/>
  </cols>
  <sheetData>
    <row r="1" spans="2:16" x14ac:dyDescent="0.25">
      <c r="B1" t="s">
        <v>0</v>
      </c>
      <c r="C1" s="8" t="s">
        <v>73</v>
      </c>
      <c r="D1" s="8" t="s">
        <v>70</v>
      </c>
      <c r="E1" s="6">
        <f>_xll.acq_max(E2:E202)</f>
        <v>2.2204460492503131E-16</v>
      </c>
      <c r="F1" s="9" t="s">
        <v>74</v>
      </c>
      <c r="G1" s="10" t="s">
        <v>71</v>
      </c>
      <c r="H1" s="6">
        <f>_xll.acq_max(H2:H202)</f>
        <v>2.2204460492503131E-16</v>
      </c>
      <c r="I1" s="10" t="s">
        <v>75</v>
      </c>
      <c r="J1" s="10" t="s">
        <v>72</v>
      </c>
      <c r="K1" s="6">
        <f>_xll.acq_max(K2:K202)</f>
        <v>1.1102230246251565E-16</v>
      </c>
      <c r="N1" t="s">
        <v>179</v>
      </c>
      <c r="O1" t="s">
        <v>178</v>
      </c>
      <c r="P1" s="6">
        <f>_xll.acq_max(P2:P202)</f>
        <v>3.3306690738754696E-15</v>
      </c>
    </row>
    <row r="2" spans="2:16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 s="11">
        <f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 s="11">
        <f>ABS(I2-J2)</f>
        <v>5.2939559203393771E-23</v>
      </c>
      <c r="M2">
        <v>0</v>
      </c>
      <c r="N2" s="7" t="e">
        <f>_xll.acq_special_invnormalcdf(M2)</f>
        <v>#N/A</v>
      </c>
      <c r="O2" t="e">
        <f>_xlfn.NORM.S.INV(M2)</f>
        <v>#NUM!</v>
      </c>
      <c r="P2" s="11" t="e">
        <f>ABS(N2-O2)</f>
        <v>#N/A</v>
      </c>
    </row>
    <row r="3" spans="2:16" x14ac:dyDescent="0.25">
      <c r="B3">
        <v>-4.95</v>
      </c>
      <c r="C3" s="7">
        <f>_xll.acq_special_erf(B3)</f>
        <v>-0.99999999999744693</v>
      </c>
      <c r="D3" s="7">
        <f t="shared" ref="D3:D66" si="1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2">_xlfn.ERFC.PRECISE(B3)</f>
        <v>1.9999999999974469</v>
      </c>
      <c r="H3" s="11">
        <f t="shared" ref="H3:H66" si="3">ABS(F3-G3)</f>
        <v>0</v>
      </c>
      <c r="I3" s="7">
        <f>_xll.acq_special_normalcdf(B3)</f>
        <v>3.7106740796333271E-7</v>
      </c>
      <c r="J3" s="7">
        <f t="shared" ref="J3:J66" si="4">_xlfn.NORM.S.DIST(B3,TRUE)</f>
        <v>3.7106740796333271E-7</v>
      </c>
      <c r="K3" s="11">
        <f t="shared" ref="K3:K66" si="5">ABS(I3-J3)</f>
        <v>0</v>
      </c>
      <c r="M3">
        <f>0.0000000001</f>
        <v>1E-10</v>
      </c>
      <c r="N3" s="7">
        <f>_xll.acq_special_invnormalcdf(M3)</f>
        <v>-6.3613409024040557</v>
      </c>
      <c r="O3">
        <f t="shared" ref="O3:O32" si="6">_xlfn.NORM.S.INV(M3)</f>
        <v>-6.3613409024040557</v>
      </c>
      <c r="P3" s="11">
        <f t="shared" ref="P3:P32" si="7">ABS(N3-O3)</f>
        <v>0</v>
      </c>
    </row>
    <row r="4" spans="2:16" x14ac:dyDescent="0.25">
      <c r="B4">
        <v>-4.9000000000000004</v>
      </c>
      <c r="C4" s="7">
        <f>_xll.acq_special_erf(B4)</f>
        <v>-0.99999999999578115</v>
      </c>
      <c r="D4" s="7">
        <f t="shared" si="1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2"/>
        <v>1.9999999999957812</v>
      </c>
      <c r="H4" s="11">
        <f t="shared" si="3"/>
        <v>0</v>
      </c>
      <c r="I4" s="7">
        <f>_xll.acq_special_normalcdf(B4)</f>
        <v>4.7918327659031855E-7</v>
      </c>
      <c r="J4" s="7">
        <f t="shared" si="4"/>
        <v>4.7918327659031834E-7</v>
      </c>
      <c r="K4" s="11">
        <f>ABS(I4-J4)</f>
        <v>2.1175823681357508E-22</v>
      </c>
      <c r="L4" s="56"/>
      <c r="M4">
        <v>0.02</v>
      </c>
      <c r="N4" s="7">
        <f>_xll.acq_special_invnormalcdf(M4)</f>
        <v>-2.053748910631823</v>
      </c>
      <c r="O4">
        <f t="shared" si="6"/>
        <v>-2.0537489106318225</v>
      </c>
      <c r="P4" s="11">
        <f t="shared" si="7"/>
        <v>4.4408920985006262E-16</v>
      </c>
    </row>
    <row r="5" spans="2:16" x14ac:dyDescent="0.25">
      <c r="B5">
        <v>-4.8499999999999996</v>
      </c>
      <c r="C5" s="7">
        <f>_xll.acq_special_erf(B5)</f>
        <v>-0.99999999999306244</v>
      </c>
      <c r="D5" s="7">
        <f t="shared" si="1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2"/>
        <v>1.9999999999930624</v>
      </c>
      <c r="H5" s="11">
        <f t="shared" si="3"/>
        <v>0</v>
      </c>
      <c r="I5" s="7">
        <f>_xll.acq_special_normalcdf(B5)</f>
        <v>6.1730737200919736E-7</v>
      </c>
      <c r="J5" s="7">
        <f t="shared" si="4"/>
        <v>6.1730737200919715E-7</v>
      </c>
      <c r="K5" s="11">
        <f t="shared" si="5"/>
        <v>2.1175823681357508E-22</v>
      </c>
      <c r="M5">
        <v>0.03</v>
      </c>
      <c r="N5" s="7">
        <f>_xll.acq_special_invnormalcdf(M5)</f>
        <v>-1.8807936081512511</v>
      </c>
      <c r="O5">
        <f t="shared" si="6"/>
        <v>-1.8807936081512509</v>
      </c>
      <c r="P5" s="11">
        <f t="shared" si="7"/>
        <v>2.2204460492503131E-16</v>
      </c>
    </row>
    <row r="6" spans="2:16" x14ac:dyDescent="0.25">
      <c r="B6">
        <v>-4.8</v>
      </c>
      <c r="C6" s="7">
        <f>_xll.acq_special_erf(B6)</f>
        <v>-0.99999999998864775</v>
      </c>
      <c r="D6" s="7">
        <f t="shared" si="1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2"/>
        <v>1.9999999999886477</v>
      </c>
      <c r="H6" s="11">
        <f t="shared" si="3"/>
        <v>0</v>
      </c>
      <c r="I6" s="7">
        <f>_xll.acq_special_normalcdf(B6)</f>
        <v>7.9332815197559501E-7</v>
      </c>
      <c r="J6" s="7">
        <f t="shared" si="4"/>
        <v>7.933281519755948E-7</v>
      </c>
      <c r="K6" s="11">
        <f t="shared" si="5"/>
        <v>2.1175823681357508E-22</v>
      </c>
      <c r="M6">
        <v>0.04</v>
      </c>
      <c r="N6" s="7">
        <f>_xll.acq_special_invnormalcdf(M6)</f>
        <v>-1.7506860712521699</v>
      </c>
      <c r="O6">
        <f t="shared" si="6"/>
        <v>-1.7506860712521695</v>
      </c>
      <c r="P6" s="11">
        <f t="shared" si="7"/>
        <v>4.4408920985006262E-16</v>
      </c>
    </row>
    <row r="7" spans="2:16" x14ac:dyDescent="0.25">
      <c r="B7">
        <v>-4.75</v>
      </c>
      <c r="C7" s="7">
        <f>_xll.acq_special_erf(B7)</f>
        <v>-0.99999999998151501</v>
      </c>
      <c r="D7" s="7">
        <f t="shared" si="1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2"/>
        <v>1.999999999981515</v>
      </c>
      <c r="H7" s="11">
        <f t="shared" si="3"/>
        <v>0</v>
      </c>
      <c r="I7" s="7">
        <f>_xll.acq_special_normalcdf(B7)</f>
        <v>1.0170832425687032E-6</v>
      </c>
      <c r="J7" s="7">
        <f t="shared" si="4"/>
        <v>1.0170832425687034E-6</v>
      </c>
      <c r="K7" s="11">
        <f t="shared" si="5"/>
        <v>2.1175823681357508E-22</v>
      </c>
      <c r="M7">
        <v>0.05</v>
      </c>
      <c r="N7" s="7">
        <f>_xll.acq_special_invnormalcdf(M7)</f>
        <v>-1.6448536269514729</v>
      </c>
      <c r="O7">
        <f t="shared" si="6"/>
        <v>-1.6448536269514726</v>
      </c>
      <c r="P7" s="11">
        <f t="shared" si="7"/>
        <v>2.2204460492503131E-16</v>
      </c>
    </row>
    <row r="8" spans="2:16" x14ac:dyDescent="0.25">
      <c r="B8">
        <v>-4.7</v>
      </c>
      <c r="C8" s="7">
        <f>_xll.acq_special_erf(B8)</f>
        <v>-0.99999999997004729</v>
      </c>
      <c r="D8" s="7">
        <f t="shared" si="1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2"/>
        <v>1.9999999999700473</v>
      </c>
      <c r="H8" s="11">
        <f t="shared" si="3"/>
        <v>0</v>
      </c>
      <c r="I8" s="7">
        <f>_xll.acq_special_normalcdf(B8)</f>
        <v>1.3008074539172771E-6</v>
      </c>
      <c r="J8" s="7">
        <f t="shared" si="4"/>
        <v>1.3008074539172773E-6</v>
      </c>
      <c r="K8" s="11">
        <f t="shared" si="5"/>
        <v>2.1175823681357508E-22</v>
      </c>
      <c r="M8">
        <v>0.06</v>
      </c>
      <c r="N8" s="7">
        <f>_xll.acq_special_invnormalcdf(M8)</f>
        <v>-1.5547735945968535</v>
      </c>
      <c r="O8">
        <f t="shared" si="6"/>
        <v>-1.554773594596853</v>
      </c>
      <c r="P8" s="11">
        <f t="shared" si="7"/>
        <v>4.4408920985006262E-16</v>
      </c>
    </row>
    <row r="9" spans="2:16" x14ac:dyDescent="0.25">
      <c r="B9">
        <v>-4.6500000000000004</v>
      </c>
      <c r="C9" s="7">
        <f>_xll.acq_special_erf(B9)</f>
        <v>-0.99999999995170308</v>
      </c>
      <c r="D9" s="7">
        <f t="shared" si="1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2"/>
        <v>1.9999999999517031</v>
      </c>
      <c r="H9" s="11">
        <f t="shared" si="3"/>
        <v>0</v>
      </c>
      <c r="I9" s="7">
        <f>_xll.acq_special_normalcdf(B9)</f>
        <v>1.6596751443714555E-6</v>
      </c>
      <c r="J9" s="7">
        <f t="shared" si="4"/>
        <v>1.6596751443714555E-6</v>
      </c>
      <c r="K9" s="11">
        <f t="shared" si="5"/>
        <v>0</v>
      </c>
      <c r="M9">
        <v>7.0000000000000007E-2</v>
      </c>
      <c r="N9" s="7">
        <f>_xll.acq_special_invnormalcdf(M9)</f>
        <v>-1.4757910281791706</v>
      </c>
      <c r="O9">
        <f t="shared" si="6"/>
        <v>-1.4757910281791702</v>
      </c>
      <c r="P9" s="11">
        <f t="shared" si="7"/>
        <v>4.4408920985006262E-16</v>
      </c>
    </row>
    <row r="10" spans="2:16" x14ac:dyDescent="0.25">
      <c r="B10">
        <v>-4.5999999999999996</v>
      </c>
      <c r="C10" s="7">
        <f>_xll.acq_special_erf(B10)</f>
        <v>-0.99999999992250399</v>
      </c>
      <c r="D10" s="7">
        <f t="shared" si="1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2"/>
        <v>1.999999999922504</v>
      </c>
      <c r="H10" s="11">
        <f t="shared" si="3"/>
        <v>0</v>
      </c>
      <c r="I10" s="7">
        <f>_xll.acq_special_normalcdf(B10)</f>
        <v>2.1124547025028537E-6</v>
      </c>
      <c r="J10" s="7">
        <f t="shared" si="4"/>
        <v>2.1124547025028533E-6</v>
      </c>
      <c r="K10" s="11">
        <f t="shared" si="5"/>
        <v>4.2351647362715017E-22</v>
      </c>
      <c r="M10">
        <v>0.08</v>
      </c>
      <c r="N10" s="7">
        <f>_xll.acq_special_invnormalcdf(M10)</f>
        <v>-1.4050715603096329</v>
      </c>
      <c r="O10">
        <f t="shared" si="6"/>
        <v>-1.4050715603096353</v>
      </c>
      <c r="P10" s="11">
        <f t="shared" si="7"/>
        <v>2.4424906541753444E-15</v>
      </c>
    </row>
    <row r="11" spans="2:16" x14ac:dyDescent="0.25">
      <c r="B11">
        <v>-4.55</v>
      </c>
      <c r="C11" s="7">
        <f>_xll.acq_special_erf(B11)</f>
        <v>-0.99999999987625943</v>
      </c>
      <c r="D11" s="7">
        <f t="shared" si="1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2"/>
        <v>1.9999999998762594</v>
      </c>
      <c r="H11" s="11">
        <f t="shared" si="3"/>
        <v>0</v>
      </c>
      <c r="I11" s="7">
        <f>_xll.acq_special_normalcdf(B11)</f>
        <v>2.6822957796388472E-6</v>
      </c>
      <c r="J11" s="7">
        <f t="shared" si="4"/>
        <v>2.6822957796388485E-6</v>
      </c>
      <c r="K11" s="11">
        <f t="shared" si="5"/>
        <v>1.2705494208814505E-21</v>
      </c>
      <c r="M11">
        <v>0.09</v>
      </c>
      <c r="N11" s="7">
        <f>_xll.acq_special_invnormalcdf(M11)</f>
        <v>-1.3407550336902165</v>
      </c>
      <c r="O11">
        <f t="shared" si="6"/>
        <v>-1.3407550336902161</v>
      </c>
      <c r="P11" s="11">
        <f t="shared" si="7"/>
        <v>4.4408920985006262E-16</v>
      </c>
    </row>
    <row r="12" spans="2:16" x14ac:dyDescent="0.25">
      <c r="B12">
        <v>-4.5</v>
      </c>
      <c r="C12" s="7">
        <f>_xll.acq_special_erf(B12)</f>
        <v>-0.99999999980338394</v>
      </c>
      <c r="D12" s="7">
        <f t="shared" si="1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2"/>
        <v>1.9999999998033839</v>
      </c>
      <c r="H12" s="11">
        <f t="shared" si="3"/>
        <v>0</v>
      </c>
      <c r="I12" s="7">
        <f>_xll.acq_special_normalcdf(B12)</f>
        <v>3.3976731247300535E-6</v>
      </c>
      <c r="J12" s="7">
        <f t="shared" si="4"/>
        <v>3.3976731247300535E-6</v>
      </c>
      <c r="K12" s="11">
        <f t="shared" si="5"/>
        <v>0</v>
      </c>
      <c r="M12">
        <v>0.1</v>
      </c>
      <c r="N12" s="7">
        <f>_xll.acq_special_invnormalcdf(M12)</f>
        <v>-1.2815515655446004</v>
      </c>
      <c r="O12">
        <f t="shared" si="6"/>
        <v>-1.2815515655446006</v>
      </c>
      <c r="P12" s="11">
        <f t="shared" si="7"/>
        <v>2.2204460492503131E-16</v>
      </c>
    </row>
    <row r="13" spans="2:16" x14ac:dyDescent="0.25">
      <c r="B13">
        <v>-4.45</v>
      </c>
      <c r="C13" s="7">
        <f>_xll.acq_special_erf(B13)</f>
        <v>-0.99999999968911357</v>
      </c>
      <c r="D13" s="7">
        <f t="shared" si="1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2"/>
        <v>1.9999999996891136</v>
      </c>
      <c r="H13" s="11">
        <f t="shared" si="3"/>
        <v>0</v>
      </c>
      <c r="I13" s="7">
        <f>_xll.acq_special_normalcdf(B13)</f>
        <v>4.293514469971858E-6</v>
      </c>
      <c r="J13" s="7">
        <f t="shared" si="4"/>
        <v>4.2935144699718588E-6</v>
      </c>
      <c r="K13" s="11">
        <f t="shared" si="5"/>
        <v>8.4703294725430034E-22</v>
      </c>
      <c r="M13">
        <v>0.11</v>
      </c>
      <c r="N13" s="7">
        <f>_xll.acq_special_invnormalcdf(M13)</f>
        <v>-1.2265281200366098</v>
      </c>
      <c r="O13">
        <f t="shared" si="6"/>
        <v>-1.2265281200366105</v>
      </c>
      <c r="P13" s="11">
        <f t="shared" si="7"/>
        <v>6.6613381477509392E-16</v>
      </c>
    </row>
    <row r="14" spans="2:16" x14ac:dyDescent="0.25">
      <c r="B14">
        <v>-4.4000000000000004</v>
      </c>
      <c r="C14" s="7">
        <f>_xll.acq_special_erf(B14)</f>
        <v>-0.99999999951082907</v>
      </c>
      <c r="D14" s="7">
        <f t="shared" si="1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2"/>
        <v>1.9999999995108291</v>
      </c>
      <c r="H14" s="11">
        <f t="shared" si="3"/>
        <v>0</v>
      </c>
      <c r="I14" s="7">
        <f>_xll.acq_special_normalcdf(B14)</f>
        <v>5.4125439077038407E-6</v>
      </c>
      <c r="J14" s="7">
        <f t="shared" si="4"/>
        <v>5.4125439077038416E-6</v>
      </c>
      <c r="K14" s="11">
        <f t="shared" si="5"/>
        <v>8.4703294725430034E-22</v>
      </c>
      <c r="M14">
        <v>0.12</v>
      </c>
      <c r="N14" s="7">
        <f>_xll.acq_special_invnormalcdf(M14)</f>
        <v>-1.1749867920660904</v>
      </c>
      <c r="O14">
        <f t="shared" si="6"/>
        <v>-1.1749867920660904</v>
      </c>
      <c r="P14" s="11">
        <f t="shared" si="7"/>
        <v>0</v>
      </c>
    </row>
    <row r="15" spans="2:16" x14ac:dyDescent="0.25">
      <c r="B15">
        <v>-4.3499999999999996</v>
      </c>
      <c r="C15" s="7">
        <f>_xll.acq_special_erf(B15)</f>
        <v>-0.99999999923405558</v>
      </c>
      <c r="D15" s="7">
        <f t="shared" si="1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2"/>
        <v>1.9999999992340556</v>
      </c>
      <c r="H15" s="11">
        <f t="shared" si="3"/>
        <v>0</v>
      </c>
      <c r="I15" s="7">
        <f>_xll.acq_special_normalcdf(B15)</f>
        <v>6.806876599334043E-6</v>
      </c>
      <c r="J15" s="7">
        <f t="shared" si="4"/>
        <v>6.8068765993340439E-6</v>
      </c>
      <c r="K15" s="11">
        <f t="shared" si="5"/>
        <v>8.4703294725430034E-22</v>
      </c>
      <c r="M15">
        <v>0.13</v>
      </c>
      <c r="N15" s="7">
        <f>_xll.acq_special_invnormalcdf(M15)</f>
        <v>-1.1263911290388007</v>
      </c>
      <c r="O15">
        <f t="shared" si="6"/>
        <v>-1.1263911290388013</v>
      </c>
      <c r="P15" s="11">
        <f t="shared" si="7"/>
        <v>6.6613381477509392E-16</v>
      </c>
    </row>
    <row r="16" spans="2:16" x14ac:dyDescent="0.25">
      <c r="B16">
        <v>-4.3</v>
      </c>
      <c r="C16" s="7">
        <f>_xll.acq_special_erf(B16)</f>
        <v>-0.99999999880652823</v>
      </c>
      <c r="D16" s="7">
        <f t="shared" si="1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2"/>
        <v>1.9999999988065282</v>
      </c>
      <c r="H16" s="11">
        <f t="shared" si="3"/>
        <v>0</v>
      </c>
      <c r="I16" s="7">
        <f>_xll.acq_special_normalcdf(B16)</f>
        <v>8.5399054709917942E-6</v>
      </c>
      <c r="J16" s="7">
        <f t="shared" si="4"/>
        <v>8.5399054709917942E-6</v>
      </c>
      <c r="K16" s="11">
        <f t="shared" si="5"/>
        <v>0</v>
      </c>
      <c r="M16">
        <v>0.14000000000000001</v>
      </c>
      <c r="N16" s="7">
        <f>_xll.acq_special_invnormalcdf(M16)</f>
        <v>-1.0803193408149558</v>
      </c>
      <c r="O16">
        <f t="shared" si="6"/>
        <v>-1.0803193408149565</v>
      </c>
      <c r="P16" s="11">
        <f t="shared" si="7"/>
        <v>6.6613381477509392E-16</v>
      </c>
    </row>
    <row r="17" spans="2:16" x14ac:dyDescent="0.25">
      <c r="B17">
        <v>-4.25</v>
      </c>
      <c r="C17" s="7">
        <f>_xll.acq_special_erf(B17)</f>
        <v>-0.99999999814942586</v>
      </c>
      <c r="D17" s="7">
        <f t="shared" si="1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2"/>
        <v>1.9999999981494259</v>
      </c>
      <c r="H17" s="11">
        <f t="shared" si="3"/>
        <v>0</v>
      </c>
      <c r="I17" s="7">
        <f>_xll.acq_special_normalcdf(B17)</f>
        <v>1.0688525774934402E-5</v>
      </c>
      <c r="J17" s="7">
        <f t="shared" si="4"/>
        <v>1.06885257749344E-5</v>
      </c>
      <c r="K17" s="11">
        <f t="shared" si="5"/>
        <v>1.6940658945086007E-21</v>
      </c>
      <c r="M17">
        <v>0.15</v>
      </c>
      <c r="N17" s="7">
        <f>_xll.acq_special_invnormalcdf(M17)</f>
        <v>-1.0364333894937898</v>
      </c>
      <c r="O17">
        <f t="shared" si="6"/>
        <v>-1.0364333894937898</v>
      </c>
      <c r="P17" s="11">
        <f t="shared" si="7"/>
        <v>0</v>
      </c>
    </row>
    <row r="18" spans="2:16" x14ac:dyDescent="0.25">
      <c r="B18">
        <v>-4.2</v>
      </c>
      <c r="C18" s="7">
        <f>_xll.acq_special_erf(B18)</f>
        <v>-0.99999999714450571</v>
      </c>
      <c r="D18" s="7">
        <f t="shared" si="1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2"/>
        <v>1.9999999971445057</v>
      </c>
      <c r="H18" s="11">
        <f t="shared" si="3"/>
        <v>0</v>
      </c>
      <c r="I18" s="7">
        <f>_xll.acq_special_normalcdf(B18)</f>
        <v>1.334574901590631E-5</v>
      </c>
      <c r="J18" s="7">
        <f t="shared" si="4"/>
        <v>1.3345749015906309E-5</v>
      </c>
      <c r="K18" s="11">
        <f t="shared" si="5"/>
        <v>1.6940658945086007E-21</v>
      </c>
      <c r="M18">
        <v>0.16</v>
      </c>
      <c r="N18" s="7">
        <f>_xll.acq_special_invnormalcdf(M18)</f>
        <v>-0.99445788320975304</v>
      </c>
      <c r="O18">
        <f t="shared" si="6"/>
        <v>-0.9944578832097497</v>
      </c>
      <c r="P18" s="11">
        <f t="shared" si="7"/>
        <v>3.3306690738754696E-15</v>
      </c>
    </row>
    <row r="19" spans="2:16" x14ac:dyDescent="0.25">
      <c r="B19">
        <v>-4.1500000000000004</v>
      </c>
      <c r="C19" s="7">
        <f>_xll.acq_special_erf(B19)</f>
        <v>-0.99999999561532293</v>
      </c>
      <c r="D19" s="7">
        <f t="shared" si="1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2"/>
        <v>1.9999999956153229</v>
      </c>
      <c r="H19" s="11">
        <f t="shared" si="3"/>
        <v>0</v>
      </c>
      <c r="I19" s="7">
        <f>_xll.acq_special_normalcdf(B19)</f>
        <v>1.6623763729652213E-5</v>
      </c>
      <c r="J19" s="7">
        <f t="shared" si="4"/>
        <v>1.6623763729652213E-5</v>
      </c>
      <c r="K19" s="11">
        <f t="shared" si="5"/>
        <v>0</v>
      </c>
      <c r="M19">
        <v>0.17</v>
      </c>
      <c r="N19" s="7">
        <f>_xll.acq_special_invnormalcdf(M19)</f>
        <v>-0.95416525314619427</v>
      </c>
      <c r="O19">
        <f t="shared" si="6"/>
        <v>-0.95416525314619549</v>
      </c>
      <c r="P19" s="11">
        <f t="shared" si="7"/>
        <v>1.2212453270876722E-15</v>
      </c>
    </row>
    <row r="20" spans="2:16" x14ac:dyDescent="0.25">
      <c r="B20">
        <v>-4.0999999999999996</v>
      </c>
      <c r="C20" s="7">
        <f>_xll.acq_special_erf(B20)</f>
        <v>-0.99999999329997236</v>
      </c>
      <c r="D20" s="7">
        <f t="shared" si="1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2"/>
        <v>1.9999999932999724</v>
      </c>
      <c r="H20" s="11">
        <f t="shared" si="3"/>
        <v>0</v>
      </c>
      <c r="I20" s="7">
        <f>_xll.acq_special_normalcdf(B20)</f>
        <v>2.0657506912546717E-5</v>
      </c>
      <c r="J20" s="7">
        <f t="shared" si="4"/>
        <v>2.0657506912546714E-5</v>
      </c>
      <c r="K20" s="11">
        <f t="shared" si="5"/>
        <v>3.3881317890172014E-21</v>
      </c>
      <c r="M20">
        <v>0.18</v>
      </c>
      <c r="N20" s="7">
        <f>_xll.acq_special_invnormalcdf(M20)</f>
        <v>-0.91536508784281401</v>
      </c>
      <c r="O20">
        <f t="shared" si="6"/>
        <v>-0.91536508784281501</v>
      </c>
      <c r="P20" s="11">
        <f t="shared" si="7"/>
        <v>9.9920072216264089E-16</v>
      </c>
    </row>
    <row r="21" spans="2:16" x14ac:dyDescent="0.25">
      <c r="B21">
        <v>-4.05</v>
      </c>
      <c r="C21" s="7">
        <f>_xll.acq_special_erf(B21)</f>
        <v>-0.99999998981175509</v>
      </c>
      <c r="D21" s="7">
        <f t="shared" si="1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2"/>
        <v>1.9999999898117551</v>
      </c>
      <c r="H21" s="11">
        <f t="shared" si="3"/>
        <v>0</v>
      </c>
      <c r="I21" s="7">
        <f>_xll.acq_special_normalcdf(B21)</f>
        <v>2.5608816474041489E-5</v>
      </c>
      <c r="J21" s="7">
        <f t="shared" si="4"/>
        <v>2.5608816474041486E-5</v>
      </c>
      <c r="K21" s="11">
        <f t="shared" si="5"/>
        <v>3.3881317890172014E-21</v>
      </c>
      <c r="M21">
        <v>0.19</v>
      </c>
      <c r="N21" s="7">
        <f>_xll.acq_special_invnormalcdf(M21)</f>
        <v>-0.87789629505122879</v>
      </c>
      <c r="O21">
        <f t="shared" si="6"/>
        <v>-0.87789629505122846</v>
      </c>
      <c r="P21" s="11">
        <f t="shared" si="7"/>
        <v>3.3306690738754696E-16</v>
      </c>
    </row>
    <row r="22" spans="2:16" x14ac:dyDescent="0.25">
      <c r="B22">
        <v>-4</v>
      </c>
      <c r="C22" s="7">
        <f>_xll.acq_special_erf(B22)</f>
        <v>-0.99999998458274209</v>
      </c>
      <c r="D22" s="7">
        <f t="shared" si="1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2"/>
        <v>1.9999999845827421</v>
      </c>
      <c r="H22" s="11">
        <f t="shared" si="3"/>
        <v>0</v>
      </c>
      <c r="I22" s="7">
        <f>_xll.acq_special_normalcdf(B22)</f>
        <v>3.1671241833119863E-5</v>
      </c>
      <c r="J22" s="7">
        <f t="shared" si="4"/>
        <v>3.1671241833119857E-5</v>
      </c>
      <c r="K22" s="11">
        <f t="shared" si="5"/>
        <v>6.7762635780344027E-21</v>
      </c>
      <c r="M22">
        <v>0.2</v>
      </c>
      <c r="N22" s="7">
        <f>_xll.acq_special_invnormalcdf(M22)</f>
        <v>-0.84162123357291418</v>
      </c>
      <c r="O22">
        <f t="shared" si="6"/>
        <v>-0.84162123357291452</v>
      </c>
      <c r="P22" s="11">
        <f t="shared" si="7"/>
        <v>3.3306690738754696E-16</v>
      </c>
    </row>
    <row r="23" spans="2:16" x14ac:dyDescent="0.25">
      <c r="B23">
        <v>-3.95</v>
      </c>
      <c r="C23" s="7">
        <f>_xll.acq_special_erf(B23)</f>
        <v>-0.99999997678326769</v>
      </c>
      <c r="D23" s="7">
        <f t="shared" si="1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2"/>
        <v>1.9999999767832677</v>
      </c>
      <c r="H23" s="11">
        <f t="shared" si="3"/>
        <v>0</v>
      </c>
      <c r="I23" s="7">
        <f>_xll.acq_special_normalcdf(B23)</f>
        <v>3.9075596597787456E-5</v>
      </c>
      <c r="J23" s="7">
        <f t="shared" si="4"/>
        <v>3.9075596597787456E-5</v>
      </c>
      <c r="K23" s="11">
        <f t="shared" si="5"/>
        <v>0</v>
      </c>
      <c r="M23">
        <v>0.21</v>
      </c>
      <c r="N23" s="7">
        <f>_xll.acq_special_invnormalcdf(M23)</f>
        <v>-0.80642124701824036</v>
      </c>
      <c r="O23">
        <f t="shared" si="6"/>
        <v>-0.80642124701824058</v>
      </c>
      <c r="P23" s="11">
        <f t="shared" si="7"/>
        <v>2.2204460492503131E-16</v>
      </c>
    </row>
    <row r="24" spans="2:16" x14ac:dyDescent="0.25">
      <c r="B24">
        <v>-3.9</v>
      </c>
      <c r="C24" s="7">
        <f>_xll.acq_special_erf(B24)</f>
        <v>-0.99999996520775136</v>
      </c>
      <c r="D24" s="7">
        <f t="shared" si="1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2"/>
        <v>1.9999999652077514</v>
      </c>
      <c r="H24" s="11">
        <f t="shared" si="3"/>
        <v>0</v>
      </c>
      <c r="I24" s="7">
        <f>_xll.acq_special_normalcdf(B24)</f>
        <v>4.8096344017602614E-5</v>
      </c>
      <c r="J24" s="7">
        <f t="shared" si="4"/>
        <v>4.8096344017602614E-5</v>
      </c>
      <c r="K24" s="11">
        <f t="shared" si="5"/>
        <v>0</v>
      </c>
      <c r="M24">
        <v>0.22</v>
      </c>
      <c r="N24" s="7">
        <f>_xll.acq_special_invnormalcdf(M24)</f>
        <v>-0.77219321418868481</v>
      </c>
      <c r="O24">
        <f t="shared" si="6"/>
        <v>-0.77219321418868503</v>
      </c>
      <c r="P24" s="11">
        <f t="shared" si="7"/>
        <v>2.2204460492503131E-16</v>
      </c>
    </row>
    <row r="25" spans="2:16" x14ac:dyDescent="0.25">
      <c r="B25">
        <v>-3.85</v>
      </c>
      <c r="C25" s="7">
        <f>_xll.acq_special_erf(B25)</f>
        <v>-0.99999994811370652</v>
      </c>
      <c r="D25" s="7">
        <f t="shared" si="1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2"/>
        <v>1.9999999481137065</v>
      </c>
      <c r="H25" s="11">
        <f t="shared" si="3"/>
        <v>0</v>
      </c>
      <c r="I25" s="7">
        <f>_xll.acq_special_normalcdf(B25)</f>
        <v>5.9058912418922374E-5</v>
      </c>
      <c r="J25" s="7">
        <f t="shared" si="4"/>
        <v>5.9058912418922381E-5</v>
      </c>
      <c r="K25" s="11">
        <f t="shared" si="5"/>
        <v>6.7762635780344027E-21</v>
      </c>
      <c r="M25">
        <v>0.23</v>
      </c>
      <c r="N25" s="7">
        <f>_xll.acq_special_invnormalcdf(M25)</f>
        <v>-0.73884684918521371</v>
      </c>
      <c r="O25">
        <f t="shared" si="6"/>
        <v>-0.73884684918521393</v>
      </c>
      <c r="P25" s="11">
        <f t="shared" si="7"/>
        <v>2.2204460492503131E-16</v>
      </c>
    </row>
    <row r="26" spans="2:16" x14ac:dyDescent="0.25">
      <c r="B26">
        <v>-3.8</v>
      </c>
      <c r="C26" s="7">
        <f>_xll.acq_special_erf(B26)</f>
        <v>-0.99999992299607254</v>
      </c>
      <c r="D26" s="7">
        <f t="shared" si="1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2"/>
        <v>1.9999999229960725</v>
      </c>
      <c r="H26" s="11">
        <f t="shared" si="3"/>
        <v>0</v>
      </c>
      <c r="I26" s="7">
        <f>_xll.acq_special_normalcdf(B26)</f>
        <v>7.2348043925119976E-5</v>
      </c>
      <c r="J26" s="7">
        <f t="shared" si="4"/>
        <v>7.234804392511999E-5</v>
      </c>
      <c r="K26" s="11">
        <f t="shared" si="5"/>
        <v>1.3552527156068805E-20</v>
      </c>
      <c r="M26">
        <v>0.24</v>
      </c>
      <c r="N26" s="7">
        <f>_xll.acq_special_invnormalcdf(M26)</f>
        <v>-0.70630256284008741</v>
      </c>
      <c r="O26">
        <f t="shared" si="6"/>
        <v>-0.7063025628400873</v>
      </c>
      <c r="P26" s="11">
        <f t="shared" si="7"/>
        <v>1.1102230246251565E-16</v>
      </c>
    </row>
    <row r="27" spans="2:16" x14ac:dyDescent="0.25">
      <c r="B27">
        <v>-3.75</v>
      </c>
      <c r="C27" s="7">
        <f>_xll.acq_special_erf(B27)</f>
        <v>-0.9999998862727435</v>
      </c>
      <c r="D27" s="7">
        <f t="shared" si="1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2"/>
        <v>1.9999998862727435</v>
      </c>
      <c r="H27" s="11">
        <f t="shared" si="3"/>
        <v>0</v>
      </c>
      <c r="I27" s="7">
        <f>_xll.acq_special_normalcdf(B27)</f>
        <v>8.8417285200803773E-5</v>
      </c>
      <c r="J27" s="7">
        <f t="shared" si="4"/>
        <v>8.841728520080376E-5</v>
      </c>
      <c r="K27" s="11">
        <f t="shared" si="5"/>
        <v>1.3552527156068805E-20</v>
      </c>
      <c r="M27">
        <v>0.25</v>
      </c>
      <c r="N27" s="7">
        <f>_xll.acq_special_invnormalcdf(M27)</f>
        <v>-0.67448975019608171</v>
      </c>
      <c r="O27">
        <f t="shared" si="6"/>
        <v>-0.67448975019608193</v>
      </c>
      <c r="P27" s="11">
        <f t="shared" si="7"/>
        <v>2.2204460492503131E-16</v>
      </c>
    </row>
    <row r="28" spans="2:16" x14ac:dyDescent="0.25">
      <c r="B28">
        <v>-3.7</v>
      </c>
      <c r="C28" s="7">
        <f>_xll.acq_special_erf(B28)</f>
        <v>-0.99999983284894212</v>
      </c>
      <c r="D28" s="7">
        <f t="shared" si="1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2"/>
        <v>1.9999998328489421</v>
      </c>
      <c r="H28" s="11">
        <f t="shared" si="3"/>
        <v>0</v>
      </c>
      <c r="I28" s="7">
        <f>_xll.acq_special_normalcdf(B28)</f>
        <v>1.0779973347738823E-4</v>
      </c>
      <c r="J28" s="7">
        <f t="shared" si="4"/>
        <v>1.0779973347738824E-4</v>
      </c>
      <c r="K28" s="11">
        <f t="shared" si="5"/>
        <v>1.3552527156068805E-20</v>
      </c>
      <c r="M28">
        <v>0.26</v>
      </c>
      <c r="N28" s="7">
        <f>_xll.acq_special_invnormalcdf(M28)</f>
        <v>-0.64334540539291696</v>
      </c>
      <c r="O28">
        <f t="shared" si="6"/>
        <v>-0.64334540539291696</v>
      </c>
      <c r="P28" s="11">
        <f t="shared" si="7"/>
        <v>0</v>
      </c>
    </row>
    <row r="29" spans="2:16" x14ac:dyDescent="0.25">
      <c r="B29">
        <v>-3.65</v>
      </c>
      <c r="C29" s="7">
        <f>_xll.acq_special_erf(B29)</f>
        <v>-0.99999975551734943</v>
      </c>
      <c r="D29" s="7">
        <f t="shared" si="1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2"/>
        <v>1.9999997555173494</v>
      </c>
      <c r="H29" s="11">
        <f t="shared" si="3"/>
        <v>0</v>
      </c>
      <c r="I29" s="7">
        <f>_xll.acq_special_normalcdf(B29)</f>
        <v>1.3112015442048433E-4</v>
      </c>
      <c r="J29" s="7">
        <f t="shared" si="4"/>
        <v>1.3112015442048446E-4</v>
      </c>
      <c r="K29" s="11">
        <f t="shared" si="5"/>
        <v>1.3552527156068805E-19</v>
      </c>
      <c r="M29">
        <v>0.27</v>
      </c>
      <c r="N29" s="7">
        <f>_xll.acq_special_invnormalcdf(M29)</f>
        <v>-0.61281299101662723</v>
      </c>
      <c r="O29">
        <f t="shared" si="6"/>
        <v>-0.61281299101662734</v>
      </c>
      <c r="P29" s="11">
        <f t="shared" si="7"/>
        <v>1.1102230246251565E-16</v>
      </c>
    </row>
    <row r="30" spans="2:16" x14ac:dyDescent="0.25">
      <c r="B30">
        <v>-3.6</v>
      </c>
      <c r="C30" s="7">
        <f>_xll.acq_special_erf(B30)</f>
        <v>-0.99999964413700693</v>
      </c>
      <c r="D30" s="7">
        <f t="shared" si="1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2"/>
        <v>1.9999996441370069</v>
      </c>
      <c r="H30" s="11">
        <f t="shared" si="3"/>
        <v>0</v>
      </c>
      <c r="I30" s="7">
        <f>_xll.acq_special_normalcdf(B30)</f>
        <v>1.5910859015753364E-4</v>
      </c>
      <c r="J30" s="7">
        <f t="shared" si="4"/>
        <v>1.5910859015753364E-4</v>
      </c>
      <c r="K30" s="11">
        <f t="shared" si="5"/>
        <v>0</v>
      </c>
      <c r="M30">
        <v>0.28000000000000003</v>
      </c>
      <c r="N30" s="7">
        <f>_xll.acq_special_invnormalcdf(M30)</f>
        <v>-0.5828415072712162</v>
      </c>
      <c r="O30">
        <f t="shared" si="6"/>
        <v>-0.58284150727121631</v>
      </c>
      <c r="P30" s="11">
        <f t="shared" si="7"/>
        <v>1.1102230246251565E-16</v>
      </c>
    </row>
    <row r="31" spans="2:16" x14ac:dyDescent="0.25">
      <c r="B31">
        <v>-3.55000000000001</v>
      </c>
      <c r="C31" s="7">
        <f>_xll.acq_special_erf(B31)</f>
        <v>-0.99999948451617526</v>
      </c>
      <c r="D31" s="7">
        <f t="shared" si="1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2"/>
        <v>1.9999994845161753</v>
      </c>
      <c r="H31" s="11">
        <f t="shared" si="3"/>
        <v>0</v>
      </c>
      <c r="I31" s="7">
        <f>_xll.acq_special_normalcdf(B31)</f>
        <v>1.9261557563562544E-4</v>
      </c>
      <c r="J31" s="7">
        <f t="shared" si="4"/>
        <v>1.9261557563562541E-4</v>
      </c>
      <c r="K31" s="11">
        <f t="shared" si="5"/>
        <v>2.7105054312137611E-20</v>
      </c>
      <c r="M31">
        <v>0.28999999999999998</v>
      </c>
      <c r="N31" s="7">
        <f>_xll.acq_special_invnormalcdf(M31)</f>
        <v>-0.55338471955567292</v>
      </c>
      <c r="O31">
        <f t="shared" si="6"/>
        <v>-0.55338471955567303</v>
      </c>
      <c r="P31" s="11">
        <f t="shared" si="7"/>
        <v>1.1102230246251565E-16</v>
      </c>
    </row>
    <row r="32" spans="2:16" x14ac:dyDescent="0.25">
      <c r="B32">
        <v>-3.5000000000000102</v>
      </c>
      <c r="C32" s="7">
        <f>_xll.acq_special_erf(B32)</f>
        <v>-0.99999925690162761</v>
      </c>
      <c r="D32" s="7">
        <f t="shared" si="1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2"/>
        <v>1.9999992569016276</v>
      </c>
      <c r="H32" s="11">
        <f t="shared" si="3"/>
        <v>0</v>
      </c>
      <c r="I32" s="7">
        <f>_xll.acq_special_normalcdf(B32)</f>
        <v>2.3262907903551575E-4</v>
      </c>
      <c r="J32" s="7">
        <f t="shared" si="4"/>
        <v>2.3262907903551577E-4</v>
      </c>
      <c r="K32" s="11">
        <f t="shared" si="5"/>
        <v>2.7105054312137611E-20</v>
      </c>
      <c r="M32">
        <v>0.3</v>
      </c>
      <c r="N32" s="7">
        <f>_xll.acq_special_invnormalcdf(M32)</f>
        <v>-0.52440051270804089</v>
      </c>
      <c r="O32">
        <f t="shared" si="6"/>
        <v>-0.52440051270804089</v>
      </c>
      <c r="P32" s="11">
        <f t="shared" si="7"/>
        <v>0</v>
      </c>
    </row>
    <row r="33" spans="2:16" x14ac:dyDescent="0.25">
      <c r="B33">
        <v>-3.4500000000000099</v>
      </c>
      <c r="C33" s="7">
        <f>_xll.acq_special_erf(B33)</f>
        <v>-0.99999893394820649</v>
      </c>
      <c r="D33" s="7">
        <f t="shared" si="1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2"/>
        <v>1.9999989339482065</v>
      </c>
      <c r="H33" s="11">
        <f t="shared" si="3"/>
        <v>0</v>
      </c>
      <c r="I33" s="7">
        <f>_xll.acq_special_normalcdf(B33)</f>
        <v>2.8029327681616676E-4</v>
      </c>
      <c r="J33" s="7">
        <f t="shared" si="4"/>
        <v>2.8029327681616676E-4</v>
      </c>
      <c r="K33" s="11">
        <f t="shared" si="5"/>
        <v>0</v>
      </c>
      <c r="M33">
        <v>0.31</v>
      </c>
      <c r="N33" s="7">
        <f>_xll.acq_special_invnormalcdf(M33)</f>
        <v>-0.49585034734745331</v>
      </c>
      <c r="O33">
        <f t="shared" ref="O33:O96" si="8">_xlfn.NORM.S.INV(M33)</f>
        <v>-0.49585034734745354</v>
      </c>
      <c r="P33" s="11">
        <f t="shared" ref="P33:P96" si="9">ABS(N33-O33)</f>
        <v>2.2204460492503131E-16</v>
      </c>
    </row>
    <row r="34" spans="2:16" x14ac:dyDescent="0.25">
      <c r="B34">
        <v>-3.4000000000000101</v>
      </c>
      <c r="C34" s="7">
        <f>_xll.acq_special_erf(B34)</f>
        <v>-0.9999984780066371</v>
      </c>
      <c r="D34" s="7">
        <f t="shared" si="1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2"/>
        <v>1.9999984780066371</v>
      </c>
      <c r="H34" s="11">
        <f t="shared" si="3"/>
        <v>0</v>
      </c>
      <c r="I34" s="7">
        <f>_xll.acq_special_normalcdf(B34)</f>
        <v>3.3692926567686817E-4</v>
      </c>
      <c r="J34" s="7">
        <f t="shared" si="4"/>
        <v>3.3692926567686834E-4</v>
      </c>
      <c r="K34" s="11">
        <f t="shared" si="5"/>
        <v>1.6263032587282567E-19</v>
      </c>
      <c r="M34">
        <v>0.32</v>
      </c>
      <c r="N34" s="7">
        <f>_xll.acq_special_invnormalcdf(M34)</f>
        <v>-0.46769879911450823</v>
      </c>
      <c r="O34">
        <f t="shared" si="8"/>
        <v>-0.46769879911450829</v>
      </c>
      <c r="P34" s="11">
        <f t="shared" si="9"/>
        <v>5.5511151231257827E-17</v>
      </c>
    </row>
    <row r="35" spans="2:16" x14ac:dyDescent="0.25">
      <c r="B35">
        <v>-3.3500000000000099</v>
      </c>
      <c r="C35" s="7">
        <f>_xll.acq_special_erf(B35)</f>
        <v>-0.99999783752317994</v>
      </c>
      <c r="D35" s="7">
        <f t="shared" si="1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2"/>
        <v>1.9999978375231799</v>
      </c>
      <c r="H35" s="11">
        <f t="shared" si="3"/>
        <v>0</v>
      </c>
      <c r="I35" s="7">
        <f>_xll.acq_special_normalcdf(B35)</f>
        <v>4.0405780186400611E-4</v>
      </c>
      <c r="J35" s="7">
        <f t="shared" si="4"/>
        <v>4.0405780186400611E-4</v>
      </c>
      <c r="K35" s="11">
        <f t="shared" si="5"/>
        <v>0</v>
      </c>
      <c r="M35">
        <v>0.33</v>
      </c>
      <c r="N35" s="7">
        <f>_xll.acq_special_invnormalcdf(M35)</f>
        <v>-0.4399131656732338</v>
      </c>
      <c r="O35">
        <f t="shared" si="8"/>
        <v>-0.43991316567323374</v>
      </c>
      <c r="P35" s="11">
        <f t="shared" si="9"/>
        <v>5.5511151231257827E-17</v>
      </c>
    </row>
    <row r="36" spans="2:16" x14ac:dyDescent="0.25">
      <c r="B36">
        <v>-3.30000000000001</v>
      </c>
      <c r="C36" s="7">
        <f>_xll.acq_special_erf(B36)</f>
        <v>-0.99999694229020353</v>
      </c>
      <c r="D36" s="7">
        <f t="shared" si="1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2"/>
        <v>1.9999969422902035</v>
      </c>
      <c r="H36" s="11">
        <f t="shared" si="3"/>
        <v>0</v>
      </c>
      <c r="I36" s="7">
        <f>_xll.acq_special_normalcdf(B36)</f>
        <v>4.834241423837595E-4</v>
      </c>
      <c r="J36" s="7">
        <f t="shared" si="4"/>
        <v>4.834241423837595E-4</v>
      </c>
      <c r="K36" s="11">
        <f t="shared" si="5"/>
        <v>0</v>
      </c>
      <c r="M36">
        <v>0.34</v>
      </c>
      <c r="N36" s="7">
        <f>_xll.acq_special_invnormalcdf(M36)</f>
        <v>-0.41246312944140473</v>
      </c>
      <c r="O36">
        <f t="shared" si="8"/>
        <v>-0.41246312944140484</v>
      </c>
      <c r="P36" s="11">
        <f t="shared" si="9"/>
        <v>1.1102230246251565E-16</v>
      </c>
    </row>
    <row r="37" spans="2:16" x14ac:dyDescent="0.25">
      <c r="B37">
        <v>-3.2500000000000102</v>
      </c>
      <c r="C37" s="7">
        <f>_xll.acq_special_erf(B37)</f>
        <v>-0.99999569722053638</v>
      </c>
      <c r="D37" s="7">
        <f t="shared" si="1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2"/>
        <v>1.9999956972205364</v>
      </c>
      <c r="H37" s="11">
        <f t="shared" si="3"/>
        <v>0</v>
      </c>
      <c r="I37" s="7">
        <f>_xll.acq_special_normalcdf(B37)</f>
        <v>5.7702504239074554E-4</v>
      </c>
      <c r="J37" s="7">
        <f t="shared" si="4"/>
        <v>5.7702504239074554E-4</v>
      </c>
      <c r="K37" s="11">
        <f t="shared" si="5"/>
        <v>0</v>
      </c>
      <c r="M37">
        <v>0.35</v>
      </c>
      <c r="N37" s="7">
        <f>_xll.acq_special_invnormalcdf(M37)</f>
        <v>-0.38532046640756773</v>
      </c>
      <c r="O37">
        <f t="shared" si="8"/>
        <v>-0.38532046640756784</v>
      </c>
      <c r="P37" s="11">
        <f t="shared" si="9"/>
        <v>1.1102230246251565E-16</v>
      </c>
    </row>
    <row r="38" spans="2:16" x14ac:dyDescent="0.25">
      <c r="B38">
        <v>-3.2000000000000099</v>
      </c>
      <c r="C38" s="7">
        <f>_xll.acq_special_erf(B38)</f>
        <v>-0.99999397423884817</v>
      </c>
      <c r="D38" s="7">
        <f t="shared" si="1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2"/>
        <v>1.9999939742388482</v>
      </c>
      <c r="H38" s="11">
        <f t="shared" si="3"/>
        <v>0</v>
      </c>
      <c r="I38" s="7">
        <f>_xll.acq_special_normalcdf(B38)</f>
        <v>6.8713793791582453E-4</v>
      </c>
      <c r="J38" s="7">
        <f t="shared" si="4"/>
        <v>6.8713793791582453E-4</v>
      </c>
      <c r="K38" s="11">
        <f t="shared" si="5"/>
        <v>0</v>
      </c>
      <c r="M38">
        <v>0.36</v>
      </c>
      <c r="N38" s="7">
        <f>_xll.acq_special_invnormalcdf(M38)</f>
        <v>-0.35845879325119379</v>
      </c>
      <c r="O38">
        <f t="shared" si="8"/>
        <v>-0.35845879325119384</v>
      </c>
      <c r="P38" s="11">
        <f t="shared" si="9"/>
        <v>5.5511151231257827E-17</v>
      </c>
    </row>
    <row r="39" spans="2:16" x14ac:dyDescent="0.25">
      <c r="B39">
        <v>-3.1500000000000101</v>
      </c>
      <c r="C39" s="7">
        <f>_xll.acq_special_erf(B39)</f>
        <v>-0.99999160178868474</v>
      </c>
      <c r="D39" s="7">
        <f t="shared" si="1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2"/>
        <v>1.9999916017886847</v>
      </c>
      <c r="H39" s="11">
        <f t="shared" si="3"/>
        <v>0</v>
      </c>
      <c r="I39" s="7">
        <f>_xll.acq_special_normalcdf(B39)</f>
        <v>8.1635231282853413E-4</v>
      </c>
      <c r="J39" s="7">
        <f t="shared" si="4"/>
        <v>8.1635231282853413E-4</v>
      </c>
      <c r="K39" s="11">
        <f t="shared" si="5"/>
        <v>0</v>
      </c>
      <c r="M39">
        <v>0.37</v>
      </c>
      <c r="N39" s="7">
        <f>_xll.acq_special_invnormalcdf(M39)</f>
        <v>-0.33185334643681663</v>
      </c>
      <c r="O39">
        <f t="shared" si="8"/>
        <v>-0.33185334643681658</v>
      </c>
      <c r="P39" s="11">
        <f t="shared" si="9"/>
        <v>5.5511151231257827E-17</v>
      </c>
    </row>
    <row r="40" spans="2:16" x14ac:dyDescent="0.25">
      <c r="B40">
        <v>-3.1000000000000099</v>
      </c>
      <c r="C40" s="7">
        <f>_xll.acq_special_erf(B40)</f>
        <v>-0.99998835134263286</v>
      </c>
      <c r="D40" s="7">
        <f t="shared" si="1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2"/>
        <v>1.9999883513426329</v>
      </c>
      <c r="H40" s="11">
        <f t="shared" si="3"/>
        <v>0</v>
      </c>
      <c r="I40" s="7">
        <f>_xll.acq_special_normalcdf(B40)</f>
        <v>9.6760321321832357E-4</v>
      </c>
      <c r="J40" s="7">
        <f t="shared" si="4"/>
        <v>9.6760321321832314E-4</v>
      </c>
      <c r="K40" s="11">
        <f t="shared" si="5"/>
        <v>4.3368086899420177E-19</v>
      </c>
      <c r="M40">
        <v>0.38</v>
      </c>
      <c r="N40" s="7">
        <f>_xll.acq_special_invnormalcdf(M40)</f>
        <v>-0.30548078809939738</v>
      </c>
      <c r="O40">
        <f t="shared" si="8"/>
        <v>-0.30548078809939727</v>
      </c>
      <c r="P40" s="11">
        <f t="shared" si="9"/>
        <v>1.1102230246251565E-16</v>
      </c>
    </row>
    <row r="41" spans="2:16" x14ac:dyDescent="0.25">
      <c r="B41">
        <v>-3.05000000000001</v>
      </c>
      <c r="C41" s="7">
        <f>_xll.acq_special_erf(B41)</f>
        <v>-0.99998392017423976</v>
      </c>
      <c r="D41" s="7">
        <f t="shared" si="1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2"/>
        <v>1.9999839201742398</v>
      </c>
      <c r="H41" s="11">
        <f t="shared" si="3"/>
        <v>0</v>
      </c>
      <c r="I41" s="7">
        <f>_xll.acq_special_normalcdf(B41)</f>
        <v>1.1442068310226605E-3</v>
      </c>
      <c r="J41" s="7">
        <f t="shared" si="4"/>
        <v>1.14420683102266E-3</v>
      </c>
      <c r="K41" s="11">
        <f t="shared" si="5"/>
        <v>4.3368086899420177E-19</v>
      </c>
      <c r="M41">
        <v>0.39</v>
      </c>
      <c r="N41" s="7">
        <f>_xll.acq_special_invnormalcdf(M41)</f>
        <v>-0.27931903444745415</v>
      </c>
      <c r="O41">
        <f t="shared" si="8"/>
        <v>-0.27931903444745415</v>
      </c>
      <c r="P41" s="11">
        <f t="shared" si="9"/>
        <v>0</v>
      </c>
    </row>
    <row r="42" spans="2:16" x14ac:dyDescent="0.25">
      <c r="B42">
        <v>-3.0000000000000102</v>
      </c>
      <c r="C42" s="7">
        <f>_xll.acq_special_erf(B42)</f>
        <v>-0.99997790950300147</v>
      </c>
      <c r="D42" s="7">
        <f t="shared" si="1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2"/>
        <v>1.9999779095030015</v>
      </c>
      <c r="H42" s="11">
        <f t="shared" si="3"/>
        <v>0</v>
      </c>
      <c r="I42" s="7">
        <f>_xll.acq_special_normalcdf(B42)</f>
        <v>1.3498980316300486E-3</v>
      </c>
      <c r="J42" s="7">
        <f t="shared" si="4"/>
        <v>1.3498980316300484E-3</v>
      </c>
      <c r="K42" s="11">
        <f t="shared" si="5"/>
        <v>2.1684043449710089E-19</v>
      </c>
      <c r="M42">
        <v>0.4</v>
      </c>
      <c r="N42" s="7">
        <f>_xll.acq_special_invnormalcdf(M42)</f>
        <v>-0.25334710313579972</v>
      </c>
      <c r="O42">
        <f t="shared" si="8"/>
        <v>-0.25334710313579978</v>
      </c>
      <c r="P42" s="11">
        <f t="shared" si="9"/>
        <v>5.5511151231257827E-17</v>
      </c>
    </row>
    <row r="43" spans="2:16" x14ac:dyDescent="0.25">
      <c r="B43">
        <v>-2.9500000000000099</v>
      </c>
      <c r="C43" s="7">
        <f>_xll.acq_special_erf(B43)</f>
        <v>-0.99996979695793575</v>
      </c>
      <c r="D43" s="7">
        <f t="shared" si="1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2"/>
        <v>1.9999697969579358</v>
      </c>
      <c r="H43" s="11">
        <f t="shared" si="3"/>
        <v>0</v>
      </c>
      <c r="I43" s="7">
        <f>_xll.acq_special_normalcdf(B43)</f>
        <v>1.5888696473648184E-3</v>
      </c>
      <c r="J43" s="7">
        <f t="shared" si="4"/>
        <v>1.5888696473648186E-3</v>
      </c>
      <c r="K43" s="11">
        <f t="shared" si="5"/>
        <v>2.1684043449710089E-19</v>
      </c>
      <c r="M43">
        <v>0.41</v>
      </c>
      <c r="N43" s="7">
        <f>_xll.acq_special_invnormalcdf(M43)</f>
        <v>-0.22754497664114948</v>
      </c>
      <c r="O43">
        <f t="shared" si="8"/>
        <v>-0.2275449766411495</v>
      </c>
      <c r="P43" s="11">
        <f t="shared" si="9"/>
        <v>2.7755575615628914E-17</v>
      </c>
    </row>
    <row r="44" spans="2:16" x14ac:dyDescent="0.25">
      <c r="B44">
        <v>-2.9000000000000101</v>
      </c>
      <c r="C44" s="7">
        <f>_xll.acq_special_erf(B44)</f>
        <v>-0.99995890212190064</v>
      </c>
      <c r="D44" s="7">
        <f t="shared" si="1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2"/>
        <v>1.9999589021219006</v>
      </c>
      <c r="H44" s="11">
        <f t="shared" si="3"/>
        <v>0</v>
      </c>
      <c r="I44" s="7">
        <f>_xll.acq_special_normalcdf(B44)</f>
        <v>1.8658133003839744E-3</v>
      </c>
      <c r="J44" s="7">
        <f t="shared" si="4"/>
        <v>1.865813300383974E-3</v>
      </c>
      <c r="K44" s="11">
        <f t="shared" si="5"/>
        <v>4.3368086899420177E-19</v>
      </c>
      <c r="M44">
        <v>0.42</v>
      </c>
      <c r="N44" s="7">
        <f>_xll.acq_special_invnormalcdf(M44)</f>
        <v>-0.20189347914185088</v>
      </c>
      <c r="O44">
        <f t="shared" si="8"/>
        <v>-0.20189347914185088</v>
      </c>
      <c r="P44" s="11">
        <f t="shared" si="9"/>
        <v>0</v>
      </c>
    </row>
    <row r="45" spans="2:16" x14ac:dyDescent="0.25">
      <c r="B45">
        <v>-2.8500000000000099</v>
      </c>
      <c r="C45" s="7">
        <f>_xll.acq_special_erf(B45)</f>
        <v>-0.9999443437200386</v>
      </c>
      <c r="D45" s="7">
        <f t="shared" si="1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2"/>
        <v>1.9999443437200386</v>
      </c>
      <c r="H45" s="11">
        <f t="shared" si="3"/>
        <v>0</v>
      </c>
      <c r="I45" s="7">
        <f>_xll.acq_special_normalcdf(B45)</f>
        <v>2.1859614549131711E-3</v>
      </c>
      <c r="J45" s="7">
        <f t="shared" si="4"/>
        <v>2.1859614549131711E-3</v>
      </c>
      <c r="K45" s="11">
        <f t="shared" si="5"/>
        <v>0</v>
      </c>
      <c r="M45">
        <v>0.43</v>
      </c>
      <c r="N45" s="7">
        <f>_xll.acq_special_invnormalcdf(M45)</f>
        <v>-0.17637416478086135</v>
      </c>
      <c r="O45">
        <f t="shared" si="8"/>
        <v>-0.17637416478086138</v>
      </c>
      <c r="P45" s="11">
        <f t="shared" si="9"/>
        <v>2.7755575615628914E-17</v>
      </c>
    </row>
    <row r="46" spans="2:16" x14ac:dyDescent="0.25">
      <c r="B46">
        <v>-2.80000000000001</v>
      </c>
      <c r="C46" s="7">
        <f>_xll.acq_special_erf(B46)</f>
        <v>-0.99992498680533459</v>
      </c>
      <c r="D46" s="7">
        <f t="shared" si="1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2"/>
        <v>1.9999249868053346</v>
      </c>
      <c r="H46" s="11">
        <f t="shared" si="3"/>
        <v>0</v>
      </c>
      <c r="I46" s="7">
        <f>_xll.acq_special_normalcdf(B46)</f>
        <v>2.5551303304278531E-3</v>
      </c>
      <c r="J46" s="7">
        <f t="shared" si="4"/>
        <v>2.5551303304278523E-3</v>
      </c>
      <c r="K46" s="11">
        <f t="shared" si="5"/>
        <v>8.6736173798840355E-19</v>
      </c>
      <c r="M46">
        <v>0.44</v>
      </c>
      <c r="N46" s="7">
        <f>_xll.acq_special_invnormalcdf(M46)</f>
        <v>-0.15096921549677725</v>
      </c>
      <c r="O46">
        <f t="shared" si="8"/>
        <v>-0.15096921549677725</v>
      </c>
      <c r="P46" s="11">
        <f t="shared" si="9"/>
        <v>0</v>
      </c>
    </row>
    <row r="47" spans="2:16" x14ac:dyDescent="0.25">
      <c r="B47">
        <v>-2.7500000000000102</v>
      </c>
      <c r="C47" s="7">
        <f>_xll.acq_special_erf(B47)</f>
        <v>-0.99989937807788043</v>
      </c>
      <c r="D47" s="7">
        <f t="shared" si="1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2"/>
        <v>1.9998993780778804</v>
      </c>
      <c r="H47" s="11">
        <f t="shared" si="3"/>
        <v>0</v>
      </c>
      <c r="I47" s="7">
        <f>_xll.acq_special_normalcdf(B47)</f>
        <v>2.9797632350544627E-3</v>
      </c>
      <c r="J47" s="7">
        <f t="shared" si="4"/>
        <v>2.9797632350544627E-3</v>
      </c>
      <c r="K47" s="11">
        <f t="shared" si="5"/>
        <v>0</v>
      </c>
      <c r="M47">
        <v>0.45</v>
      </c>
      <c r="N47" s="7">
        <f>_xll.acq_special_invnormalcdf(M47)</f>
        <v>-0.12566134685507402</v>
      </c>
      <c r="O47">
        <f t="shared" si="8"/>
        <v>-0.12566134685507402</v>
      </c>
      <c r="P47" s="11">
        <f t="shared" si="9"/>
        <v>0</v>
      </c>
    </row>
    <row r="48" spans="2:16" x14ac:dyDescent="0.25">
      <c r="B48">
        <v>-2.7000000000000099</v>
      </c>
      <c r="C48" s="7">
        <f>_xll.acq_special_erf(B48)</f>
        <v>-0.99986566726005943</v>
      </c>
      <c r="D48" s="7">
        <f t="shared" si="1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2"/>
        <v>1.9998656672600594</v>
      </c>
      <c r="H48" s="11">
        <f t="shared" si="3"/>
        <v>0</v>
      </c>
      <c r="I48" s="7">
        <f>_xll.acq_special_normalcdf(B48)</f>
        <v>3.4669738030405641E-3</v>
      </c>
      <c r="J48" s="7">
        <f t="shared" si="4"/>
        <v>3.4669738030405624E-3</v>
      </c>
      <c r="K48" s="11">
        <f t="shared" si="5"/>
        <v>1.7347234759768071E-18</v>
      </c>
      <c r="M48">
        <v>0.46</v>
      </c>
      <c r="N48" s="7">
        <f>_xll.acq_special_invnormalcdf(M48)</f>
        <v>-0.10043372051146975</v>
      </c>
      <c r="O48">
        <f t="shared" si="8"/>
        <v>-0.10043372051146976</v>
      </c>
      <c r="P48" s="11">
        <f t="shared" si="9"/>
        <v>1.3877787807814457E-17</v>
      </c>
    </row>
    <row r="49" spans="2:16" x14ac:dyDescent="0.25">
      <c r="B49">
        <v>-2.6500000000000101</v>
      </c>
      <c r="C49" s="7">
        <f>_xll.acq_special_erf(B49)</f>
        <v>-0.99982151224797611</v>
      </c>
      <c r="D49" s="7">
        <f t="shared" si="1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2"/>
        <v>1.9998215122479761</v>
      </c>
      <c r="H49" s="11">
        <f t="shared" si="3"/>
        <v>0</v>
      </c>
      <c r="I49" s="7">
        <f>_xll.acq_special_normalcdf(B49)</f>
        <v>4.0245885427581856E-3</v>
      </c>
      <c r="J49" s="7">
        <f t="shared" si="4"/>
        <v>4.0245885427581838E-3</v>
      </c>
      <c r="K49" s="11">
        <f t="shared" si="5"/>
        <v>1.7347234759768071E-18</v>
      </c>
      <c r="M49">
        <v>0.47</v>
      </c>
      <c r="N49" s="7">
        <f>_xll.acq_special_invnormalcdf(M49)</f>
        <v>-7.5269862099829901E-2</v>
      </c>
      <c r="O49">
        <f t="shared" si="8"/>
        <v>-7.5269862099829901E-2</v>
      </c>
      <c r="P49" s="11">
        <f t="shared" si="9"/>
        <v>0</v>
      </c>
    </row>
    <row r="50" spans="2:16" x14ac:dyDescent="0.25">
      <c r="B50">
        <v>-2.6000000000000099</v>
      </c>
      <c r="C50" s="7">
        <f>_xll.acq_special_erf(B50)</f>
        <v>-0.99976396558347069</v>
      </c>
      <c r="D50" s="7">
        <f t="shared" si="1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2"/>
        <v>1.9997639655834707</v>
      </c>
      <c r="H50" s="11">
        <f t="shared" si="3"/>
        <v>0</v>
      </c>
      <c r="I50" s="7">
        <f>_xll.acq_special_normalcdf(B50)</f>
        <v>4.6611880237186157E-3</v>
      </c>
      <c r="J50" s="7">
        <f t="shared" si="4"/>
        <v>4.6611880237186157E-3</v>
      </c>
      <c r="K50" s="11">
        <f t="shared" si="5"/>
        <v>0</v>
      </c>
      <c r="M50">
        <v>0.48</v>
      </c>
      <c r="N50" s="7">
        <f>_xll.acq_special_invnormalcdf(M50)</f>
        <v>-5.015358346473367E-2</v>
      </c>
      <c r="O50">
        <f t="shared" si="8"/>
        <v>-5.0153583464733656E-2</v>
      </c>
      <c r="P50" s="11">
        <f t="shared" si="9"/>
        <v>1.3877787807814457E-17</v>
      </c>
    </row>
    <row r="51" spans="2:16" x14ac:dyDescent="0.25">
      <c r="B51">
        <v>-2.55000000000001</v>
      </c>
      <c r="C51" s="7">
        <f>_xll.acq_special_erf(B51)</f>
        <v>-0.99968933965736073</v>
      </c>
      <c r="D51" s="7">
        <f t="shared" si="1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2"/>
        <v>1.9996893396573607</v>
      </c>
      <c r="H51" s="11">
        <f t="shared" si="3"/>
        <v>0</v>
      </c>
      <c r="I51" s="7">
        <f>_xll.acq_special_normalcdf(B51)</f>
        <v>5.3861459540665291E-3</v>
      </c>
      <c r="J51" s="7">
        <f t="shared" si="4"/>
        <v>5.3861459540665282E-3</v>
      </c>
      <c r="K51" s="11">
        <f t="shared" si="5"/>
        <v>8.6736173798840355E-19</v>
      </c>
      <c r="M51">
        <v>0.49</v>
      </c>
      <c r="N51" s="7">
        <f>_xll.acq_special_invnormalcdf(M51)</f>
        <v>-2.506890825871106E-2</v>
      </c>
      <c r="O51">
        <f t="shared" si="8"/>
        <v>-2.506890825871106E-2</v>
      </c>
      <c r="P51" s="11">
        <f t="shared" si="9"/>
        <v>0</v>
      </c>
    </row>
    <row r="52" spans="2:16" x14ac:dyDescent="0.25">
      <c r="B52">
        <v>-2.5000000000000102</v>
      </c>
      <c r="C52" s="7">
        <f>_xll.acq_special_erf(B52)</f>
        <v>-0.99959304798255499</v>
      </c>
      <c r="D52" s="7">
        <f t="shared" si="1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2"/>
        <v>1.999593047982555</v>
      </c>
      <c r="H52" s="11">
        <f t="shared" si="3"/>
        <v>0</v>
      </c>
      <c r="I52" s="7">
        <f>_xll.acq_special_normalcdf(B52)</f>
        <v>6.2096653257759519E-3</v>
      </c>
      <c r="J52" s="7">
        <f t="shared" si="4"/>
        <v>6.2096653257759519E-3</v>
      </c>
      <c r="K52" s="11">
        <f t="shared" si="5"/>
        <v>0</v>
      </c>
      <c r="M52">
        <v>0.5</v>
      </c>
      <c r="N52" s="7">
        <f>_xll.acq_special_invnormalcdf(M52)</f>
        <v>0</v>
      </c>
      <c r="O52">
        <f t="shared" si="8"/>
        <v>0</v>
      </c>
      <c r="P52" s="11">
        <f t="shared" si="9"/>
        <v>0</v>
      </c>
    </row>
    <row r="53" spans="2:16" x14ac:dyDescent="0.25">
      <c r="B53">
        <v>-2.4500000000000099</v>
      </c>
      <c r="C53" s="7">
        <f>_xll.acq_special_erf(B53)</f>
        <v>-0.99946941988774896</v>
      </c>
      <c r="D53" s="7">
        <f t="shared" si="1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2"/>
        <v>1.999469419887749</v>
      </c>
      <c r="H53" s="11">
        <f t="shared" si="3"/>
        <v>0</v>
      </c>
      <c r="I53" s="7">
        <f>_xll.acq_special_normalcdf(B53)</f>
        <v>7.1428107352712183E-3</v>
      </c>
      <c r="J53" s="7">
        <f t="shared" si="4"/>
        <v>7.1428107352712157E-3</v>
      </c>
      <c r="K53" s="11">
        <f t="shared" si="5"/>
        <v>2.6020852139652106E-18</v>
      </c>
      <c r="M53">
        <v>0.51</v>
      </c>
      <c r="N53" s="7">
        <f>_xll.acq_special_invnormalcdf(M53)</f>
        <v>2.506890825871106E-2</v>
      </c>
      <c r="O53">
        <f t="shared" si="8"/>
        <v>2.506890825871106E-2</v>
      </c>
      <c r="P53" s="11">
        <f t="shared" si="9"/>
        <v>0</v>
      </c>
    </row>
    <row r="54" spans="2:16" x14ac:dyDescent="0.25">
      <c r="B54">
        <v>-2.4000000000000101</v>
      </c>
      <c r="C54" s="7">
        <f>_xll.acq_special_erf(B54)</f>
        <v>-0.99931148610335496</v>
      </c>
      <c r="D54" s="7">
        <f t="shared" si="1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2"/>
        <v>1.999311486103355</v>
      </c>
      <c r="H54" s="11">
        <f t="shared" si="3"/>
        <v>0</v>
      </c>
      <c r="I54" s="7">
        <f>_xll.acq_special_normalcdf(B54)</f>
        <v>8.1975359245958987E-3</v>
      </c>
      <c r="J54" s="7">
        <f t="shared" si="4"/>
        <v>8.1975359245958987E-3</v>
      </c>
      <c r="K54" s="11">
        <f t="shared" si="5"/>
        <v>0</v>
      </c>
      <c r="M54">
        <v>0.52</v>
      </c>
      <c r="N54" s="7">
        <f>_xll.acq_special_invnormalcdf(M54)</f>
        <v>5.015358346473367E-2</v>
      </c>
      <c r="O54">
        <f t="shared" si="8"/>
        <v>5.0153583464733656E-2</v>
      </c>
      <c r="P54" s="11">
        <f t="shared" si="9"/>
        <v>1.3877787807814457E-17</v>
      </c>
    </row>
    <row r="55" spans="2:16" x14ac:dyDescent="0.25">
      <c r="B55">
        <v>-2.3500000000000099</v>
      </c>
      <c r="C55" s="7">
        <f>_xll.acq_special_erf(B55)</f>
        <v>-0.99911073296786768</v>
      </c>
      <c r="D55" s="7">
        <f t="shared" si="1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2"/>
        <v>1.9991107329678677</v>
      </c>
      <c r="H55" s="11">
        <f t="shared" si="3"/>
        <v>0</v>
      </c>
      <c r="I55" s="7">
        <f>_xll.acq_special_normalcdf(B55)</f>
        <v>9.3867055348383199E-3</v>
      </c>
      <c r="J55" s="7">
        <f t="shared" si="4"/>
        <v>9.3867055348383199E-3</v>
      </c>
      <c r="K55" s="11">
        <f t="shared" si="5"/>
        <v>0</v>
      </c>
      <c r="M55">
        <v>0.53</v>
      </c>
      <c r="N55" s="7">
        <f>_xll.acq_special_invnormalcdf(M55)</f>
        <v>7.5269862099829901E-2</v>
      </c>
      <c r="O55">
        <f t="shared" si="8"/>
        <v>7.5269862099829901E-2</v>
      </c>
      <c r="P55" s="11">
        <f t="shared" si="9"/>
        <v>0</v>
      </c>
    </row>
    <row r="56" spans="2:16" x14ac:dyDescent="0.25">
      <c r="B56">
        <v>-2.30000000000001</v>
      </c>
      <c r="C56" s="7">
        <f>_xll.acq_special_erf(B56)</f>
        <v>-0.99885682340264337</v>
      </c>
      <c r="D56" s="7">
        <f t="shared" si="1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2"/>
        <v>1.9988568234026434</v>
      </c>
      <c r="H56" s="11">
        <f t="shared" si="3"/>
        <v>0</v>
      </c>
      <c r="I56" s="7">
        <f>_xll.acq_special_normalcdf(B56)</f>
        <v>1.0724110021675514E-2</v>
      </c>
      <c r="J56" s="7">
        <f t="shared" si="4"/>
        <v>1.0724110021675514E-2</v>
      </c>
      <c r="K56" s="11">
        <f t="shared" si="5"/>
        <v>0</v>
      </c>
      <c r="M56">
        <v>0.54</v>
      </c>
      <c r="N56" s="7">
        <f>_xll.acq_special_invnormalcdf(M56)</f>
        <v>0.10043372051146988</v>
      </c>
      <c r="O56">
        <f t="shared" si="8"/>
        <v>0.10043372051146988</v>
      </c>
      <c r="P56" s="11">
        <f t="shared" si="9"/>
        <v>0</v>
      </c>
    </row>
    <row r="57" spans="2:16" x14ac:dyDescent="0.25">
      <c r="B57">
        <v>-2.2500000000000102</v>
      </c>
      <c r="C57" s="7">
        <f>_xll.acq_special_erf(B57)</f>
        <v>-0.99853728341331882</v>
      </c>
      <c r="D57" s="7">
        <f t="shared" si="1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2"/>
        <v>1.9985372834133188</v>
      </c>
      <c r="H57" s="11">
        <f t="shared" si="3"/>
        <v>0</v>
      </c>
      <c r="I57" s="7">
        <f>_xll.acq_special_normalcdf(B57)</f>
        <v>1.2224472655044376E-2</v>
      </c>
      <c r="J57" s="7">
        <f t="shared" si="4"/>
        <v>1.2224472655044376E-2</v>
      </c>
      <c r="K57" s="11">
        <f t="shared" si="5"/>
        <v>0</v>
      </c>
      <c r="M57">
        <v>0.55000000000000004</v>
      </c>
      <c r="N57" s="7">
        <f>_xll.acq_special_invnormalcdf(M57)</f>
        <v>0.12566134685507416</v>
      </c>
      <c r="O57">
        <f t="shared" si="8"/>
        <v>0.12566134685507416</v>
      </c>
      <c r="P57" s="11">
        <f t="shared" si="9"/>
        <v>0</v>
      </c>
    </row>
    <row r="58" spans="2:16" x14ac:dyDescent="0.25">
      <c r="B58">
        <v>-2.2000000000000099</v>
      </c>
      <c r="C58" s="7">
        <f>_xll.acq_special_erf(B58)</f>
        <v>-0.99813715370201828</v>
      </c>
      <c r="D58" s="7">
        <f t="shared" si="1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2"/>
        <v>1.9981371537020183</v>
      </c>
      <c r="H58" s="11">
        <f t="shared" si="3"/>
        <v>0</v>
      </c>
      <c r="I58" s="7">
        <f>_xll.acq_special_normalcdf(B58)</f>
        <v>1.3903447513498259E-2</v>
      </c>
      <c r="J58" s="7">
        <f t="shared" si="4"/>
        <v>1.3903447513498252E-2</v>
      </c>
      <c r="K58" s="11">
        <f t="shared" si="5"/>
        <v>6.9388939039072284E-18</v>
      </c>
      <c r="M58">
        <v>0.56000000000000005</v>
      </c>
      <c r="N58" s="7">
        <f>_xll.acq_special_invnormalcdf(M58)</f>
        <v>0.15096921549677739</v>
      </c>
      <c r="O58">
        <f t="shared" si="8"/>
        <v>0.15096921549677741</v>
      </c>
      <c r="P58" s="11">
        <f t="shared" si="9"/>
        <v>2.7755575615628914E-17</v>
      </c>
    </row>
    <row r="59" spans="2:16" x14ac:dyDescent="0.25">
      <c r="B59">
        <v>-2.1500000000000101</v>
      </c>
      <c r="C59" s="7">
        <f>_xll.acq_special_erf(B59)</f>
        <v>-0.99763860703732554</v>
      </c>
      <c r="D59" s="7">
        <f t="shared" si="1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2"/>
        <v>1.9976386070373255</v>
      </c>
      <c r="H59" s="11">
        <f t="shared" si="3"/>
        <v>0</v>
      </c>
      <c r="I59" s="7">
        <f>_xll.acq_special_normalcdf(B59)</f>
        <v>1.5777607391090107E-2</v>
      </c>
      <c r="J59" s="7">
        <f t="shared" si="4"/>
        <v>1.5777607391090104E-2</v>
      </c>
      <c r="K59" s="11">
        <f t="shared" si="5"/>
        <v>3.4694469519536142E-18</v>
      </c>
      <c r="M59">
        <v>0.56999999999999995</v>
      </c>
      <c r="N59" s="7">
        <f>_xll.acq_special_invnormalcdf(M59)</f>
        <v>0.17637416478086121</v>
      </c>
      <c r="O59">
        <f t="shared" si="8"/>
        <v>0.17637416478086121</v>
      </c>
      <c r="P59" s="11">
        <f t="shared" si="9"/>
        <v>0</v>
      </c>
    </row>
    <row r="60" spans="2:16" x14ac:dyDescent="0.25">
      <c r="B60">
        <v>-2.1000000000000099</v>
      </c>
      <c r="C60" s="7">
        <f>_xll.acq_special_erf(B60)</f>
        <v>-0.99702053334366725</v>
      </c>
      <c r="D60" s="7">
        <f t="shared" si="1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2"/>
        <v>1.9970205333436672</v>
      </c>
      <c r="H60" s="11">
        <f t="shared" si="3"/>
        <v>0</v>
      </c>
      <c r="I60" s="7">
        <f>_xll.acq_special_normalcdf(B60)</f>
        <v>1.7864420562816119E-2</v>
      </c>
      <c r="J60" s="7">
        <f t="shared" si="4"/>
        <v>1.7864420562816112E-2</v>
      </c>
      <c r="K60" s="11">
        <f t="shared" si="5"/>
        <v>6.9388939039072284E-18</v>
      </c>
      <c r="M60">
        <v>0.57999999999999996</v>
      </c>
      <c r="N60" s="7">
        <f>_xll.acq_special_invnormalcdf(M60)</f>
        <v>0.20189347914185074</v>
      </c>
      <c r="O60">
        <f t="shared" si="8"/>
        <v>0.20189347914185077</v>
      </c>
      <c r="P60" s="11">
        <f t="shared" si="9"/>
        <v>2.7755575615628914E-17</v>
      </c>
    </row>
    <row r="61" spans="2:16" x14ac:dyDescent="0.25">
      <c r="B61">
        <v>-2.05000000000001</v>
      </c>
      <c r="C61" s="7">
        <f>_xll.acq_special_erf(B61)</f>
        <v>-0.99625809604445714</v>
      </c>
      <c r="D61" s="7">
        <f t="shared" si="1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2"/>
        <v>1.9962580960444571</v>
      </c>
      <c r="H61" s="11">
        <f t="shared" si="3"/>
        <v>0</v>
      </c>
      <c r="I61" s="7">
        <f>_xll.acq_special_normalcdf(B61)</f>
        <v>2.0182215405703908E-2</v>
      </c>
      <c r="J61" s="7">
        <f t="shared" si="4"/>
        <v>2.0182215405703908E-2</v>
      </c>
      <c r="K61" s="11">
        <f t="shared" si="5"/>
        <v>0</v>
      </c>
      <c r="M61">
        <v>0.59</v>
      </c>
      <c r="N61" s="7">
        <f>_xll.acq_special_invnormalcdf(M61)</f>
        <v>0.22754497664114934</v>
      </c>
      <c r="O61">
        <f t="shared" si="8"/>
        <v>0.22754497664114934</v>
      </c>
      <c r="P61" s="11">
        <f t="shared" si="9"/>
        <v>0</v>
      </c>
    </row>
    <row r="62" spans="2:16" x14ac:dyDescent="0.25">
      <c r="B62">
        <v>-2.0000000000000102</v>
      </c>
      <c r="C62" s="7">
        <f>_xll.acq_special_erf(B62)</f>
        <v>-0.99532226501895305</v>
      </c>
      <c r="D62" s="7">
        <f t="shared" si="1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2"/>
        <v>1.995322265018953</v>
      </c>
      <c r="H62" s="11">
        <f t="shared" si="3"/>
        <v>0</v>
      </c>
      <c r="I62" s="7">
        <f>_xll.acq_special_normalcdf(B62)</f>
        <v>2.275013194817864E-2</v>
      </c>
      <c r="J62" s="7">
        <f t="shared" si="4"/>
        <v>2.2750131948178647E-2</v>
      </c>
      <c r="K62" s="11">
        <f t="shared" si="5"/>
        <v>6.9388939039072284E-18</v>
      </c>
      <c r="M62">
        <v>0.6</v>
      </c>
      <c r="N62" s="7">
        <f>_xll.acq_special_invnormalcdf(M62)</f>
        <v>0.25334710313579972</v>
      </c>
      <c r="O62">
        <f t="shared" si="8"/>
        <v>0.25334710313579978</v>
      </c>
      <c r="P62" s="11">
        <f t="shared" si="9"/>
        <v>5.5511151231257827E-17</v>
      </c>
    </row>
    <row r="63" spans="2:16" x14ac:dyDescent="0.25">
      <c r="B63">
        <v>-1.9500000000000099</v>
      </c>
      <c r="C63" s="7">
        <f>_xll.acq_special_erf(B63)</f>
        <v>-0.99417933359218935</v>
      </c>
      <c r="D63" s="7">
        <f t="shared" si="1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2"/>
        <v>1.9941793335921894</v>
      </c>
      <c r="H63" s="11">
        <f t="shared" si="3"/>
        <v>0</v>
      </c>
      <c r="I63" s="7">
        <f>_xll.acq_special_normalcdf(B63)</f>
        <v>2.5588059521638031E-2</v>
      </c>
      <c r="J63" s="7">
        <f t="shared" si="4"/>
        <v>2.5588059521638038E-2</v>
      </c>
      <c r="K63" s="11">
        <f t="shared" si="5"/>
        <v>6.9388939039072284E-18</v>
      </c>
      <c r="M63">
        <v>0.61</v>
      </c>
      <c r="N63" s="7">
        <f>_xll.acq_special_invnormalcdf(M63)</f>
        <v>0.27931903444745415</v>
      </c>
      <c r="O63">
        <f t="shared" si="8"/>
        <v>0.27931903444745415</v>
      </c>
      <c r="P63" s="11">
        <f t="shared" si="9"/>
        <v>0</v>
      </c>
    </row>
    <row r="64" spans="2:16" x14ac:dyDescent="0.25">
      <c r="B64">
        <v>-1.9000000000000099</v>
      </c>
      <c r="C64" s="7">
        <f>_xll.acq_special_erf(B64)</f>
        <v>-0.99279042923525784</v>
      </c>
      <c r="D64" s="7">
        <f t="shared" si="1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2"/>
        <v>1.9927904292352578</v>
      </c>
      <c r="H64" s="11">
        <f t="shared" si="3"/>
        <v>0</v>
      </c>
      <c r="I64" s="7">
        <f>_xll.acq_special_normalcdf(B64)</f>
        <v>2.8716559816001137E-2</v>
      </c>
      <c r="J64" s="7">
        <f t="shared" si="4"/>
        <v>2.8716559816001137E-2</v>
      </c>
      <c r="K64" s="11">
        <f t="shared" si="5"/>
        <v>0</v>
      </c>
      <c r="M64">
        <v>0.62</v>
      </c>
      <c r="N64" s="7">
        <f>_xll.acq_special_invnormalcdf(M64)</f>
        <v>0.30548078809939738</v>
      </c>
      <c r="O64">
        <f t="shared" si="8"/>
        <v>0.30548078809939727</v>
      </c>
      <c r="P64" s="11">
        <f t="shared" si="9"/>
        <v>1.1102230246251565E-16</v>
      </c>
    </row>
    <row r="65" spans="2:16" x14ac:dyDescent="0.25">
      <c r="B65">
        <v>-1.8500000000000101</v>
      </c>
      <c r="C65" s="7">
        <f>_xll.acq_special_erf(B65)</f>
        <v>-0.99111103005608614</v>
      </c>
      <c r="D65" s="7">
        <f t="shared" si="1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2"/>
        <v>1.9911110300560861</v>
      </c>
      <c r="H65" s="11">
        <f t="shared" si="3"/>
        <v>0</v>
      </c>
      <c r="I65" s="7">
        <f>_xll.acq_special_normalcdf(B65)</f>
        <v>3.2156774795612977E-2</v>
      </c>
      <c r="J65" s="7">
        <f t="shared" si="4"/>
        <v>3.2156774795612984E-2</v>
      </c>
      <c r="K65" s="11">
        <f t="shared" si="5"/>
        <v>6.9388939039072284E-18</v>
      </c>
      <c r="M65">
        <v>0.63</v>
      </c>
      <c r="N65" s="7">
        <f>_xll.acq_special_invnormalcdf(M65)</f>
        <v>0.33185334643681663</v>
      </c>
      <c r="O65">
        <f t="shared" si="8"/>
        <v>0.33185334643681658</v>
      </c>
      <c r="P65" s="11">
        <f t="shared" si="9"/>
        <v>5.5511151231257827E-17</v>
      </c>
    </row>
    <row r="66" spans="2:16" x14ac:dyDescent="0.25">
      <c r="B66">
        <v>-1.80000000000001</v>
      </c>
      <c r="C66" s="7">
        <f>_xll.acq_special_erf(B66)</f>
        <v>-0.9890905016357312</v>
      </c>
      <c r="D66" s="7">
        <f t="shared" si="1"/>
        <v>-0.9890905016357312</v>
      </c>
      <c r="E66">
        <f t="shared" ref="E66:E129" si="10">ABS(C66-D66)</f>
        <v>0</v>
      </c>
      <c r="F66" s="7">
        <f>_xll.acq_special_erfc(B66)</f>
        <v>1.9890905016357312</v>
      </c>
      <c r="G66" s="7">
        <f t="shared" si="2"/>
        <v>1.9890905016357312</v>
      </c>
      <c r="H66" s="11">
        <f t="shared" si="3"/>
        <v>0</v>
      </c>
      <c r="I66" s="7">
        <f>_xll.acq_special_normalcdf(B66)</f>
        <v>3.5930319112924998E-2</v>
      </c>
      <c r="J66" s="7">
        <f t="shared" si="4"/>
        <v>3.5930319112924998E-2</v>
      </c>
      <c r="K66" s="11">
        <f t="shared" si="5"/>
        <v>0</v>
      </c>
      <c r="M66">
        <v>0.64</v>
      </c>
      <c r="N66" s="7">
        <f>_xll.acq_special_invnormalcdf(M66)</f>
        <v>0.35845879325119379</v>
      </c>
      <c r="O66">
        <f t="shared" si="8"/>
        <v>0.35845879325119384</v>
      </c>
      <c r="P66" s="11">
        <f t="shared" si="9"/>
        <v>5.5511151231257827E-17</v>
      </c>
    </row>
    <row r="67" spans="2:16" x14ac:dyDescent="0.25">
      <c r="B67">
        <v>-1.75000000000001</v>
      </c>
      <c r="C67" s="7">
        <f>_xll.acq_special_erf(B67)</f>
        <v>-0.98667167121918298</v>
      </c>
      <c r="D67" s="7">
        <f t="shared" ref="D67:D130" si="11">_xlfn.ERF.PRECISE(B67)</f>
        <v>-0.98667167121918298</v>
      </c>
      <c r="E67">
        <f t="shared" si="10"/>
        <v>0</v>
      </c>
      <c r="F67" s="7">
        <f>_xll.acq_special_erfc(B67)</f>
        <v>1.986671671219183</v>
      </c>
      <c r="G67" s="7">
        <f t="shared" ref="G67:G130" si="12">_xlfn.ERFC.PRECISE(B67)</f>
        <v>1.986671671219183</v>
      </c>
      <c r="H67" s="11">
        <f t="shared" ref="H67:H130" si="13">ABS(F67-G67)</f>
        <v>0</v>
      </c>
      <c r="I67" s="7">
        <f>_xll.acq_special_normalcdf(B67)</f>
        <v>4.0059156863816218E-2</v>
      </c>
      <c r="J67" s="7">
        <f t="shared" ref="J67:J130" si="14">_xlfn.NORM.S.DIST(B67,TRUE)</f>
        <v>4.0059156863816225E-2</v>
      </c>
      <c r="K67" s="11">
        <f t="shared" ref="K67:K130" si="15">ABS(I67-J67)</f>
        <v>6.9388939039072284E-18</v>
      </c>
      <c r="M67">
        <v>0.65</v>
      </c>
      <c r="N67" s="7">
        <f>_xll.acq_special_invnormalcdf(M67)</f>
        <v>0.38532046640756773</v>
      </c>
      <c r="O67">
        <f t="shared" si="8"/>
        <v>0.38532046640756784</v>
      </c>
      <c r="P67" s="11">
        <f t="shared" si="9"/>
        <v>1.1102230246251565E-16</v>
      </c>
    </row>
    <row r="68" spans="2:16" x14ac:dyDescent="0.25">
      <c r="B68">
        <v>-1.7000000000000099</v>
      </c>
      <c r="C68" s="7">
        <f>_xll.acq_special_erf(B68)</f>
        <v>-0.9837904585907753</v>
      </c>
      <c r="D68" s="7">
        <f t="shared" si="11"/>
        <v>-0.98379045859077519</v>
      </c>
      <c r="E68">
        <f t="shared" si="10"/>
        <v>1.1102230246251565E-16</v>
      </c>
      <c r="F68" s="7">
        <f>_xll.acq_special_erfc(B68)</f>
        <v>1.9837904585907753</v>
      </c>
      <c r="G68" s="7">
        <f t="shared" si="12"/>
        <v>1.9837904585907753</v>
      </c>
      <c r="H68" s="11">
        <f t="shared" si="13"/>
        <v>0</v>
      </c>
      <c r="I68" s="7">
        <f>_xll.acq_special_normalcdf(B68)</f>
        <v>4.456546275854209E-2</v>
      </c>
      <c r="J68" s="7">
        <f t="shared" si="14"/>
        <v>4.4565462758542097E-2</v>
      </c>
      <c r="K68" s="11">
        <f t="shared" si="15"/>
        <v>6.9388939039072284E-18</v>
      </c>
      <c r="M68">
        <v>0.66</v>
      </c>
      <c r="N68" s="7">
        <f>_xll.acq_special_invnormalcdf(M68)</f>
        <v>0.41246312944140495</v>
      </c>
      <c r="O68">
        <f t="shared" si="8"/>
        <v>0.41246312944140473</v>
      </c>
      <c r="P68" s="11">
        <f t="shared" si="9"/>
        <v>2.2204460492503131E-16</v>
      </c>
    </row>
    <row r="69" spans="2:16" x14ac:dyDescent="0.25">
      <c r="B69">
        <v>-1.6500000000000099</v>
      </c>
      <c r="C69" s="7">
        <f>_xll.acq_special_erf(B69)</f>
        <v>-0.98037558502336108</v>
      </c>
      <c r="D69" s="7">
        <f t="shared" si="11"/>
        <v>-0.98037558502336097</v>
      </c>
      <c r="E69">
        <f t="shared" si="10"/>
        <v>1.1102230246251565E-16</v>
      </c>
      <c r="F69" s="7">
        <f>_xll.acq_special_erfc(B69)</f>
        <v>1.9803755850233611</v>
      </c>
      <c r="G69" s="7">
        <f t="shared" si="12"/>
        <v>1.9803755850233611</v>
      </c>
      <c r="H69" s="11">
        <f t="shared" si="13"/>
        <v>0</v>
      </c>
      <c r="I69" s="7">
        <f>_xll.acq_special_normalcdf(B69)</f>
        <v>4.947146803364709E-2</v>
      </c>
      <c r="J69" s="7">
        <f t="shared" si="14"/>
        <v>4.947146803364709E-2</v>
      </c>
      <c r="K69" s="11">
        <f t="shared" si="15"/>
        <v>0</v>
      </c>
      <c r="M69">
        <v>0.67</v>
      </c>
      <c r="N69" s="7">
        <f>_xll.acq_special_invnormalcdf(M69)</f>
        <v>0.43991316567323391</v>
      </c>
      <c r="O69">
        <f t="shared" si="8"/>
        <v>0.43991316567323396</v>
      </c>
      <c r="P69" s="11">
        <f t="shared" si="9"/>
        <v>5.5511151231257827E-17</v>
      </c>
    </row>
    <row r="70" spans="2:16" x14ac:dyDescent="0.25">
      <c r="B70">
        <v>-1.6000000000000101</v>
      </c>
      <c r="C70" s="7">
        <f>_xll.acq_special_erf(B70)</f>
        <v>-0.97634838334464491</v>
      </c>
      <c r="D70" s="7">
        <f t="shared" si="11"/>
        <v>-0.97634838334464491</v>
      </c>
      <c r="E70">
        <f t="shared" si="10"/>
        <v>0</v>
      </c>
      <c r="F70" s="7">
        <f>_xll.acq_special_erfc(B70)</f>
        <v>1.9763483833446449</v>
      </c>
      <c r="G70" s="7">
        <f t="shared" si="12"/>
        <v>1.9763483833446449</v>
      </c>
      <c r="H70" s="11">
        <f t="shared" si="13"/>
        <v>0</v>
      </c>
      <c r="I70" s="7">
        <f>_xll.acq_special_normalcdf(B70)</f>
        <v>5.4799291699556843E-2</v>
      </c>
      <c r="J70" s="7">
        <f t="shared" si="14"/>
        <v>5.479929169955685E-2</v>
      </c>
      <c r="K70" s="11">
        <f t="shared" si="15"/>
        <v>6.9388939039072284E-18</v>
      </c>
      <c r="M70">
        <v>0.68</v>
      </c>
      <c r="N70" s="7">
        <f>_xll.acq_special_invnormalcdf(M70)</f>
        <v>0.4676987991145084</v>
      </c>
      <c r="O70">
        <f t="shared" si="8"/>
        <v>0.46769879911450835</v>
      </c>
      <c r="P70" s="11">
        <f t="shared" si="9"/>
        <v>5.5511151231257827E-17</v>
      </c>
    </row>
    <row r="71" spans="2:16" x14ac:dyDescent="0.25">
      <c r="B71">
        <v>-1.55000000000001</v>
      </c>
      <c r="C71" s="7">
        <f>_xll.acq_special_erf(B71)</f>
        <v>-0.97162273326201354</v>
      </c>
      <c r="D71" s="7">
        <f t="shared" si="11"/>
        <v>-0.97162273326201354</v>
      </c>
      <c r="E71">
        <f t="shared" si="10"/>
        <v>0</v>
      </c>
      <c r="F71" s="7">
        <f>_xll.acq_special_erfc(B71)</f>
        <v>1.9716227332620135</v>
      </c>
      <c r="G71" s="7">
        <f t="shared" si="12"/>
        <v>1.9716227332620135</v>
      </c>
      <c r="H71" s="11">
        <f t="shared" si="13"/>
        <v>0</v>
      </c>
      <c r="I71" s="7">
        <f>_xll.acq_special_normalcdf(B71)</f>
        <v>6.0570758002057801E-2</v>
      </c>
      <c r="J71" s="7">
        <f t="shared" si="14"/>
        <v>6.0570758002057801E-2</v>
      </c>
      <c r="K71" s="11">
        <f t="shared" si="15"/>
        <v>0</v>
      </c>
      <c r="M71">
        <v>0.69</v>
      </c>
      <c r="N71" s="7">
        <f>_xll.acq_special_invnormalcdf(M71)</f>
        <v>0.4958503473474532</v>
      </c>
      <c r="O71">
        <f t="shared" si="8"/>
        <v>0.49585034734745331</v>
      </c>
      <c r="P71" s="11">
        <f t="shared" si="9"/>
        <v>1.1102230246251565E-16</v>
      </c>
    </row>
    <row r="72" spans="2:16" x14ac:dyDescent="0.25">
      <c r="B72">
        <v>-1.50000000000001</v>
      </c>
      <c r="C72" s="7">
        <f>_xll.acq_special_erf(B72)</f>
        <v>-0.96610514647531187</v>
      </c>
      <c r="D72" s="7">
        <f t="shared" si="11"/>
        <v>-0.96610514647531187</v>
      </c>
      <c r="E72">
        <f t="shared" si="10"/>
        <v>0</v>
      </c>
      <c r="F72" s="7">
        <f>_xll.acq_special_erfc(B72)</f>
        <v>1.9661051464753119</v>
      </c>
      <c r="G72" s="7">
        <f t="shared" si="12"/>
        <v>1.9661051464753119</v>
      </c>
      <c r="H72" s="11">
        <f t="shared" si="13"/>
        <v>0</v>
      </c>
      <c r="I72" s="7">
        <f>_xll.acq_special_normalcdf(B72)</f>
        <v>6.6807201268856753E-2</v>
      </c>
      <c r="J72" s="7">
        <f t="shared" si="14"/>
        <v>6.6807201268856753E-2</v>
      </c>
      <c r="K72" s="11">
        <f t="shared" si="15"/>
        <v>0</v>
      </c>
      <c r="M72">
        <v>0.7</v>
      </c>
      <c r="N72" s="7">
        <f>_xll.acq_special_invnormalcdf(M72)</f>
        <v>0.52440051270804067</v>
      </c>
      <c r="O72">
        <f t="shared" si="8"/>
        <v>0.52440051270804078</v>
      </c>
      <c r="P72" s="11">
        <f t="shared" si="9"/>
        <v>1.1102230246251565E-16</v>
      </c>
    </row>
    <row r="73" spans="2:16" x14ac:dyDescent="0.25">
      <c r="B73">
        <v>-1.4500000000000099</v>
      </c>
      <c r="C73" s="7">
        <f>_xll.acq_special_erf(B73)</f>
        <v>-0.95969502563746056</v>
      </c>
      <c r="D73" s="7">
        <f t="shared" si="11"/>
        <v>-0.95969502563746056</v>
      </c>
      <c r="E73">
        <f t="shared" si="10"/>
        <v>0</v>
      </c>
      <c r="F73" s="7">
        <f>_xll.acq_special_erfc(B73)</f>
        <v>1.9596950256374606</v>
      </c>
      <c r="G73" s="7">
        <f t="shared" si="12"/>
        <v>1.9596950256374606</v>
      </c>
      <c r="H73" s="11">
        <f t="shared" si="13"/>
        <v>0</v>
      </c>
      <c r="I73" s="7">
        <f>_xll.acq_special_normalcdf(B73)</f>
        <v>7.3529259609646971E-2</v>
      </c>
      <c r="J73" s="7">
        <f t="shared" si="14"/>
        <v>7.3529259609646958E-2</v>
      </c>
      <c r="K73" s="11">
        <f t="shared" si="15"/>
        <v>1.3877787807814457E-17</v>
      </c>
      <c r="M73">
        <v>0.71</v>
      </c>
      <c r="N73" s="7">
        <f>_xll.acq_special_invnormalcdf(M73)</f>
        <v>0.5533847195556727</v>
      </c>
      <c r="O73">
        <f t="shared" si="8"/>
        <v>0.5533847195556727</v>
      </c>
      <c r="P73" s="11">
        <f t="shared" si="9"/>
        <v>0</v>
      </c>
    </row>
    <row r="74" spans="2:16" x14ac:dyDescent="0.25">
      <c r="B74">
        <v>-1.4000000000000099</v>
      </c>
      <c r="C74" s="7">
        <f>_xll.acq_special_erf(B74)</f>
        <v>-0.95228511976265029</v>
      </c>
      <c r="D74" s="7">
        <f t="shared" si="11"/>
        <v>-0.9522851197626504</v>
      </c>
      <c r="E74">
        <f t="shared" si="10"/>
        <v>1.1102230246251565E-16</v>
      </c>
      <c r="F74" s="7">
        <f>_xll.acq_special_erfc(B74)</f>
        <v>1.9522851197626503</v>
      </c>
      <c r="G74" s="7">
        <f t="shared" si="12"/>
        <v>1.9522851197626503</v>
      </c>
      <c r="H74" s="11">
        <f t="shared" si="13"/>
        <v>0</v>
      </c>
      <c r="I74" s="7">
        <f>_xll.acq_special_normalcdf(B74)</f>
        <v>8.0756659233769623E-2</v>
      </c>
      <c r="J74" s="7">
        <f t="shared" si="14"/>
        <v>8.0756659233769554E-2</v>
      </c>
      <c r="K74" s="11">
        <f t="shared" si="15"/>
        <v>6.9388939039072284E-17</v>
      </c>
      <c r="M74">
        <v>0.72</v>
      </c>
      <c r="N74" s="7">
        <f>_xll.acq_special_invnormalcdf(M74)</f>
        <v>0.5828415072712162</v>
      </c>
      <c r="O74">
        <f t="shared" si="8"/>
        <v>0.58284150727121631</v>
      </c>
      <c r="P74" s="11">
        <f t="shared" si="9"/>
        <v>1.1102230246251565E-16</v>
      </c>
    </row>
    <row r="75" spans="2:16" x14ac:dyDescent="0.25">
      <c r="B75">
        <v>-1.3500000000000101</v>
      </c>
      <c r="C75" s="7">
        <f>_xll.acq_special_erf(B75)</f>
        <v>-0.94376219612272583</v>
      </c>
      <c r="D75" s="7">
        <f t="shared" si="11"/>
        <v>-0.94376219612272594</v>
      </c>
      <c r="E75">
        <f t="shared" si="10"/>
        <v>1.1102230246251565E-16</v>
      </c>
      <c r="F75" s="7">
        <f>_xll.acq_special_erfc(B75)</f>
        <v>1.9437621961227258</v>
      </c>
      <c r="G75" s="7">
        <f t="shared" si="12"/>
        <v>1.9437621961227258</v>
      </c>
      <c r="H75" s="11">
        <f t="shared" si="13"/>
        <v>0</v>
      </c>
      <c r="I75" s="7">
        <f>_xll.acq_special_normalcdf(B75)</f>
        <v>8.8507991437400457E-2</v>
      </c>
      <c r="J75" s="7">
        <f t="shared" si="14"/>
        <v>8.8507991437400374E-2</v>
      </c>
      <c r="K75" s="11">
        <f t="shared" si="15"/>
        <v>8.3266726846886741E-17</v>
      </c>
      <c r="M75">
        <v>0.73</v>
      </c>
      <c r="N75" s="7">
        <f>_xll.acq_special_invnormalcdf(M75)</f>
        <v>0.61281299101662723</v>
      </c>
      <c r="O75">
        <f t="shared" si="8"/>
        <v>0.61281299101662734</v>
      </c>
      <c r="P75" s="11">
        <f t="shared" si="9"/>
        <v>1.1102230246251565E-16</v>
      </c>
    </row>
    <row r="76" spans="2:16" x14ac:dyDescent="0.25">
      <c r="B76">
        <v>-1.30000000000001</v>
      </c>
      <c r="C76" s="7">
        <f>_xll.acq_special_erf(B76)</f>
        <v>-0.93400794494065442</v>
      </c>
      <c r="D76" s="7">
        <f t="shared" si="11"/>
        <v>-0.93400794494065453</v>
      </c>
      <c r="E76">
        <f t="shared" si="10"/>
        <v>1.1102230246251565E-16</v>
      </c>
      <c r="F76" s="7">
        <f>_xll.acq_special_erfc(B76)</f>
        <v>1.9340079449406544</v>
      </c>
      <c r="G76" s="7">
        <f t="shared" si="12"/>
        <v>1.9340079449406544</v>
      </c>
      <c r="H76" s="11">
        <f t="shared" si="13"/>
        <v>0</v>
      </c>
      <c r="I76" s="7">
        <f>_xll.acq_special_normalcdf(B76)</f>
        <v>9.6800484585608582E-2</v>
      </c>
      <c r="J76" s="7">
        <f t="shared" si="14"/>
        <v>9.6800484585608582E-2</v>
      </c>
      <c r="K76" s="11">
        <f t="shared" si="15"/>
        <v>0</v>
      </c>
      <c r="M76">
        <v>0.74</v>
      </c>
      <c r="N76" s="7">
        <f>_xll.acq_special_invnormalcdf(M76)</f>
        <v>0.64334540539291696</v>
      </c>
      <c r="O76">
        <f t="shared" si="8"/>
        <v>0.64334540539291696</v>
      </c>
      <c r="P76" s="11">
        <f t="shared" si="9"/>
        <v>0</v>
      </c>
    </row>
    <row r="77" spans="2:16" x14ac:dyDescent="0.25">
      <c r="B77">
        <v>-1.25000000000001</v>
      </c>
      <c r="C77" s="7">
        <f>_xll.acq_special_erf(B77)</f>
        <v>-0.92290012825646062</v>
      </c>
      <c r="D77" s="7">
        <f t="shared" si="11"/>
        <v>-0.92290012825646062</v>
      </c>
      <c r="E77">
        <f t="shared" si="10"/>
        <v>0</v>
      </c>
      <c r="F77" s="7">
        <f>_xll.acq_special_erfc(B77)</f>
        <v>1.9229001282564606</v>
      </c>
      <c r="G77" s="7">
        <f t="shared" si="12"/>
        <v>1.9229001282564606</v>
      </c>
      <c r="H77" s="11">
        <f t="shared" si="13"/>
        <v>0</v>
      </c>
      <c r="I77" s="7">
        <f>_xll.acq_special_normalcdf(B77)</f>
        <v>0.10564977366685341</v>
      </c>
      <c r="J77" s="7">
        <f t="shared" si="14"/>
        <v>0.10564977366685342</v>
      </c>
      <c r="K77" s="11">
        <f t="shared" si="15"/>
        <v>1.3877787807814457E-17</v>
      </c>
      <c r="M77">
        <v>0.75</v>
      </c>
      <c r="N77" s="7">
        <f>_xll.acq_special_invnormalcdf(M77)</f>
        <v>0.67448975019608171</v>
      </c>
      <c r="O77">
        <f t="shared" si="8"/>
        <v>0.67448975019608193</v>
      </c>
      <c r="P77" s="11">
        <f t="shared" si="9"/>
        <v>2.2204460492503131E-16</v>
      </c>
    </row>
    <row r="78" spans="2:16" x14ac:dyDescent="0.25">
      <c r="B78">
        <v>-1.2000000000000099</v>
      </c>
      <c r="C78" s="7">
        <f>_xll.acq_special_erf(B78)</f>
        <v>-0.91031397822963811</v>
      </c>
      <c r="D78" s="7">
        <f t="shared" si="11"/>
        <v>-0.91031397822963811</v>
      </c>
      <c r="E78">
        <f t="shared" si="10"/>
        <v>0</v>
      </c>
      <c r="F78" s="7">
        <f>_xll.acq_special_erfc(B78)</f>
        <v>1.9103139782296381</v>
      </c>
      <c r="G78" s="7">
        <f t="shared" si="12"/>
        <v>1.9103139782296381</v>
      </c>
      <c r="H78" s="11">
        <f t="shared" si="13"/>
        <v>0</v>
      </c>
      <c r="I78" s="7">
        <f>_xll.acq_special_normalcdf(B78)</f>
        <v>0.11506967022170633</v>
      </c>
      <c r="J78" s="7">
        <f t="shared" si="14"/>
        <v>0.11506967022170632</v>
      </c>
      <c r="K78" s="11">
        <f t="shared" si="15"/>
        <v>1.3877787807814457E-17</v>
      </c>
      <c r="M78">
        <v>0.76</v>
      </c>
      <c r="N78" s="7">
        <f>_xll.acq_special_invnormalcdf(M78)</f>
        <v>0.70630256284008741</v>
      </c>
      <c r="O78">
        <f t="shared" si="8"/>
        <v>0.7063025628400873</v>
      </c>
      <c r="P78" s="11">
        <f t="shared" si="9"/>
        <v>1.1102230246251565E-16</v>
      </c>
    </row>
    <row r="79" spans="2:16" x14ac:dyDescent="0.25">
      <c r="B79">
        <v>-1.1500000000000099</v>
      </c>
      <c r="C79" s="7">
        <f>_xll.acq_special_erf(B79)</f>
        <v>-0.89612384293691805</v>
      </c>
      <c r="D79" s="7">
        <f t="shared" si="11"/>
        <v>-0.89612384293691805</v>
      </c>
      <c r="E79">
        <f t="shared" si="10"/>
        <v>0</v>
      </c>
      <c r="F79" s="7">
        <f>_xll.acq_special_erfc(B79)</f>
        <v>1.896123842936918</v>
      </c>
      <c r="G79" s="7">
        <f t="shared" si="12"/>
        <v>1.896123842936918</v>
      </c>
      <c r="H79" s="11">
        <f t="shared" si="13"/>
        <v>0</v>
      </c>
      <c r="I79" s="7">
        <f>_xll.acq_special_normalcdf(B79)</f>
        <v>0.12507193563714825</v>
      </c>
      <c r="J79" s="7">
        <f t="shared" si="14"/>
        <v>0.12507193563714819</v>
      </c>
      <c r="K79" s="11">
        <f t="shared" si="15"/>
        <v>5.5511151231257827E-17</v>
      </c>
      <c r="M79">
        <v>0.77</v>
      </c>
      <c r="N79" s="7">
        <f>_xll.acq_special_invnormalcdf(M79)</f>
        <v>0.73884684918521371</v>
      </c>
      <c r="O79">
        <f t="shared" si="8"/>
        <v>0.73884684918521393</v>
      </c>
      <c r="P79" s="11">
        <f t="shared" si="9"/>
        <v>2.2204460492503131E-16</v>
      </c>
    </row>
    <row r="80" spans="2:16" x14ac:dyDescent="0.25">
      <c r="B80">
        <v>-1.1000000000000101</v>
      </c>
      <c r="C80" s="7">
        <f>_xll.acq_special_erf(B80)</f>
        <v>-0.88020506957408506</v>
      </c>
      <c r="D80" s="7">
        <f t="shared" si="11"/>
        <v>-0.88020506957408506</v>
      </c>
      <c r="E80">
        <f t="shared" si="10"/>
        <v>0</v>
      </c>
      <c r="F80" s="7">
        <f>_xll.acq_special_erfc(B80)</f>
        <v>1.8802050695740851</v>
      </c>
      <c r="G80" s="7">
        <f t="shared" si="12"/>
        <v>1.8802050695740851</v>
      </c>
      <c r="H80" s="11">
        <f t="shared" si="13"/>
        <v>0</v>
      </c>
      <c r="I80" s="7">
        <f>_xll.acq_special_normalcdf(B80)</f>
        <v>0.13566606094638051</v>
      </c>
      <c r="J80" s="7">
        <f t="shared" si="14"/>
        <v>0.13566606094638042</v>
      </c>
      <c r="K80" s="11">
        <f t="shared" si="15"/>
        <v>8.3266726846886741E-17</v>
      </c>
      <c r="M80">
        <v>0.78</v>
      </c>
      <c r="N80" s="7">
        <f>_xll.acq_special_invnormalcdf(M80)</f>
        <v>0.77219321418868481</v>
      </c>
      <c r="O80">
        <f t="shared" si="8"/>
        <v>0.77219321418868503</v>
      </c>
      <c r="P80" s="11">
        <f t="shared" si="9"/>
        <v>2.2204460492503131E-16</v>
      </c>
    </row>
    <row r="81" spans="2:16" x14ac:dyDescent="0.25">
      <c r="B81">
        <v>-1.05000000000001</v>
      </c>
      <c r="C81" s="7">
        <f>_xll.acq_special_erf(B81)</f>
        <v>-0.86243610609010046</v>
      </c>
      <c r="D81" s="7">
        <f t="shared" si="11"/>
        <v>-0.86243610609010046</v>
      </c>
      <c r="E81">
        <f t="shared" si="10"/>
        <v>0</v>
      </c>
      <c r="F81" s="7">
        <f>_xll.acq_special_erfc(B81)</f>
        <v>1.8624361060901005</v>
      </c>
      <c r="G81" s="7">
        <f t="shared" si="12"/>
        <v>1.8624361060901005</v>
      </c>
      <c r="H81" s="11">
        <f t="shared" si="13"/>
        <v>0</v>
      </c>
      <c r="I81" s="7">
        <f>_xll.acq_special_normalcdf(B81)</f>
        <v>0.14685905637589358</v>
      </c>
      <c r="J81" s="7">
        <f t="shared" si="14"/>
        <v>0.14685905637589361</v>
      </c>
      <c r="K81" s="11">
        <f t="shared" si="15"/>
        <v>2.7755575615628914E-17</v>
      </c>
      <c r="M81">
        <v>0.79</v>
      </c>
      <c r="N81" s="7">
        <f>_xll.acq_special_invnormalcdf(M81)</f>
        <v>0.80642124701824036</v>
      </c>
      <c r="O81">
        <f t="shared" si="8"/>
        <v>0.80642124701824058</v>
      </c>
      <c r="P81" s="11">
        <f t="shared" si="9"/>
        <v>2.2204460492503131E-16</v>
      </c>
    </row>
    <row r="82" spans="2:16" x14ac:dyDescent="0.25">
      <c r="B82">
        <v>-1.00000000000001</v>
      </c>
      <c r="C82" s="7">
        <f>_xll.acq_special_erf(B82)</f>
        <v>-0.842700792949719</v>
      </c>
      <c r="D82" s="7">
        <f t="shared" si="11"/>
        <v>-0.842700792949719</v>
      </c>
      <c r="E82">
        <f t="shared" si="10"/>
        <v>0</v>
      </c>
      <c r="F82" s="7">
        <f>_xll.acq_special_erfc(B82)</f>
        <v>1.842700792949719</v>
      </c>
      <c r="G82" s="7">
        <f t="shared" si="12"/>
        <v>1.842700792949719</v>
      </c>
      <c r="H82" s="11">
        <f t="shared" si="13"/>
        <v>0</v>
      </c>
      <c r="I82" s="7">
        <f>_xll.acq_special_normalcdf(B82)</f>
        <v>0.15865525393145458</v>
      </c>
      <c r="J82" s="7">
        <f t="shared" si="14"/>
        <v>0.15865525393145458</v>
      </c>
      <c r="K82" s="11">
        <f t="shared" si="15"/>
        <v>0</v>
      </c>
      <c r="M82">
        <v>0.8</v>
      </c>
      <c r="N82" s="7">
        <f>_xll.acq_special_invnormalcdf(M82)</f>
        <v>0.8416212335729143</v>
      </c>
      <c r="O82">
        <f t="shared" si="8"/>
        <v>0.84162123357291474</v>
      </c>
      <c r="P82" s="11">
        <f t="shared" si="9"/>
        <v>4.4408920985006262E-16</v>
      </c>
    </row>
    <row r="83" spans="2:16" x14ac:dyDescent="0.25">
      <c r="B83">
        <v>-0.95000000000000995</v>
      </c>
      <c r="C83" s="7">
        <f>_xll.acq_special_erf(B83)</f>
        <v>-0.82089080727328234</v>
      </c>
      <c r="D83" s="7">
        <f t="shared" si="11"/>
        <v>-0.82089080727328256</v>
      </c>
      <c r="E83">
        <f t="shared" si="10"/>
        <v>2.2204460492503131E-16</v>
      </c>
      <c r="F83" s="7">
        <f>_xll.acq_special_erfc(B83)</f>
        <v>1.8208908072732823</v>
      </c>
      <c r="G83" s="7">
        <f t="shared" si="12"/>
        <v>1.8208908072732826</v>
      </c>
      <c r="H83" s="11">
        <f t="shared" si="13"/>
        <v>2.2204460492503131E-16</v>
      </c>
      <c r="I83" s="7">
        <f>_xll.acq_special_normalcdf(B83)</f>
        <v>0.17105612630847927</v>
      </c>
      <c r="J83" s="7">
        <f t="shared" si="14"/>
        <v>0.17105612630847924</v>
      </c>
      <c r="K83" s="11">
        <f t="shared" si="15"/>
        <v>2.7755575615628914E-17</v>
      </c>
      <c r="M83">
        <v>0.81</v>
      </c>
      <c r="N83" s="7">
        <f>_xll.acq_special_invnormalcdf(M83)</f>
        <v>0.8778962950512289</v>
      </c>
      <c r="O83">
        <f t="shared" si="8"/>
        <v>0.87789629505122857</v>
      </c>
      <c r="P83" s="11">
        <f t="shared" si="9"/>
        <v>3.3306690738754696E-16</v>
      </c>
    </row>
    <row r="84" spans="2:16" x14ac:dyDescent="0.25">
      <c r="B84">
        <v>-0.90000000000001001</v>
      </c>
      <c r="C84" s="7">
        <f>_xll.acq_special_erf(B84)</f>
        <v>-0.79690821242283716</v>
      </c>
      <c r="D84" s="7">
        <f t="shared" si="11"/>
        <v>-0.79690821242283716</v>
      </c>
      <c r="E84">
        <f t="shared" si="10"/>
        <v>0</v>
      </c>
      <c r="F84" s="7">
        <f>_xll.acq_special_erfc(B84)</f>
        <v>1.7969082124228373</v>
      </c>
      <c r="G84" s="7">
        <f t="shared" si="12"/>
        <v>1.796908212422837</v>
      </c>
      <c r="H84" s="11">
        <f t="shared" si="13"/>
        <v>2.2204460492503131E-16</v>
      </c>
      <c r="I84" s="7">
        <f>_xll.acq_special_normalcdf(B84)</f>
        <v>0.18406012534675686</v>
      </c>
      <c r="J84" s="7">
        <f t="shared" si="14"/>
        <v>0.18406012534675684</v>
      </c>
      <c r="K84" s="11">
        <f t="shared" si="15"/>
        <v>2.7755575615628914E-17</v>
      </c>
      <c r="M84">
        <v>0.82</v>
      </c>
      <c r="N84" s="7">
        <f>_xll.acq_special_invnormalcdf(M84)</f>
        <v>0.91536508784281378</v>
      </c>
      <c r="O84">
        <f t="shared" si="8"/>
        <v>0.91536508784281256</v>
      </c>
      <c r="P84" s="11">
        <f t="shared" si="9"/>
        <v>1.2212453270876722E-15</v>
      </c>
    </row>
    <row r="85" spans="2:16" x14ac:dyDescent="0.25">
      <c r="B85">
        <v>-0.85000000000000997</v>
      </c>
      <c r="C85" s="7">
        <f>_xll.acq_special_erf(B85)</f>
        <v>-0.77066805760835788</v>
      </c>
      <c r="D85" s="7">
        <f t="shared" si="11"/>
        <v>-0.77066805760835799</v>
      </c>
      <c r="E85">
        <f t="shared" si="10"/>
        <v>1.1102230246251565E-16</v>
      </c>
      <c r="F85" s="7">
        <f>_xll.acq_special_erfc(B85)</f>
        <v>1.7706680576083578</v>
      </c>
      <c r="G85" s="7">
        <f t="shared" si="12"/>
        <v>1.770668057608358</v>
      </c>
      <c r="H85" s="11">
        <f t="shared" si="13"/>
        <v>2.2204460492503131E-16</v>
      </c>
      <c r="I85" s="7">
        <f>_xll.acq_special_normalcdf(B85)</f>
        <v>0.19766254312268955</v>
      </c>
      <c r="J85" s="7">
        <f t="shared" si="14"/>
        <v>0.1976625431226896</v>
      </c>
      <c r="K85" s="11">
        <f t="shared" si="15"/>
        <v>5.5511151231257827E-17</v>
      </c>
      <c r="M85">
        <v>0.83</v>
      </c>
      <c r="N85" s="7">
        <f>_xll.acq_special_invnormalcdf(M85)</f>
        <v>0.95416525314619427</v>
      </c>
      <c r="O85">
        <f t="shared" si="8"/>
        <v>0.95416525314619549</v>
      </c>
      <c r="P85" s="11">
        <f t="shared" si="9"/>
        <v>1.2212453270876722E-15</v>
      </c>
    </row>
    <row r="86" spans="2:16" x14ac:dyDescent="0.25">
      <c r="B86">
        <v>-0.80000000000001004</v>
      </c>
      <c r="C86" s="7">
        <f>_xll.acq_special_erf(B86)</f>
        <v>-0.7421009647076664</v>
      </c>
      <c r="D86" s="7">
        <f t="shared" si="11"/>
        <v>-0.74210096470766651</v>
      </c>
      <c r="E86">
        <f t="shared" si="10"/>
        <v>1.1102230246251565E-16</v>
      </c>
      <c r="F86" s="7">
        <f>_xll.acq_special_erfc(B86)</f>
        <v>1.7421009647076664</v>
      </c>
      <c r="G86" s="7">
        <f t="shared" si="12"/>
        <v>1.7421009647076664</v>
      </c>
      <c r="H86" s="11">
        <f t="shared" si="13"/>
        <v>0</v>
      </c>
      <c r="I86" s="7">
        <f>_xll.acq_special_normalcdf(B86)</f>
        <v>0.21185539858339381</v>
      </c>
      <c r="J86" s="7">
        <f t="shared" si="14"/>
        <v>0.21185539858339378</v>
      </c>
      <c r="K86" s="11">
        <f t="shared" si="15"/>
        <v>2.7755575615628914E-17</v>
      </c>
      <c r="M86">
        <v>0.84</v>
      </c>
      <c r="N86" s="7">
        <f>_xll.acq_special_invnormalcdf(M86)</f>
        <v>0.99445788320975304</v>
      </c>
      <c r="O86">
        <f t="shared" si="8"/>
        <v>0.9944578832097497</v>
      </c>
      <c r="P86" s="11">
        <f t="shared" si="9"/>
        <v>3.3306690738754696E-15</v>
      </c>
    </row>
    <row r="87" spans="2:16" x14ac:dyDescent="0.25">
      <c r="B87">
        <v>-0.75000000000001998</v>
      </c>
      <c r="C87" s="7">
        <f>_xll.acq_special_erf(B87)</f>
        <v>-0.71115563365352785</v>
      </c>
      <c r="D87" s="7">
        <f t="shared" si="11"/>
        <v>-0.71115563365352807</v>
      </c>
      <c r="E87">
        <f t="shared" si="10"/>
        <v>2.2204460492503131E-16</v>
      </c>
      <c r="F87" s="7">
        <f>_xll.acq_special_erfc(B87)</f>
        <v>1.7111556336535279</v>
      </c>
      <c r="G87" s="7">
        <f t="shared" si="12"/>
        <v>1.7111556336535281</v>
      </c>
      <c r="H87" s="11">
        <f t="shared" si="13"/>
        <v>2.2204460492503131E-16</v>
      </c>
      <c r="I87" s="7">
        <f>_xll.acq_special_normalcdf(B87)</f>
        <v>0.22662735237686216</v>
      </c>
      <c r="J87" s="7">
        <f t="shared" si="14"/>
        <v>0.22662735237686216</v>
      </c>
      <c r="K87" s="11">
        <f t="shared" si="15"/>
        <v>0</v>
      </c>
      <c r="M87">
        <v>0.85</v>
      </c>
      <c r="N87" s="7">
        <f>_xll.acq_special_invnormalcdf(M87)</f>
        <v>1.0364333894937898</v>
      </c>
      <c r="O87">
        <f t="shared" si="8"/>
        <v>1.0364333894937898</v>
      </c>
      <c r="P87" s="11">
        <f t="shared" si="9"/>
        <v>0</v>
      </c>
    </row>
    <row r="88" spans="2:16" x14ac:dyDescent="0.25">
      <c r="B88">
        <v>-0.70000000000002005</v>
      </c>
      <c r="C88" s="7">
        <f>_xll.acq_special_erf(B88)</f>
        <v>-0.67780119383743231</v>
      </c>
      <c r="D88" s="7">
        <f t="shared" si="11"/>
        <v>-0.67780119383743243</v>
      </c>
      <c r="E88">
        <f t="shared" si="10"/>
        <v>1.1102230246251565E-16</v>
      </c>
      <c r="F88" s="7">
        <f>_xll.acq_special_erfc(B88)</f>
        <v>1.6778011938374324</v>
      </c>
      <c r="G88" s="7">
        <f t="shared" si="12"/>
        <v>1.6778011938374324</v>
      </c>
      <c r="H88" s="11">
        <f t="shared" si="13"/>
        <v>0</v>
      </c>
      <c r="I88" s="7">
        <f>_xll.acq_special_normalcdf(B88)</f>
        <v>0.24196365222306676</v>
      </c>
      <c r="J88" s="7">
        <f t="shared" si="14"/>
        <v>0.24196365222306665</v>
      </c>
      <c r="K88" s="11">
        <f t="shared" si="15"/>
        <v>1.1102230246251565E-16</v>
      </c>
      <c r="M88">
        <v>0.86000000000000099</v>
      </c>
      <c r="N88" s="7">
        <f>_xll.acq_special_invnormalcdf(M88)</f>
        <v>1.0803193408149605</v>
      </c>
      <c r="O88">
        <f t="shared" si="8"/>
        <v>1.0803193408149609</v>
      </c>
      <c r="P88" s="11">
        <f t="shared" si="9"/>
        <v>4.4408920985006262E-16</v>
      </c>
    </row>
    <row r="89" spans="2:16" x14ac:dyDescent="0.25">
      <c r="B89">
        <v>-0.65000000000002001</v>
      </c>
      <c r="C89" s="7">
        <f>_xll.acq_special_erf(B89)</f>
        <v>-0.64202932735568652</v>
      </c>
      <c r="D89" s="7">
        <f t="shared" si="11"/>
        <v>-0.64202932735568674</v>
      </c>
      <c r="E89">
        <f t="shared" si="10"/>
        <v>2.2204460492503131E-16</v>
      </c>
      <c r="F89" s="7">
        <f>_xll.acq_special_erfc(B89)</f>
        <v>1.6420293273556865</v>
      </c>
      <c r="G89" s="7">
        <f t="shared" si="12"/>
        <v>1.6420293273556867</v>
      </c>
      <c r="H89" s="11">
        <f t="shared" si="13"/>
        <v>2.2204460492503131E-16</v>
      </c>
      <c r="I89" s="7">
        <f>_xll.acq_special_normalcdf(B89)</f>
        <v>0.25784611080585823</v>
      </c>
      <c r="J89" s="7">
        <f t="shared" si="14"/>
        <v>0.25784611080585818</v>
      </c>
      <c r="K89" s="11">
        <f t="shared" si="15"/>
        <v>5.5511151231257827E-17</v>
      </c>
      <c r="M89">
        <v>0.87000000000000099</v>
      </c>
      <c r="N89" s="7">
        <f>_xll.acq_special_invnormalcdf(M89)</f>
        <v>1.1263911290388053</v>
      </c>
      <c r="O89">
        <f t="shared" si="8"/>
        <v>1.1263911290388056</v>
      </c>
      <c r="P89" s="11">
        <f t="shared" si="9"/>
        <v>2.2204460492503131E-16</v>
      </c>
    </row>
    <row r="90" spans="2:16" x14ac:dyDescent="0.25">
      <c r="B90">
        <v>-0.60000000000001996</v>
      </c>
      <c r="C90" s="7">
        <f>_xll.acq_special_erf(B90)</f>
        <v>-0.60385609084794156</v>
      </c>
      <c r="D90" s="7">
        <f t="shared" si="11"/>
        <v>-0.60385609084794156</v>
      </c>
      <c r="E90">
        <f t="shared" si="10"/>
        <v>0</v>
      </c>
      <c r="F90" s="7">
        <f>_xll.acq_special_erfc(B90)</f>
        <v>1.6038560908479416</v>
      </c>
      <c r="G90" s="7">
        <f t="shared" si="12"/>
        <v>1.6038560908479416</v>
      </c>
      <c r="H90" s="11">
        <f t="shared" si="13"/>
        <v>0</v>
      </c>
      <c r="I90" s="7">
        <f>_xll.acq_special_normalcdf(B90)</f>
        <v>0.27425311775006689</v>
      </c>
      <c r="J90" s="7">
        <f t="shared" si="14"/>
        <v>0.27425311775006689</v>
      </c>
      <c r="K90" s="11">
        <f t="shared" si="15"/>
        <v>0</v>
      </c>
      <c r="M90">
        <v>0.880000000000001</v>
      </c>
      <c r="N90" s="7">
        <f>_xll.acq_special_invnormalcdf(M90)</f>
        <v>1.174986792066095</v>
      </c>
      <c r="O90">
        <f t="shared" si="8"/>
        <v>1.1749867920660955</v>
      </c>
      <c r="P90" s="11">
        <f t="shared" si="9"/>
        <v>4.4408920985006262E-16</v>
      </c>
    </row>
    <row r="91" spans="2:16" x14ac:dyDescent="0.25">
      <c r="B91">
        <v>-0.55000000000002003</v>
      </c>
      <c r="C91" s="7">
        <f>_xll.acq_special_erf(B91)</f>
        <v>-0.56332336632512559</v>
      </c>
      <c r="D91" s="7">
        <f t="shared" si="11"/>
        <v>-0.56332336632512559</v>
      </c>
      <c r="E91">
        <f t="shared" si="10"/>
        <v>0</v>
      </c>
      <c r="F91" s="7">
        <f>_xll.acq_special_erfc(B91)</f>
        <v>1.5633233663251256</v>
      </c>
      <c r="G91" s="7">
        <f t="shared" si="12"/>
        <v>1.5633233663251256</v>
      </c>
      <c r="H91" s="11">
        <f t="shared" si="13"/>
        <v>0</v>
      </c>
      <c r="I91" s="7">
        <f>_xll.acq_special_normalcdf(B91)</f>
        <v>0.29115968678833948</v>
      </c>
      <c r="J91" s="7">
        <f t="shared" si="14"/>
        <v>0.29115968678833948</v>
      </c>
      <c r="K91" s="11">
        <f t="shared" si="15"/>
        <v>0</v>
      </c>
      <c r="M91">
        <v>0.89000000000000101</v>
      </c>
      <c r="N91" s="7">
        <f>_xll.acq_special_invnormalcdf(M91)</f>
        <v>1.2265281200366154</v>
      </c>
      <c r="O91">
        <f t="shared" si="8"/>
        <v>1.2265281200366163</v>
      </c>
      <c r="P91" s="11">
        <f t="shared" si="9"/>
        <v>8.8817841970012523E-16</v>
      </c>
    </row>
    <row r="92" spans="2:16" x14ac:dyDescent="0.25">
      <c r="B92">
        <v>-0.50000000000001998</v>
      </c>
      <c r="C92" s="7">
        <f>_xll.acq_special_erf(B92)</f>
        <v>-0.52049987781306406</v>
      </c>
      <c r="D92" s="7">
        <f t="shared" si="11"/>
        <v>-0.52049987781306406</v>
      </c>
      <c r="E92">
        <f t="shared" si="10"/>
        <v>0</v>
      </c>
      <c r="F92" s="7">
        <f>_xll.acq_special_erfc(B92)</f>
        <v>1.5204998778130641</v>
      </c>
      <c r="G92" s="7">
        <f t="shared" si="12"/>
        <v>1.5204998778130641</v>
      </c>
      <c r="H92" s="11">
        <f t="shared" si="13"/>
        <v>0</v>
      </c>
      <c r="I92" s="7">
        <f>_xll.acq_special_normalcdf(B92)</f>
        <v>0.30853753872597983</v>
      </c>
      <c r="J92" s="7">
        <f t="shared" si="14"/>
        <v>0.30853753872597978</v>
      </c>
      <c r="K92" s="11">
        <f t="shared" si="15"/>
        <v>5.5511151231257827E-17</v>
      </c>
      <c r="M92">
        <v>0.90000000000000102</v>
      </c>
      <c r="N92" s="7">
        <f>_xll.acq_special_invnormalcdf(M92)</f>
        <v>1.2815515655446066</v>
      </c>
      <c r="O92">
        <f t="shared" si="8"/>
        <v>1.2815515655446061</v>
      </c>
      <c r="P92" s="11">
        <f t="shared" si="9"/>
        <v>4.4408920985006262E-16</v>
      </c>
    </row>
    <row r="93" spans="2:16" x14ac:dyDescent="0.25">
      <c r="B93">
        <v>-0.45000000000002</v>
      </c>
      <c r="C93" s="7">
        <f>_xll.acq_special_erf(B93)</f>
        <v>-0.47548171978694204</v>
      </c>
      <c r="D93" s="7">
        <f t="shared" si="11"/>
        <v>-0.47548171978694209</v>
      </c>
      <c r="E93">
        <f t="shared" si="10"/>
        <v>5.5511151231257827E-17</v>
      </c>
      <c r="F93" s="7">
        <f>_xll.acq_special_erfc(B93)</f>
        <v>1.4754817197869421</v>
      </c>
      <c r="G93" s="7">
        <f t="shared" si="12"/>
        <v>1.4754817197869421</v>
      </c>
      <c r="H93" s="11">
        <f t="shared" si="13"/>
        <v>0</v>
      </c>
      <c r="I93" s="7">
        <f>_xll.acq_special_normalcdf(B93)</f>
        <v>0.32635522028791286</v>
      </c>
      <c r="J93" s="7">
        <f t="shared" si="14"/>
        <v>0.32635522028791286</v>
      </c>
      <c r="K93" s="11">
        <f t="shared" si="15"/>
        <v>0</v>
      </c>
      <c r="M93">
        <v>0.91000000000000103</v>
      </c>
      <c r="N93" s="7">
        <f>_xll.acq_special_invnormalcdf(M93)</f>
        <v>1.3407550336902228</v>
      </c>
      <c r="O93">
        <f t="shared" si="8"/>
        <v>1.3407550336902219</v>
      </c>
      <c r="P93" s="11">
        <f t="shared" si="9"/>
        <v>8.8817841970012523E-16</v>
      </c>
    </row>
    <row r="94" spans="2:16" x14ac:dyDescent="0.25">
      <c r="B94">
        <v>-0.40000000000002001</v>
      </c>
      <c r="C94" s="7">
        <f>_xll.acq_special_erf(B94)</f>
        <v>-0.42839235504668771</v>
      </c>
      <c r="D94" s="7">
        <f t="shared" si="11"/>
        <v>-0.42839235504668777</v>
      </c>
      <c r="E94">
        <f t="shared" si="10"/>
        <v>5.5511151231257827E-17</v>
      </c>
      <c r="F94" s="7">
        <f>_xll.acq_special_erfc(B94)</f>
        <v>1.4283923550466877</v>
      </c>
      <c r="G94" s="7">
        <f t="shared" si="12"/>
        <v>1.4283923550466877</v>
      </c>
      <c r="H94" s="11">
        <f t="shared" si="13"/>
        <v>0</v>
      </c>
      <c r="I94" s="7">
        <f>_xll.acq_special_normalcdf(B94)</f>
        <v>0.34457825838966849</v>
      </c>
      <c r="J94" s="7">
        <f t="shared" si="14"/>
        <v>0.34457825838966843</v>
      </c>
      <c r="K94" s="11">
        <f t="shared" si="15"/>
        <v>5.5511151231257827E-17</v>
      </c>
      <c r="M94">
        <v>0.92000000000000104</v>
      </c>
      <c r="N94" s="7">
        <f>_xll.acq_special_invnormalcdf(M94)</f>
        <v>1.4050715603096391</v>
      </c>
      <c r="O94">
        <f t="shared" si="8"/>
        <v>1.4050715603096398</v>
      </c>
      <c r="P94" s="11">
        <f t="shared" si="9"/>
        <v>6.6613381477509392E-16</v>
      </c>
    </row>
    <row r="95" spans="2:16" x14ac:dyDescent="0.25">
      <c r="B95">
        <v>-0.35000000000002002</v>
      </c>
      <c r="C95" s="7">
        <f>_xll.acq_special_erf(B95)</f>
        <v>-0.37938205356233029</v>
      </c>
      <c r="D95" s="7">
        <f t="shared" si="11"/>
        <v>-0.37938205356233035</v>
      </c>
      <c r="E95">
        <f t="shared" si="10"/>
        <v>5.5511151231257827E-17</v>
      </c>
      <c r="F95" s="7">
        <f>_xll.acq_special_erfc(B95)</f>
        <v>1.3793820535623302</v>
      </c>
      <c r="G95" s="7">
        <f t="shared" si="12"/>
        <v>1.3793820535623302</v>
      </c>
      <c r="H95" s="11">
        <f t="shared" si="13"/>
        <v>0</v>
      </c>
      <c r="I95" s="7">
        <f>_xll.acq_special_normalcdf(B95)</f>
        <v>0.36316934882437341</v>
      </c>
      <c r="J95" s="7">
        <f t="shared" si="14"/>
        <v>0.36316934882437341</v>
      </c>
      <c r="K95" s="11">
        <f t="shared" si="15"/>
        <v>0</v>
      </c>
      <c r="M95">
        <v>0.93000000000000105</v>
      </c>
      <c r="N95" s="7">
        <f>_xll.acq_special_invnormalcdf(M95)</f>
        <v>1.4757910281791786</v>
      </c>
      <c r="O95">
        <f t="shared" si="8"/>
        <v>1.4757910281791788</v>
      </c>
      <c r="P95" s="11">
        <f t="shared" si="9"/>
        <v>2.2204460492503131E-16</v>
      </c>
    </row>
    <row r="96" spans="2:16" x14ac:dyDescent="0.25">
      <c r="B96">
        <v>-0.30000000000001997</v>
      </c>
      <c r="C96" s="7">
        <f>_xll.acq_special_erf(B96)</f>
        <v>-0.32862675945914793</v>
      </c>
      <c r="D96" s="7">
        <f t="shared" si="11"/>
        <v>-0.3286267594591481</v>
      </c>
      <c r="E96">
        <f t="shared" si="10"/>
        <v>1.6653345369377348E-16</v>
      </c>
      <c r="F96" s="7">
        <f>_xll.acq_special_erfc(B96)</f>
        <v>1.3286267594591479</v>
      </c>
      <c r="G96" s="7">
        <f t="shared" si="12"/>
        <v>1.3286267594591481</v>
      </c>
      <c r="H96" s="11">
        <f t="shared" si="13"/>
        <v>2.2204460492503131E-16</v>
      </c>
      <c r="I96" s="7">
        <f>_xll.acq_special_normalcdf(B96)</f>
        <v>0.38208857781103978</v>
      </c>
      <c r="J96" s="7">
        <f t="shared" si="14"/>
        <v>0.38208857781103972</v>
      </c>
      <c r="K96" s="11">
        <f t="shared" si="15"/>
        <v>5.5511151231257827E-17</v>
      </c>
      <c r="M96">
        <v>0.94000000000000095</v>
      </c>
      <c r="N96" s="7">
        <f>_xll.acq_special_invnormalcdf(M96)</f>
        <v>1.554773594596861</v>
      </c>
      <c r="O96">
        <f t="shared" si="8"/>
        <v>1.5547735945968613</v>
      </c>
      <c r="P96" s="11">
        <f t="shared" si="9"/>
        <v>2.2204460492503131E-16</v>
      </c>
    </row>
    <row r="97" spans="2:16" x14ac:dyDescent="0.25">
      <c r="B97">
        <v>-0.25000000000001998</v>
      </c>
      <c r="C97" s="7">
        <f>_xll.acq_special_erf(B97)</f>
        <v>-0.27632639016825811</v>
      </c>
      <c r="D97" s="7">
        <f t="shared" si="11"/>
        <v>-0.27632639016825811</v>
      </c>
      <c r="E97">
        <f t="shared" si="10"/>
        <v>0</v>
      </c>
      <c r="F97" s="7">
        <f>_xll.acq_special_erfc(B97)</f>
        <v>1.2763263901682582</v>
      </c>
      <c r="G97" s="7">
        <f t="shared" si="12"/>
        <v>1.2763263901682582</v>
      </c>
      <c r="H97" s="11">
        <f t="shared" si="13"/>
        <v>0</v>
      </c>
      <c r="I97" s="7">
        <f>_xll.acq_special_normalcdf(B97)</f>
        <v>0.40129367431706853</v>
      </c>
      <c r="J97" s="7">
        <f t="shared" si="14"/>
        <v>0.40129367431706853</v>
      </c>
      <c r="K97" s="11">
        <f t="shared" si="15"/>
        <v>0</v>
      </c>
      <c r="M97">
        <v>0.95000000000000095</v>
      </c>
      <c r="N97" s="7">
        <f>_xll.acq_special_invnormalcdf(M97)</f>
        <v>1.6448536269514817</v>
      </c>
      <c r="O97">
        <f t="shared" ref="O97:O102" si="16">_xlfn.NORM.S.INV(M97)</f>
        <v>1.6448536269514813</v>
      </c>
      <c r="P97" s="11">
        <f t="shared" ref="P97:P102" si="17">ABS(N97-O97)</f>
        <v>4.4408920985006262E-16</v>
      </c>
    </row>
    <row r="98" spans="2:16" x14ac:dyDescent="0.25">
      <c r="B98">
        <v>-0.20000000000002</v>
      </c>
      <c r="C98" s="7">
        <f>_xll.acq_special_erf(B98)</f>
        <v>-0.2227025892105001</v>
      </c>
      <c r="D98" s="7">
        <f t="shared" si="11"/>
        <v>-0.22270258921050015</v>
      </c>
      <c r="E98">
        <f t="shared" si="10"/>
        <v>5.5511151231257827E-17</v>
      </c>
      <c r="F98" s="7">
        <f>_xll.acq_special_erfc(B98)</f>
        <v>1.2227025892105001</v>
      </c>
      <c r="G98" s="7">
        <f t="shared" si="12"/>
        <v>1.2227025892105001</v>
      </c>
      <c r="H98" s="11">
        <f t="shared" si="13"/>
        <v>0</v>
      </c>
      <c r="I98" s="7">
        <f>_xll.acq_special_normalcdf(B98)</f>
        <v>0.42074029056088913</v>
      </c>
      <c r="J98" s="7">
        <f t="shared" si="14"/>
        <v>0.42074029056088913</v>
      </c>
      <c r="K98" s="11">
        <f t="shared" si="15"/>
        <v>0</v>
      </c>
      <c r="M98">
        <v>0.96000000000000096</v>
      </c>
      <c r="N98" s="7">
        <f>_xll.acq_special_invnormalcdf(M98)</f>
        <v>1.7506860712521815</v>
      </c>
      <c r="O98">
        <f t="shared" si="16"/>
        <v>1.7506860712521808</v>
      </c>
      <c r="P98" s="11">
        <f t="shared" si="17"/>
        <v>6.6613381477509392E-16</v>
      </c>
    </row>
    <row r="99" spans="2:16" x14ac:dyDescent="0.25">
      <c r="B99">
        <v>-0.15000000000002001</v>
      </c>
      <c r="C99" s="7">
        <f>_xll.acq_special_erf(B99)</f>
        <v>-0.16799597142738554</v>
      </c>
      <c r="D99" s="7">
        <f t="shared" si="11"/>
        <v>-0.16799597142738559</v>
      </c>
      <c r="E99">
        <f t="shared" si="10"/>
        <v>5.5511151231257827E-17</v>
      </c>
      <c r="F99" s="7">
        <f>_xll.acq_special_erfc(B99)</f>
        <v>1.1679959714273855</v>
      </c>
      <c r="G99" s="7">
        <f t="shared" si="12"/>
        <v>1.1679959714273855</v>
      </c>
      <c r="H99" s="11">
        <f t="shared" si="13"/>
        <v>0</v>
      </c>
      <c r="I99" s="7">
        <f>_xll.acq_special_normalcdf(B99)</f>
        <v>0.44038230762974961</v>
      </c>
      <c r="J99" s="7">
        <f t="shared" si="14"/>
        <v>0.44038230762974956</v>
      </c>
      <c r="K99" s="11">
        <f t="shared" si="15"/>
        <v>5.5511151231257827E-17</v>
      </c>
      <c r="M99">
        <v>0.97000000000000097</v>
      </c>
      <c r="N99" s="7">
        <f>_xll.acq_special_invnormalcdf(M99)</f>
        <v>1.8807936081512651</v>
      </c>
      <c r="O99">
        <f t="shared" si="16"/>
        <v>1.8807936081512653</v>
      </c>
      <c r="P99" s="11">
        <f t="shared" si="17"/>
        <v>2.2204460492503131E-16</v>
      </c>
    </row>
    <row r="100" spans="2:16" x14ac:dyDescent="0.25">
      <c r="B100">
        <v>-0.10000000000002</v>
      </c>
      <c r="C100" s="7">
        <f>_xll.acq_special_erf(B100)</f>
        <v>-0.11246291601830724</v>
      </c>
      <c r="D100" s="7">
        <f t="shared" si="11"/>
        <v>-0.11246291601830724</v>
      </c>
      <c r="E100">
        <f t="shared" si="10"/>
        <v>0</v>
      </c>
      <c r="F100" s="7">
        <f>_xll.acq_special_erfc(B100)</f>
        <v>1.1124629160183073</v>
      </c>
      <c r="G100" s="7">
        <f t="shared" si="12"/>
        <v>1.1124629160183073</v>
      </c>
      <c r="H100" s="11">
        <f t="shared" si="13"/>
        <v>0</v>
      </c>
      <c r="I100" s="7">
        <f>_xll.acq_special_normalcdf(B100)</f>
        <v>0.46017216272296307</v>
      </c>
      <c r="J100" s="7">
        <f t="shared" si="14"/>
        <v>0.46017216272296307</v>
      </c>
      <c r="K100" s="11">
        <f t="shared" si="15"/>
        <v>0</v>
      </c>
      <c r="M100">
        <v>0.98000000000000098</v>
      </c>
      <c r="N100" s="7">
        <f>_xll.acq_special_invnormalcdf(M100)</f>
        <v>2.0537489106318434</v>
      </c>
      <c r="O100">
        <f t="shared" si="16"/>
        <v>2.0537489106318438</v>
      </c>
      <c r="P100" s="11">
        <f t="shared" si="17"/>
        <v>4.4408920985006262E-16</v>
      </c>
    </row>
    <row r="101" spans="2:16" x14ac:dyDescent="0.25">
      <c r="B101">
        <v>-5.0000000000020299E-2</v>
      </c>
      <c r="C101" s="7">
        <f>_xll.acq_special_erf(B101)</f>
        <v>-5.6371977797039466E-2</v>
      </c>
      <c r="D101" s="7">
        <f t="shared" si="11"/>
        <v>-5.6371977797039487E-2</v>
      </c>
      <c r="E101">
        <f t="shared" si="10"/>
        <v>2.0816681711721685E-17</v>
      </c>
      <c r="F101" s="7">
        <f>_xll.acq_special_erfc(B101)</f>
        <v>1.0563719777970395</v>
      </c>
      <c r="G101" s="7">
        <f t="shared" si="12"/>
        <v>1.0563719777970395</v>
      </c>
      <c r="H101" s="11">
        <f t="shared" si="13"/>
        <v>0</v>
      </c>
      <c r="I101" s="7">
        <f>_xll.acq_special_normalcdf(B101)</f>
        <v>0.48006119416161946</v>
      </c>
      <c r="J101" s="7">
        <f t="shared" si="14"/>
        <v>0.48006119416161946</v>
      </c>
      <c r="K101" s="11">
        <f t="shared" si="15"/>
        <v>0</v>
      </c>
      <c r="M101">
        <v>0.99000000000000099</v>
      </c>
      <c r="N101" s="7">
        <f>_xll.acq_special_invnormalcdf(M101)</f>
        <v>2.3263478740408785</v>
      </c>
      <c r="O101">
        <f t="shared" si="16"/>
        <v>2.3263478740408781</v>
      </c>
      <c r="P101" s="11">
        <f t="shared" si="17"/>
        <v>4.4408920985006262E-16</v>
      </c>
    </row>
    <row r="102" spans="2:16" x14ac:dyDescent="0.25">
      <c r="B102">
        <v>-2.0428103653102899E-14</v>
      </c>
      <c r="C102" s="7">
        <f>_xll.acq_special_erf(B102)</f>
        <v>-2.3050646585429045E-14</v>
      </c>
      <c r="D102" s="7">
        <f t="shared" si="11"/>
        <v>-2.3050646585429052E-14</v>
      </c>
      <c r="E102">
        <f t="shared" si="10"/>
        <v>6.3108872417680944E-30</v>
      </c>
      <c r="F102" s="7">
        <f>_xll.acq_special_erfc(B102)</f>
        <v>1.0000000000000231</v>
      </c>
      <c r="G102" s="7">
        <f t="shared" si="12"/>
        <v>1.0000000000000231</v>
      </c>
      <c r="H102" s="11">
        <f t="shared" si="13"/>
        <v>0</v>
      </c>
      <c r="I102" s="7">
        <f>_xll.acq_special_normalcdf(B102)</f>
        <v>0.49999999999999184</v>
      </c>
      <c r="J102" s="7">
        <f t="shared" si="14"/>
        <v>0.49999999999999184</v>
      </c>
      <c r="K102" s="11">
        <f t="shared" si="15"/>
        <v>0</v>
      </c>
      <c r="M102">
        <v>1</v>
      </c>
      <c r="N102" s="7" t="e">
        <f>_xll.acq_special_invnormalcdf(M102)</f>
        <v>#N/A</v>
      </c>
      <c r="O102" t="e">
        <f t="shared" si="16"/>
        <v>#NUM!</v>
      </c>
      <c r="P102" s="11" t="e">
        <f t="shared" si="17"/>
        <v>#N/A</v>
      </c>
    </row>
    <row r="103" spans="2:16" x14ac:dyDescent="0.25">
      <c r="B103">
        <v>4.9999999999980303E-2</v>
      </c>
      <c r="C103" s="7">
        <f>_xll.acq_special_erf(B103)</f>
        <v>5.6371977796994446E-2</v>
      </c>
      <c r="D103" s="7">
        <f t="shared" si="11"/>
        <v>5.637197779699446E-2</v>
      </c>
      <c r="E103">
        <f t="shared" si="10"/>
        <v>1.3877787807814457E-17</v>
      </c>
      <c r="F103" s="7">
        <f>_xll.acq_special_erfc(B103)</f>
        <v>0.94362802220300557</v>
      </c>
      <c r="G103" s="7">
        <f t="shared" si="12"/>
        <v>0.94362802220300557</v>
      </c>
      <c r="H103" s="11">
        <f t="shared" si="13"/>
        <v>0</v>
      </c>
      <c r="I103" s="7">
        <f>_xll.acq_special_normalcdf(B103)</f>
        <v>0.5199388058383646</v>
      </c>
      <c r="J103" s="7">
        <f t="shared" si="14"/>
        <v>0.5199388058383646</v>
      </c>
      <c r="K103" s="11">
        <f t="shared" si="15"/>
        <v>0</v>
      </c>
      <c r="N103" s="7"/>
      <c r="P103" s="11"/>
    </row>
    <row r="104" spans="2:16" x14ac:dyDescent="0.25">
      <c r="B104">
        <v>9.9999999999980105E-2</v>
      </c>
      <c r="C104" s="7">
        <f>_xll.acq_special_erf(B104)</f>
        <v>0.11246291601826267</v>
      </c>
      <c r="D104" s="7">
        <f t="shared" si="11"/>
        <v>0.11246291601826267</v>
      </c>
      <c r="E104">
        <f t="shared" si="10"/>
        <v>0</v>
      </c>
      <c r="F104" s="7">
        <f>_xll.acq_special_erfc(B104)</f>
        <v>0.88753708398173736</v>
      </c>
      <c r="G104" s="7">
        <f t="shared" si="12"/>
        <v>0.88753708398173736</v>
      </c>
      <c r="H104" s="11">
        <f t="shared" si="13"/>
        <v>0</v>
      </c>
      <c r="I104" s="7">
        <f>_xll.acq_special_normalcdf(B104)</f>
        <v>0.53982783727702111</v>
      </c>
      <c r="J104" s="7">
        <f t="shared" si="14"/>
        <v>0.53982783727702111</v>
      </c>
      <c r="K104" s="11">
        <f t="shared" si="15"/>
        <v>0</v>
      </c>
      <c r="N104" s="7"/>
      <c r="P104" s="11"/>
    </row>
    <row r="105" spans="2:16" x14ac:dyDescent="0.25">
      <c r="B105">
        <v>0.14999999999998001</v>
      </c>
      <c r="C105" s="7">
        <f>_xll.acq_special_erf(B105)</f>
        <v>0.16799597142734141</v>
      </c>
      <c r="D105" s="7">
        <f t="shared" si="11"/>
        <v>0.16799597142734146</v>
      </c>
      <c r="E105">
        <f t="shared" si="10"/>
        <v>5.5511151231257827E-17</v>
      </c>
      <c r="F105" s="7">
        <f>_xll.acq_special_erfc(B105)</f>
        <v>0.83200402857265865</v>
      </c>
      <c r="G105" s="7">
        <f t="shared" si="12"/>
        <v>0.83200402857265854</v>
      </c>
      <c r="H105" s="11">
        <f t="shared" si="13"/>
        <v>1.1102230246251565E-16</v>
      </c>
      <c r="I105" s="7">
        <f>_xll.acq_special_normalcdf(B105)</f>
        <v>0.55961769237023462</v>
      </c>
      <c r="J105" s="7">
        <f t="shared" si="14"/>
        <v>0.55961769237023462</v>
      </c>
      <c r="K105" s="11">
        <f t="shared" si="15"/>
        <v>0</v>
      </c>
      <c r="N105" s="7"/>
      <c r="P105" s="11"/>
    </row>
    <row r="106" spans="2:16" x14ac:dyDescent="0.25">
      <c r="B106">
        <v>0.19999999999998</v>
      </c>
      <c r="C106" s="7">
        <f>_xll.acq_special_erf(B106)</f>
        <v>0.22270258921045677</v>
      </c>
      <c r="D106" s="7">
        <f t="shared" si="11"/>
        <v>0.22270258921045677</v>
      </c>
      <c r="E106">
        <f t="shared" si="10"/>
        <v>0</v>
      </c>
      <c r="F106" s="7">
        <f>_xll.acq_special_erfc(B106)</f>
        <v>0.77729741078954318</v>
      </c>
      <c r="G106" s="7">
        <f t="shared" si="12"/>
        <v>0.77729741078954318</v>
      </c>
      <c r="H106" s="11">
        <f t="shared" si="13"/>
        <v>0</v>
      </c>
      <c r="I106" s="7">
        <f>_xll.acq_special_normalcdf(B106)</f>
        <v>0.57925970943909522</v>
      </c>
      <c r="J106" s="7">
        <f t="shared" si="14"/>
        <v>0.57925970943909522</v>
      </c>
      <c r="K106" s="11">
        <f t="shared" si="15"/>
        <v>0</v>
      </c>
      <c r="N106" s="7"/>
      <c r="P106" s="11"/>
    </row>
    <row r="107" spans="2:16" x14ac:dyDescent="0.25">
      <c r="B107">
        <v>0.24999999999997999</v>
      </c>
      <c r="C107" s="7">
        <f>_xll.acq_special_erf(B107)</f>
        <v>0.27632639016821564</v>
      </c>
      <c r="D107" s="7">
        <f t="shared" si="11"/>
        <v>0.27632639016821575</v>
      </c>
      <c r="E107">
        <f t="shared" si="10"/>
        <v>1.1102230246251565E-16</v>
      </c>
      <c r="F107" s="7">
        <f>_xll.acq_special_erfc(B107)</f>
        <v>0.72367360983178441</v>
      </c>
      <c r="G107" s="7">
        <f t="shared" si="12"/>
        <v>0.72367360983178419</v>
      </c>
      <c r="H107" s="11">
        <f t="shared" si="13"/>
        <v>2.2204460492503131E-16</v>
      </c>
      <c r="I107" s="7">
        <f>_xll.acq_special_normalcdf(B107)</f>
        <v>0.59870632568291593</v>
      </c>
      <c r="J107" s="7">
        <f t="shared" si="14"/>
        <v>0.59870632568291593</v>
      </c>
      <c r="K107" s="11">
        <f t="shared" si="15"/>
        <v>0</v>
      </c>
      <c r="N107" s="7"/>
      <c r="P107" s="11"/>
    </row>
    <row r="108" spans="2:16" x14ac:dyDescent="0.25">
      <c r="B108">
        <v>0.29999999999998</v>
      </c>
      <c r="C108" s="7">
        <f>_xll.acq_special_erf(B108)</f>
        <v>0.3286267594591068</v>
      </c>
      <c r="D108" s="7">
        <f t="shared" si="11"/>
        <v>0.32862675945910685</v>
      </c>
      <c r="E108">
        <f t="shared" si="10"/>
        <v>5.5511151231257827E-17</v>
      </c>
      <c r="F108" s="7">
        <f>_xll.acq_special_erfc(B108)</f>
        <v>0.6713732405408932</v>
      </c>
      <c r="G108" s="7">
        <f t="shared" si="12"/>
        <v>0.6713732405408932</v>
      </c>
      <c r="H108" s="11">
        <f t="shared" si="13"/>
        <v>0</v>
      </c>
      <c r="I108" s="7">
        <f>_xll.acq_special_normalcdf(B108)</f>
        <v>0.61791142218894501</v>
      </c>
      <c r="J108" s="7">
        <f t="shared" si="14"/>
        <v>0.61791142218894501</v>
      </c>
      <c r="K108" s="11">
        <f t="shared" si="15"/>
        <v>0</v>
      </c>
      <c r="N108" s="7"/>
      <c r="P108" s="11"/>
    </row>
    <row r="109" spans="2:16" x14ac:dyDescent="0.25">
      <c r="B109">
        <v>0.34999999999997999</v>
      </c>
      <c r="C109" s="7">
        <f>_xll.acq_special_erf(B109)</f>
        <v>0.37938205356229027</v>
      </c>
      <c r="D109" s="7">
        <f t="shared" si="11"/>
        <v>0.37938205356229032</v>
      </c>
      <c r="E109">
        <f t="shared" si="10"/>
        <v>5.5511151231257827E-17</v>
      </c>
      <c r="F109" s="7">
        <f>_xll.acq_special_erfc(B109)</f>
        <v>0.62061794643770973</v>
      </c>
      <c r="G109" s="7">
        <f t="shared" si="12"/>
        <v>0.62061794643770973</v>
      </c>
      <c r="H109" s="11">
        <f t="shared" si="13"/>
        <v>0</v>
      </c>
      <c r="I109" s="7">
        <f>_xll.acq_special_normalcdf(B109)</f>
        <v>0.63683065117561166</v>
      </c>
      <c r="J109" s="7">
        <f t="shared" si="14"/>
        <v>0.63683065117561155</v>
      </c>
      <c r="K109" s="11">
        <f t="shared" si="15"/>
        <v>1.1102230246251565E-16</v>
      </c>
      <c r="N109" s="7"/>
      <c r="P109" s="11"/>
    </row>
    <row r="110" spans="2:16" x14ac:dyDescent="0.25">
      <c r="B110">
        <v>0.39999999999997998</v>
      </c>
      <c r="C110" s="7">
        <f>_xll.acq_special_erf(B110)</f>
        <v>0.42839235504664919</v>
      </c>
      <c r="D110" s="7">
        <f t="shared" si="11"/>
        <v>0.42839235504664919</v>
      </c>
      <c r="E110">
        <f t="shared" si="10"/>
        <v>0</v>
      </c>
      <c r="F110" s="7">
        <f>_xll.acq_special_erfc(B110)</f>
        <v>0.57160764495335081</v>
      </c>
      <c r="G110" s="7">
        <f t="shared" si="12"/>
        <v>0.57160764495335081</v>
      </c>
      <c r="H110" s="11">
        <f t="shared" si="13"/>
        <v>0</v>
      </c>
      <c r="I110" s="7">
        <f>_xll.acq_special_normalcdf(B110)</f>
        <v>0.65542174161031674</v>
      </c>
      <c r="J110" s="7">
        <f t="shared" si="14"/>
        <v>0.65542174161031674</v>
      </c>
      <c r="K110" s="11">
        <f t="shared" si="15"/>
        <v>0</v>
      </c>
      <c r="N110" s="7"/>
      <c r="P110" s="11"/>
    </row>
    <row r="111" spans="2:16" x14ac:dyDescent="0.25">
      <c r="B111">
        <v>0.44999999999998003</v>
      </c>
      <c r="C111" s="7">
        <f>_xll.acq_special_erf(B111)</f>
        <v>0.47548171978690529</v>
      </c>
      <c r="D111" s="7">
        <f t="shared" si="11"/>
        <v>0.47548171978690529</v>
      </c>
      <c r="E111">
        <f t="shared" si="10"/>
        <v>0</v>
      </c>
      <c r="F111" s="7">
        <f>_xll.acq_special_erfc(B111)</f>
        <v>0.52451828021309477</v>
      </c>
      <c r="G111" s="7">
        <f t="shared" si="12"/>
        <v>0.52451828021309477</v>
      </c>
      <c r="H111" s="11">
        <f t="shared" si="13"/>
        <v>0</v>
      </c>
      <c r="I111" s="7">
        <f>_xll.acq_special_normalcdf(B111)</f>
        <v>0.67364477971207282</v>
      </c>
      <c r="J111" s="7">
        <f t="shared" si="14"/>
        <v>0.67364477971207282</v>
      </c>
      <c r="K111" s="11">
        <f t="shared" si="15"/>
        <v>0</v>
      </c>
      <c r="N111" s="7"/>
      <c r="P111" s="11"/>
    </row>
    <row r="112" spans="2:16" x14ac:dyDescent="0.25">
      <c r="B112">
        <v>0.49999999999998002</v>
      </c>
      <c r="C112" s="7">
        <f>_xll.acq_special_erf(B112)</f>
        <v>0.52049987781302898</v>
      </c>
      <c r="D112" s="7">
        <f t="shared" si="11"/>
        <v>0.52049987781302909</v>
      </c>
      <c r="E112">
        <f t="shared" si="10"/>
        <v>1.1102230246251565E-16</v>
      </c>
      <c r="F112" s="7">
        <f>_xll.acq_special_erfc(B112)</f>
        <v>0.47950012218697102</v>
      </c>
      <c r="G112" s="7">
        <f t="shared" si="12"/>
        <v>0.47950012218697091</v>
      </c>
      <c r="H112" s="11">
        <f t="shared" si="13"/>
        <v>1.1102230246251565E-16</v>
      </c>
      <c r="I112" s="7">
        <f>_xll.acq_special_normalcdf(B112)</f>
        <v>0.69146246127400601</v>
      </c>
      <c r="J112" s="7">
        <f t="shared" si="14"/>
        <v>0.69146246127400612</v>
      </c>
      <c r="K112" s="11">
        <f t="shared" si="15"/>
        <v>1.1102230246251565E-16</v>
      </c>
      <c r="N112" s="7"/>
      <c r="P112" s="11"/>
    </row>
    <row r="113" spans="2:16" x14ac:dyDescent="0.25">
      <c r="B113">
        <v>0.54999999999997995</v>
      </c>
      <c r="C113" s="7">
        <f>_xll.acq_special_erf(B113)</f>
        <v>0.56332336632509217</v>
      </c>
      <c r="D113" s="7">
        <f t="shared" si="11"/>
        <v>0.56332336632509217</v>
      </c>
      <c r="E113">
        <f t="shared" si="10"/>
        <v>0</v>
      </c>
      <c r="F113" s="7">
        <f>_xll.acq_special_erfc(B113)</f>
        <v>0.43667663367490783</v>
      </c>
      <c r="G113" s="7">
        <f t="shared" si="12"/>
        <v>0.43667663367490783</v>
      </c>
      <c r="H113" s="11">
        <f t="shared" si="13"/>
        <v>0</v>
      </c>
      <c r="I113" s="7">
        <f>_xll.acq_special_normalcdf(B113)</f>
        <v>0.70884031321164676</v>
      </c>
      <c r="J113" s="7">
        <f t="shared" si="14"/>
        <v>0.70884031321164676</v>
      </c>
      <c r="K113" s="11">
        <f t="shared" si="15"/>
        <v>0</v>
      </c>
      <c r="N113" s="7"/>
      <c r="P113" s="11"/>
    </row>
    <row r="114" spans="2:16" x14ac:dyDescent="0.25">
      <c r="B114">
        <v>0.59999999999997999</v>
      </c>
      <c r="C114" s="7">
        <f>_xll.acq_special_erf(B114)</f>
        <v>0.60385609084791014</v>
      </c>
      <c r="D114" s="7">
        <f t="shared" si="11"/>
        <v>0.60385609084791025</v>
      </c>
      <c r="E114">
        <f t="shared" si="10"/>
        <v>1.1102230246251565E-16</v>
      </c>
      <c r="F114" s="7">
        <f>_xll.acq_special_erfc(B114)</f>
        <v>0.39614390915208986</v>
      </c>
      <c r="G114" s="7">
        <f t="shared" si="12"/>
        <v>0.3961439091520898</v>
      </c>
      <c r="H114" s="11">
        <f t="shared" si="13"/>
        <v>5.5511151231257827E-17</v>
      </c>
      <c r="I114" s="7">
        <f>_xll.acq_special_normalcdf(B114)</f>
        <v>0.72574688224991979</v>
      </c>
      <c r="J114" s="7">
        <f t="shared" si="14"/>
        <v>0.72574688224991979</v>
      </c>
      <c r="K114" s="11">
        <f t="shared" si="15"/>
        <v>0</v>
      </c>
      <c r="N114" s="7"/>
      <c r="P114" s="11"/>
    </row>
    <row r="115" spans="2:16" x14ac:dyDescent="0.25">
      <c r="B115">
        <v>0.64999999999998004</v>
      </c>
      <c r="C115" s="7">
        <f>_xll.acq_special_erf(B115)</f>
        <v>0.6420293273556571</v>
      </c>
      <c r="D115" s="7">
        <f t="shared" si="11"/>
        <v>0.6420293273556571</v>
      </c>
      <c r="E115">
        <f t="shared" si="10"/>
        <v>0</v>
      </c>
      <c r="F115" s="7">
        <f>_xll.acq_special_erfc(B115)</f>
        <v>0.3579706726443429</v>
      </c>
      <c r="G115" s="7">
        <f t="shared" si="12"/>
        <v>0.3579706726443429</v>
      </c>
      <c r="H115" s="11">
        <f t="shared" si="13"/>
        <v>0</v>
      </c>
      <c r="I115" s="7">
        <f>_xll.acq_special_normalcdf(B115)</f>
        <v>0.74215388919412884</v>
      </c>
      <c r="J115" s="7">
        <f t="shared" si="14"/>
        <v>0.74215388919412884</v>
      </c>
      <c r="K115" s="11">
        <f t="shared" si="15"/>
        <v>0</v>
      </c>
      <c r="N115" s="7"/>
      <c r="P115" s="11"/>
    </row>
    <row r="116" spans="2:16" x14ac:dyDescent="0.25">
      <c r="B116">
        <v>0.69999999999997997</v>
      </c>
      <c r="C116" s="7">
        <f>_xll.acq_special_erf(B116)</f>
        <v>0.67780119383740456</v>
      </c>
      <c r="D116" s="7">
        <f t="shared" si="11"/>
        <v>0.67780119383740467</v>
      </c>
      <c r="E116">
        <f t="shared" si="10"/>
        <v>1.1102230246251565E-16</v>
      </c>
      <c r="F116" s="7">
        <f>_xll.acq_special_erfc(B116)</f>
        <v>0.32219880616259544</v>
      </c>
      <c r="G116" s="7">
        <f t="shared" si="12"/>
        <v>0.32219880616259533</v>
      </c>
      <c r="H116" s="11">
        <f t="shared" si="13"/>
        <v>1.1102230246251565E-16</v>
      </c>
      <c r="I116" s="7">
        <f>_xll.acq_special_normalcdf(B116)</f>
        <v>0.75803634777692075</v>
      </c>
      <c r="J116" s="7">
        <f t="shared" si="14"/>
        <v>0.75803634777692075</v>
      </c>
      <c r="K116" s="11">
        <f t="shared" si="15"/>
        <v>0</v>
      </c>
      <c r="N116" s="7"/>
      <c r="P116" s="11"/>
    </row>
    <row r="117" spans="2:16" x14ac:dyDescent="0.25">
      <c r="B117">
        <v>0.74999999999998002</v>
      </c>
      <c r="C117" s="7">
        <f>_xll.acq_special_erf(B117)</f>
        <v>0.71115563365350232</v>
      </c>
      <c r="D117" s="7">
        <f t="shared" si="11"/>
        <v>0.71115563365350232</v>
      </c>
      <c r="E117">
        <f t="shared" si="10"/>
        <v>0</v>
      </c>
      <c r="F117" s="7">
        <f>_xll.acq_special_erfc(B117)</f>
        <v>0.28884436634649768</v>
      </c>
      <c r="G117" s="7">
        <f t="shared" si="12"/>
        <v>0.28884436634649774</v>
      </c>
      <c r="H117" s="11">
        <f t="shared" si="13"/>
        <v>5.5511151231257827E-17</v>
      </c>
      <c r="I117" s="7">
        <f>_xll.acq_special_normalcdf(B117)</f>
        <v>0.77337264762312574</v>
      </c>
      <c r="J117" s="7">
        <f t="shared" si="14"/>
        <v>0.77337264762312574</v>
      </c>
      <c r="K117" s="11">
        <f t="shared" si="15"/>
        <v>0</v>
      </c>
      <c r="N117" s="7"/>
      <c r="P117" s="11"/>
    </row>
    <row r="118" spans="2:16" x14ac:dyDescent="0.25">
      <c r="B118">
        <v>0.79999999999997995</v>
      </c>
      <c r="C118" s="7">
        <f>_xll.acq_special_erf(B118)</f>
        <v>0.74210096470764852</v>
      </c>
      <c r="D118" s="7">
        <f t="shared" si="11"/>
        <v>0.74210096470764852</v>
      </c>
      <c r="E118">
        <f t="shared" si="10"/>
        <v>0</v>
      </c>
      <c r="F118" s="7">
        <f>_xll.acq_special_erfc(B118)</f>
        <v>0.25789903529235148</v>
      </c>
      <c r="G118" s="7">
        <f t="shared" si="12"/>
        <v>0.25789903529235148</v>
      </c>
      <c r="H118" s="11">
        <f t="shared" si="13"/>
        <v>0</v>
      </c>
      <c r="I118" s="7">
        <f>_xll.acq_special_normalcdf(B118)</f>
        <v>0.78814460141659759</v>
      </c>
      <c r="J118" s="7">
        <f t="shared" si="14"/>
        <v>0.78814460141659759</v>
      </c>
      <c r="K118" s="11">
        <f t="shared" si="15"/>
        <v>0</v>
      </c>
      <c r="N118" s="7"/>
      <c r="P118" s="11"/>
    </row>
    <row r="119" spans="2:16" x14ac:dyDescent="0.25">
      <c r="B119">
        <v>0.84999999999997999</v>
      </c>
      <c r="C119" s="7">
        <f>_xll.acq_special_erf(B119)</f>
        <v>0.77066805760834156</v>
      </c>
      <c r="D119" s="7">
        <f t="shared" si="11"/>
        <v>0.77066805760834156</v>
      </c>
      <c r="E119">
        <f t="shared" si="10"/>
        <v>0</v>
      </c>
      <c r="F119" s="7">
        <f>_xll.acq_special_erfc(B119)</f>
        <v>0.22933194239165844</v>
      </c>
      <c r="G119" s="7">
        <f t="shared" si="12"/>
        <v>0.22933194239165841</v>
      </c>
      <c r="H119" s="11">
        <f t="shared" si="13"/>
        <v>2.7755575615628914E-17</v>
      </c>
      <c r="I119" s="7">
        <f>_xll.acq_special_normalcdf(B119)</f>
        <v>0.80233745687730207</v>
      </c>
      <c r="J119" s="7">
        <f t="shared" si="14"/>
        <v>0.80233745687730207</v>
      </c>
      <c r="K119" s="11">
        <f t="shared" si="15"/>
        <v>0</v>
      </c>
      <c r="N119" s="7"/>
      <c r="P119" s="11"/>
    </row>
    <row r="120" spans="2:16" x14ac:dyDescent="0.25">
      <c r="B120">
        <v>0.89999999999998004</v>
      </c>
      <c r="C120" s="7">
        <f>_xll.acq_special_erf(B120)</f>
        <v>0.79690821242282195</v>
      </c>
      <c r="D120" s="7">
        <f t="shared" si="11"/>
        <v>0.79690821242282217</v>
      </c>
      <c r="E120">
        <f t="shared" si="10"/>
        <v>2.2204460492503131E-16</v>
      </c>
      <c r="F120" s="7">
        <f>_xll.acq_special_erfc(B120)</f>
        <v>0.20309178757717805</v>
      </c>
      <c r="G120" s="7">
        <f t="shared" si="12"/>
        <v>0.20309178757717788</v>
      </c>
      <c r="H120" s="11">
        <f t="shared" si="13"/>
        <v>1.6653345369377348E-16</v>
      </c>
      <c r="I120" s="7">
        <f>_xll.acq_special_normalcdf(B120)</f>
        <v>0.81593987465323514</v>
      </c>
      <c r="J120" s="7">
        <f t="shared" si="14"/>
        <v>0.81593987465323525</v>
      </c>
      <c r="K120" s="11">
        <f t="shared" si="15"/>
        <v>1.1102230246251565E-16</v>
      </c>
      <c r="N120" s="7"/>
      <c r="P120" s="11"/>
    </row>
    <row r="121" spans="2:16" x14ac:dyDescent="0.25">
      <c r="B121">
        <v>0.94999999999997997</v>
      </c>
      <c r="C121" s="7">
        <f>_xll.acq_special_erf(B121)</f>
        <v>0.82089080727326869</v>
      </c>
      <c r="D121" s="7">
        <f t="shared" si="11"/>
        <v>0.8208908072732688</v>
      </c>
      <c r="E121">
        <f t="shared" si="10"/>
        <v>1.1102230246251565E-16</v>
      </c>
      <c r="F121" s="7">
        <f>_xll.acq_special_erfc(B121)</f>
        <v>0.17910919272673131</v>
      </c>
      <c r="G121" s="7">
        <f t="shared" si="12"/>
        <v>0.1791091927267312</v>
      </c>
      <c r="H121" s="11">
        <f t="shared" si="13"/>
        <v>1.1102230246251565E-16</v>
      </c>
      <c r="I121" s="7">
        <f>_xll.acq_special_normalcdf(B121)</f>
        <v>0.82894387369151312</v>
      </c>
      <c r="J121" s="7">
        <f t="shared" si="14"/>
        <v>0.82894387369151312</v>
      </c>
      <c r="K121" s="11">
        <f t="shared" si="15"/>
        <v>0</v>
      </c>
      <c r="N121" s="7"/>
      <c r="P121" s="11"/>
    </row>
    <row r="122" spans="2:16" x14ac:dyDescent="0.25">
      <c r="B122">
        <v>0.99999999999998002</v>
      </c>
      <c r="C122" s="7">
        <f>_xll.acq_special_erf(B122)</f>
        <v>0.84270079294970657</v>
      </c>
      <c r="D122" s="7">
        <f t="shared" si="11"/>
        <v>0.84270079294970657</v>
      </c>
      <c r="E122">
        <f t="shared" si="10"/>
        <v>0</v>
      </c>
      <c r="F122" s="7">
        <f>_xll.acq_special_erfc(B122)</f>
        <v>0.15729920705029343</v>
      </c>
      <c r="G122" s="7">
        <f t="shared" si="12"/>
        <v>0.15729920705029343</v>
      </c>
      <c r="H122" s="11">
        <f t="shared" si="13"/>
        <v>0</v>
      </c>
      <c r="I122" s="7">
        <f>_xll.acq_special_normalcdf(B122)</f>
        <v>0.84134474606853815</v>
      </c>
      <c r="J122" s="7">
        <f t="shared" si="14"/>
        <v>0.84134474606853815</v>
      </c>
      <c r="K122" s="11">
        <f t="shared" si="15"/>
        <v>0</v>
      </c>
      <c r="N122" s="7"/>
      <c r="P122" s="11"/>
    </row>
    <row r="123" spans="2:16" x14ac:dyDescent="0.25">
      <c r="B123">
        <v>1.0499999999999801</v>
      </c>
      <c r="C123" s="7">
        <f>_xll.acq_special_erf(B123)</f>
        <v>0.86243610609008914</v>
      </c>
      <c r="D123" s="7">
        <f t="shared" si="11"/>
        <v>0.86243610609008925</v>
      </c>
      <c r="E123">
        <f t="shared" si="10"/>
        <v>1.1102230246251565E-16</v>
      </c>
      <c r="F123" s="7">
        <f>_xll.acq_special_erfc(B123)</f>
        <v>0.13756389390991083</v>
      </c>
      <c r="G123" s="7">
        <f t="shared" si="12"/>
        <v>0.13756389390991078</v>
      </c>
      <c r="H123" s="11">
        <f t="shared" si="13"/>
        <v>5.5511151231257827E-17</v>
      </c>
      <c r="I123" s="7">
        <f>_xll.acq_special_normalcdf(B123)</f>
        <v>0.85314094362409953</v>
      </c>
      <c r="J123" s="7">
        <f t="shared" si="14"/>
        <v>0.85314094362409953</v>
      </c>
      <c r="K123" s="11">
        <f t="shared" si="15"/>
        <v>0</v>
      </c>
      <c r="N123" s="7"/>
      <c r="P123" s="11"/>
    </row>
    <row r="124" spans="2:16" x14ac:dyDescent="0.25">
      <c r="B124">
        <v>1.0999999999999801</v>
      </c>
      <c r="C124" s="7">
        <f>_xll.acq_special_erf(B124)</f>
        <v>0.88020506957407496</v>
      </c>
      <c r="D124" s="7">
        <f t="shared" si="11"/>
        <v>0.88020506957407496</v>
      </c>
      <c r="E124">
        <f t="shared" si="10"/>
        <v>0</v>
      </c>
      <c r="F124" s="7">
        <f>_xll.acq_special_erfc(B124)</f>
        <v>0.11979493042592501</v>
      </c>
      <c r="G124" s="7">
        <f t="shared" si="12"/>
        <v>0.119794930425925</v>
      </c>
      <c r="H124" s="11">
        <f t="shared" si="13"/>
        <v>1.3877787807814457E-17</v>
      </c>
      <c r="I124" s="7">
        <f>_xll.acq_special_normalcdf(B124)</f>
        <v>0.864333939053613</v>
      </c>
      <c r="J124" s="7">
        <f t="shared" si="14"/>
        <v>0.864333939053613</v>
      </c>
      <c r="K124" s="11">
        <f t="shared" si="15"/>
        <v>0</v>
      </c>
      <c r="N124" s="7"/>
      <c r="P124" s="11"/>
    </row>
    <row r="125" spans="2:16" x14ac:dyDescent="0.25">
      <c r="B125">
        <v>1.1499999999999799</v>
      </c>
      <c r="C125" s="7">
        <f>_xll.acq_special_erf(B125)</f>
        <v>0.89612384293690894</v>
      </c>
      <c r="D125" s="7">
        <f t="shared" si="11"/>
        <v>0.89612384293690894</v>
      </c>
      <c r="E125">
        <f t="shared" si="10"/>
        <v>0</v>
      </c>
      <c r="F125" s="7">
        <f>_xll.acq_special_erfc(B125)</f>
        <v>0.10387615706309104</v>
      </c>
      <c r="G125" s="7">
        <f t="shared" si="12"/>
        <v>0.10387615706309103</v>
      </c>
      <c r="H125" s="11">
        <f t="shared" si="13"/>
        <v>1.3877787807814457E-17</v>
      </c>
      <c r="I125" s="7">
        <f>_xll.acq_special_normalcdf(B125)</f>
        <v>0.87492806436284565</v>
      </c>
      <c r="J125" s="7">
        <f t="shared" si="14"/>
        <v>0.87492806436284565</v>
      </c>
      <c r="K125" s="11">
        <f t="shared" si="15"/>
        <v>0</v>
      </c>
      <c r="N125" s="7"/>
      <c r="P125" s="11"/>
    </row>
    <row r="126" spans="2:16" x14ac:dyDescent="0.25">
      <c r="B126">
        <v>1.19999999999998</v>
      </c>
      <c r="C126" s="7">
        <f>_xll.acq_special_erf(B126)</f>
        <v>0.91031397822963012</v>
      </c>
      <c r="D126" s="7">
        <f t="shared" si="11"/>
        <v>0.91031397822963001</v>
      </c>
      <c r="E126">
        <f t="shared" si="10"/>
        <v>1.1102230246251565E-16</v>
      </c>
      <c r="F126" s="7">
        <f>_xll.acq_special_erfc(B126)</f>
        <v>8.9686021770369939E-2</v>
      </c>
      <c r="G126" s="7">
        <f t="shared" si="12"/>
        <v>8.9686021770369981E-2</v>
      </c>
      <c r="H126" s="11">
        <f t="shared" si="13"/>
        <v>4.163336342344337E-17</v>
      </c>
      <c r="I126" s="7">
        <f>_xll.acq_special_normalcdf(B126)</f>
        <v>0.88493032977828778</v>
      </c>
      <c r="J126" s="7">
        <f t="shared" si="14"/>
        <v>0.88493032977828789</v>
      </c>
      <c r="K126" s="11">
        <f t="shared" si="15"/>
        <v>1.1102230246251565E-16</v>
      </c>
      <c r="N126" s="7"/>
      <c r="P126" s="11"/>
    </row>
    <row r="127" spans="2:16" x14ac:dyDescent="0.25">
      <c r="B127">
        <v>1.24999999999998</v>
      </c>
      <c r="C127" s="7">
        <f>_xll.acq_special_erf(B127)</f>
        <v>0.92290012825645351</v>
      </c>
      <c r="D127" s="7">
        <f t="shared" si="11"/>
        <v>0.92290012825645351</v>
      </c>
      <c r="E127">
        <f t="shared" si="10"/>
        <v>0</v>
      </c>
      <c r="F127" s="7">
        <f>_xll.acq_special_erfc(B127)</f>
        <v>7.7099871743546516E-2</v>
      </c>
      <c r="G127" s="7">
        <f t="shared" si="12"/>
        <v>7.7099871743546503E-2</v>
      </c>
      <c r="H127" s="11">
        <f t="shared" si="13"/>
        <v>1.3877787807814457E-17</v>
      </c>
      <c r="I127" s="7">
        <f>_xll.acq_special_normalcdf(B127)</f>
        <v>0.8943502263331411</v>
      </c>
      <c r="J127" s="7">
        <f t="shared" si="14"/>
        <v>0.8943502263331411</v>
      </c>
      <c r="K127" s="11">
        <f t="shared" si="15"/>
        <v>0</v>
      </c>
      <c r="N127" s="7"/>
      <c r="P127" s="11"/>
    </row>
    <row r="128" spans="2:16" x14ac:dyDescent="0.25">
      <c r="B128">
        <v>1.2999999999999801</v>
      </c>
      <c r="C128" s="7">
        <f>_xll.acq_special_erf(B128)</f>
        <v>0.93400794494064832</v>
      </c>
      <c r="D128" s="7">
        <f t="shared" si="11"/>
        <v>0.93400794494064832</v>
      </c>
      <c r="E128">
        <f t="shared" si="10"/>
        <v>0</v>
      </c>
      <c r="F128" s="7">
        <f>_xll.acq_special_erfc(B128)</f>
        <v>6.5992055059351726E-2</v>
      </c>
      <c r="G128" s="7">
        <f t="shared" si="12"/>
        <v>6.5992055059351712E-2</v>
      </c>
      <c r="H128" s="11">
        <f t="shared" si="13"/>
        <v>1.3877787807814457E-17</v>
      </c>
      <c r="I128" s="7">
        <f>_xll.acq_special_normalcdf(B128)</f>
        <v>0.90319951541438614</v>
      </c>
      <c r="J128" s="7">
        <f t="shared" si="14"/>
        <v>0.90319951541438626</v>
      </c>
      <c r="K128" s="11">
        <f t="shared" si="15"/>
        <v>1.1102230246251565E-16</v>
      </c>
      <c r="N128" s="7"/>
      <c r="P128" s="11"/>
    </row>
    <row r="129" spans="2:16" x14ac:dyDescent="0.25">
      <c r="B129">
        <v>1.3499999999999801</v>
      </c>
      <c r="C129" s="7">
        <f>_xll.acq_special_erf(B129)</f>
        <v>0.94376219612272039</v>
      </c>
      <c r="D129" s="7">
        <f t="shared" si="11"/>
        <v>0.94376219612272039</v>
      </c>
      <c r="E129">
        <f t="shared" si="10"/>
        <v>0</v>
      </c>
      <c r="F129" s="7">
        <f>_xll.acq_special_erfc(B129)</f>
        <v>5.6237803877279571E-2</v>
      </c>
      <c r="G129" s="7">
        <f t="shared" si="12"/>
        <v>5.6237803877279571E-2</v>
      </c>
      <c r="H129" s="11">
        <f t="shared" si="13"/>
        <v>0</v>
      </c>
      <c r="I129" s="7">
        <f>_xll.acq_special_normalcdf(B129)</f>
        <v>0.91149200856259482</v>
      </c>
      <c r="J129" s="7">
        <f t="shared" si="14"/>
        <v>0.91149200856259482</v>
      </c>
      <c r="K129" s="11">
        <f t="shared" si="15"/>
        <v>0</v>
      </c>
      <c r="N129" s="7"/>
      <c r="P129" s="11"/>
    </row>
    <row r="130" spans="2:16" x14ac:dyDescent="0.25">
      <c r="B130">
        <v>1.3999999999999799</v>
      </c>
      <c r="C130" s="7">
        <f>_xll.acq_special_erf(B130)</f>
        <v>0.95228511976264563</v>
      </c>
      <c r="D130" s="7">
        <f t="shared" si="11"/>
        <v>0.95228511976264563</v>
      </c>
      <c r="E130">
        <f t="shared" ref="E130:E193" si="18">ABS(C130-D130)</f>
        <v>0</v>
      </c>
      <c r="F130" s="7">
        <f>_xll.acq_special_erfc(B130)</f>
        <v>4.7714880237354373E-2</v>
      </c>
      <c r="G130" s="7">
        <f t="shared" si="12"/>
        <v>4.7714880237354373E-2</v>
      </c>
      <c r="H130" s="11">
        <f t="shared" si="13"/>
        <v>0</v>
      </c>
      <c r="I130" s="7">
        <f>_xll.acq_special_normalcdf(B130)</f>
        <v>0.91924334076622594</v>
      </c>
      <c r="J130" s="7">
        <f t="shared" si="14"/>
        <v>0.91924334076622594</v>
      </c>
      <c r="K130" s="11">
        <f t="shared" si="15"/>
        <v>0</v>
      </c>
      <c r="N130" s="7"/>
      <c r="P130" s="11"/>
    </row>
    <row r="131" spans="2:16" x14ac:dyDescent="0.25">
      <c r="B131">
        <v>1.44999999999998</v>
      </c>
      <c r="C131" s="7">
        <f>_xll.acq_special_erf(B131)</f>
        <v>0.95969502563745646</v>
      </c>
      <c r="D131" s="7">
        <f t="shared" ref="D131:D194" si="19">_xlfn.ERF.PRECISE(B131)</f>
        <v>0.95969502563745646</v>
      </c>
      <c r="E131">
        <f t="shared" si="18"/>
        <v>0</v>
      </c>
      <c r="F131" s="7">
        <f>_xll.acq_special_erfc(B131)</f>
        <v>4.030497436254353E-2</v>
      </c>
      <c r="G131" s="7">
        <f t="shared" ref="G131:G194" si="20">_xlfn.ERFC.PRECISE(B131)</f>
        <v>4.030497436254353E-2</v>
      </c>
      <c r="H131" s="11">
        <f t="shared" ref="H131:H194" si="21">ABS(F131-G131)</f>
        <v>0</v>
      </c>
      <c r="I131" s="7">
        <f>_xll.acq_special_normalcdf(B131)</f>
        <v>0.92647074039034893</v>
      </c>
      <c r="J131" s="7">
        <f t="shared" ref="J131:J194" si="22">_xlfn.NORM.S.DIST(B131,TRUE)</f>
        <v>0.92647074039034893</v>
      </c>
      <c r="K131" s="11">
        <f t="shared" ref="K131:K194" si="23">ABS(I131-J131)</f>
        <v>0</v>
      </c>
      <c r="N131" s="7"/>
      <c r="P131" s="11"/>
    </row>
    <row r="132" spans="2:16" x14ac:dyDescent="0.25">
      <c r="B132">
        <v>1.49999999999998</v>
      </c>
      <c r="C132" s="7">
        <f>_xll.acq_special_erf(B132)</f>
        <v>0.96610514647530832</v>
      </c>
      <c r="D132" s="7">
        <f t="shared" si="19"/>
        <v>0.96610514647530832</v>
      </c>
      <c r="E132">
        <f t="shared" si="18"/>
        <v>0</v>
      </c>
      <c r="F132" s="7">
        <f>_xll.acq_special_erfc(B132)</f>
        <v>3.3894853524691647E-2</v>
      </c>
      <c r="G132" s="7">
        <f t="shared" si="20"/>
        <v>3.3894853524691654E-2</v>
      </c>
      <c r="H132" s="11">
        <f t="shared" si="21"/>
        <v>6.9388939039072284E-18</v>
      </c>
      <c r="I132" s="7">
        <f>_xll.acq_special_normalcdf(B132)</f>
        <v>0.93319279873113936</v>
      </c>
      <c r="J132" s="7">
        <f t="shared" si="22"/>
        <v>0.93319279873113936</v>
      </c>
      <c r="K132" s="11">
        <f t="shared" si="23"/>
        <v>0</v>
      </c>
      <c r="N132" s="7"/>
      <c r="P132" s="11"/>
    </row>
    <row r="133" spans="2:16" x14ac:dyDescent="0.25">
      <c r="B133">
        <v>1.5499999999999801</v>
      </c>
      <c r="C133" s="7">
        <f>_xll.acq_special_erf(B133)</f>
        <v>0.97162273326201054</v>
      </c>
      <c r="D133" s="7">
        <f t="shared" si="19"/>
        <v>0.97162273326201054</v>
      </c>
      <c r="E133">
        <f t="shared" si="18"/>
        <v>0</v>
      </c>
      <c r="F133" s="7">
        <f>_xll.acq_special_erfc(B133)</f>
        <v>2.8377266737989501E-2</v>
      </c>
      <c r="G133" s="7">
        <f t="shared" si="20"/>
        <v>2.8377266737989505E-2</v>
      </c>
      <c r="H133" s="11">
        <f t="shared" si="21"/>
        <v>3.4694469519536142E-18</v>
      </c>
      <c r="I133" s="7">
        <f>_xll.acq_special_normalcdf(B133)</f>
        <v>0.93942924199793865</v>
      </c>
      <c r="J133" s="7">
        <f t="shared" si="22"/>
        <v>0.93942924199793865</v>
      </c>
      <c r="K133" s="11">
        <f t="shared" si="23"/>
        <v>0</v>
      </c>
      <c r="N133" s="7"/>
      <c r="P133" s="11"/>
    </row>
    <row r="134" spans="2:16" x14ac:dyDescent="0.25">
      <c r="B134">
        <v>1.5999999999999801</v>
      </c>
      <c r="C134" s="7">
        <f>_xll.acq_special_erf(B134)</f>
        <v>0.97634838334464225</v>
      </c>
      <c r="D134" s="7">
        <f t="shared" si="19"/>
        <v>0.97634838334464225</v>
      </c>
      <c r="E134">
        <f t="shared" si="18"/>
        <v>0</v>
      </c>
      <c r="F134" s="7">
        <f>_xll.acq_special_erfc(B134)</f>
        <v>2.3651616655357723E-2</v>
      </c>
      <c r="G134" s="7">
        <f t="shared" si="20"/>
        <v>2.3651616655357727E-2</v>
      </c>
      <c r="H134" s="11">
        <f t="shared" si="21"/>
        <v>3.4694469519536142E-18</v>
      </c>
      <c r="I134" s="7">
        <f>_xll.acq_special_normalcdf(B134)</f>
        <v>0.94520070830043978</v>
      </c>
      <c r="J134" s="7">
        <f t="shared" si="22"/>
        <v>0.94520070830043978</v>
      </c>
      <c r="K134" s="11">
        <f t="shared" si="23"/>
        <v>0</v>
      </c>
      <c r="N134" s="7"/>
      <c r="P134" s="11"/>
    </row>
    <row r="135" spans="2:16" x14ac:dyDescent="0.25">
      <c r="B135">
        <v>1.6499999999999799</v>
      </c>
      <c r="C135" s="7">
        <f>_xll.acq_special_erf(B135)</f>
        <v>0.98037558502335886</v>
      </c>
      <c r="D135" s="7">
        <f t="shared" si="19"/>
        <v>0.98037558502335886</v>
      </c>
      <c r="E135">
        <f t="shared" si="18"/>
        <v>0</v>
      </c>
      <c r="F135" s="7">
        <f>_xll.acq_special_erfc(B135)</f>
        <v>1.9624414976641191E-2</v>
      </c>
      <c r="G135" s="7">
        <f t="shared" si="20"/>
        <v>1.9624414976641184E-2</v>
      </c>
      <c r="H135" s="11">
        <f t="shared" si="21"/>
        <v>6.9388939039072284E-18</v>
      </c>
      <c r="I135" s="7">
        <f>_xll.acq_special_normalcdf(B135)</f>
        <v>0.9505285319663499</v>
      </c>
      <c r="J135" s="7">
        <f t="shared" si="22"/>
        <v>0.9505285319663499</v>
      </c>
      <c r="K135" s="11">
        <f t="shared" si="23"/>
        <v>0</v>
      </c>
      <c r="N135" s="7"/>
      <c r="P135" s="11"/>
    </row>
    <row r="136" spans="2:16" x14ac:dyDescent="0.25">
      <c r="B136">
        <v>1.69999999999998</v>
      </c>
      <c r="C136" s="7">
        <f>_xll.acq_special_erf(B136)</f>
        <v>0.9837904585907733</v>
      </c>
      <c r="D136" s="7">
        <f t="shared" si="19"/>
        <v>0.9837904585907733</v>
      </c>
      <c r="E136">
        <f t="shared" si="18"/>
        <v>0</v>
      </c>
      <c r="F136" s="7">
        <f>_xll.acq_special_erfc(B136)</f>
        <v>1.6209541409226695E-2</v>
      </c>
      <c r="G136" s="7">
        <f t="shared" si="20"/>
        <v>1.6209541409226695E-2</v>
      </c>
      <c r="H136" s="11">
        <f t="shared" si="21"/>
        <v>0</v>
      </c>
      <c r="I136" s="7">
        <f>_xll.acq_special_normalcdf(B136)</f>
        <v>0.95543453724145511</v>
      </c>
      <c r="J136" s="7">
        <f t="shared" si="22"/>
        <v>0.95543453724145511</v>
      </c>
      <c r="K136" s="11">
        <f t="shared" si="23"/>
        <v>0</v>
      </c>
      <c r="N136" s="7"/>
      <c r="P136" s="11"/>
    </row>
    <row r="137" spans="2:16" x14ac:dyDescent="0.25">
      <c r="B137">
        <v>1.74999999999998</v>
      </c>
      <c r="C137" s="7">
        <f>_xll.acq_special_erf(B137)</f>
        <v>0.98667167121918142</v>
      </c>
      <c r="D137" s="7">
        <f t="shared" si="19"/>
        <v>0.98667167121918142</v>
      </c>
      <c r="E137">
        <f t="shared" si="18"/>
        <v>0</v>
      </c>
      <c r="F137" s="7">
        <f>_xll.acq_special_erfc(B137)</f>
        <v>1.3328328780818608E-2</v>
      </c>
      <c r="G137" s="7">
        <f t="shared" si="20"/>
        <v>1.3328328780818612E-2</v>
      </c>
      <c r="H137" s="11">
        <f t="shared" si="21"/>
        <v>3.4694469519536142E-18</v>
      </c>
      <c r="I137" s="7">
        <f>_xll.acq_special_normalcdf(B137)</f>
        <v>0.95994084313618122</v>
      </c>
      <c r="J137" s="7">
        <f t="shared" si="22"/>
        <v>0.95994084313618122</v>
      </c>
      <c r="K137" s="11">
        <f t="shared" si="23"/>
        <v>0</v>
      </c>
      <c r="N137" s="7"/>
      <c r="P137" s="11"/>
    </row>
    <row r="138" spans="2:16" x14ac:dyDescent="0.25">
      <c r="B138">
        <v>1.7999999999999801</v>
      </c>
      <c r="C138" s="7">
        <f>_xll.acq_special_erf(B138)</f>
        <v>0.98909050163572987</v>
      </c>
      <c r="D138" s="7">
        <f t="shared" si="19"/>
        <v>0.98909050163572987</v>
      </c>
      <c r="E138">
        <f t="shared" si="18"/>
        <v>0</v>
      </c>
      <c r="F138" s="7">
        <f>_xll.acq_special_erfc(B138)</f>
        <v>1.0909498364270166E-2</v>
      </c>
      <c r="G138" s="7">
        <f t="shared" si="20"/>
        <v>1.0909498364270163E-2</v>
      </c>
      <c r="H138" s="11">
        <f t="shared" si="21"/>
        <v>3.4694469519536142E-18</v>
      </c>
      <c r="I138" s="7">
        <f>_xll.acq_special_normalcdf(B138)</f>
        <v>0.96406968088707257</v>
      </c>
      <c r="J138" s="7">
        <f t="shared" si="22"/>
        <v>0.96406968088707268</v>
      </c>
      <c r="K138" s="11">
        <f t="shared" si="23"/>
        <v>1.1102230246251565E-16</v>
      </c>
      <c r="N138" s="7"/>
      <c r="P138" s="11"/>
    </row>
    <row r="139" spans="2:16" x14ac:dyDescent="0.25">
      <c r="B139">
        <v>1.8499999999999801</v>
      </c>
      <c r="C139" s="7">
        <f>_xll.acq_special_erf(B139)</f>
        <v>0.99111103005608503</v>
      </c>
      <c r="D139" s="7">
        <f t="shared" si="19"/>
        <v>0.99111103005608503</v>
      </c>
      <c r="E139">
        <f t="shared" si="18"/>
        <v>0</v>
      </c>
      <c r="F139" s="7">
        <f>_xll.acq_special_erfc(B139)</f>
        <v>8.888969943915026E-3</v>
      </c>
      <c r="G139" s="7">
        <f t="shared" si="20"/>
        <v>8.888969943915026E-3</v>
      </c>
      <c r="H139" s="11">
        <f t="shared" si="21"/>
        <v>0</v>
      </c>
      <c r="I139" s="7">
        <f>_xll.acq_special_normalcdf(B139)</f>
        <v>0.96784322520438482</v>
      </c>
      <c r="J139" s="7">
        <f t="shared" si="22"/>
        <v>0.96784322520438493</v>
      </c>
      <c r="K139" s="11">
        <f t="shared" si="23"/>
        <v>1.1102230246251565E-16</v>
      </c>
      <c r="N139" s="7"/>
      <c r="P139" s="11"/>
    </row>
    <row r="140" spans="2:16" x14ac:dyDescent="0.25">
      <c r="B140">
        <v>1.8999999999999799</v>
      </c>
      <c r="C140" s="7">
        <f>_xll.acq_special_erf(B140)</f>
        <v>0.99279042923525684</v>
      </c>
      <c r="D140" s="7">
        <f t="shared" si="19"/>
        <v>0.99279042923525684</v>
      </c>
      <c r="E140">
        <f t="shared" si="18"/>
        <v>0</v>
      </c>
      <c r="F140" s="7">
        <f>_xll.acq_special_erfc(B140)</f>
        <v>7.2095707647431406E-3</v>
      </c>
      <c r="G140" s="7">
        <f t="shared" si="20"/>
        <v>7.2095707647431388E-3</v>
      </c>
      <c r="H140" s="11">
        <f t="shared" si="21"/>
        <v>1.7347234759768071E-18</v>
      </c>
      <c r="I140" s="7">
        <f>_xll.acq_special_normalcdf(B140)</f>
        <v>0.97128344018399693</v>
      </c>
      <c r="J140" s="7">
        <f t="shared" si="22"/>
        <v>0.97128344018399693</v>
      </c>
      <c r="K140" s="11">
        <f t="shared" si="23"/>
        <v>0</v>
      </c>
      <c r="N140" s="7"/>
      <c r="P140" s="11"/>
    </row>
    <row r="141" spans="2:16" x14ac:dyDescent="0.25">
      <c r="B141">
        <v>1.94999999999998</v>
      </c>
      <c r="C141" s="7">
        <f>_xll.acq_special_erf(B141)</f>
        <v>0.99417933359218857</v>
      </c>
      <c r="D141" s="7">
        <f t="shared" si="19"/>
        <v>0.99417933359218857</v>
      </c>
      <c r="E141">
        <f t="shared" si="18"/>
        <v>0</v>
      </c>
      <c r="F141" s="7">
        <f>_xll.acq_special_erfc(B141)</f>
        <v>5.820666407811384E-3</v>
      </c>
      <c r="G141" s="7">
        <f t="shared" si="20"/>
        <v>5.820666407811384E-3</v>
      </c>
      <c r="H141" s="11">
        <f t="shared" si="21"/>
        <v>0</v>
      </c>
      <c r="I141" s="7">
        <f>_xll.acq_special_normalcdf(B141)</f>
        <v>0.97441194047836022</v>
      </c>
      <c r="J141" s="7">
        <f t="shared" si="22"/>
        <v>0.97441194047836022</v>
      </c>
      <c r="K141" s="11">
        <f t="shared" si="23"/>
        <v>0</v>
      </c>
      <c r="N141" s="7"/>
      <c r="P141" s="11"/>
    </row>
    <row r="142" spans="2:16" x14ac:dyDescent="0.25">
      <c r="B142">
        <v>1.99999999999998</v>
      </c>
      <c r="C142" s="7">
        <f>_xll.acq_special_erf(B142)</f>
        <v>0.99532226501895227</v>
      </c>
      <c r="D142" s="7">
        <f t="shared" si="19"/>
        <v>0.99532226501895227</v>
      </c>
      <c r="E142">
        <f t="shared" si="18"/>
        <v>0</v>
      </c>
      <c r="F142" s="7">
        <f>_xll.acq_special_erfc(B142)</f>
        <v>4.6777349810476774E-3</v>
      </c>
      <c r="G142" s="7">
        <f t="shared" si="20"/>
        <v>4.6777349810476782E-3</v>
      </c>
      <c r="H142" s="11">
        <f t="shared" si="21"/>
        <v>8.6736173798840355E-19</v>
      </c>
      <c r="I142" s="7">
        <f>_xll.acq_special_normalcdf(B142)</f>
        <v>0.97724986805181968</v>
      </c>
      <c r="J142" s="7">
        <f t="shared" si="22"/>
        <v>0.97724986805181968</v>
      </c>
      <c r="K142" s="11">
        <f t="shared" si="23"/>
        <v>0</v>
      </c>
      <c r="N142" s="7"/>
      <c r="P142" s="11"/>
    </row>
    <row r="143" spans="2:16" x14ac:dyDescent="0.25">
      <c r="B143">
        <v>2.0499999999999701</v>
      </c>
      <c r="C143" s="7">
        <f>_xll.acq_special_erf(B143)</f>
        <v>0.99625809604445636</v>
      </c>
      <c r="D143" s="7">
        <f t="shared" si="19"/>
        <v>0.99625809604445636</v>
      </c>
      <c r="E143">
        <f t="shared" si="18"/>
        <v>0</v>
      </c>
      <c r="F143" s="7">
        <f>_xll.acq_special_erfc(B143)</f>
        <v>3.741903955543632E-3</v>
      </c>
      <c r="G143" s="7">
        <f t="shared" si="20"/>
        <v>3.7419039555436316E-3</v>
      </c>
      <c r="H143" s="11">
        <f t="shared" si="21"/>
        <v>4.3368086899420177E-19</v>
      </c>
      <c r="I143" s="7">
        <f>_xll.acq_special_normalcdf(B143)</f>
        <v>0.97981778459429414</v>
      </c>
      <c r="J143" s="7">
        <f t="shared" si="22"/>
        <v>0.97981778459429414</v>
      </c>
      <c r="K143" s="11">
        <f t="shared" si="23"/>
        <v>0</v>
      </c>
      <c r="N143" s="7"/>
      <c r="P143" s="11"/>
    </row>
    <row r="144" spans="2:16" x14ac:dyDescent="0.25">
      <c r="B144">
        <v>2.0999999999999699</v>
      </c>
      <c r="C144" s="7">
        <f>_xll.acq_special_erf(B144)</f>
        <v>0.99702053334366658</v>
      </c>
      <c r="D144" s="7">
        <f t="shared" si="19"/>
        <v>0.99702053334366658</v>
      </c>
      <c r="E144">
        <f t="shared" si="18"/>
        <v>0</v>
      </c>
      <c r="F144" s="7">
        <f>_xll.acq_special_erfc(B144)</f>
        <v>2.9794666563333996E-3</v>
      </c>
      <c r="G144" s="7">
        <f t="shared" si="20"/>
        <v>2.9794666563333987E-3</v>
      </c>
      <c r="H144" s="11">
        <f t="shared" si="21"/>
        <v>8.6736173798840355E-19</v>
      </c>
      <c r="I144" s="7">
        <f>_xll.acq_special_normalcdf(B144)</f>
        <v>0.9821355794371821</v>
      </c>
      <c r="J144" s="7">
        <f t="shared" si="22"/>
        <v>0.9821355794371821</v>
      </c>
      <c r="K144" s="11">
        <f t="shared" si="23"/>
        <v>0</v>
      </c>
      <c r="N144" s="7"/>
      <c r="P144" s="11"/>
    </row>
    <row r="145" spans="2:16" x14ac:dyDescent="0.25">
      <c r="B145">
        <v>2.1499999999999702</v>
      </c>
      <c r="C145" s="7">
        <f>_xll.acq_special_erf(B145)</f>
        <v>0.99763860703732499</v>
      </c>
      <c r="D145" s="7">
        <f t="shared" si="19"/>
        <v>0.99763860703732499</v>
      </c>
      <c r="E145">
        <f t="shared" si="18"/>
        <v>0</v>
      </c>
      <c r="F145" s="7">
        <f>_xll.acq_special_erfc(B145)</f>
        <v>2.3613929626749861E-3</v>
      </c>
      <c r="G145" s="7">
        <f t="shared" si="20"/>
        <v>2.3613929626749857E-3</v>
      </c>
      <c r="H145" s="11">
        <f t="shared" si="21"/>
        <v>4.3368086899420177E-19</v>
      </c>
      <c r="I145" s="7">
        <f>_xll.acq_special_normalcdf(B145)</f>
        <v>0.98422239260890831</v>
      </c>
      <c r="J145" s="7">
        <f t="shared" si="22"/>
        <v>0.98422239260890831</v>
      </c>
      <c r="K145" s="11">
        <f t="shared" si="23"/>
        <v>0</v>
      </c>
      <c r="N145" s="7"/>
      <c r="P145" s="11"/>
    </row>
    <row r="146" spans="2:16" x14ac:dyDescent="0.25">
      <c r="B146">
        <v>2.19999999999997</v>
      </c>
      <c r="C146" s="7">
        <f>_xll.acq_special_erf(B146)</f>
        <v>0.99813715370201783</v>
      </c>
      <c r="D146" s="7">
        <f t="shared" si="19"/>
        <v>0.99813715370201783</v>
      </c>
      <c r="E146">
        <f t="shared" si="18"/>
        <v>0</v>
      </c>
      <c r="F146" s="7">
        <f>_xll.acq_special_erfc(B146)</f>
        <v>1.86284629798216E-3</v>
      </c>
      <c r="G146" s="7">
        <f t="shared" si="20"/>
        <v>1.8628462979821602E-3</v>
      </c>
      <c r="H146" s="11">
        <f t="shared" si="21"/>
        <v>2.1684043449710089E-19</v>
      </c>
      <c r="I146" s="7">
        <f>_xll.acq_special_normalcdf(B146)</f>
        <v>0.9860965524865003</v>
      </c>
      <c r="J146" s="7">
        <f t="shared" si="22"/>
        <v>0.9860965524865003</v>
      </c>
      <c r="K146" s="11">
        <f t="shared" si="23"/>
        <v>0</v>
      </c>
      <c r="N146" s="7"/>
      <c r="P146" s="11"/>
    </row>
    <row r="147" spans="2:16" x14ac:dyDescent="0.25">
      <c r="B147">
        <v>2.2499999999999698</v>
      </c>
      <c r="C147" s="7">
        <f>_xll.acq_special_erf(B147)</f>
        <v>0.9985372834133186</v>
      </c>
      <c r="D147" s="7">
        <f t="shared" si="19"/>
        <v>0.9985372834133186</v>
      </c>
      <c r="E147">
        <f t="shared" si="18"/>
        <v>0</v>
      </c>
      <c r="F147" s="7">
        <f>_xll.acq_special_erfc(B147)</f>
        <v>1.4627165866813675E-3</v>
      </c>
      <c r="G147" s="7">
        <f t="shared" si="20"/>
        <v>1.4627165866813675E-3</v>
      </c>
      <c r="H147" s="11">
        <f t="shared" si="21"/>
        <v>0</v>
      </c>
      <c r="I147" s="7">
        <f>_xll.acq_special_normalcdf(B147)</f>
        <v>0.98777552734495433</v>
      </c>
      <c r="J147" s="7">
        <f t="shared" si="22"/>
        <v>0.98777552734495433</v>
      </c>
      <c r="K147" s="11">
        <f t="shared" si="23"/>
        <v>0</v>
      </c>
      <c r="N147" s="7"/>
      <c r="P147" s="11"/>
    </row>
    <row r="148" spans="2:16" x14ac:dyDescent="0.25">
      <c r="B148">
        <v>2.2999999999999701</v>
      </c>
      <c r="C148" s="7">
        <f>_xll.acq_special_erf(B148)</f>
        <v>0.99885682340264315</v>
      </c>
      <c r="D148" s="7">
        <f t="shared" si="19"/>
        <v>0.99885682340264315</v>
      </c>
      <c r="E148">
        <f t="shared" si="18"/>
        <v>0</v>
      </c>
      <c r="F148" s="7">
        <f>_xll.acq_special_erfc(B148)</f>
        <v>1.1431765973568216E-3</v>
      </c>
      <c r="G148" s="7">
        <f t="shared" si="20"/>
        <v>1.1431765973568219E-3</v>
      </c>
      <c r="H148" s="11">
        <f t="shared" si="21"/>
        <v>2.1684043449710089E-19</v>
      </c>
      <c r="I148" s="7">
        <f>_xll.acq_special_normalcdf(B148)</f>
        <v>0.98927588997832339</v>
      </c>
      <c r="J148" s="7">
        <f t="shared" si="22"/>
        <v>0.98927588997832339</v>
      </c>
      <c r="K148" s="11">
        <f t="shared" si="23"/>
        <v>0</v>
      </c>
      <c r="N148" s="7"/>
      <c r="P148" s="11"/>
    </row>
    <row r="149" spans="2:16" x14ac:dyDescent="0.25">
      <c r="B149">
        <v>2.3499999999999699</v>
      </c>
      <c r="C149" s="7">
        <f>_xll.acq_special_erf(B149)</f>
        <v>0.99911073296786745</v>
      </c>
      <c r="D149" s="7">
        <f t="shared" si="19"/>
        <v>0.99911073296786745</v>
      </c>
      <c r="E149">
        <f t="shared" si="18"/>
        <v>0</v>
      </c>
      <c r="F149" s="7">
        <f>_xll.acq_special_erfc(B149)</f>
        <v>8.8926703213259065E-4</v>
      </c>
      <c r="G149" s="7">
        <f t="shared" si="20"/>
        <v>8.8926703213259065E-4</v>
      </c>
      <c r="H149" s="11">
        <f t="shared" si="21"/>
        <v>0</v>
      </c>
      <c r="I149" s="7">
        <f>_xll.acq_special_normalcdf(B149)</f>
        <v>0.99061329446516067</v>
      </c>
      <c r="J149" s="7">
        <f t="shared" si="22"/>
        <v>0.99061329446516067</v>
      </c>
      <c r="K149" s="11">
        <f t="shared" si="23"/>
        <v>0</v>
      </c>
      <c r="N149" s="7"/>
      <c r="P149" s="11"/>
    </row>
    <row r="150" spans="2:16" x14ac:dyDescent="0.25">
      <c r="B150">
        <v>2.3999999999999702</v>
      </c>
      <c r="C150" s="7">
        <f>_xll.acq_special_erf(B150)</f>
        <v>0.99931148610335485</v>
      </c>
      <c r="D150" s="7">
        <f t="shared" si="19"/>
        <v>0.99931148610335485</v>
      </c>
      <c r="E150">
        <f t="shared" si="18"/>
        <v>0</v>
      </c>
      <c r="F150" s="7">
        <f>_xll.acq_special_erfc(B150)</f>
        <v>6.8851389664518461E-4</v>
      </c>
      <c r="G150" s="7">
        <f t="shared" si="20"/>
        <v>6.8851389664518461E-4</v>
      </c>
      <c r="H150" s="11">
        <f t="shared" si="21"/>
        <v>0</v>
      </c>
      <c r="I150" s="7">
        <f>_xll.acq_special_normalcdf(B150)</f>
        <v>0.99180246407540318</v>
      </c>
      <c r="J150" s="7">
        <f t="shared" si="22"/>
        <v>0.99180246407540318</v>
      </c>
      <c r="K150" s="11">
        <f t="shared" si="23"/>
        <v>0</v>
      </c>
      <c r="N150" s="7"/>
      <c r="P150" s="11"/>
    </row>
    <row r="151" spans="2:16" x14ac:dyDescent="0.25">
      <c r="B151">
        <v>2.44999999999997</v>
      </c>
      <c r="C151" s="7">
        <f>_xll.acq_special_erf(B151)</f>
        <v>0.99946941988774884</v>
      </c>
      <c r="D151" s="7">
        <f t="shared" si="19"/>
        <v>0.99946941988774884</v>
      </c>
      <c r="E151">
        <f t="shared" si="18"/>
        <v>0</v>
      </c>
      <c r="F151" s="7">
        <f>_xll.acq_special_erfc(B151)</f>
        <v>5.3058011225113808E-4</v>
      </c>
      <c r="G151" s="7">
        <f t="shared" si="20"/>
        <v>5.3058011225113819E-4</v>
      </c>
      <c r="H151" s="11">
        <f t="shared" si="21"/>
        <v>1.0842021724855044E-19</v>
      </c>
      <c r="I151" s="7">
        <f>_xll.acq_special_normalcdf(B151)</f>
        <v>0.99285718926472799</v>
      </c>
      <c r="J151" s="7">
        <f t="shared" si="22"/>
        <v>0.99285718926472799</v>
      </c>
      <c r="K151" s="11">
        <f t="shared" si="23"/>
        <v>0</v>
      </c>
      <c r="N151" s="7"/>
      <c r="P151" s="11"/>
    </row>
    <row r="152" spans="2:16" x14ac:dyDescent="0.25">
      <c r="B152">
        <v>2.4999999999999698</v>
      </c>
      <c r="C152" s="7">
        <f>_xll.acq_special_erf(B152)</f>
        <v>0.99959304798255499</v>
      </c>
      <c r="D152" s="7">
        <f t="shared" si="19"/>
        <v>0.99959304798255499</v>
      </c>
      <c r="E152">
        <f t="shared" si="18"/>
        <v>0</v>
      </c>
      <c r="F152" s="7">
        <f>_xll.acq_special_erfc(B152)</f>
        <v>4.0695201744502468E-4</v>
      </c>
      <c r="G152" s="7">
        <f t="shared" si="20"/>
        <v>4.0695201744502468E-4</v>
      </c>
      <c r="H152" s="11">
        <f t="shared" si="21"/>
        <v>0</v>
      </c>
      <c r="I152" s="7">
        <f>_xll.acq_special_normalcdf(B152)</f>
        <v>0.99379033467422329</v>
      </c>
      <c r="J152" s="7">
        <f t="shared" si="22"/>
        <v>0.99379033467422329</v>
      </c>
      <c r="K152" s="11">
        <f t="shared" si="23"/>
        <v>0</v>
      </c>
      <c r="N152" s="7"/>
      <c r="P152" s="11"/>
    </row>
    <row r="153" spans="2:16" x14ac:dyDescent="0.25">
      <c r="B153">
        <v>2.5499999999999701</v>
      </c>
      <c r="C153" s="7">
        <f>_xll.acq_special_erf(B153)</f>
        <v>0.99968933965736073</v>
      </c>
      <c r="D153" s="7">
        <f t="shared" si="19"/>
        <v>0.99968933965736073</v>
      </c>
      <c r="E153">
        <f t="shared" si="18"/>
        <v>0</v>
      </c>
      <c r="F153" s="7">
        <f>_xll.acq_special_erfc(B153)</f>
        <v>3.1066034263924102E-4</v>
      </c>
      <c r="G153" s="7">
        <f t="shared" si="20"/>
        <v>3.1066034263924107E-4</v>
      </c>
      <c r="H153" s="11">
        <f t="shared" si="21"/>
        <v>5.4210108624275222E-20</v>
      </c>
      <c r="I153" s="7">
        <f>_xll.acq_special_normalcdf(B153)</f>
        <v>0.99461385404593283</v>
      </c>
      <c r="J153" s="7">
        <f t="shared" si="22"/>
        <v>0.99461385404593283</v>
      </c>
      <c r="K153" s="11">
        <f t="shared" si="23"/>
        <v>0</v>
      </c>
      <c r="N153" s="7"/>
      <c r="P153" s="11"/>
    </row>
    <row r="154" spans="2:16" x14ac:dyDescent="0.25">
      <c r="B154">
        <v>2.5999999999999699</v>
      </c>
      <c r="C154" s="7">
        <f>_xll.acq_special_erf(B154)</f>
        <v>0.99976396558347058</v>
      </c>
      <c r="D154" s="7">
        <f t="shared" si="19"/>
        <v>0.99976396558347058</v>
      </c>
      <c r="E154">
        <f t="shared" si="18"/>
        <v>0</v>
      </c>
      <c r="F154" s="7">
        <f>_xll.acq_special_erfc(B154)</f>
        <v>2.3603441652938855E-4</v>
      </c>
      <c r="G154" s="7">
        <f t="shared" si="20"/>
        <v>2.360344165293886E-4</v>
      </c>
      <c r="H154" s="11">
        <f t="shared" si="21"/>
        <v>5.4210108624275222E-20</v>
      </c>
      <c r="I154" s="7">
        <f>_xll.acq_special_normalcdf(B154)</f>
        <v>0.99533881197628082</v>
      </c>
      <c r="J154" s="7">
        <f t="shared" si="22"/>
        <v>0.99533881197628082</v>
      </c>
      <c r="K154" s="11">
        <f t="shared" si="23"/>
        <v>0</v>
      </c>
      <c r="N154" s="7"/>
      <c r="P154" s="11"/>
    </row>
    <row r="155" spans="2:16" x14ac:dyDescent="0.25">
      <c r="B155">
        <v>2.6499999999999702</v>
      </c>
      <c r="C155" s="7">
        <f>_xll.acq_special_erf(B155)</f>
        <v>0.999821512247976</v>
      </c>
      <c r="D155" s="7">
        <f t="shared" si="19"/>
        <v>0.999821512247976</v>
      </c>
      <c r="E155">
        <f t="shared" si="18"/>
        <v>0</v>
      </c>
      <c r="F155" s="7">
        <f>_xll.acq_special_erfc(B155)</f>
        <v>1.784877520240309E-4</v>
      </c>
      <c r="G155" s="7">
        <f t="shared" si="20"/>
        <v>1.784877520240309E-4</v>
      </c>
      <c r="H155" s="11">
        <f t="shared" si="21"/>
        <v>0</v>
      </c>
      <c r="I155" s="7">
        <f>_xll.acq_special_normalcdf(B155)</f>
        <v>0.99597541145724133</v>
      </c>
      <c r="J155" s="7">
        <f t="shared" si="22"/>
        <v>0.99597541145724133</v>
      </c>
      <c r="K155" s="11">
        <f t="shared" si="23"/>
        <v>0</v>
      </c>
      <c r="N155" s="7"/>
      <c r="P155" s="11"/>
    </row>
    <row r="156" spans="2:16" x14ac:dyDescent="0.25">
      <c r="B156">
        <v>2.69999999999997</v>
      </c>
      <c r="C156" s="7">
        <f>_xll.acq_special_erf(B156)</f>
        <v>0.99986566726005943</v>
      </c>
      <c r="D156" s="7">
        <f t="shared" si="19"/>
        <v>0.99986566726005943</v>
      </c>
      <c r="E156">
        <f t="shared" si="18"/>
        <v>0</v>
      </c>
      <c r="F156" s="7">
        <f>_xll.acq_special_erfc(B156)</f>
        <v>1.3433273994054747E-4</v>
      </c>
      <c r="G156" s="7">
        <f t="shared" si="20"/>
        <v>1.343327399405475E-4</v>
      </c>
      <c r="H156" s="11">
        <f t="shared" si="21"/>
        <v>2.7105054312137611E-20</v>
      </c>
      <c r="I156" s="7">
        <f>_xll.acq_special_normalcdf(B156)</f>
        <v>0.99653302619695905</v>
      </c>
      <c r="J156" s="7">
        <f t="shared" si="22"/>
        <v>0.99653302619695905</v>
      </c>
      <c r="K156" s="11">
        <f t="shared" si="23"/>
        <v>0</v>
      </c>
      <c r="N156" s="7"/>
      <c r="P156" s="11"/>
    </row>
    <row r="157" spans="2:16" x14ac:dyDescent="0.25">
      <c r="B157">
        <v>2.7499999999999698</v>
      </c>
      <c r="C157" s="7">
        <f>_xll.acq_special_erf(B157)</f>
        <v>0.99989937807788032</v>
      </c>
      <c r="D157" s="7">
        <f t="shared" si="19"/>
        <v>0.99989937807788032</v>
      </c>
      <c r="E157">
        <f t="shared" si="18"/>
        <v>0</v>
      </c>
      <c r="F157" s="7">
        <f>_xll.acq_special_erfc(B157)</f>
        <v>1.0062192211965452E-4</v>
      </c>
      <c r="G157" s="7">
        <f t="shared" si="20"/>
        <v>1.0062192211965454E-4</v>
      </c>
      <c r="H157" s="11">
        <f t="shared" si="21"/>
        <v>2.7105054312137611E-20</v>
      </c>
      <c r="I157" s="7">
        <f>_xll.acq_special_normalcdf(B157)</f>
        <v>0.99702023676494522</v>
      </c>
      <c r="J157" s="7">
        <f t="shared" si="22"/>
        <v>0.99702023676494522</v>
      </c>
      <c r="K157" s="11">
        <f t="shared" si="23"/>
        <v>0</v>
      </c>
      <c r="N157" s="7"/>
      <c r="P157" s="11"/>
    </row>
    <row r="158" spans="2:16" x14ac:dyDescent="0.25">
      <c r="B158">
        <v>2.7999999999999701</v>
      </c>
      <c r="C158" s="7">
        <f>_xll.acq_special_erf(B158)</f>
        <v>0.99992498680533448</v>
      </c>
      <c r="D158" s="7">
        <f t="shared" si="19"/>
        <v>0.99992498680533448</v>
      </c>
      <c r="E158">
        <f t="shared" si="18"/>
        <v>0</v>
      </c>
      <c r="F158" s="7">
        <f>_xll.acq_special_erfc(B158)</f>
        <v>7.5013194665472362E-5</v>
      </c>
      <c r="G158" s="7">
        <f t="shared" si="20"/>
        <v>7.5013194665472362E-5</v>
      </c>
      <c r="H158" s="11">
        <f t="shared" si="21"/>
        <v>0</v>
      </c>
      <c r="I158" s="7">
        <f>_xll.acq_special_normalcdf(B158)</f>
        <v>0.9974448696695718</v>
      </c>
      <c r="J158" s="7">
        <f t="shared" si="22"/>
        <v>0.9974448696695718</v>
      </c>
      <c r="K158" s="11">
        <f t="shared" si="23"/>
        <v>0</v>
      </c>
      <c r="N158" s="7"/>
      <c r="P158" s="11"/>
    </row>
    <row r="159" spans="2:16" x14ac:dyDescent="0.25">
      <c r="B159">
        <v>2.8499999999999699</v>
      </c>
      <c r="C159" s="7">
        <f>_xll.acq_special_erf(B159)</f>
        <v>0.9999443437200386</v>
      </c>
      <c r="D159" s="7">
        <f t="shared" si="19"/>
        <v>0.9999443437200386</v>
      </c>
      <c r="E159">
        <f t="shared" si="18"/>
        <v>0</v>
      </c>
      <c r="F159" s="7">
        <f>_xll.acq_special_erfc(B159)</f>
        <v>5.5656279961409087E-5</v>
      </c>
      <c r="G159" s="7">
        <f t="shared" si="20"/>
        <v>5.565627996140906E-5</v>
      </c>
      <c r="H159" s="11">
        <f t="shared" si="21"/>
        <v>2.7105054312137611E-20</v>
      </c>
      <c r="I159" s="7">
        <f>_xll.acq_special_normalcdf(B159)</f>
        <v>0.99781403854508655</v>
      </c>
      <c r="J159" s="7">
        <f t="shared" si="22"/>
        <v>0.99781403854508655</v>
      </c>
      <c r="K159" s="11">
        <f t="shared" si="23"/>
        <v>0</v>
      </c>
      <c r="N159" s="7"/>
      <c r="P159" s="11"/>
    </row>
    <row r="160" spans="2:16" x14ac:dyDescent="0.25">
      <c r="B160">
        <v>2.8999999999999702</v>
      </c>
      <c r="C160" s="7">
        <f>_xll.acq_special_erf(B160)</f>
        <v>0.99995890212190053</v>
      </c>
      <c r="D160" s="7">
        <f t="shared" si="19"/>
        <v>0.99995890212190053</v>
      </c>
      <c r="E160">
        <f t="shared" si="18"/>
        <v>0</v>
      </c>
      <c r="F160" s="7">
        <f>_xll.acq_special_erfc(B160)</f>
        <v>4.1097878099466366E-5</v>
      </c>
      <c r="G160" s="7">
        <f t="shared" si="20"/>
        <v>4.1097878099466359E-5</v>
      </c>
      <c r="H160" s="11">
        <f t="shared" si="21"/>
        <v>6.7762635780344027E-21</v>
      </c>
      <c r="I160" s="7">
        <f>_xll.acq_special_normalcdf(B160)</f>
        <v>0.99813418669961573</v>
      </c>
      <c r="J160" s="7">
        <f t="shared" si="22"/>
        <v>0.99813418669961573</v>
      </c>
      <c r="K160" s="11">
        <f t="shared" si="23"/>
        <v>0</v>
      </c>
      <c r="N160" s="7"/>
      <c r="P160" s="11"/>
    </row>
    <row r="161" spans="2:16" x14ac:dyDescent="0.25">
      <c r="B161">
        <v>2.94999999999997</v>
      </c>
      <c r="C161" s="7">
        <f>_xll.acq_special_erf(B161)</f>
        <v>0.99996979695793586</v>
      </c>
      <c r="D161" s="7">
        <f t="shared" si="19"/>
        <v>0.99996979695793586</v>
      </c>
      <c r="E161">
        <f t="shared" si="18"/>
        <v>0</v>
      </c>
      <c r="F161" s="7">
        <f>_xll.acq_special_erfc(B161)</f>
        <v>3.0203042064143898E-5</v>
      </c>
      <c r="G161" s="7">
        <f t="shared" si="20"/>
        <v>3.0203042064143891E-5</v>
      </c>
      <c r="H161" s="11">
        <f t="shared" si="21"/>
        <v>6.7762635780344027E-21</v>
      </c>
      <c r="I161" s="7">
        <f>_xll.acq_special_normalcdf(B161)</f>
        <v>0.99841113035263496</v>
      </c>
      <c r="J161" s="7">
        <f t="shared" si="22"/>
        <v>0.99841113035263496</v>
      </c>
      <c r="K161" s="11">
        <f t="shared" si="23"/>
        <v>0</v>
      </c>
      <c r="N161" s="7"/>
      <c r="P161" s="11"/>
    </row>
    <row r="162" spans="2:16" x14ac:dyDescent="0.25">
      <c r="B162">
        <v>2.9999999999999698</v>
      </c>
      <c r="C162" s="7">
        <f>_xll.acq_special_erf(B162)</f>
        <v>0.99997790950300136</v>
      </c>
      <c r="D162" s="7">
        <f t="shared" si="19"/>
        <v>0.99997790950300136</v>
      </c>
      <c r="E162">
        <f t="shared" si="18"/>
        <v>0</v>
      </c>
      <c r="F162" s="7">
        <f>_xll.acq_special_erfc(B162)</f>
        <v>2.2090496998589649E-5</v>
      </c>
      <c r="G162" s="7">
        <f t="shared" si="20"/>
        <v>2.2090496998589649E-5</v>
      </c>
      <c r="H162" s="11">
        <f t="shared" si="21"/>
        <v>0</v>
      </c>
      <c r="I162" s="7">
        <f>_xll.acq_special_normalcdf(B162)</f>
        <v>0.99865010196836979</v>
      </c>
      <c r="J162" s="7">
        <f t="shared" si="22"/>
        <v>0.99865010196836979</v>
      </c>
      <c r="K162" s="11">
        <f t="shared" si="23"/>
        <v>0</v>
      </c>
      <c r="N162" s="7"/>
      <c r="P162" s="11"/>
    </row>
    <row r="163" spans="2:16" x14ac:dyDescent="0.25">
      <c r="B163">
        <v>3.0499999999999701</v>
      </c>
      <c r="C163" s="7">
        <f>_xll.acq_special_erf(B163)</f>
        <v>0.99998392017423987</v>
      </c>
      <c r="D163" s="7">
        <f t="shared" si="19"/>
        <v>0.99998392017423987</v>
      </c>
      <c r="E163">
        <f t="shared" si="18"/>
        <v>0</v>
      </c>
      <c r="F163" s="7">
        <f>_xll.acq_special_erfc(B163)</f>
        <v>1.6079825760170064E-5</v>
      </c>
      <c r="G163" s="7">
        <f t="shared" si="20"/>
        <v>1.6079825760170067E-5</v>
      </c>
      <c r="H163" s="11">
        <f t="shared" si="21"/>
        <v>3.3881317890172014E-21</v>
      </c>
      <c r="I163" s="7">
        <f>_xll.acq_special_normalcdf(B163)</f>
        <v>0.99885579316897721</v>
      </c>
      <c r="J163" s="7">
        <f t="shared" si="22"/>
        <v>0.99885579316897721</v>
      </c>
      <c r="K163" s="11">
        <f t="shared" si="23"/>
        <v>0</v>
      </c>
      <c r="N163" s="7"/>
      <c r="P163" s="11"/>
    </row>
    <row r="164" spans="2:16" x14ac:dyDescent="0.25">
      <c r="B164">
        <v>3.0999999999999699</v>
      </c>
      <c r="C164" s="7">
        <f>_xll.acq_special_erf(B164)</f>
        <v>0.99998835134263275</v>
      </c>
      <c r="D164" s="7">
        <f t="shared" si="19"/>
        <v>0.99998835134263275</v>
      </c>
      <c r="E164">
        <f t="shared" si="18"/>
        <v>0</v>
      </c>
      <c r="F164" s="7">
        <f>_xll.acq_special_erfc(B164)</f>
        <v>1.1648657367201876E-5</v>
      </c>
      <c r="G164" s="7">
        <f t="shared" si="20"/>
        <v>1.1648657367201876E-5</v>
      </c>
      <c r="H164" s="11">
        <f t="shared" si="21"/>
        <v>0</v>
      </c>
      <c r="I164" s="7">
        <f>_xll.acq_special_normalcdf(B164)</f>
        <v>0.99903239678678157</v>
      </c>
      <c r="J164" s="7">
        <f t="shared" si="22"/>
        <v>0.99903239678678157</v>
      </c>
      <c r="K164" s="11">
        <f t="shared" si="23"/>
        <v>0</v>
      </c>
      <c r="N164" s="7"/>
      <c r="P164" s="11"/>
    </row>
    <row r="165" spans="2:16" x14ac:dyDescent="0.25">
      <c r="B165">
        <v>3.1499999999999702</v>
      </c>
      <c r="C165" s="7">
        <f>_xll.acq_special_erf(B165)</f>
        <v>0.99999160178868474</v>
      </c>
      <c r="D165" s="7">
        <f t="shared" si="19"/>
        <v>0.99999160178868474</v>
      </c>
      <c r="E165">
        <f t="shared" si="18"/>
        <v>0</v>
      </c>
      <c r="F165" s="7">
        <f>_xll.acq_special_erfc(B165)</f>
        <v>8.3982113152175875E-6</v>
      </c>
      <c r="G165" s="7">
        <f t="shared" si="20"/>
        <v>8.3982113152175909E-6</v>
      </c>
      <c r="H165" s="11">
        <f t="shared" si="21"/>
        <v>3.3881317890172014E-21</v>
      </c>
      <c r="I165" s="7">
        <f>_xll.acq_special_normalcdf(B165)</f>
        <v>0.99918364768717138</v>
      </c>
      <c r="J165" s="7">
        <f t="shared" si="22"/>
        <v>0.99918364768717138</v>
      </c>
      <c r="K165" s="11">
        <f t="shared" si="23"/>
        <v>0</v>
      </c>
      <c r="N165" s="7"/>
      <c r="P165" s="11"/>
    </row>
    <row r="166" spans="2:16" x14ac:dyDescent="0.25">
      <c r="B166">
        <v>3.19999999999997</v>
      </c>
      <c r="C166" s="7">
        <f>_xll.acq_special_erf(B166)</f>
        <v>0.99999397423884828</v>
      </c>
      <c r="D166" s="7">
        <f t="shared" si="19"/>
        <v>0.99999397423884828</v>
      </c>
      <c r="E166">
        <f t="shared" si="18"/>
        <v>0</v>
      </c>
      <c r="F166" s="7">
        <f>_xll.acq_special_erfc(B166)</f>
        <v>6.0257611517633039E-6</v>
      </c>
      <c r="G166" s="7">
        <f t="shared" si="20"/>
        <v>6.0257611517633031E-6</v>
      </c>
      <c r="H166" s="11">
        <f t="shared" si="21"/>
        <v>8.4703294725430034E-22</v>
      </c>
      <c r="I166" s="7">
        <f>_xll.acq_special_normalcdf(B166)</f>
        <v>0.99931286206208403</v>
      </c>
      <c r="J166" s="7">
        <f t="shared" si="22"/>
        <v>0.99931286206208403</v>
      </c>
      <c r="K166" s="11">
        <f t="shared" si="23"/>
        <v>0</v>
      </c>
      <c r="N166" s="7"/>
      <c r="P166" s="11"/>
    </row>
    <row r="167" spans="2:16" x14ac:dyDescent="0.25">
      <c r="B167">
        <v>3.2499999999999698</v>
      </c>
      <c r="C167" s="7">
        <f>_xll.acq_special_erf(B167)</f>
        <v>0.99999569722053627</v>
      </c>
      <c r="D167" s="7">
        <f t="shared" si="19"/>
        <v>0.99999569722053627</v>
      </c>
      <c r="E167">
        <f t="shared" si="18"/>
        <v>0</v>
      </c>
      <c r="F167" s="7">
        <f>_xll.acq_special_erfc(B167)</f>
        <v>4.3027794636760003E-6</v>
      </c>
      <c r="G167" s="7">
        <f t="shared" si="20"/>
        <v>4.3027794636759995E-6</v>
      </c>
      <c r="H167" s="11">
        <f t="shared" si="21"/>
        <v>8.4703294725430034E-22</v>
      </c>
      <c r="I167" s="7">
        <f>_xll.acq_special_normalcdf(B167)</f>
        <v>0.99942297495760912</v>
      </c>
      <c r="J167" s="7">
        <f t="shared" si="22"/>
        <v>0.99942297495760912</v>
      </c>
      <c r="K167" s="11">
        <f t="shared" si="23"/>
        <v>0</v>
      </c>
      <c r="N167" s="7"/>
      <c r="P167" s="11"/>
    </row>
    <row r="168" spans="2:16" x14ac:dyDescent="0.25">
      <c r="B168">
        <v>3.2999999999999701</v>
      </c>
      <c r="C168" s="7">
        <f>_xll.acq_special_erf(B168)</f>
        <v>0.99999694229020353</v>
      </c>
      <c r="D168" s="7">
        <f t="shared" si="19"/>
        <v>0.99999694229020353</v>
      </c>
      <c r="E168">
        <f t="shared" si="18"/>
        <v>0</v>
      </c>
      <c r="F168" s="7">
        <f>_xll.acq_special_erfc(B168)</f>
        <v>3.0577097964387931E-6</v>
      </c>
      <c r="G168" s="7">
        <f t="shared" si="20"/>
        <v>3.0577097964387939E-6</v>
      </c>
      <c r="H168" s="11">
        <f t="shared" si="21"/>
        <v>8.4703294725430034E-22</v>
      </c>
      <c r="I168" s="7">
        <f>_xll.acq_special_normalcdf(B168)</f>
        <v>0.99951657585761622</v>
      </c>
      <c r="J168" s="7">
        <f t="shared" si="22"/>
        <v>0.99951657585761622</v>
      </c>
      <c r="K168" s="11">
        <f t="shared" si="23"/>
        <v>0</v>
      </c>
      <c r="N168" s="7"/>
      <c r="P168" s="11"/>
    </row>
    <row r="169" spans="2:16" x14ac:dyDescent="0.25">
      <c r="B169">
        <v>3.3499999999999699</v>
      </c>
      <c r="C169" s="7">
        <f>_xll.acq_special_erf(B169)</f>
        <v>0.99999783752317994</v>
      </c>
      <c r="D169" s="7">
        <f t="shared" si="19"/>
        <v>0.99999783752317994</v>
      </c>
      <c r="E169">
        <f t="shared" si="18"/>
        <v>0</v>
      </c>
      <c r="F169" s="7">
        <f>_xll.acq_special_erfc(B169)</f>
        <v>2.1624768200406388E-6</v>
      </c>
      <c r="G169" s="7">
        <f t="shared" si="20"/>
        <v>2.1624768200406383E-6</v>
      </c>
      <c r="H169" s="11">
        <f t="shared" si="21"/>
        <v>4.2351647362715017E-22</v>
      </c>
      <c r="I169" s="7">
        <f>_xll.acq_special_normalcdf(B169)</f>
        <v>0.99959594219813597</v>
      </c>
      <c r="J169" s="7">
        <f t="shared" si="22"/>
        <v>0.99959594219813597</v>
      </c>
      <c r="K169" s="11">
        <f t="shared" si="23"/>
        <v>0</v>
      </c>
      <c r="N169" s="7"/>
      <c r="P169" s="11"/>
    </row>
    <row r="170" spans="2:16" x14ac:dyDescent="0.25">
      <c r="B170">
        <v>3.3999999999999702</v>
      </c>
      <c r="C170" s="7">
        <f>_xll.acq_special_erf(B170)</f>
        <v>0.9999984780066371</v>
      </c>
      <c r="D170" s="7">
        <f t="shared" si="19"/>
        <v>0.9999984780066371</v>
      </c>
      <c r="E170">
        <f t="shared" si="18"/>
        <v>0</v>
      </c>
      <c r="F170" s="7">
        <f>_xll.acq_special_erfc(B170)</f>
        <v>1.5219933628626078E-6</v>
      </c>
      <c r="G170" s="7">
        <f t="shared" si="20"/>
        <v>1.5219933628626074E-6</v>
      </c>
      <c r="H170" s="11">
        <f t="shared" si="21"/>
        <v>4.2351647362715017E-22</v>
      </c>
      <c r="I170" s="7">
        <f>_xll.acq_special_normalcdf(B170)</f>
        <v>0.99966307073432303</v>
      </c>
      <c r="J170" s="7">
        <f t="shared" si="22"/>
        <v>0.99966307073432303</v>
      </c>
      <c r="K170" s="11">
        <f t="shared" si="23"/>
        <v>0</v>
      </c>
      <c r="N170" s="7"/>
      <c r="P170" s="11"/>
    </row>
    <row r="171" spans="2:16" x14ac:dyDescent="0.25">
      <c r="B171">
        <v>3.44999999999997</v>
      </c>
      <c r="C171" s="7">
        <f>_xll.acq_special_erf(B171)</f>
        <v>0.99999893394820649</v>
      </c>
      <c r="D171" s="7">
        <f t="shared" si="19"/>
        <v>0.99999893394820649</v>
      </c>
      <c r="E171">
        <f t="shared" si="18"/>
        <v>0</v>
      </c>
      <c r="F171" s="7">
        <f>_xll.acq_special_erfc(B171)</f>
        <v>1.0660517934740115E-6</v>
      </c>
      <c r="G171" s="7">
        <f t="shared" si="20"/>
        <v>1.0660517934740113E-6</v>
      </c>
      <c r="H171" s="11">
        <f t="shared" si="21"/>
        <v>2.1175823681357508E-22</v>
      </c>
      <c r="I171" s="7">
        <f>_xll.acq_special_normalcdf(B171)</f>
        <v>0.99971970672318378</v>
      </c>
      <c r="J171" s="7">
        <f t="shared" si="22"/>
        <v>0.99971970672318378</v>
      </c>
      <c r="K171" s="11">
        <f t="shared" si="23"/>
        <v>0</v>
      </c>
      <c r="N171" s="7"/>
      <c r="P171" s="11"/>
    </row>
    <row r="172" spans="2:16" x14ac:dyDescent="0.25">
      <c r="B172">
        <v>3.4999999999999698</v>
      </c>
      <c r="C172" s="7">
        <f>_xll.acq_special_erf(B172)</f>
        <v>0.99999925690162761</v>
      </c>
      <c r="D172" s="7">
        <f t="shared" si="19"/>
        <v>0.99999925690162761</v>
      </c>
      <c r="E172">
        <f t="shared" si="18"/>
        <v>0</v>
      </c>
      <c r="F172" s="7">
        <f>_xll.acq_special_erfc(B172)</f>
        <v>7.4309837234157562E-7</v>
      </c>
      <c r="G172" s="7">
        <f t="shared" si="20"/>
        <v>7.4309837234157572E-7</v>
      </c>
      <c r="H172" s="11">
        <f t="shared" si="21"/>
        <v>1.0587911840678754E-22</v>
      </c>
      <c r="I172" s="7">
        <f>_xll.acq_special_normalcdf(B172)</f>
        <v>0.99976737092096446</v>
      </c>
      <c r="J172" s="7">
        <f t="shared" si="22"/>
        <v>0.99976737092096446</v>
      </c>
      <c r="K172" s="11">
        <f t="shared" si="23"/>
        <v>0</v>
      </c>
    </row>
    <row r="173" spans="2:16" x14ac:dyDescent="0.25">
      <c r="B173">
        <v>3.5499999999999701</v>
      </c>
      <c r="C173" s="7">
        <f>_xll.acq_special_erf(B173)</f>
        <v>0.99999948451617537</v>
      </c>
      <c r="D173" s="7">
        <f t="shared" si="19"/>
        <v>0.99999948451617537</v>
      </c>
      <c r="E173">
        <f t="shared" si="18"/>
        <v>0</v>
      </c>
      <c r="F173" s="7">
        <f>_xll.acq_special_erfc(B173)</f>
        <v>5.1548382463390851E-7</v>
      </c>
      <c r="G173" s="7">
        <f t="shared" si="20"/>
        <v>5.154838246339084E-7</v>
      </c>
      <c r="H173" s="11">
        <f t="shared" si="21"/>
        <v>1.0587911840678754E-22</v>
      </c>
      <c r="I173" s="7">
        <f>_xll.acq_special_normalcdf(B173)</f>
        <v>0.99980738442436434</v>
      </c>
      <c r="J173" s="7">
        <f t="shared" si="22"/>
        <v>0.99980738442436434</v>
      </c>
      <c r="K173" s="11">
        <f t="shared" si="23"/>
        <v>0</v>
      </c>
    </row>
    <row r="174" spans="2:16" x14ac:dyDescent="0.25">
      <c r="B174">
        <v>3.5999999999999699</v>
      </c>
      <c r="C174" s="7">
        <f>_xll.acq_special_erf(B174)</f>
        <v>0.99999964413700704</v>
      </c>
      <c r="D174" s="7">
        <f t="shared" si="19"/>
        <v>0.99999964413700704</v>
      </c>
      <c r="E174">
        <f t="shared" si="18"/>
        <v>0</v>
      </c>
      <c r="F174" s="7">
        <f>_xll.acq_special_erfc(B174)</f>
        <v>3.5586299300776551E-7</v>
      </c>
      <c r="G174" s="7">
        <f t="shared" si="20"/>
        <v>3.5586299300776556E-7</v>
      </c>
      <c r="H174" s="11">
        <f t="shared" si="21"/>
        <v>5.2939559203393771E-23</v>
      </c>
      <c r="I174" s="7">
        <f>_xll.acq_special_normalcdf(B174)</f>
        <v>0.99984089140984245</v>
      </c>
      <c r="J174" s="7">
        <f t="shared" si="22"/>
        <v>0.99984089140984245</v>
      </c>
      <c r="K174" s="11">
        <f t="shared" si="23"/>
        <v>0</v>
      </c>
    </row>
    <row r="175" spans="2:16" x14ac:dyDescent="0.25">
      <c r="B175">
        <v>3.6499999999999702</v>
      </c>
      <c r="C175" s="7">
        <f>_xll.acq_special_erf(B175)</f>
        <v>0.99999975551734943</v>
      </c>
      <c r="D175" s="7">
        <f t="shared" si="19"/>
        <v>0.99999975551734943</v>
      </c>
      <c r="E175">
        <f t="shared" si="18"/>
        <v>0</v>
      </c>
      <c r="F175" s="7">
        <f>_xll.acq_special_erfc(B175)</f>
        <v>2.4448265057543263E-7</v>
      </c>
      <c r="G175" s="7">
        <f t="shared" si="20"/>
        <v>2.4448265057543274E-7</v>
      </c>
      <c r="H175" s="11">
        <f t="shared" si="21"/>
        <v>1.0587911840678754E-22</v>
      </c>
      <c r="I175" s="7">
        <f>_xll.acq_special_normalcdf(B175)</f>
        <v>0.99986887984557948</v>
      </c>
      <c r="J175" s="7">
        <f t="shared" si="22"/>
        <v>0.99986887984557948</v>
      </c>
      <c r="K175" s="11">
        <f t="shared" si="23"/>
        <v>0</v>
      </c>
    </row>
    <row r="176" spans="2:16" x14ac:dyDescent="0.25">
      <c r="B176">
        <v>3.69999999999997</v>
      </c>
      <c r="C176" s="7">
        <f>_xll.acq_special_erf(B176)</f>
        <v>0.99999983284894212</v>
      </c>
      <c r="D176" s="7">
        <f t="shared" si="19"/>
        <v>0.99999983284894212</v>
      </c>
      <c r="E176">
        <f t="shared" si="18"/>
        <v>0</v>
      </c>
      <c r="F176" s="7">
        <f>_xll.acq_special_erfc(B176)</f>
        <v>1.6715105790918469E-7</v>
      </c>
      <c r="G176" s="7">
        <f t="shared" si="20"/>
        <v>1.6715105790918466E-7</v>
      </c>
      <c r="H176" s="11">
        <f t="shared" si="21"/>
        <v>2.6469779601696886E-23</v>
      </c>
      <c r="I176" s="7">
        <f>_xll.acq_special_normalcdf(B176)</f>
        <v>0.99989220026652259</v>
      </c>
      <c r="J176" s="7">
        <f t="shared" si="22"/>
        <v>0.99989220026652259</v>
      </c>
      <c r="K176" s="11">
        <f t="shared" si="23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9"/>
        <v>0.99999988627274339</v>
      </c>
      <c r="E177">
        <f t="shared" si="18"/>
        <v>0</v>
      </c>
      <c r="F177" s="7">
        <f>_xll.acq_special_erfc(B177)</f>
        <v>1.137272565698232E-7</v>
      </c>
      <c r="G177" s="7">
        <f t="shared" si="20"/>
        <v>1.1372725656982336E-7</v>
      </c>
      <c r="H177" s="11">
        <f t="shared" si="21"/>
        <v>1.5881867761018131E-22</v>
      </c>
      <c r="I177" s="7">
        <f>_xll.acq_special_normalcdf(B177)</f>
        <v>0.99991158271479919</v>
      </c>
      <c r="J177" s="7">
        <f t="shared" si="22"/>
        <v>0.99991158271479919</v>
      </c>
      <c r="K177" s="11">
        <f t="shared" si="23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9"/>
        <v>0.99999992299607254</v>
      </c>
      <c r="E178">
        <f t="shared" si="18"/>
        <v>0</v>
      </c>
      <c r="F178" s="7">
        <f>_xll.acq_special_erfc(B178)</f>
        <v>7.7003927456982275E-8</v>
      </c>
      <c r="G178" s="7">
        <f t="shared" si="20"/>
        <v>7.7003927456982235E-8</v>
      </c>
      <c r="H178" s="11">
        <f t="shared" si="21"/>
        <v>3.9704669402545328E-23</v>
      </c>
      <c r="I178" s="7">
        <f>_xll.acq_special_normalcdf(B178)</f>
        <v>0.99992765195607491</v>
      </c>
      <c r="J178" s="7">
        <f t="shared" si="22"/>
        <v>0.99992765195607491</v>
      </c>
      <c r="K178" s="11">
        <f t="shared" si="23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9"/>
        <v>0.99999994811370663</v>
      </c>
      <c r="E179">
        <f t="shared" si="18"/>
        <v>0</v>
      </c>
      <c r="F179" s="7">
        <f>_xll.acq_special_erfc(B179)</f>
        <v>5.1886293410484961E-8</v>
      </c>
      <c r="G179" s="7">
        <f t="shared" si="20"/>
        <v>5.1886293410484967E-8</v>
      </c>
      <c r="H179" s="11">
        <f t="shared" si="21"/>
        <v>6.6174449004242214E-24</v>
      </c>
      <c r="I179" s="7">
        <f>_xll.acq_special_normalcdf(B179)</f>
        <v>0.99994094108758103</v>
      </c>
      <c r="J179" s="7">
        <f t="shared" si="22"/>
        <v>0.99994094108758103</v>
      </c>
      <c r="K179" s="11">
        <f t="shared" si="23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9"/>
        <v>0.99999996520775136</v>
      </c>
      <c r="E180">
        <f t="shared" si="18"/>
        <v>0</v>
      </c>
      <c r="F180" s="7">
        <f>_xll.acq_special_erfc(B180)</f>
        <v>3.4792248597240123E-8</v>
      </c>
      <c r="G180" s="7">
        <f t="shared" si="20"/>
        <v>3.479224859724011E-8</v>
      </c>
      <c r="H180" s="11">
        <f t="shared" si="21"/>
        <v>1.3234889800848443E-23</v>
      </c>
      <c r="I180" s="7">
        <f>_xll.acq_special_normalcdf(B180)</f>
        <v>0.99995190365598241</v>
      </c>
      <c r="J180" s="7">
        <f t="shared" si="22"/>
        <v>0.99995190365598241</v>
      </c>
      <c r="K180" s="11">
        <f t="shared" si="23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9"/>
        <v>0.9999999767832678</v>
      </c>
      <c r="E181">
        <f t="shared" si="18"/>
        <v>0</v>
      </c>
      <c r="F181" s="7">
        <f>_xll.acq_special_erfc(B181)</f>
        <v>2.321673223665498E-8</v>
      </c>
      <c r="G181" s="7">
        <f t="shared" si="20"/>
        <v>2.3216732236654976E-8</v>
      </c>
      <c r="H181" s="11">
        <f t="shared" si="21"/>
        <v>3.3087224502121107E-24</v>
      </c>
      <c r="I181" s="7">
        <f>_xll.acq_special_normalcdf(B181)</f>
        <v>0.99996092440340223</v>
      </c>
      <c r="J181" s="7">
        <f t="shared" si="22"/>
        <v>0.99996092440340223</v>
      </c>
      <c r="K181" s="11">
        <f t="shared" si="23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9"/>
        <v>0.99999998458274209</v>
      </c>
      <c r="E182">
        <f t="shared" si="18"/>
        <v>0</v>
      </c>
      <c r="F182" s="7">
        <f>_xll.acq_special_erfc(B182)</f>
        <v>1.5417257900283858E-8</v>
      </c>
      <c r="G182" s="7">
        <f t="shared" si="20"/>
        <v>1.5417257900283851E-8</v>
      </c>
      <c r="H182" s="11">
        <f t="shared" si="21"/>
        <v>6.6174449004242214E-24</v>
      </c>
      <c r="I182" s="7">
        <f>_xll.acq_special_normalcdf(B182)</f>
        <v>0.99996832875816688</v>
      </c>
      <c r="J182" s="7">
        <f t="shared" si="22"/>
        <v>0.99996832875816688</v>
      </c>
      <c r="K182" s="11">
        <f t="shared" si="23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9"/>
        <v>0.99999998981175509</v>
      </c>
      <c r="E183">
        <f t="shared" si="18"/>
        <v>0</v>
      </c>
      <c r="F183" s="7">
        <f>_xll.acq_special_erfc(B183)</f>
        <v>1.0188244933543599E-8</v>
      </c>
      <c r="G183" s="7">
        <f t="shared" si="20"/>
        <v>1.0188244933543602E-8</v>
      </c>
      <c r="H183" s="11">
        <f t="shared" si="21"/>
        <v>3.3087224502121107E-24</v>
      </c>
      <c r="I183" s="7">
        <f>_xll.acq_special_normalcdf(B183)</f>
        <v>0.99997439118352593</v>
      </c>
      <c r="J183" s="7">
        <f t="shared" si="22"/>
        <v>0.99997439118352593</v>
      </c>
      <c r="K183" s="11">
        <f t="shared" si="23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9"/>
        <v>0.99999999329997236</v>
      </c>
      <c r="E184">
        <f t="shared" si="18"/>
        <v>0</v>
      </c>
      <c r="F184" s="7">
        <f>_xll.acq_special_erfc(B184)</f>
        <v>6.7000276540865718E-9</v>
      </c>
      <c r="G184" s="7">
        <f t="shared" si="20"/>
        <v>6.7000276540865726E-9</v>
      </c>
      <c r="H184" s="11">
        <f t="shared" si="21"/>
        <v>8.2718061255302767E-25</v>
      </c>
      <c r="I184" s="7">
        <f>_xll.acq_special_normalcdf(B184)</f>
        <v>0.9999793424930874</v>
      </c>
      <c r="J184" s="7">
        <f t="shared" si="22"/>
        <v>0.9999793424930874</v>
      </c>
      <c r="K184" s="11">
        <f t="shared" si="23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9"/>
        <v>0.99999999561532293</v>
      </c>
      <c r="E185">
        <f t="shared" si="18"/>
        <v>0</v>
      </c>
      <c r="F185" s="7">
        <f>_xll.acq_special_erfc(B185)</f>
        <v>4.3846770477549405E-9</v>
      </c>
      <c r="G185" s="7">
        <f t="shared" si="20"/>
        <v>4.3846770477549389E-9</v>
      </c>
      <c r="H185" s="11">
        <f t="shared" si="21"/>
        <v>1.6543612251060553E-24</v>
      </c>
      <c r="I185" s="7">
        <f>_xll.acq_special_normalcdf(B185)</f>
        <v>0.99998337623627032</v>
      </c>
      <c r="J185" s="7">
        <f t="shared" si="22"/>
        <v>0.99998337623627032</v>
      </c>
      <c r="K185" s="11">
        <f t="shared" si="23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9"/>
        <v>0.99999999714450583</v>
      </c>
      <c r="E186">
        <f t="shared" si="18"/>
        <v>0</v>
      </c>
      <c r="F186" s="7">
        <f>_xll.acq_special_erfc(B186)</f>
        <v>2.8554941795929263E-9</v>
      </c>
      <c r="G186" s="7">
        <f t="shared" si="20"/>
        <v>2.8554941795929263E-9</v>
      </c>
      <c r="H186" s="11">
        <f t="shared" si="21"/>
        <v>0</v>
      </c>
      <c r="I186" s="7">
        <f>_xll.acq_special_normalcdf(B186)</f>
        <v>0.9999866542509841</v>
      </c>
      <c r="J186" s="7">
        <f t="shared" si="22"/>
        <v>0.9999866542509841</v>
      </c>
      <c r="K186" s="11">
        <f t="shared" si="23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9"/>
        <v>0.99999999814942586</v>
      </c>
      <c r="E187">
        <f t="shared" si="18"/>
        <v>0</v>
      </c>
      <c r="F187" s="7">
        <f>_xll.acq_special_erfc(B187)</f>
        <v>1.8505741373872282E-9</v>
      </c>
      <c r="G187" s="7">
        <f t="shared" si="20"/>
        <v>1.850574137387228E-9</v>
      </c>
      <c r="H187" s="11">
        <f t="shared" si="21"/>
        <v>2.0679515313825692E-25</v>
      </c>
      <c r="I187" s="7">
        <f>_xll.acq_special_normalcdf(B187)</f>
        <v>0.9999893114742251</v>
      </c>
      <c r="J187" s="7">
        <f t="shared" si="22"/>
        <v>0.9999893114742251</v>
      </c>
      <c r="K187" s="11">
        <f t="shared" si="23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9"/>
        <v>0.99999999880652823</v>
      </c>
      <c r="E188">
        <f t="shared" si="18"/>
        <v>0</v>
      </c>
      <c r="F188" s="7">
        <f>_xll.acq_special_erfc(B188)</f>
        <v>1.1934717937223609E-9</v>
      </c>
      <c r="G188" s="7">
        <f t="shared" si="20"/>
        <v>1.1934717937223611E-9</v>
      </c>
      <c r="H188" s="11">
        <f t="shared" si="21"/>
        <v>2.0679515313825692E-25</v>
      </c>
      <c r="I188" s="7">
        <f>_xll.acq_special_normalcdf(B188)</f>
        <v>0.99999146009452899</v>
      </c>
      <c r="J188" s="7">
        <f t="shared" si="22"/>
        <v>0.99999146009452899</v>
      </c>
      <c r="K188" s="11">
        <f t="shared" si="23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9"/>
        <v>0.99999999923405558</v>
      </c>
      <c r="E189">
        <f t="shared" si="18"/>
        <v>0</v>
      </c>
      <c r="F189" s="7">
        <f>_xll.acq_special_erfc(B189)</f>
        <v>7.6594439884240892E-10</v>
      </c>
      <c r="G189" s="7">
        <f t="shared" si="20"/>
        <v>7.6594439884240861E-10</v>
      </c>
      <c r="H189" s="11">
        <f t="shared" si="21"/>
        <v>3.1019272970738538E-25</v>
      </c>
      <c r="I189" s="7">
        <f>_xll.acq_special_normalcdf(B189)</f>
        <v>0.99999319312340063</v>
      </c>
      <c r="J189" s="7">
        <f t="shared" si="22"/>
        <v>0.99999319312340063</v>
      </c>
      <c r="K189" s="11">
        <f t="shared" si="23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9"/>
        <v>0.99999999951082896</v>
      </c>
      <c r="E190">
        <f t="shared" si="18"/>
        <v>0</v>
      </c>
      <c r="F190" s="7">
        <f>_xll.acq_special_erfc(B190)</f>
        <v>4.8917102706072093E-10</v>
      </c>
      <c r="G190" s="7">
        <f t="shared" si="20"/>
        <v>4.8917102706072073E-10</v>
      </c>
      <c r="H190" s="11">
        <f t="shared" si="21"/>
        <v>2.0679515313825692E-25</v>
      </c>
      <c r="I190" s="7">
        <f>_xll.acq_special_normalcdf(B190)</f>
        <v>0.99999458745609227</v>
      </c>
      <c r="J190" s="7">
        <f t="shared" si="22"/>
        <v>0.99999458745609227</v>
      </c>
      <c r="K190" s="11">
        <f t="shared" si="23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9"/>
        <v>0.99999999968911368</v>
      </c>
      <c r="E191">
        <f t="shared" si="18"/>
        <v>0</v>
      </c>
      <c r="F191" s="7">
        <f>_xll.acq_special_erfc(B191)</f>
        <v>3.1088632307632166E-10</v>
      </c>
      <c r="G191" s="7">
        <f t="shared" si="20"/>
        <v>3.108863230763216E-10</v>
      </c>
      <c r="H191" s="11">
        <f t="shared" si="21"/>
        <v>5.169878828456423E-26</v>
      </c>
      <c r="I191" s="7">
        <f>_xll.acq_special_normalcdf(B191)</f>
        <v>0.99999570648553004</v>
      </c>
      <c r="J191" s="7">
        <f t="shared" si="22"/>
        <v>0.99999570648553004</v>
      </c>
      <c r="K191" s="11">
        <f t="shared" si="23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9"/>
        <v>0.99999999980338394</v>
      </c>
      <c r="E192">
        <f t="shared" si="18"/>
        <v>0</v>
      </c>
      <c r="F192" s="7">
        <f>_xll.acq_special_erfc(B192)</f>
        <v>1.9661604415434312E-10</v>
      </c>
      <c r="G192" s="7">
        <f t="shared" si="20"/>
        <v>1.9661604415434309E-10</v>
      </c>
      <c r="H192" s="11">
        <f t="shared" si="21"/>
        <v>2.5849394142282115E-26</v>
      </c>
      <c r="I192" s="7">
        <f>_xll.acq_special_normalcdf(B192)</f>
        <v>0.99999660232687526</v>
      </c>
      <c r="J192" s="7">
        <f t="shared" si="22"/>
        <v>0.99999660232687526</v>
      </c>
      <c r="K192" s="11">
        <f t="shared" si="23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9"/>
        <v>0.99999999987625954</v>
      </c>
      <c r="E193">
        <f t="shared" si="18"/>
        <v>0</v>
      </c>
      <c r="F193" s="7">
        <f>_xll.acq_special_erfc(B193)</f>
        <v>1.2374048267633829E-10</v>
      </c>
      <c r="G193" s="7">
        <f t="shared" si="20"/>
        <v>1.2374048267633827E-10</v>
      </c>
      <c r="H193" s="11">
        <f t="shared" si="21"/>
        <v>2.5849394142282115E-26</v>
      </c>
      <c r="I193" s="7">
        <f>_xll.acq_special_normalcdf(B193)</f>
        <v>0.9999973177042204</v>
      </c>
      <c r="J193" s="7">
        <f t="shared" si="22"/>
        <v>0.9999973177042204</v>
      </c>
      <c r="K193" s="11">
        <f t="shared" si="23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9"/>
        <v>0.99999999992250399</v>
      </c>
      <c r="E194">
        <f t="shared" ref="E194:E202" si="24">ABS(C194-D194)</f>
        <v>0</v>
      </c>
      <c r="F194" s="7">
        <f>_xll.acq_special_erfc(B194)</f>
        <v>7.7495995974439996E-11</v>
      </c>
      <c r="G194" s="7">
        <f t="shared" si="20"/>
        <v>7.7495995974439957E-11</v>
      </c>
      <c r="H194" s="11">
        <f t="shared" si="21"/>
        <v>3.8774091213423172E-26</v>
      </c>
      <c r="I194" s="7">
        <f>_xll.acq_special_normalcdf(B194)</f>
        <v>0.9999978875452975</v>
      </c>
      <c r="J194" s="7">
        <f t="shared" si="22"/>
        <v>0.9999978875452975</v>
      </c>
      <c r="K194" s="11">
        <f t="shared" si="23"/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5">_xlfn.ERF.PRECISE(B195)</f>
        <v>0.99999999995170297</v>
      </c>
      <c r="E195">
        <f t="shared" si="24"/>
        <v>0</v>
      </c>
      <c r="F195" s="7">
        <f>_xll.acq_special_erfc(B195)</f>
        <v>4.829703245092499E-11</v>
      </c>
      <c r="G195" s="7">
        <f t="shared" ref="G195:G202" si="26">_xlfn.ERFC.PRECISE(B195)</f>
        <v>4.8297032450924977E-11</v>
      </c>
      <c r="H195" s="11">
        <f t="shared" ref="H195:H202" si="27">ABS(F195-G195)</f>
        <v>1.2924697071141057E-26</v>
      </c>
      <c r="I195" s="7">
        <f>_xll.acq_special_normalcdf(B195)</f>
        <v>0.99999834032485568</v>
      </c>
      <c r="J195" s="7">
        <f t="shared" ref="J195:J202" si="28">_xlfn.NORM.S.DIST(B195,TRUE)</f>
        <v>0.99999834032485568</v>
      </c>
      <c r="K195" s="11">
        <f t="shared" ref="K195:K202" si="29">ABS(I195-J195)</f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5"/>
        <v>0.9999999999700474</v>
      </c>
      <c r="E196">
        <f t="shared" si="24"/>
        <v>0</v>
      </c>
      <c r="F196" s="7">
        <f>_xll.acq_special_erfc(B196)</f>
        <v>2.9952597863805208E-11</v>
      </c>
      <c r="G196" s="7">
        <f t="shared" si="26"/>
        <v>2.9952597863805188E-11</v>
      </c>
      <c r="H196" s="11">
        <f t="shared" si="27"/>
        <v>1.9387045606711586E-26</v>
      </c>
      <c r="I196" s="7">
        <f>_xll.acq_special_normalcdf(B196)</f>
        <v>0.99999869919254614</v>
      </c>
      <c r="J196" s="7">
        <f t="shared" si="28"/>
        <v>0.99999869919254614</v>
      </c>
      <c r="K196" s="11">
        <f t="shared" si="29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5"/>
        <v>0.9999999999815149</v>
      </c>
      <c r="E197">
        <f t="shared" si="24"/>
        <v>0</v>
      </c>
      <c r="F197" s="7">
        <f>_xll.acq_special_erfc(B197)</f>
        <v>1.8485047721492491E-11</v>
      </c>
      <c r="G197" s="7">
        <f t="shared" si="26"/>
        <v>1.8485047721492482E-11</v>
      </c>
      <c r="H197" s="11">
        <f t="shared" si="27"/>
        <v>9.6935228033557931E-27</v>
      </c>
      <c r="I197" s="7">
        <f>_xll.acq_special_normalcdf(B197)</f>
        <v>0.99999898291675748</v>
      </c>
      <c r="J197" s="7">
        <f t="shared" si="28"/>
        <v>0.99999898291675748</v>
      </c>
      <c r="K197" s="11">
        <f t="shared" si="29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5"/>
        <v>0.99999999998864786</v>
      </c>
      <c r="E198">
        <f t="shared" si="24"/>
        <v>0</v>
      </c>
      <c r="F198" s="7">
        <f>_xll.acq_special_erfc(B198)</f>
        <v>1.1352143584925344E-11</v>
      </c>
      <c r="G198" s="7">
        <f t="shared" si="26"/>
        <v>1.1352143584925342E-11</v>
      </c>
      <c r="H198" s="11">
        <f t="shared" si="27"/>
        <v>1.6155871338926322E-27</v>
      </c>
      <c r="I198" s="7">
        <f>_xll.acq_special_normalcdf(B198)</f>
        <v>0.99999920667184805</v>
      </c>
      <c r="J198" s="7">
        <f t="shared" si="28"/>
        <v>0.99999920667184805</v>
      </c>
      <c r="K198" s="11">
        <f t="shared" si="29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5"/>
        <v>0.99999999999306244</v>
      </c>
      <c r="E199">
        <f t="shared" si="24"/>
        <v>0</v>
      </c>
      <c r="F199" s="7">
        <f>_xll.acq_special_erfc(B199)</f>
        <v>6.9375416546278333E-12</v>
      </c>
      <c r="G199" s="7">
        <f t="shared" si="26"/>
        <v>6.9375416546278317E-12</v>
      </c>
      <c r="H199" s="11">
        <f t="shared" si="27"/>
        <v>1.6155871338926322E-27</v>
      </c>
      <c r="I199" s="7">
        <f>_xll.acq_special_normalcdf(B199)</f>
        <v>0.999999382692628</v>
      </c>
      <c r="J199" s="7">
        <f t="shared" si="28"/>
        <v>0.999999382692628</v>
      </c>
      <c r="K199" s="11">
        <f t="shared" si="29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5"/>
        <v>0.99999999999578104</v>
      </c>
      <c r="E200">
        <f t="shared" si="24"/>
        <v>0</v>
      </c>
      <c r="F200" s="7">
        <f>_xll.acq_special_erfc(B200)</f>
        <v>4.218936524007457E-12</v>
      </c>
      <c r="G200" s="7">
        <f t="shared" si="26"/>
        <v>4.218936524007457E-12</v>
      </c>
      <c r="H200" s="11">
        <f t="shared" si="27"/>
        <v>0</v>
      </c>
      <c r="I200" s="7">
        <f>_xll.acq_special_normalcdf(B200)</f>
        <v>0.99999952081672339</v>
      </c>
      <c r="J200" s="7">
        <f t="shared" si="28"/>
        <v>0.99999952081672339</v>
      </c>
      <c r="K200" s="11">
        <f t="shared" si="29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5"/>
        <v>0.99999999999744693</v>
      </c>
      <c r="E201">
        <f t="shared" si="24"/>
        <v>0</v>
      </c>
      <c r="F201" s="7">
        <f>_xll.acq_special_erfc(B201)</f>
        <v>2.5531086028523035E-12</v>
      </c>
      <c r="G201" s="7">
        <f t="shared" si="26"/>
        <v>2.5531086028523035E-12</v>
      </c>
      <c r="H201" s="11">
        <f t="shared" si="27"/>
        <v>0</v>
      </c>
      <c r="I201" s="7">
        <f>_xll.acq_special_normalcdf(B201)</f>
        <v>0.99999962893259209</v>
      </c>
      <c r="J201" s="7">
        <f t="shared" si="28"/>
        <v>0.99999962893259209</v>
      </c>
      <c r="K201" s="11">
        <f t="shared" si="29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5"/>
        <v>0.99999999999846256</v>
      </c>
      <c r="E202">
        <f t="shared" si="24"/>
        <v>0</v>
      </c>
      <c r="F202" s="7">
        <f>_xll.acq_special_erfc(B202)</f>
        <v>1.5374597944286588E-12</v>
      </c>
      <c r="G202" s="7">
        <f t="shared" si="26"/>
        <v>1.5374597944286586E-12</v>
      </c>
      <c r="H202" s="11">
        <f t="shared" si="27"/>
        <v>2.0194839173657902E-28</v>
      </c>
      <c r="I202" s="7">
        <f>_xll.acq_special_normalcdf(B202)</f>
        <v>0.99999971334842808</v>
      </c>
      <c r="J202" s="7">
        <f t="shared" si="28"/>
        <v>0.99999971334842808</v>
      </c>
      <c r="K202" s="11">
        <f t="shared" si="2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8" t="s">
        <v>129</v>
      </c>
      <c r="B1" s="58"/>
      <c r="C1" s="58"/>
      <c r="D1" s="58"/>
    </row>
    <row r="2" spans="1:43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7" t="s">
        <v>108</v>
      </c>
      <c r="T17" s="57"/>
      <c r="U17" s="57"/>
      <c r="V17" s="57"/>
      <c r="W17" s="57"/>
      <c r="X17" s="57"/>
      <c r="Y17" s="57"/>
      <c r="Z17" s="57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8" t="s">
        <v>128</v>
      </c>
      <c r="B1" s="58"/>
      <c r="C1" s="58"/>
      <c r="D1" s="58"/>
    </row>
    <row r="2" spans="1:43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7" t="s">
        <v>108</v>
      </c>
      <c r="T17" s="57"/>
      <c r="U17" s="57"/>
      <c r="V17" s="57"/>
      <c r="W17" s="57"/>
      <c r="X17" s="57"/>
      <c r="Y17" s="57"/>
      <c r="Z17" s="57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7" t="s">
        <v>131</v>
      </c>
      <c r="M32" s="57"/>
      <c r="N32" s="57"/>
      <c r="O32" s="57"/>
      <c r="P32" s="57"/>
      <c r="Q32" s="57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8" t="s">
        <v>130</v>
      </c>
      <c r="B1" s="58"/>
      <c r="C1" s="58"/>
      <c r="D1" s="58"/>
    </row>
    <row r="2" spans="1:45" ht="16.5" thickTop="1" thickBot="1" x14ac:dyDescent="0.3">
      <c r="F2" s="57" t="s">
        <v>97</v>
      </c>
      <c r="G2" s="57"/>
      <c r="H2" s="57"/>
      <c r="I2" s="57"/>
      <c r="L2" s="57" t="s">
        <v>98</v>
      </c>
      <c r="M2" s="57"/>
      <c r="N2" s="57"/>
      <c r="O2" s="57"/>
      <c r="P2" s="57"/>
      <c r="S2" s="57" t="s">
        <v>107</v>
      </c>
      <c r="T2" s="57"/>
      <c r="U2" s="57"/>
      <c r="V2" s="57"/>
      <c r="W2" s="57"/>
      <c r="X2" s="57"/>
      <c r="Y2" s="57"/>
      <c r="Z2" s="57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7" t="s">
        <v>108</v>
      </c>
      <c r="T17" s="57"/>
      <c r="U17" s="57"/>
      <c r="V17" s="57"/>
      <c r="W17" s="57"/>
      <c r="X17" s="57"/>
      <c r="Y17" s="57"/>
      <c r="Z17" s="57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8" t="s">
        <v>135</v>
      </c>
      <c r="B1" s="58"/>
      <c r="C1" s="58"/>
      <c r="D1" s="58"/>
      <c r="E1" s="58"/>
      <c r="F1" s="58"/>
      <c r="G1" s="58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7" t="s">
        <v>139</v>
      </c>
      <c r="G3" s="57"/>
      <c r="H3" s="57"/>
      <c r="I3" s="57" t="s">
        <v>137</v>
      </c>
      <c r="J3" s="57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7" t="s">
        <v>145</v>
      </c>
      <c r="H30" s="57"/>
      <c r="I30" s="57"/>
      <c r="J30" s="57"/>
      <c r="K30" s="57"/>
      <c r="L30" s="57"/>
      <c r="M30" s="57"/>
      <c r="N30" s="57"/>
      <c r="S30" s="57" t="s">
        <v>146</v>
      </c>
      <c r="T30" s="57"/>
      <c r="U30" s="57"/>
      <c r="V30" s="57"/>
      <c r="W30" s="57"/>
      <c r="X30" s="57"/>
      <c r="Y30" s="57"/>
      <c r="Z30" s="57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7" t="s">
        <v>148</v>
      </c>
      <c r="H45" s="57"/>
      <c r="I45" s="57"/>
      <c r="J45" s="57"/>
      <c r="K45" s="57"/>
      <c r="L45" s="57"/>
      <c r="M45" s="57"/>
      <c r="N45" s="57"/>
      <c r="S45" s="57" t="s">
        <v>147</v>
      </c>
      <c r="T45" s="57"/>
      <c r="U45" s="57"/>
      <c r="V45" s="57"/>
      <c r="W45" s="57"/>
      <c r="X45" s="57"/>
      <c r="Y45" s="57"/>
      <c r="Z45" s="57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8" t="s">
        <v>162</v>
      </c>
      <c r="B1" s="58"/>
      <c r="C1" s="58"/>
      <c r="D1" s="58"/>
      <c r="E1" s="58"/>
      <c r="F1" s="58"/>
      <c r="G1" s="58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7" t="s">
        <v>139</v>
      </c>
      <c r="G3" s="57"/>
      <c r="H3" s="57"/>
      <c r="I3" s="57" t="s">
        <v>163</v>
      </c>
      <c r="J3" s="57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7" t="s">
        <v>164</v>
      </c>
      <c r="H30" s="57"/>
      <c r="I30" s="57"/>
      <c r="J30" s="57"/>
      <c r="K30" s="57"/>
      <c r="L30" s="57"/>
      <c r="M30" s="57"/>
      <c r="N30" s="57"/>
      <c r="S30" s="57" t="s">
        <v>167</v>
      </c>
      <c r="T30" s="57"/>
      <c r="U30" s="57"/>
      <c r="V30" s="57"/>
      <c r="W30" s="57"/>
      <c r="X30" s="57"/>
      <c r="Y30" s="57"/>
      <c r="Z30" s="57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7" t="s">
        <v>165</v>
      </c>
      <c r="H45" s="57"/>
      <c r="I45" s="57"/>
      <c r="J45" s="57"/>
      <c r="K45" s="57"/>
      <c r="L45" s="57"/>
      <c r="M45" s="57"/>
      <c r="N45" s="57"/>
      <c r="S45" s="57" t="s">
        <v>166</v>
      </c>
      <c r="T45" s="57"/>
      <c r="U45" s="57"/>
      <c r="V45" s="57"/>
      <c r="W45" s="57"/>
      <c r="X45" s="57"/>
      <c r="Y45" s="57"/>
      <c r="Z45" s="57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8" t="s">
        <v>162</v>
      </c>
      <c r="B1" s="58"/>
      <c r="C1" s="58"/>
      <c r="D1" s="58"/>
      <c r="E1" s="58"/>
      <c r="F1" s="58"/>
      <c r="G1" s="58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7" t="s">
        <v>171</v>
      </c>
      <c r="G3" s="57"/>
      <c r="H3" s="57"/>
      <c r="I3" s="57" t="s">
        <v>163</v>
      </c>
      <c r="J3" s="57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7" t="s">
        <v>172</v>
      </c>
      <c r="H30" s="57"/>
      <c r="I30" s="57"/>
      <c r="J30" s="57"/>
      <c r="K30" s="57"/>
      <c r="L30" s="57"/>
      <c r="M30" s="57"/>
      <c r="N30" s="57"/>
      <c r="S30" s="57" t="s">
        <v>167</v>
      </c>
      <c r="T30" s="57"/>
      <c r="U30" s="57"/>
      <c r="V30" s="57"/>
      <c r="W30" s="57"/>
      <c r="X30" s="57"/>
      <c r="Y30" s="57"/>
      <c r="Z30" s="57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7" t="s">
        <v>173</v>
      </c>
      <c r="H45" s="57"/>
      <c r="I45" s="57"/>
      <c r="J45" s="57"/>
      <c r="K45" s="57"/>
      <c r="L45" s="57"/>
      <c r="M45" s="57"/>
      <c r="N45" s="57"/>
      <c r="S45" s="57" t="s">
        <v>166</v>
      </c>
      <c r="T45" s="57"/>
      <c r="U45" s="57"/>
      <c r="V45" s="57"/>
      <c r="W45" s="57"/>
      <c r="X45" s="57"/>
      <c r="Y45" s="57"/>
      <c r="Z45" s="57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8" t="s">
        <v>162</v>
      </c>
      <c r="B1" s="58"/>
      <c r="C1" s="58"/>
      <c r="D1" s="58"/>
      <c r="E1" s="58"/>
      <c r="F1" s="58"/>
      <c r="G1" s="58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7" t="s">
        <v>139</v>
      </c>
      <c r="G3" s="57"/>
      <c r="H3" s="57"/>
      <c r="I3" s="57" t="s">
        <v>163</v>
      </c>
      <c r="J3" s="57"/>
      <c r="K3" s="57" t="s">
        <v>171</v>
      </c>
      <c r="L3" s="57"/>
      <c r="M3" s="57" t="s">
        <v>137</v>
      </c>
      <c r="N3" s="57"/>
      <c r="P3" s="57" t="s">
        <v>139</v>
      </c>
      <c r="Q3" s="57"/>
      <c r="R3" s="57"/>
      <c r="S3" s="57" t="s">
        <v>163</v>
      </c>
      <c r="T3" s="57"/>
      <c r="U3" s="57" t="s">
        <v>137</v>
      </c>
      <c r="V3" s="57"/>
      <c r="W3" s="57" t="s">
        <v>171</v>
      </c>
      <c r="X3" s="57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2022-01-01T02:09:51Z</dcterms:modified>
</cp:coreProperties>
</file>