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8FD8A835-DFCB-4540-9EE8-1895451AAA86}" xr6:coauthVersionLast="47" xr6:coauthVersionMax="47" xr10:uidLastSave="{00000000-0000-0000-0000-000000000000}"/>
  <bookViews>
    <workbookView xWindow="3270" yWindow="1530" windowWidth="23295" windowHeight="11055" tabRatio="900" activeTab="7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Types" sheetId="17" r:id="rId10"/>
    <sheet name="Special" sheetId="9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9" l="1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W6" i="18"/>
  <c r="X6" i="18"/>
  <c r="Y6" i="18"/>
  <c r="Z6" i="18"/>
  <c r="AA6" i="18"/>
  <c r="AB6" i="18"/>
  <c r="V7" i="18"/>
  <c r="W7" i="18"/>
  <c r="X7" i="18"/>
  <c r="Y7" i="18"/>
  <c r="Z7" i="18"/>
  <c r="AA7" i="18"/>
  <c r="AB7" i="18"/>
  <c r="V8" i="18"/>
  <c r="W8" i="18"/>
  <c r="X8" i="18"/>
  <c r="Y8" i="18"/>
  <c r="Z8" i="18"/>
  <c r="AA8" i="18"/>
  <c r="AB8" i="18"/>
  <c r="V9" i="18"/>
  <c r="W9" i="18"/>
  <c r="X9" i="18"/>
  <c r="Y9" i="18"/>
  <c r="Z9" i="18"/>
  <c r="AA9" i="18"/>
  <c r="AB9" i="18"/>
  <c r="V10" i="18"/>
  <c r="W10" i="18"/>
  <c r="X10" i="18"/>
  <c r="Y10" i="18"/>
  <c r="Z10" i="18"/>
  <c r="AA10" i="18"/>
  <c r="AB10" i="18"/>
  <c r="V11" i="18"/>
  <c r="W11" i="18"/>
  <c r="X11" i="18"/>
  <c r="Y11" i="18"/>
  <c r="Z11" i="18"/>
  <c r="AA11" i="18"/>
  <c r="AB11" i="18"/>
  <c r="V12" i="18"/>
  <c r="W12" i="18"/>
  <c r="X12" i="18"/>
  <c r="Y12" i="18"/>
  <c r="Z12" i="18"/>
  <c r="AA12" i="18"/>
  <c r="AB12" i="18"/>
  <c r="V13" i="18"/>
  <c r="W13" i="18"/>
  <c r="X13" i="18"/>
  <c r="Y13" i="18"/>
  <c r="Z13" i="18"/>
  <c r="AA13" i="18"/>
  <c r="AB13" i="18"/>
  <c r="V14" i="18"/>
  <c r="W14" i="18"/>
  <c r="X14" i="18"/>
  <c r="Y14" i="18"/>
  <c r="Z14" i="18"/>
  <c r="AA14" i="18"/>
  <c r="AB14" i="18"/>
  <c r="V15" i="18"/>
  <c r="W15" i="18"/>
  <c r="X15" i="18"/>
  <c r="Y15" i="18"/>
  <c r="Z15" i="18"/>
  <c r="AA15" i="18"/>
  <c r="AB15" i="18"/>
  <c r="V16" i="18"/>
  <c r="W16" i="18"/>
  <c r="X16" i="18"/>
  <c r="Y16" i="18"/>
  <c r="Z16" i="18"/>
  <c r="AA16" i="18"/>
  <c r="AB16" i="18"/>
  <c r="V17" i="18"/>
  <c r="W17" i="18"/>
  <c r="X17" i="18"/>
  <c r="Y17" i="18"/>
  <c r="Z17" i="18"/>
  <c r="AA17" i="18"/>
  <c r="AB17" i="18"/>
  <c r="V18" i="18"/>
  <c r="W18" i="18"/>
  <c r="X18" i="18"/>
  <c r="Y18" i="18"/>
  <c r="Z18" i="18"/>
  <c r="AA18" i="18"/>
  <c r="AB18" i="18"/>
  <c r="V19" i="18"/>
  <c r="W19" i="18"/>
  <c r="X19" i="18"/>
  <c r="Y19" i="18"/>
  <c r="Z19" i="18"/>
  <c r="AA19" i="18"/>
  <c r="AB19" i="18"/>
  <c r="V20" i="18"/>
  <c r="W20" i="18"/>
  <c r="X20" i="18"/>
  <c r="Y20" i="18"/>
  <c r="Z20" i="18"/>
  <c r="AA20" i="18"/>
  <c r="AB20" i="18"/>
  <c r="V21" i="18"/>
  <c r="W21" i="18"/>
  <c r="X21" i="18"/>
  <c r="Y21" i="18"/>
  <c r="Z21" i="18"/>
  <c r="AA21" i="18"/>
  <c r="AB21" i="18"/>
  <c r="V22" i="18"/>
  <c r="W22" i="18"/>
  <c r="X22" i="18"/>
  <c r="Y22" i="18"/>
  <c r="Z22" i="18"/>
  <c r="AA22" i="18"/>
  <c r="AB22" i="18"/>
  <c r="V23" i="18"/>
  <c r="W23" i="18"/>
  <c r="X23" i="18"/>
  <c r="Y23" i="18"/>
  <c r="Z23" i="18"/>
  <c r="AA23" i="18"/>
  <c r="AB23" i="18"/>
  <c r="V24" i="18"/>
  <c r="W24" i="18"/>
  <c r="X24" i="18"/>
  <c r="Y24" i="18"/>
  <c r="Z24" i="18"/>
  <c r="AA24" i="18"/>
  <c r="AB24" i="18"/>
  <c r="W5" i="18"/>
  <c r="X5" i="18"/>
  <c r="Y5" i="18"/>
  <c r="Z5" i="18"/>
  <c r="AA5" i="18"/>
  <c r="AB5" i="18"/>
  <c r="V5" i="18"/>
  <c r="M6" i="18"/>
  <c r="N6" i="18"/>
  <c r="O6" i="18"/>
  <c r="P6" i="18"/>
  <c r="Q6" i="18"/>
  <c r="R6" i="18"/>
  <c r="S6" i="18"/>
  <c r="M7" i="18"/>
  <c r="N7" i="18"/>
  <c r="O7" i="18"/>
  <c r="P7" i="18"/>
  <c r="Q7" i="18"/>
  <c r="R7" i="18"/>
  <c r="S7" i="18"/>
  <c r="M8" i="18"/>
  <c r="N8" i="18"/>
  <c r="O8" i="18"/>
  <c r="P8" i="18"/>
  <c r="Q8" i="18"/>
  <c r="R8" i="18"/>
  <c r="S8" i="18"/>
  <c r="M9" i="18"/>
  <c r="N9" i="18"/>
  <c r="O9" i="18"/>
  <c r="P9" i="18"/>
  <c r="Q9" i="18"/>
  <c r="R9" i="18"/>
  <c r="S9" i="18"/>
  <c r="M10" i="18"/>
  <c r="N10" i="18"/>
  <c r="O10" i="18"/>
  <c r="P10" i="18"/>
  <c r="Q10" i="18"/>
  <c r="R10" i="18"/>
  <c r="S10" i="18"/>
  <c r="M11" i="18"/>
  <c r="N11" i="18"/>
  <c r="O11" i="18"/>
  <c r="P11" i="18"/>
  <c r="Q11" i="18"/>
  <c r="R11" i="18"/>
  <c r="S11" i="18"/>
  <c r="M12" i="18"/>
  <c r="N12" i="18"/>
  <c r="O12" i="18"/>
  <c r="P12" i="18"/>
  <c r="Q12" i="18"/>
  <c r="R12" i="18"/>
  <c r="S12" i="18"/>
  <c r="M13" i="18"/>
  <c r="N13" i="18"/>
  <c r="O13" i="18"/>
  <c r="P13" i="18"/>
  <c r="Q13" i="18"/>
  <c r="R13" i="18"/>
  <c r="S13" i="18"/>
  <c r="M14" i="18"/>
  <c r="N14" i="18"/>
  <c r="O14" i="18"/>
  <c r="P14" i="18"/>
  <c r="Q14" i="18"/>
  <c r="R14" i="18"/>
  <c r="S14" i="18"/>
  <c r="M15" i="18"/>
  <c r="N15" i="18"/>
  <c r="O15" i="18"/>
  <c r="P15" i="18"/>
  <c r="Q15" i="18"/>
  <c r="R15" i="18"/>
  <c r="S15" i="18"/>
  <c r="M16" i="18"/>
  <c r="N16" i="18"/>
  <c r="O16" i="18"/>
  <c r="P16" i="18"/>
  <c r="Q16" i="18"/>
  <c r="R16" i="18"/>
  <c r="S16" i="18"/>
  <c r="M17" i="18"/>
  <c r="N17" i="18"/>
  <c r="O17" i="18"/>
  <c r="P17" i="18"/>
  <c r="Q17" i="18"/>
  <c r="R17" i="18"/>
  <c r="S17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M20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P23" i="18"/>
  <c r="Q23" i="18"/>
  <c r="R23" i="18"/>
  <c r="S23" i="18"/>
  <c r="M24" i="18"/>
  <c r="N24" i="18"/>
  <c r="O24" i="18"/>
  <c r="P24" i="18"/>
  <c r="Q24" i="18"/>
  <c r="R24" i="18"/>
  <c r="S24" i="18"/>
  <c r="N5" i="18"/>
  <c r="O5" i="18"/>
  <c r="P5" i="18"/>
  <c r="Q5" i="18"/>
  <c r="R5" i="18"/>
  <c r="S5" i="18"/>
  <c r="M5" i="18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J21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C3" i="17"/>
  <c r="C10" i="17" s="1"/>
  <c r="C9" i="17"/>
  <c r="C8" i="17"/>
  <c r="C6" i="17"/>
  <c r="C4" i="17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E6" i="17"/>
  <c r="C3" i="3"/>
  <c r="E7" i="17"/>
  <c r="E5" i="17"/>
  <c r="C4" i="3"/>
  <c r="C5" i="3"/>
  <c r="E3" i="17"/>
  <c r="E9" i="17"/>
  <c r="E10" i="17"/>
  <c r="C7" i="3"/>
  <c r="C6" i="3"/>
  <c r="E8" i="17"/>
  <c r="E4" i="17"/>
  <c r="C17" i="20" l="1"/>
  <c r="C15" i="17"/>
  <c r="C16" i="17"/>
  <c r="C13" i="17"/>
  <c r="C14" i="17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I38" i="15" l="1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<sst xmlns="http://schemas.openxmlformats.org/spreadsheetml/2006/main" count="610" uniqueCount="174">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</sst>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1.3.8029.1377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B20" s="1" t="s">
        <v>149</v>
      </c>
      <c r="C20" s="4">
        <f>_xll.acq_nextbusinessday(C19)</f>
        <v>42186</v>
      </c>
    </row>
    <row r="21" spans="2:3" x14ac:dyDescent="0.25">
      <c r="B21" s="1" t="s">
        <v>150</v>
      </c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FFD-CFD5-4286-8CBC-756067E23C33}">
  <sheetPr codeName="Sheet9"/>
  <dimension ref="B2:E16"/>
  <sheetViews>
    <sheetView workbookViewId="0">
      <selection activeCell="B13" sqref="B13"/>
    </sheetView>
  </sheetViews>
  <sheetFormatPr defaultRowHeight="15" x14ac:dyDescent="0.25"/>
  <cols>
    <col min="2" max="2" width="17.5703125" bestFit="1" customWidth="1"/>
    <col min="3" max="3" width="12" bestFit="1" customWidth="1"/>
    <col min="5" max="5" width="16.7109375" bestFit="1" customWidth="1"/>
  </cols>
  <sheetData>
    <row r="2" spans="2:5" ht="15.75" thickBot="1" x14ac:dyDescent="0.3">
      <c r="C2" t="s">
        <v>157</v>
      </c>
      <c r="E2" s="3" t="s">
        <v>158</v>
      </c>
    </row>
    <row r="3" spans="2:5" x14ac:dyDescent="0.25">
      <c r="B3" t="s">
        <v>153</v>
      </c>
      <c r="C3" s="5">
        <f>PI()</f>
        <v>3.1415926535897931</v>
      </c>
      <c r="E3" s="6" t="str">
        <f>_xll.acq_tostring(C3)</f>
        <v>3.14159265358979</v>
      </c>
    </row>
    <row r="4" spans="2:5" x14ac:dyDescent="0.25">
      <c r="B4" t="s">
        <v>1</v>
      </c>
      <c r="C4" s="48">
        <f ca="1">TODAY()</f>
        <v>44555</v>
      </c>
      <c r="E4" s="49" t="str">
        <f ca="1">_xll.acq_tostring(C4)</f>
        <v>44555</v>
      </c>
    </row>
    <row r="5" spans="2:5" x14ac:dyDescent="0.25">
      <c r="B5" t="s">
        <v>154</v>
      </c>
      <c r="C5" s="5" t="b">
        <v>1</v>
      </c>
      <c r="E5" s="6" t="str">
        <f>_xll.acq_tostring(C5)</f>
        <v>TRUE</v>
      </c>
    </row>
    <row r="6" spans="2:5" x14ac:dyDescent="0.25">
      <c r="B6" t="s">
        <v>111</v>
      </c>
      <c r="C6" s="5" t="e">
        <f>SQRT(-1)</f>
        <v>#NUM!</v>
      </c>
      <c r="E6" s="6" t="str">
        <f>_xll.acq_tostring(C6)</f>
        <v/>
      </c>
    </row>
    <row r="7" spans="2:5" x14ac:dyDescent="0.25">
      <c r="B7" t="s">
        <v>155</v>
      </c>
      <c r="C7" s="5"/>
      <c r="E7" s="6" t="str">
        <f>_xll.acq_tostring(C7)</f>
        <v/>
      </c>
    </row>
    <row r="8" spans="2:5" x14ac:dyDescent="0.25">
      <c r="B8" t="s">
        <v>111</v>
      </c>
      <c r="C8" s="5" t="e">
        <f ca="1">DS()</f>
        <v>#NAME?</v>
      </c>
      <c r="E8" s="6" t="str">
        <f ca="1">_xll.acq_tostring(C8)</f>
        <v/>
      </c>
    </row>
    <row r="9" spans="2:5" x14ac:dyDescent="0.25">
      <c r="B9" t="s">
        <v>156</v>
      </c>
      <c r="C9" s="5" t="e">
        <f>NA()</f>
        <v>#N/A</v>
      </c>
      <c r="E9" s="6" t="str">
        <f>_xll.acq_tostring(C9)</f>
        <v/>
      </c>
    </row>
    <row r="10" spans="2:5" x14ac:dyDescent="0.25">
      <c r="B10" t="s">
        <v>159</v>
      </c>
      <c r="C10" s="5" t="e">
        <f>LOOKUP(C3,)</f>
        <v>#VALUE!</v>
      </c>
      <c r="E10" s="6" t="str">
        <f>_xll.acq_tostring(C10)</f>
        <v/>
      </c>
    </row>
    <row r="13" spans="2:5" ht="15.75" thickBot="1" x14ac:dyDescent="0.3">
      <c r="B13" s="3" t="s">
        <v>151</v>
      </c>
      <c r="C13" t="str">
        <f ca="1">_xll.acq_join(C3:C10)</f>
        <v>3.14159265358979,44555,True,,,,,</v>
      </c>
    </row>
    <row r="14" spans="2:5" ht="15.75" thickBot="1" x14ac:dyDescent="0.3">
      <c r="B14" s="3" t="s">
        <v>151</v>
      </c>
      <c r="C14" t="str">
        <f ca="1">_xll.acq_join(E3:E10, "|")</f>
        <v>3.14159265358979|44555|TRUE|||||</v>
      </c>
    </row>
    <row r="15" spans="2:5" ht="15.75" thickBot="1" x14ac:dyDescent="0.3">
      <c r="B15" s="3" t="s">
        <v>160</v>
      </c>
      <c r="C15">
        <f ca="1">_xll.acq_count_unique(C3:C10)</f>
        <v>4</v>
      </c>
    </row>
    <row r="16" spans="2:5" ht="15.75" thickBot="1" x14ac:dyDescent="0.3">
      <c r="B16" s="3" t="s">
        <v>160</v>
      </c>
      <c r="C16">
        <f ca="1">_xll.acq_count_unique(C3:C10,FALSE)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129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128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3" t="s">
        <v>131</v>
      </c>
      <c r="M32" s="53"/>
      <c r="N32" s="53"/>
      <c r="O32" s="53"/>
      <c r="P32" s="53"/>
      <c r="Q32" s="53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sqref="A1:D1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4" t="s">
        <v>130</v>
      </c>
      <c r="B1" s="54"/>
      <c r="C1" s="54"/>
      <c r="D1" s="54"/>
    </row>
    <row r="2" spans="1:45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3" t="s">
        <v>108</v>
      </c>
      <c r="T17" s="53"/>
      <c r="U17" s="53"/>
      <c r="V17" s="53"/>
      <c r="W17" s="53"/>
      <c r="X17" s="53"/>
      <c r="Y17" s="53"/>
      <c r="Z17" s="53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135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137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145</v>
      </c>
      <c r="H30" s="53"/>
      <c r="I30" s="53"/>
      <c r="J30" s="53"/>
      <c r="K30" s="53"/>
      <c r="L30" s="53"/>
      <c r="M30" s="53"/>
      <c r="N30" s="53"/>
      <c r="S30" s="53" t="s">
        <v>146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148</v>
      </c>
      <c r="H45" s="53"/>
      <c r="I45" s="53"/>
      <c r="J45" s="53"/>
      <c r="K45" s="53"/>
      <c r="L45" s="53"/>
      <c r="M45" s="53"/>
      <c r="N45" s="53"/>
      <c r="S45" s="53" t="s">
        <v>147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B57"/>
  <sheetViews>
    <sheetView workbookViewId="0">
      <selection activeCell="C4" sqref="C4:C10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</row>
    <row r="9" spans="1:28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</row>
    <row r="12" spans="1:28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</row>
    <row r="13" spans="1:28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</row>
    <row r="14" spans="1:28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</row>
    <row r="15" spans="1:28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</row>
    <row r="16" spans="1:28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</row>
    <row r="17" spans="6:28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</row>
    <row r="18" spans="6:28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</row>
    <row r="19" spans="6:28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</row>
    <row r="20" spans="6:28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</row>
    <row r="21" spans="6:28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</row>
    <row r="22" spans="6:28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</row>
    <row r="23" spans="6:28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</row>
    <row r="24" spans="6:28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</row>
    <row r="26" spans="6:28" x14ac:dyDescent="0.25">
      <c r="V26" s="46"/>
      <c r="W26" s="46"/>
      <c r="X26" s="46"/>
      <c r="Y26" s="46"/>
    </row>
    <row r="27" spans="6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164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165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4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171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3" t="s">
        <v>172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173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abSelected="1" workbookViewId="0">
      <selection activeCell="I15" sqref="I15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7" ht="15.75" thickTop="1" x14ac:dyDescent="0.25"/>
    <row r="3" spans="1:27" ht="15.75" thickBot="1" x14ac:dyDescent="0.3">
      <c r="B3" s="3" t="s">
        <v>170</v>
      </c>
      <c r="C3" s="3"/>
      <c r="F3" s="53" t="s">
        <v>139</v>
      </c>
      <c r="G3" s="53"/>
      <c r="H3" s="53"/>
      <c r="I3" s="53" t="s">
        <v>163</v>
      </c>
      <c r="J3" s="53"/>
      <c r="K3" s="53" t="s">
        <v>171</v>
      </c>
      <c r="L3" s="53"/>
      <c r="M3" s="53" t="s">
        <v>137</v>
      </c>
      <c r="N3" s="53"/>
      <c r="P3" s="53" t="s">
        <v>139</v>
      </c>
      <c r="Q3" s="53"/>
      <c r="R3" s="53"/>
      <c r="S3" s="53" t="s">
        <v>163</v>
      </c>
      <c r="T3" s="53"/>
      <c r="U3" s="53" t="s">
        <v>137</v>
      </c>
      <c r="V3" s="53"/>
      <c r="W3" s="53" t="s">
        <v>171</v>
      </c>
      <c r="X3" s="53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 s="13"/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</row>
    <row r="17" spans="2:24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</row>
    <row r="18" spans="2:24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</row>
    <row r="19" spans="2:24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</row>
    <row r="20" spans="2:24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</row>
    <row r="21" spans="2:24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</row>
    <row r="22" spans="2:24" x14ac:dyDescent="0.25">
      <c r="B22" t="s">
        <v>103</v>
      </c>
    </row>
    <row r="23" spans="2:24" x14ac:dyDescent="0.25">
      <c r="B23" t="s">
        <v>104</v>
      </c>
    </row>
    <row r="24" spans="2:24" x14ac:dyDescent="0.25">
      <c r="B24" t="s">
        <v>105</v>
      </c>
    </row>
    <row r="25" spans="2:24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Types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2021-12-25T05:53:36Z</dcterms:modified>
</cp:coreProperties>
</file>