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Github\ACQ\ACQ.Excel\"/>
    </mc:Choice>
  </mc:AlternateContent>
  <xr:revisionPtr revIDLastSave="0" documentId="13_ncr:1_{B1E08267-9D04-47B5-816E-B660EB8C4F8E}" xr6:coauthVersionLast="47" xr6:coauthVersionMax="47" xr10:uidLastSave="{00000000-0000-0000-0000-000000000000}"/>
  <bookViews>
    <workbookView xWindow="1665" yWindow="540" windowWidth="24450" windowHeight="12690" tabRatio="772" activeTab="5" xr2:uid="{00000000-000D-0000-FFFF-FFFF00000000}"/>
  </bookViews>
  <sheets>
    <sheet name="Lowess" sheetId="1" r:id="rId1"/>
    <sheet name="Linear" sheetId="2" r:id="rId2"/>
    <sheet name="LinearWeighted" sheetId="5" r:id="rId3"/>
    <sheet name="Linear_No_Intercept" sheetId="4" r:id="rId4"/>
    <sheet name="LinearWeighted_No_Intercept" sheetId="6" r:id="rId5"/>
    <sheet name="Summary" sheetId="8" r:id="rId6"/>
    <sheet name="data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4" l="1" a="1"/>
  <c r="O2" i="4" s="1"/>
  <c r="P2" i="6" a="1"/>
  <c r="S6" i="6" s="1"/>
  <c r="P2" i="5" a="1"/>
  <c r="U6" i="5" s="1"/>
  <c r="P10" i="6"/>
  <c r="V3" i="8"/>
  <c r="P10" i="5"/>
  <c r="T3" i="8"/>
  <c r="O10" i="2"/>
  <c r="S3" i="8"/>
  <c r="O10" i="4"/>
  <c r="U3" i="8"/>
  <c r="O24" i="8" l="1"/>
  <c r="O56" i="8"/>
  <c r="O88" i="8"/>
  <c r="O120" i="8"/>
  <c r="O152" i="8"/>
  <c r="O184" i="8"/>
  <c r="O216" i="8"/>
  <c r="O248" i="8"/>
  <c r="O280" i="8"/>
  <c r="O312" i="8"/>
  <c r="O344" i="8"/>
  <c r="O376" i="8"/>
  <c r="O408" i="8"/>
  <c r="O440" i="8"/>
  <c r="O419" i="8"/>
  <c r="O435" i="8"/>
  <c r="O406" i="8"/>
  <c r="O397" i="8"/>
  <c r="O3" i="8"/>
  <c r="O35" i="8"/>
  <c r="O67" i="8"/>
  <c r="O99" i="8"/>
  <c r="O131" i="8"/>
  <c r="O163" i="8"/>
  <c r="O195" i="8"/>
  <c r="O227" i="8"/>
  <c r="O259" i="8"/>
  <c r="O291" i="8"/>
  <c r="O323" i="8"/>
  <c r="O355" i="8"/>
  <c r="O387" i="8"/>
  <c r="O405" i="8"/>
  <c r="O14" i="8"/>
  <c r="O46" i="8"/>
  <c r="O78" i="8"/>
  <c r="O110" i="8"/>
  <c r="O142" i="8"/>
  <c r="O174" i="8"/>
  <c r="O206" i="8"/>
  <c r="O238" i="8"/>
  <c r="O270" i="8"/>
  <c r="O302" i="8"/>
  <c r="O334" i="8"/>
  <c r="O366" i="8"/>
  <c r="O398" i="8"/>
  <c r="O430" i="8"/>
  <c r="O441" i="8"/>
  <c r="O427" i="8"/>
  <c r="O141" i="8"/>
  <c r="O25" i="8"/>
  <c r="O57" i="8"/>
  <c r="O89" i="8"/>
  <c r="O121" i="8"/>
  <c r="O153" i="8"/>
  <c r="O185" i="8"/>
  <c r="O217" i="8"/>
  <c r="O249" i="8"/>
  <c r="O281" i="8"/>
  <c r="O313" i="8"/>
  <c r="O345" i="8"/>
  <c r="O377" i="8"/>
  <c r="O409" i="8"/>
  <c r="O431" i="8"/>
  <c r="O436" i="8"/>
  <c r="O290" i="8"/>
  <c r="O418" i="8"/>
  <c r="O365" i="8"/>
  <c r="O4" i="8"/>
  <c r="O36" i="8"/>
  <c r="O68" i="8"/>
  <c r="O100" i="8"/>
  <c r="O132" i="8"/>
  <c r="O164" i="8"/>
  <c r="O196" i="8"/>
  <c r="O228" i="8"/>
  <c r="O260" i="8"/>
  <c r="O292" i="8"/>
  <c r="O324" i="8"/>
  <c r="O356" i="8"/>
  <c r="O388" i="8"/>
  <c r="O420" i="8"/>
  <c r="O399" i="8"/>
  <c r="O393" i="8"/>
  <c r="O437" i="8"/>
  <c r="O34" i="8"/>
  <c r="O15" i="8"/>
  <c r="O47" i="8"/>
  <c r="O79" i="8"/>
  <c r="O111" i="8"/>
  <c r="O143" i="8"/>
  <c r="O175" i="8"/>
  <c r="O207" i="8"/>
  <c r="O239" i="8"/>
  <c r="O271" i="8"/>
  <c r="O303" i="8"/>
  <c r="O335" i="8"/>
  <c r="O367" i="8"/>
  <c r="O443" i="8"/>
  <c r="O416" i="8"/>
  <c r="O26" i="8"/>
  <c r="O58" i="8"/>
  <c r="O90" i="8"/>
  <c r="O122" i="8"/>
  <c r="O154" i="8"/>
  <c r="O186" i="8"/>
  <c r="O218" i="8"/>
  <c r="O250" i="8"/>
  <c r="O282" i="8"/>
  <c r="O314" i="8"/>
  <c r="O346" i="8"/>
  <c r="O378" i="8"/>
  <c r="O410" i="8"/>
  <c r="O442" i="8"/>
  <c r="O421" i="8"/>
  <c r="O417" i="8"/>
  <c r="O5" i="8"/>
  <c r="O37" i="8"/>
  <c r="O69" i="8"/>
  <c r="O101" i="8"/>
  <c r="O133" i="8"/>
  <c r="O165" i="8"/>
  <c r="O197" i="8"/>
  <c r="O229" i="8"/>
  <c r="O261" i="8"/>
  <c r="O293" i="8"/>
  <c r="O325" i="8"/>
  <c r="O357" i="8"/>
  <c r="O389" i="8"/>
  <c r="O383" i="8"/>
  <c r="O16" i="8"/>
  <c r="O48" i="8"/>
  <c r="O80" i="8"/>
  <c r="O112" i="8"/>
  <c r="O144" i="8"/>
  <c r="O176" i="8"/>
  <c r="O208" i="8"/>
  <c r="O240" i="8"/>
  <c r="O272" i="8"/>
  <c r="O304" i="8"/>
  <c r="O336" i="8"/>
  <c r="O368" i="8"/>
  <c r="O400" i="8"/>
  <c r="O432" i="8"/>
  <c r="O411" i="8"/>
  <c r="O426" i="8"/>
  <c r="O375" i="8"/>
  <c r="O237" i="8"/>
  <c r="O27" i="8"/>
  <c r="O59" i="8"/>
  <c r="O91" i="8"/>
  <c r="O123" i="8"/>
  <c r="O155" i="8"/>
  <c r="O187" i="8"/>
  <c r="O219" i="8"/>
  <c r="O251" i="8"/>
  <c r="O283" i="8"/>
  <c r="O315" i="8"/>
  <c r="O347" i="8"/>
  <c r="O379" i="8"/>
  <c r="O6" i="8"/>
  <c r="O38" i="8"/>
  <c r="O70" i="8"/>
  <c r="O102" i="8"/>
  <c r="O134" i="8"/>
  <c r="O166" i="8"/>
  <c r="O198" i="8"/>
  <c r="O230" i="8"/>
  <c r="O262" i="8"/>
  <c r="O294" i="8"/>
  <c r="O326" i="8"/>
  <c r="O358" i="8"/>
  <c r="O390" i="8"/>
  <c r="O422" i="8"/>
  <c r="O439" i="8"/>
  <c r="O17" i="8"/>
  <c r="O49" i="8"/>
  <c r="O81" i="8"/>
  <c r="O113" i="8"/>
  <c r="O145" i="8"/>
  <c r="O177" i="8"/>
  <c r="O209" i="8"/>
  <c r="O241" i="8"/>
  <c r="O273" i="8"/>
  <c r="O305" i="8"/>
  <c r="O337" i="8"/>
  <c r="O369" i="8"/>
  <c r="O401" i="8"/>
  <c r="O433" i="8"/>
  <c r="O2" i="8"/>
  <c r="O412" i="8"/>
  <c r="O322" i="8"/>
  <c r="O13" i="8"/>
  <c r="O28" i="8"/>
  <c r="O60" i="8"/>
  <c r="O92" i="8"/>
  <c r="O124" i="8"/>
  <c r="O156" i="8"/>
  <c r="O188" i="8"/>
  <c r="O220" i="8"/>
  <c r="O252" i="8"/>
  <c r="O284" i="8"/>
  <c r="O316" i="8"/>
  <c r="O348" i="8"/>
  <c r="O380" i="8"/>
  <c r="O343" i="8"/>
  <c r="O194" i="8"/>
  <c r="O7" i="8"/>
  <c r="O39" i="8"/>
  <c r="O71" i="8"/>
  <c r="O103" i="8"/>
  <c r="O135" i="8"/>
  <c r="O167" i="8"/>
  <c r="O199" i="8"/>
  <c r="O231" i="8"/>
  <c r="O263" i="8"/>
  <c r="O295" i="8"/>
  <c r="O327" i="8"/>
  <c r="O359" i="8"/>
  <c r="O391" i="8"/>
  <c r="O423" i="8"/>
  <c r="O415" i="8"/>
  <c r="O438" i="8"/>
  <c r="O162" i="8"/>
  <c r="O18" i="8"/>
  <c r="O50" i="8"/>
  <c r="O82" i="8"/>
  <c r="O114" i="8"/>
  <c r="O146" i="8"/>
  <c r="O178" i="8"/>
  <c r="O210" i="8"/>
  <c r="O242" i="8"/>
  <c r="O274" i="8"/>
  <c r="O306" i="8"/>
  <c r="O338" i="8"/>
  <c r="O370" i="8"/>
  <c r="O402" i="8"/>
  <c r="O434" i="8"/>
  <c r="O360" i="8"/>
  <c r="O424" i="8"/>
  <c r="O404" i="8"/>
  <c r="O29" i="8"/>
  <c r="O61" i="8"/>
  <c r="O93" i="8"/>
  <c r="O125" i="8"/>
  <c r="O157" i="8"/>
  <c r="O189" i="8"/>
  <c r="O221" i="8"/>
  <c r="O253" i="8"/>
  <c r="O285" i="8"/>
  <c r="O317" i="8"/>
  <c r="O349" i="8"/>
  <c r="O381" i="8"/>
  <c r="O413" i="8"/>
  <c r="O392" i="8"/>
  <c r="O362" i="8"/>
  <c r="O428" i="8"/>
  <c r="O66" i="8"/>
  <c r="O205" i="8"/>
  <c r="O8" i="8"/>
  <c r="O40" i="8"/>
  <c r="O72" i="8"/>
  <c r="O104" i="8"/>
  <c r="O136" i="8"/>
  <c r="O168" i="8"/>
  <c r="O200" i="8"/>
  <c r="O232" i="8"/>
  <c r="O264" i="8"/>
  <c r="O296" i="8"/>
  <c r="O328" i="8"/>
  <c r="O385" i="8"/>
  <c r="O19" i="8"/>
  <c r="O51" i="8"/>
  <c r="O83" i="8"/>
  <c r="O115" i="8"/>
  <c r="O147" i="8"/>
  <c r="O179" i="8"/>
  <c r="O211" i="8"/>
  <c r="O243" i="8"/>
  <c r="O275" i="8"/>
  <c r="O307" i="8"/>
  <c r="O339" i="8"/>
  <c r="O371" i="8"/>
  <c r="O403" i="8"/>
  <c r="O425" i="8"/>
  <c r="O269" i="8"/>
  <c r="O30" i="8"/>
  <c r="O62" i="8"/>
  <c r="O94" i="8"/>
  <c r="O126" i="8"/>
  <c r="O158" i="8"/>
  <c r="O190" i="8"/>
  <c r="O222" i="8"/>
  <c r="O254" i="8"/>
  <c r="O286" i="8"/>
  <c r="O318" i="8"/>
  <c r="O350" i="8"/>
  <c r="O382" i="8"/>
  <c r="O414" i="8"/>
  <c r="O361" i="8"/>
  <c r="O226" i="8"/>
  <c r="O9" i="8"/>
  <c r="O41" i="8"/>
  <c r="O73" i="8"/>
  <c r="O105" i="8"/>
  <c r="O137" i="8"/>
  <c r="O169" i="8"/>
  <c r="O201" i="8"/>
  <c r="O233" i="8"/>
  <c r="O265" i="8"/>
  <c r="O297" i="8"/>
  <c r="O329" i="8"/>
  <c r="O130" i="8"/>
  <c r="O429" i="8"/>
  <c r="O20" i="8"/>
  <c r="O52" i="8"/>
  <c r="O84" i="8"/>
  <c r="O116" i="8"/>
  <c r="O148" i="8"/>
  <c r="O180" i="8"/>
  <c r="O212" i="8"/>
  <c r="O244" i="8"/>
  <c r="O276" i="8"/>
  <c r="O308" i="8"/>
  <c r="O340" i="8"/>
  <c r="O372" i="8"/>
  <c r="O301" i="8"/>
  <c r="O31" i="8"/>
  <c r="O63" i="8"/>
  <c r="O95" i="8"/>
  <c r="O127" i="8"/>
  <c r="O159" i="8"/>
  <c r="O191" i="8"/>
  <c r="O223" i="8"/>
  <c r="O255" i="8"/>
  <c r="O287" i="8"/>
  <c r="O319" i="8"/>
  <c r="O351" i="8"/>
  <c r="O173" i="8"/>
  <c r="O333" i="8"/>
  <c r="O10" i="8"/>
  <c r="O42" i="8"/>
  <c r="O74" i="8"/>
  <c r="O106" i="8"/>
  <c r="O138" i="8"/>
  <c r="O170" i="8"/>
  <c r="O202" i="8"/>
  <c r="O234" i="8"/>
  <c r="O266" i="8"/>
  <c r="O298" i="8"/>
  <c r="O330" i="8"/>
  <c r="O394" i="8"/>
  <c r="O21" i="8"/>
  <c r="O53" i="8"/>
  <c r="O85" i="8"/>
  <c r="O117" i="8"/>
  <c r="O149" i="8"/>
  <c r="O181" i="8"/>
  <c r="O213" i="8"/>
  <c r="O245" i="8"/>
  <c r="O277" i="8"/>
  <c r="O309" i="8"/>
  <c r="O341" i="8"/>
  <c r="O373" i="8"/>
  <c r="O32" i="8"/>
  <c r="O64" i="8"/>
  <c r="O96" i="8"/>
  <c r="O128" i="8"/>
  <c r="O160" i="8"/>
  <c r="O192" i="8"/>
  <c r="O224" i="8"/>
  <c r="O256" i="8"/>
  <c r="O288" i="8"/>
  <c r="O320" i="8"/>
  <c r="O352" i="8"/>
  <c r="O384" i="8"/>
  <c r="O407" i="8"/>
  <c r="O258" i="8"/>
  <c r="O386" i="8"/>
  <c r="O11" i="8"/>
  <c r="O43" i="8"/>
  <c r="O75" i="8"/>
  <c r="O107" i="8"/>
  <c r="O139" i="8"/>
  <c r="O171" i="8"/>
  <c r="O203" i="8"/>
  <c r="O235" i="8"/>
  <c r="O267" i="8"/>
  <c r="O299" i="8"/>
  <c r="O331" i="8"/>
  <c r="O363" i="8"/>
  <c r="O395" i="8"/>
  <c r="O22" i="8"/>
  <c r="O54" i="8"/>
  <c r="O86" i="8"/>
  <c r="O118" i="8"/>
  <c r="O150" i="8"/>
  <c r="O182" i="8"/>
  <c r="O214" i="8"/>
  <c r="O246" i="8"/>
  <c r="O278" i="8"/>
  <c r="O310" i="8"/>
  <c r="O342" i="8"/>
  <c r="O374" i="8"/>
  <c r="O311" i="8"/>
  <c r="O77" i="8"/>
  <c r="O33" i="8"/>
  <c r="O65" i="8"/>
  <c r="O97" i="8"/>
  <c r="O129" i="8"/>
  <c r="O161" i="8"/>
  <c r="O193" i="8"/>
  <c r="O225" i="8"/>
  <c r="O257" i="8"/>
  <c r="O289" i="8"/>
  <c r="O321" i="8"/>
  <c r="O353" i="8"/>
  <c r="O45" i="8"/>
  <c r="O12" i="8"/>
  <c r="O44" i="8"/>
  <c r="O76" i="8"/>
  <c r="O108" i="8"/>
  <c r="O140" i="8"/>
  <c r="O172" i="8"/>
  <c r="O204" i="8"/>
  <c r="O236" i="8"/>
  <c r="O268" i="8"/>
  <c r="O300" i="8"/>
  <c r="O332" i="8"/>
  <c r="O364" i="8"/>
  <c r="O396" i="8"/>
  <c r="O98" i="8"/>
  <c r="O109" i="8"/>
  <c r="O23" i="8"/>
  <c r="O55" i="8"/>
  <c r="O87" i="8"/>
  <c r="O119" i="8"/>
  <c r="O151" i="8"/>
  <c r="O183" i="8"/>
  <c r="O215" i="8"/>
  <c r="O247" i="8"/>
  <c r="O279" i="8"/>
  <c r="O354" i="8"/>
  <c r="P13" i="8"/>
  <c r="P45" i="8"/>
  <c r="P77" i="8"/>
  <c r="P109" i="8"/>
  <c r="P141" i="8"/>
  <c r="P173" i="8"/>
  <c r="P205" i="8"/>
  <c r="P237" i="8"/>
  <c r="P269" i="8"/>
  <c r="P301" i="8"/>
  <c r="P333" i="8"/>
  <c r="P365" i="8"/>
  <c r="P397" i="8"/>
  <c r="P429" i="8"/>
  <c r="P393" i="8"/>
  <c r="P24" i="8"/>
  <c r="P56" i="8"/>
  <c r="P88" i="8"/>
  <c r="P120" i="8"/>
  <c r="P152" i="8"/>
  <c r="P184" i="8"/>
  <c r="P216" i="8"/>
  <c r="P248" i="8"/>
  <c r="P280" i="8"/>
  <c r="P312" i="8"/>
  <c r="P344" i="8"/>
  <c r="P376" i="8"/>
  <c r="P408" i="8"/>
  <c r="P440" i="8"/>
  <c r="P417" i="8"/>
  <c r="P3" i="8"/>
  <c r="P35" i="8"/>
  <c r="P67" i="8"/>
  <c r="P99" i="8"/>
  <c r="P131" i="8"/>
  <c r="P163" i="8"/>
  <c r="P195" i="8"/>
  <c r="P227" i="8"/>
  <c r="P259" i="8"/>
  <c r="P291" i="8"/>
  <c r="P323" i="8"/>
  <c r="P355" i="8"/>
  <c r="P387" i="8"/>
  <c r="P419" i="8"/>
  <c r="P420" i="8"/>
  <c r="P14" i="8"/>
  <c r="P46" i="8"/>
  <c r="P78" i="8"/>
  <c r="P110" i="8"/>
  <c r="P142" i="8"/>
  <c r="P174" i="8"/>
  <c r="P206" i="8"/>
  <c r="P238" i="8"/>
  <c r="P270" i="8"/>
  <c r="P302" i="8"/>
  <c r="P334" i="8"/>
  <c r="P366" i="8"/>
  <c r="P398" i="8"/>
  <c r="P430" i="8"/>
  <c r="P442" i="8"/>
  <c r="P426" i="8"/>
  <c r="P25" i="8"/>
  <c r="P57" i="8"/>
  <c r="P89" i="8"/>
  <c r="P121" i="8"/>
  <c r="P153" i="8"/>
  <c r="P185" i="8"/>
  <c r="P217" i="8"/>
  <c r="P249" i="8"/>
  <c r="P281" i="8"/>
  <c r="P313" i="8"/>
  <c r="P345" i="8"/>
  <c r="P377" i="8"/>
  <c r="P409" i="8"/>
  <c r="P441" i="8"/>
  <c r="P406" i="8"/>
  <c r="P226" i="8"/>
  <c r="P4" i="8"/>
  <c r="P36" i="8"/>
  <c r="P68" i="8"/>
  <c r="P100" i="8"/>
  <c r="P132" i="8"/>
  <c r="P164" i="8"/>
  <c r="P196" i="8"/>
  <c r="P228" i="8"/>
  <c r="P260" i="8"/>
  <c r="P292" i="8"/>
  <c r="P324" i="8"/>
  <c r="P356" i="8"/>
  <c r="P388" i="8"/>
  <c r="P404" i="8"/>
  <c r="P332" i="8"/>
  <c r="P247" i="8"/>
  <c r="P15" i="8"/>
  <c r="P47" i="8"/>
  <c r="P79" i="8"/>
  <c r="P111" i="8"/>
  <c r="P143" i="8"/>
  <c r="P175" i="8"/>
  <c r="P207" i="8"/>
  <c r="P239" i="8"/>
  <c r="P271" i="8"/>
  <c r="P303" i="8"/>
  <c r="P335" i="8"/>
  <c r="P367" i="8"/>
  <c r="P399" i="8"/>
  <c r="P431" i="8"/>
  <c r="P346" i="8"/>
  <c r="P378" i="8"/>
  <c r="P414" i="8"/>
  <c r="P405" i="8"/>
  <c r="P23" i="8"/>
  <c r="P290" i="8"/>
  <c r="P26" i="8"/>
  <c r="P58" i="8"/>
  <c r="P90" i="8"/>
  <c r="P122" i="8"/>
  <c r="P154" i="8"/>
  <c r="P186" i="8"/>
  <c r="P218" i="8"/>
  <c r="P250" i="8"/>
  <c r="P282" i="8"/>
  <c r="P314" i="8"/>
  <c r="P410" i="8"/>
  <c r="P5" i="8"/>
  <c r="P37" i="8"/>
  <c r="P69" i="8"/>
  <c r="P101" i="8"/>
  <c r="P133" i="8"/>
  <c r="P165" i="8"/>
  <c r="P197" i="8"/>
  <c r="P229" i="8"/>
  <c r="P261" i="8"/>
  <c r="P293" i="8"/>
  <c r="P325" i="8"/>
  <c r="P357" i="8"/>
  <c r="P389" i="8"/>
  <c r="P421" i="8"/>
  <c r="P432" i="8"/>
  <c r="P425" i="8"/>
  <c r="P427" i="8"/>
  <c r="P386" i="8"/>
  <c r="P16" i="8"/>
  <c r="P48" i="8"/>
  <c r="P80" i="8"/>
  <c r="P112" i="8"/>
  <c r="P144" i="8"/>
  <c r="P176" i="8"/>
  <c r="P208" i="8"/>
  <c r="P240" i="8"/>
  <c r="P272" i="8"/>
  <c r="P304" i="8"/>
  <c r="P336" i="8"/>
  <c r="P368" i="8"/>
  <c r="P400" i="8"/>
  <c r="P27" i="8"/>
  <c r="P59" i="8"/>
  <c r="P91" i="8"/>
  <c r="P123" i="8"/>
  <c r="P155" i="8"/>
  <c r="P187" i="8"/>
  <c r="P219" i="8"/>
  <c r="P251" i="8"/>
  <c r="P283" i="8"/>
  <c r="P315" i="8"/>
  <c r="P347" i="8"/>
  <c r="P379" i="8"/>
  <c r="P411" i="8"/>
  <c r="P443" i="8"/>
  <c r="P215" i="8"/>
  <c r="P34" i="8"/>
  <c r="P6" i="8"/>
  <c r="P38" i="8"/>
  <c r="P70" i="8"/>
  <c r="P102" i="8"/>
  <c r="P134" i="8"/>
  <c r="P166" i="8"/>
  <c r="P198" i="8"/>
  <c r="P230" i="8"/>
  <c r="P262" i="8"/>
  <c r="P294" i="8"/>
  <c r="P326" i="8"/>
  <c r="P358" i="8"/>
  <c r="P390" i="8"/>
  <c r="P422" i="8"/>
  <c r="P433" i="8"/>
  <c r="P436" i="8"/>
  <c r="P300" i="8"/>
  <c r="P17" i="8"/>
  <c r="P49" i="8"/>
  <c r="P81" i="8"/>
  <c r="P113" i="8"/>
  <c r="P145" i="8"/>
  <c r="P177" i="8"/>
  <c r="P209" i="8"/>
  <c r="P241" i="8"/>
  <c r="P273" i="8"/>
  <c r="P305" i="8"/>
  <c r="P337" i="8"/>
  <c r="P369" i="8"/>
  <c r="P401" i="8"/>
  <c r="P2" i="8"/>
  <c r="P383" i="8"/>
  <c r="P194" i="8"/>
  <c r="P28" i="8"/>
  <c r="P60" i="8"/>
  <c r="P92" i="8"/>
  <c r="P124" i="8"/>
  <c r="P156" i="8"/>
  <c r="P188" i="8"/>
  <c r="P220" i="8"/>
  <c r="P252" i="8"/>
  <c r="P284" i="8"/>
  <c r="P316" i="8"/>
  <c r="P348" i="8"/>
  <c r="P380" i="8"/>
  <c r="P412" i="8"/>
  <c r="P349" i="8"/>
  <c r="P354" i="8"/>
  <c r="P7" i="8"/>
  <c r="P39" i="8"/>
  <c r="P71" i="8"/>
  <c r="P103" i="8"/>
  <c r="P135" i="8"/>
  <c r="P167" i="8"/>
  <c r="P199" i="8"/>
  <c r="P231" i="8"/>
  <c r="P263" i="8"/>
  <c r="P295" i="8"/>
  <c r="P327" i="8"/>
  <c r="P359" i="8"/>
  <c r="P391" i="8"/>
  <c r="P423" i="8"/>
  <c r="P381" i="8"/>
  <c r="P416" i="8"/>
  <c r="P18" i="8"/>
  <c r="P50" i="8"/>
  <c r="P82" i="8"/>
  <c r="P114" i="8"/>
  <c r="P146" i="8"/>
  <c r="P178" i="8"/>
  <c r="P210" i="8"/>
  <c r="P242" i="8"/>
  <c r="P274" i="8"/>
  <c r="P306" i="8"/>
  <c r="P338" i="8"/>
  <c r="P370" i="8"/>
  <c r="P402" i="8"/>
  <c r="P434" i="8"/>
  <c r="P317" i="8"/>
  <c r="P350" i="8"/>
  <c r="P29" i="8"/>
  <c r="P61" i="8"/>
  <c r="P93" i="8"/>
  <c r="P125" i="8"/>
  <c r="P157" i="8"/>
  <c r="P189" i="8"/>
  <c r="P221" i="8"/>
  <c r="P253" i="8"/>
  <c r="P285" i="8"/>
  <c r="P413" i="8"/>
  <c r="P415" i="8"/>
  <c r="P87" i="8"/>
  <c r="P162" i="8"/>
  <c r="P8" i="8"/>
  <c r="P40" i="8"/>
  <c r="P72" i="8"/>
  <c r="P104" i="8"/>
  <c r="P136" i="8"/>
  <c r="P168" i="8"/>
  <c r="P200" i="8"/>
  <c r="P232" i="8"/>
  <c r="P264" i="8"/>
  <c r="P296" i="8"/>
  <c r="P328" i="8"/>
  <c r="P360" i="8"/>
  <c r="P392" i="8"/>
  <c r="P424" i="8"/>
  <c r="P55" i="8"/>
  <c r="P343" i="8"/>
  <c r="P19" i="8"/>
  <c r="P51" i="8"/>
  <c r="P83" i="8"/>
  <c r="P115" i="8"/>
  <c r="P147" i="8"/>
  <c r="P179" i="8"/>
  <c r="P211" i="8"/>
  <c r="P243" i="8"/>
  <c r="P275" i="8"/>
  <c r="P307" i="8"/>
  <c r="P339" i="8"/>
  <c r="P371" i="8"/>
  <c r="P403" i="8"/>
  <c r="P435" i="8"/>
  <c r="P364" i="8"/>
  <c r="P130" i="8"/>
  <c r="P30" i="8"/>
  <c r="P62" i="8"/>
  <c r="P94" i="8"/>
  <c r="P126" i="8"/>
  <c r="P158" i="8"/>
  <c r="P190" i="8"/>
  <c r="P222" i="8"/>
  <c r="P254" i="8"/>
  <c r="P286" i="8"/>
  <c r="P318" i="8"/>
  <c r="P382" i="8"/>
  <c r="P375" i="8"/>
  <c r="P9" i="8"/>
  <c r="P41" i="8"/>
  <c r="P73" i="8"/>
  <c r="P105" i="8"/>
  <c r="P137" i="8"/>
  <c r="P169" i="8"/>
  <c r="P201" i="8"/>
  <c r="P233" i="8"/>
  <c r="P265" i="8"/>
  <c r="P297" i="8"/>
  <c r="P329" i="8"/>
  <c r="P361" i="8"/>
  <c r="P438" i="8"/>
  <c r="P20" i="8"/>
  <c r="P52" i="8"/>
  <c r="P84" i="8"/>
  <c r="P116" i="8"/>
  <c r="P148" i="8"/>
  <c r="P180" i="8"/>
  <c r="P212" i="8"/>
  <c r="P244" i="8"/>
  <c r="P276" i="8"/>
  <c r="P308" i="8"/>
  <c r="P340" i="8"/>
  <c r="P372" i="8"/>
  <c r="P437" i="8"/>
  <c r="P119" i="8"/>
  <c r="P31" i="8"/>
  <c r="P63" i="8"/>
  <c r="P95" i="8"/>
  <c r="P127" i="8"/>
  <c r="P159" i="8"/>
  <c r="P191" i="8"/>
  <c r="P223" i="8"/>
  <c r="P255" i="8"/>
  <c r="P287" i="8"/>
  <c r="P319" i="8"/>
  <c r="P351" i="8"/>
  <c r="P279" i="8"/>
  <c r="P10" i="8"/>
  <c r="P42" i="8"/>
  <c r="P74" i="8"/>
  <c r="P106" i="8"/>
  <c r="P138" i="8"/>
  <c r="P170" i="8"/>
  <c r="P202" i="8"/>
  <c r="P234" i="8"/>
  <c r="P266" i="8"/>
  <c r="P298" i="8"/>
  <c r="P330" i="8"/>
  <c r="P362" i="8"/>
  <c r="P394" i="8"/>
  <c r="P311" i="8"/>
  <c r="P439" i="8"/>
  <c r="P66" i="8"/>
  <c r="P21" i="8"/>
  <c r="P53" i="8"/>
  <c r="P85" i="8"/>
  <c r="P117" i="8"/>
  <c r="P149" i="8"/>
  <c r="P181" i="8"/>
  <c r="P213" i="8"/>
  <c r="P245" i="8"/>
  <c r="P277" i="8"/>
  <c r="P309" i="8"/>
  <c r="P341" i="8"/>
  <c r="P373" i="8"/>
  <c r="P98" i="8"/>
  <c r="P32" i="8"/>
  <c r="P64" i="8"/>
  <c r="P96" i="8"/>
  <c r="P128" i="8"/>
  <c r="P160" i="8"/>
  <c r="P192" i="8"/>
  <c r="P224" i="8"/>
  <c r="P256" i="8"/>
  <c r="P288" i="8"/>
  <c r="P320" i="8"/>
  <c r="P352" i="8"/>
  <c r="P384" i="8"/>
  <c r="P428" i="8"/>
  <c r="P151" i="8"/>
  <c r="P258" i="8"/>
  <c r="P11" i="8"/>
  <c r="P43" i="8"/>
  <c r="P75" i="8"/>
  <c r="P107" i="8"/>
  <c r="P139" i="8"/>
  <c r="P171" i="8"/>
  <c r="P203" i="8"/>
  <c r="P235" i="8"/>
  <c r="P267" i="8"/>
  <c r="P299" i="8"/>
  <c r="P331" i="8"/>
  <c r="P363" i="8"/>
  <c r="P395" i="8"/>
  <c r="P407" i="8"/>
  <c r="P22" i="8"/>
  <c r="P54" i="8"/>
  <c r="P86" i="8"/>
  <c r="P118" i="8"/>
  <c r="P150" i="8"/>
  <c r="P182" i="8"/>
  <c r="P214" i="8"/>
  <c r="P246" i="8"/>
  <c r="P278" i="8"/>
  <c r="P310" i="8"/>
  <c r="P342" i="8"/>
  <c r="P374" i="8"/>
  <c r="P396" i="8"/>
  <c r="P33" i="8"/>
  <c r="P65" i="8"/>
  <c r="P97" i="8"/>
  <c r="P129" i="8"/>
  <c r="P161" i="8"/>
  <c r="P193" i="8"/>
  <c r="P225" i="8"/>
  <c r="P257" i="8"/>
  <c r="P289" i="8"/>
  <c r="P321" i="8"/>
  <c r="P353" i="8"/>
  <c r="P385" i="8"/>
  <c r="P322" i="8"/>
  <c r="P12" i="8"/>
  <c r="P44" i="8"/>
  <c r="P76" i="8"/>
  <c r="P108" i="8"/>
  <c r="P140" i="8"/>
  <c r="P172" i="8"/>
  <c r="P204" i="8"/>
  <c r="P236" i="8"/>
  <c r="P268" i="8"/>
  <c r="P183" i="8"/>
  <c r="P418" i="8"/>
  <c r="M2" i="8"/>
  <c r="N3" i="8"/>
  <c r="N35" i="8"/>
  <c r="N67" i="8"/>
  <c r="N99" i="8"/>
  <c r="N131" i="8"/>
  <c r="N163" i="8"/>
  <c r="N195" i="8"/>
  <c r="N227" i="8"/>
  <c r="N259" i="8"/>
  <c r="N291" i="8"/>
  <c r="N323" i="8"/>
  <c r="N355" i="8"/>
  <c r="N387" i="8"/>
  <c r="N419" i="8"/>
  <c r="N398" i="8"/>
  <c r="N430" i="8"/>
  <c r="N45" i="8"/>
  <c r="N216" i="8"/>
  <c r="N14" i="8"/>
  <c r="N46" i="8"/>
  <c r="N78" i="8"/>
  <c r="N110" i="8"/>
  <c r="N142" i="8"/>
  <c r="N174" i="8"/>
  <c r="N206" i="8"/>
  <c r="N238" i="8"/>
  <c r="N270" i="8"/>
  <c r="N302" i="8"/>
  <c r="N334" i="8"/>
  <c r="N366" i="8"/>
  <c r="N404" i="8"/>
  <c r="N141" i="8"/>
  <c r="N152" i="8"/>
  <c r="N408" i="8"/>
  <c r="N25" i="8"/>
  <c r="N57" i="8"/>
  <c r="N89" i="8"/>
  <c r="N121" i="8"/>
  <c r="N153" i="8"/>
  <c r="N185" i="8"/>
  <c r="N217" i="8"/>
  <c r="N249" i="8"/>
  <c r="N281" i="8"/>
  <c r="N313" i="8"/>
  <c r="N345" i="8"/>
  <c r="N377" i="8"/>
  <c r="N409" i="8"/>
  <c r="N441" i="8"/>
  <c r="N432" i="8"/>
  <c r="N415" i="8"/>
  <c r="N354" i="8"/>
  <c r="N237" i="8"/>
  <c r="N4" i="8"/>
  <c r="N36" i="8"/>
  <c r="N68" i="8"/>
  <c r="N100" i="8"/>
  <c r="N132" i="8"/>
  <c r="N164" i="8"/>
  <c r="N196" i="8"/>
  <c r="N228" i="8"/>
  <c r="N260" i="8"/>
  <c r="N292" i="8"/>
  <c r="N324" i="8"/>
  <c r="N356" i="8"/>
  <c r="N388" i="8"/>
  <c r="N420" i="8"/>
  <c r="N290" i="8"/>
  <c r="N88" i="8"/>
  <c r="N15" i="8"/>
  <c r="N47" i="8"/>
  <c r="N79" i="8"/>
  <c r="N111" i="8"/>
  <c r="N143" i="8"/>
  <c r="N175" i="8"/>
  <c r="N207" i="8"/>
  <c r="N239" i="8"/>
  <c r="N271" i="8"/>
  <c r="N303" i="8"/>
  <c r="N335" i="8"/>
  <c r="N367" i="8"/>
  <c r="N399" i="8"/>
  <c r="N431" i="8"/>
  <c r="N378" i="8"/>
  <c r="N442" i="8"/>
  <c r="N344" i="8"/>
  <c r="N26" i="8"/>
  <c r="N58" i="8"/>
  <c r="N90" i="8"/>
  <c r="N122" i="8"/>
  <c r="N154" i="8"/>
  <c r="N186" i="8"/>
  <c r="N218" i="8"/>
  <c r="N250" i="8"/>
  <c r="N282" i="8"/>
  <c r="N314" i="8"/>
  <c r="N346" i="8"/>
  <c r="N410" i="8"/>
  <c r="N56" i="8"/>
  <c r="N5" i="8"/>
  <c r="N37" i="8"/>
  <c r="N69" i="8"/>
  <c r="N101" i="8"/>
  <c r="N133" i="8"/>
  <c r="N165" i="8"/>
  <c r="N197" i="8"/>
  <c r="N229" i="8"/>
  <c r="N261" i="8"/>
  <c r="N293" i="8"/>
  <c r="N325" i="8"/>
  <c r="N357" i="8"/>
  <c r="N389" i="8"/>
  <c r="N421" i="8"/>
  <c r="N368" i="8"/>
  <c r="N400" i="8"/>
  <c r="N426" i="8"/>
  <c r="N16" i="8"/>
  <c r="N48" i="8"/>
  <c r="N80" i="8"/>
  <c r="N112" i="8"/>
  <c r="N144" i="8"/>
  <c r="N176" i="8"/>
  <c r="N208" i="8"/>
  <c r="N240" i="8"/>
  <c r="N272" i="8"/>
  <c r="N304" i="8"/>
  <c r="N336" i="8"/>
  <c r="N417" i="8"/>
  <c r="N109" i="8"/>
  <c r="N184" i="8"/>
  <c r="N27" i="8"/>
  <c r="N59" i="8"/>
  <c r="N91" i="8"/>
  <c r="N123" i="8"/>
  <c r="N155" i="8"/>
  <c r="N187" i="8"/>
  <c r="N219" i="8"/>
  <c r="N251" i="8"/>
  <c r="N283" i="8"/>
  <c r="N315" i="8"/>
  <c r="N347" i="8"/>
  <c r="N379" i="8"/>
  <c r="N411" i="8"/>
  <c r="N443" i="8"/>
  <c r="N422" i="8"/>
  <c r="N173" i="8"/>
  <c r="N333" i="8"/>
  <c r="N6" i="8"/>
  <c r="N38" i="8"/>
  <c r="N70" i="8"/>
  <c r="N102" i="8"/>
  <c r="N134" i="8"/>
  <c r="N166" i="8"/>
  <c r="N198" i="8"/>
  <c r="N230" i="8"/>
  <c r="N262" i="8"/>
  <c r="N294" i="8"/>
  <c r="N326" i="8"/>
  <c r="N358" i="8"/>
  <c r="N390" i="8"/>
  <c r="N17" i="8"/>
  <c r="N49" i="8"/>
  <c r="N81" i="8"/>
  <c r="N113" i="8"/>
  <c r="N145" i="8"/>
  <c r="N177" i="8"/>
  <c r="N209" i="8"/>
  <c r="N241" i="8"/>
  <c r="N273" i="8"/>
  <c r="N305" i="8"/>
  <c r="N337" i="8"/>
  <c r="N369" i="8"/>
  <c r="N401" i="8"/>
  <c r="N433" i="8"/>
  <c r="N394" i="8"/>
  <c r="N438" i="8"/>
  <c r="N28" i="8"/>
  <c r="N60" i="8"/>
  <c r="N92" i="8"/>
  <c r="N124" i="8"/>
  <c r="N156" i="8"/>
  <c r="N188" i="8"/>
  <c r="N220" i="8"/>
  <c r="N252" i="8"/>
  <c r="N284" i="8"/>
  <c r="N316" i="8"/>
  <c r="N348" i="8"/>
  <c r="N380" i="8"/>
  <c r="N412" i="8"/>
  <c r="N427" i="8"/>
  <c r="N205" i="8"/>
  <c r="N7" i="8"/>
  <c r="N39" i="8"/>
  <c r="N71" i="8"/>
  <c r="N103" i="8"/>
  <c r="N135" i="8"/>
  <c r="N167" i="8"/>
  <c r="N199" i="8"/>
  <c r="N231" i="8"/>
  <c r="N263" i="8"/>
  <c r="N295" i="8"/>
  <c r="N327" i="8"/>
  <c r="N359" i="8"/>
  <c r="N391" i="8"/>
  <c r="N423" i="8"/>
  <c r="N429" i="8"/>
  <c r="N376" i="8"/>
  <c r="N18" i="8"/>
  <c r="N50" i="8"/>
  <c r="N82" i="8"/>
  <c r="N114" i="8"/>
  <c r="N146" i="8"/>
  <c r="N178" i="8"/>
  <c r="N210" i="8"/>
  <c r="N242" i="8"/>
  <c r="N274" i="8"/>
  <c r="N306" i="8"/>
  <c r="N338" i="8"/>
  <c r="N370" i="8"/>
  <c r="N402" i="8"/>
  <c r="N434" i="8"/>
  <c r="N403" i="8"/>
  <c r="N435" i="8"/>
  <c r="N436" i="8"/>
  <c r="N386" i="8"/>
  <c r="N120" i="8"/>
  <c r="N29" i="8"/>
  <c r="N61" i="8"/>
  <c r="N93" i="8"/>
  <c r="N125" i="8"/>
  <c r="N157" i="8"/>
  <c r="N189" i="8"/>
  <c r="N221" i="8"/>
  <c r="N253" i="8"/>
  <c r="N285" i="8"/>
  <c r="N317" i="8"/>
  <c r="N349" i="8"/>
  <c r="N381" i="8"/>
  <c r="N413" i="8"/>
  <c r="N2" i="8"/>
  <c r="N307" i="8"/>
  <c r="N339" i="8"/>
  <c r="N437" i="8"/>
  <c r="N428" i="8"/>
  <c r="N13" i="8"/>
  <c r="N312" i="8"/>
  <c r="N8" i="8"/>
  <c r="N40" i="8"/>
  <c r="N72" i="8"/>
  <c r="N104" i="8"/>
  <c r="N136" i="8"/>
  <c r="N168" i="8"/>
  <c r="N200" i="8"/>
  <c r="N232" i="8"/>
  <c r="N264" i="8"/>
  <c r="N296" i="8"/>
  <c r="N328" i="8"/>
  <c r="N360" i="8"/>
  <c r="N392" i="8"/>
  <c r="N424" i="8"/>
  <c r="N19" i="8"/>
  <c r="N51" i="8"/>
  <c r="N83" i="8"/>
  <c r="N115" i="8"/>
  <c r="N147" i="8"/>
  <c r="N179" i="8"/>
  <c r="N211" i="8"/>
  <c r="N243" i="8"/>
  <c r="N275" i="8"/>
  <c r="N371" i="8"/>
  <c r="N372" i="8"/>
  <c r="N30" i="8"/>
  <c r="N62" i="8"/>
  <c r="N94" i="8"/>
  <c r="N126" i="8"/>
  <c r="N158" i="8"/>
  <c r="N190" i="8"/>
  <c r="N222" i="8"/>
  <c r="N254" i="8"/>
  <c r="N286" i="8"/>
  <c r="N318" i="8"/>
  <c r="N350" i="8"/>
  <c r="N382" i="8"/>
  <c r="N414" i="8"/>
  <c r="N405" i="8"/>
  <c r="N396" i="8"/>
  <c r="N440" i="8"/>
  <c r="N9" i="8"/>
  <c r="N41" i="8"/>
  <c r="N73" i="8"/>
  <c r="N105" i="8"/>
  <c r="N137" i="8"/>
  <c r="N169" i="8"/>
  <c r="N201" i="8"/>
  <c r="N233" i="8"/>
  <c r="N265" i="8"/>
  <c r="N297" i="8"/>
  <c r="N329" i="8"/>
  <c r="N361" i="8"/>
  <c r="N393" i="8"/>
  <c r="N425" i="8"/>
  <c r="N395" i="8"/>
  <c r="N20" i="8"/>
  <c r="N52" i="8"/>
  <c r="N84" i="8"/>
  <c r="N116" i="8"/>
  <c r="N148" i="8"/>
  <c r="N180" i="8"/>
  <c r="N212" i="8"/>
  <c r="N244" i="8"/>
  <c r="N276" i="8"/>
  <c r="N308" i="8"/>
  <c r="N340" i="8"/>
  <c r="N416" i="8"/>
  <c r="N407" i="8"/>
  <c r="N248" i="8"/>
  <c r="N31" i="8"/>
  <c r="N63" i="8"/>
  <c r="N95" i="8"/>
  <c r="N127" i="8"/>
  <c r="N159" i="8"/>
  <c r="N191" i="8"/>
  <c r="N223" i="8"/>
  <c r="N255" i="8"/>
  <c r="N287" i="8"/>
  <c r="N319" i="8"/>
  <c r="N351" i="8"/>
  <c r="N383" i="8"/>
  <c r="N373" i="8"/>
  <c r="N77" i="8"/>
  <c r="N365" i="8"/>
  <c r="N10" i="8"/>
  <c r="N42" i="8"/>
  <c r="N74" i="8"/>
  <c r="N106" i="8"/>
  <c r="N138" i="8"/>
  <c r="N170" i="8"/>
  <c r="N202" i="8"/>
  <c r="N234" i="8"/>
  <c r="N266" i="8"/>
  <c r="N298" i="8"/>
  <c r="N330" i="8"/>
  <c r="N362" i="8"/>
  <c r="N439" i="8"/>
  <c r="N21" i="8"/>
  <c r="N53" i="8"/>
  <c r="N85" i="8"/>
  <c r="N117" i="8"/>
  <c r="N149" i="8"/>
  <c r="N181" i="8"/>
  <c r="N213" i="8"/>
  <c r="N245" i="8"/>
  <c r="N277" i="8"/>
  <c r="N309" i="8"/>
  <c r="N341" i="8"/>
  <c r="N418" i="8"/>
  <c r="N24" i="8"/>
  <c r="N32" i="8"/>
  <c r="N64" i="8"/>
  <c r="N96" i="8"/>
  <c r="N128" i="8"/>
  <c r="N160" i="8"/>
  <c r="N192" i="8"/>
  <c r="N224" i="8"/>
  <c r="N256" i="8"/>
  <c r="N288" i="8"/>
  <c r="N320" i="8"/>
  <c r="N352" i="8"/>
  <c r="N384" i="8"/>
  <c r="N322" i="8"/>
  <c r="N11" i="8"/>
  <c r="N43" i="8"/>
  <c r="N75" i="8"/>
  <c r="N107" i="8"/>
  <c r="N139" i="8"/>
  <c r="N171" i="8"/>
  <c r="N203" i="8"/>
  <c r="N235" i="8"/>
  <c r="N267" i="8"/>
  <c r="N299" i="8"/>
  <c r="N331" i="8"/>
  <c r="N363" i="8"/>
  <c r="N22" i="8"/>
  <c r="N54" i="8"/>
  <c r="N86" i="8"/>
  <c r="N118" i="8"/>
  <c r="N150" i="8"/>
  <c r="N182" i="8"/>
  <c r="N214" i="8"/>
  <c r="N246" i="8"/>
  <c r="N278" i="8"/>
  <c r="N310" i="8"/>
  <c r="N342" i="8"/>
  <c r="N374" i="8"/>
  <c r="N406" i="8"/>
  <c r="N397" i="8"/>
  <c r="N33" i="8"/>
  <c r="N65" i="8"/>
  <c r="N97" i="8"/>
  <c r="N129" i="8"/>
  <c r="N161" i="8"/>
  <c r="N193" i="8"/>
  <c r="N225" i="8"/>
  <c r="N257" i="8"/>
  <c r="N289" i="8"/>
  <c r="N321" i="8"/>
  <c r="N353" i="8"/>
  <c r="N385" i="8"/>
  <c r="N301" i="8"/>
  <c r="N12" i="8"/>
  <c r="N44" i="8"/>
  <c r="N76" i="8"/>
  <c r="N108" i="8"/>
  <c r="N140" i="8"/>
  <c r="N172" i="8"/>
  <c r="N204" i="8"/>
  <c r="N236" i="8"/>
  <c r="N268" i="8"/>
  <c r="N300" i="8"/>
  <c r="N332" i="8"/>
  <c r="N364" i="8"/>
  <c r="N269" i="8"/>
  <c r="N23" i="8"/>
  <c r="N55" i="8"/>
  <c r="N87" i="8"/>
  <c r="N119" i="8"/>
  <c r="N151" i="8"/>
  <c r="N183" i="8"/>
  <c r="N215" i="8"/>
  <c r="N247" i="8"/>
  <c r="N279" i="8"/>
  <c r="N311" i="8"/>
  <c r="N343" i="8"/>
  <c r="N375" i="8"/>
  <c r="N34" i="8"/>
  <c r="N66" i="8"/>
  <c r="N98" i="8"/>
  <c r="N130" i="8"/>
  <c r="N162" i="8"/>
  <c r="N194" i="8"/>
  <c r="N226" i="8"/>
  <c r="N258" i="8"/>
  <c r="N280" i="8"/>
  <c r="V14" i="8"/>
  <c r="AA14" i="8" s="1"/>
  <c r="U14" i="8"/>
  <c r="Z14" i="8" s="1"/>
  <c r="T8" i="8"/>
  <c r="Y8" i="8" s="1"/>
  <c r="T40" i="8"/>
  <c r="Y40" i="8" s="1"/>
  <c r="T54" i="8"/>
  <c r="Y54" i="8" s="1"/>
  <c r="T55" i="8"/>
  <c r="Y55" i="8" s="1"/>
  <c r="T25" i="8"/>
  <c r="Y25" i="8" s="1"/>
  <c r="T19" i="8"/>
  <c r="Y19" i="8" s="1"/>
  <c r="T51" i="8"/>
  <c r="Y51" i="8" s="1"/>
  <c r="T23" i="8"/>
  <c r="Y23" i="8" s="1"/>
  <c r="T46" i="8"/>
  <c r="Y46" i="8" s="1"/>
  <c r="T26" i="8"/>
  <c r="Y26" i="8" s="1"/>
  <c r="T59" i="8"/>
  <c r="Y59" i="8" s="1"/>
  <c r="T30" i="8"/>
  <c r="Y30" i="8" s="1"/>
  <c r="T62" i="8"/>
  <c r="Y62" i="8" s="1"/>
  <c r="T41" i="8"/>
  <c r="Y41" i="8" s="1"/>
  <c r="T22" i="8"/>
  <c r="Y22" i="8" s="1"/>
  <c r="T57" i="8"/>
  <c r="Y57" i="8" s="1"/>
  <c r="T50" i="8"/>
  <c r="Y50" i="8" s="1"/>
  <c r="T9" i="8"/>
  <c r="Y9" i="8" s="1"/>
  <c r="T45" i="8"/>
  <c r="Y45" i="8" s="1"/>
  <c r="T28" i="8"/>
  <c r="Y28" i="8" s="1"/>
  <c r="T20" i="8"/>
  <c r="Y20" i="8" s="1"/>
  <c r="T52" i="8"/>
  <c r="Y52" i="8" s="1"/>
  <c r="T31" i="8"/>
  <c r="Y31" i="8" s="1"/>
  <c r="T42" i="8"/>
  <c r="Y42" i="8" s="1"/>
  <c r="T36" i="8"/>
  <c r="Y36" i="8" s="1"/>
  <c r="T48" i="8"/>
  <c r="Y48" i="8" s="1"/>
  <c r="T63" i="8"/>
  <c r="Y63" i="8" s="1"/>
  <c r="T16" i="8"/>
  <c r="Y16" i="8" s="1"/>
  <c r="T10" i="8"/>
  <c r="Y10" i="8" s="1"/>
  <c r="T44" i="8"/>
  <c r="Y44" i="8" s="1"/>
  <c r="T37" i="8"/>
  <c r="Y37" i="8" s="1"/>
  <c r="T21" i="8"/>
  <c r="Y21" i="8" s="1"/>
  <c r="T53" i="8"/>
  <c r="Y53" i="8" s="1"/>
  <c r="T32" i="8"/>
  <c r="Y32" i="8" s="1"/>
  <c r="T7" i="8"/>
  <c r="Y7" i="8" s="1"/>
  <c r="T33" i="8"/>
  <c r="Y33" i="8" s="1"/>
  <c r="T11" i="8"/>
  <c r="Y11" i="8" s="1"/>
  <c r="T43" i="8"/>
  <c r="Y43" i="8" s="1"/>
  <c r="T47" i="8"/>
  <c r="Y47" i="8" s="1"/>
  <c r="T49" i="8"/>
  <c r="Y49" i="8" s="1"/>
  <c r="T12" i="8"/>
  <c r="Y12" i="8" s="1"/>
  <c r="T58" i="8"/>
  <c r="Y58" i="8" s="1"/>
  <c r="T38" i="8"/>
  <c r="Y38" i="8" s="1"/>
  <c r="T34" i="8"/>
  <c r="Y34" i="8" s="1"/>
  <c r="T35" i="8"/>
  <c r="Y35" i="8" s="1"/>
  <c r="T13" i="8"/>
  <c r="Y13" i="8" s="1"/>
  <c r="T24" i="8"/>
  <c r="Y24" i="8" s="1"/>
  <c r="T56" i="8"/>
  <c r="Y56" i="8" s="1"/>
  <c r="T61" i="8"/>
  <c r="Y61" i="8" s="1"/>
  <c r="T27" i="8"/>
  <c r="Y27" i="8" s="1"/>
  <c r="T14" i="8"/>
  <c r="Y14" i="8" s="1"/>
  <c r="T60" i="8"/>
  <c r="Y60" i="8" s="1"/>
  <c r="T29" i="8"/>
  <c r="Y29" i="8" s="1"/>
  <c r="T17" i="8"/>
  <c r="Y17" i="8" s="1"/>
  <c r="T15" i="8"/>
  <c r="Y15" i="8" s="1"/>
  <c r="T39" i="8"/>
  <c r="Y39" i="8" s="1"/>
  <c r="T18" i="8"/>
  <c r="Y18" i="8" s="1"/>
  <c r="S28" i="8"/>
  <c r="X28" i="8" s="1"/>
  <c r="S60" i="8"/>
  <c r="X60" i="8" s="1"/>
  <c r="S29" i="8"/>
  <c r="X29" i="8" s="1"/>
  <c r="S61" i="8"/>
  <c r="X61" i="8" s="1"/>
  <c r="S63" i="8"/>
  <c r="X63" i="8" s="1"/>
  <c r="S37" i="8"/>
  <c r="X37" i="8" s="1"/>
  <c r="S39" i="8"/>
  <c r="X39" i="8" s="1"/>
  <c r="S18" i="8"/>
  <c r="X18" i="8" s="1"/>
  <c r="S24" i="8"/>
  <c r="X24" i="8" s="1"/>
  <c r="S26" i="8"/>
  <c r="X26" i="8" s="1"/>
  <c r="S31" i="8"/>
  <c r="X31" i="8" s="1"/>
  <c r="S33" i="8"/>
  <c r="X33" i="8" s="1"/>
  <c r="S30" i="8"/>
  <c r="X30" i="8" s="1"/>
  <c r="S62" i="8"/>
  <c r="X62" i="8" s="1"/>
  <c r="S36" i="8"/>
  <c r="X36" i="8" s="1"/>
  <c r="S7" i="8"/>
  <c r="X7" i="8" s="1"/>
  <c r="S9" i="8"/>
  <c r="X9" i="8" s="1"/>
  <c r="S49" i="8"/>
  <c r="X49" i="8" s="1"/>
  <c r="S38" i="8"/>
  <c r="X38" i="8" s="1"/>
  <c r="S8" i="8"/>
  <c r="X8" i="8" s="1"/>
  <c r="S21" i="8"/>
  <c r="X21" i="8" s="1"/>
  <c r="S32" i="8"/>
  <c r="X32" i="8" s="1"/>
  <c r="S41" i="8"/>
  <c r="X41" i="8" s="1"/>
  <c r="S12" i="8"/>
  <c r="X12" i="8" s="1"/>
  <c r="S55" i="8"/>
  <c r="X55" i="8" s="1"/>
  <c r="S34" i="8"/>
  <c r="X34" i="8" s="1"/>
  <c r="S44" i="8"/>
  <c r="X44" i="8" s="1"/>
  <c r="S17" i="8"/>
  <c r="X17" i="8" s="1"/>
  <c r="S22" i="8"/>
  <c r="X22" i="8" s="1"/>
  <c r="S11" i="8"/>
  <c r="X11" i="8" s="1"/>
  <c r="S47" i="8"/>
  <c r="X47" i="8" s="1"/>
  <c r="S35" i="8"/>
  <c r="X35" i="8" s="1"/>
  <c r="S14" i="8"/>
  <c r="X14" i="8" s="1"/>
  <c r="S10" i="8"/>
  <c r="X10" i="8" s="1"/>
  <c r="S43" i="8"/>
  <c r="X43" i="8" s="1"/>
  <c r="S45" i="8"/>
  <c r="X45" i="8" s="1"/>
  <c r="S40" i="8"/>
  <c r="X40" i="8" s="1"/>
  <c r="S42" i="8"/>
  <c r="X42" i="8" s="1"/>
  <c r="S50" i="8"/>
  <c r="X50" i="8" s="1"/>
  <c r="S52" i="8"/>
  <c r="X52" i="8" s="1"/>
  <c r="S13" i="8"/>
  <c r="X13" i="8" s="1"/>
  <c r="S20" i="8"/>
  <c r="X20" i="8" s="1"/>
  <c r="S23" i="8"/>
  <c r="X23" i="8" s="1"/>
  <c r="S58" i="8"/>
  <c r="X58" i="8" s="1"/>
  <c r="S46" i="8"/>
  <c r="X46" i="8" s="1"/>
  <c r="S48" i="8"/>
  <c r="X48" i="8" s="1"/>
  <c r="S53" i="8"/>
  <c r="X53" i="8" s="1"/>
  <c r="S57" i="8"/>
  <c r="X57" i="8" s="1"/>
  <c r="S15" i="8"/>
  <c r="X15" i="8" s="1"/>
  <c r="S19" i="8"/>
  <c r="X19" i="8" s="1"/>
  <c r="S54" i="8"/>
  <c r="X54" i="8" s="1"/>
  <c r="S25" i="8"/>
  <c r="X25" i="8" s="1"/>
  <c r="S16" i="8"/>
  <c r="X16" i="8" s="1"/>
  <c r="S27" i="8"/>
  <c r="X27" i="8" s="1"/>
  <c r="S51" i="8"/>
  <c r="X51" i="8" s="1"/>
  <c r="S56" i="8"/>
  <c r="X56" i="8" s="1"/>
  <c r="S59" i="8"/>
  <c r="X59" i="8" s="1"/>
  <c r="V18" i="8"/>
  <c r="AA18" i="8" s="1"/>
  <c r="V50" i="8"/>
  <c r="AA50" i="8" s="1"/>
  <c r="V55" i="8"/>
  <c r="AA55" i="8" s="1"/>
  <c r="V37" i="8"/>
  <c r="AA37" i="8" s="1"/>
  <c r="V29" i="8"/>
  <c r="AA29" i="8" s="1"/>
  <c r="V61" i="8"/>
  <c r="AA61" i="8" s="1"/>
  <c r="V21" i="8"/>
  <c r="AA21" i="8" s="1"/>
  <c r="V8" i="8"/>
  <c r="AA8" i="8" s="1"/>
  <c r="V40" i="8"/>
  <c r="AA40" i="8" s="1"/>
  <c r="V19" i="8"/>
  <c r="AA19" i="8" s="1"/>
  <c r="V20" i="8"/>
  <c r="AA20" i="8" s="1"/>
  <c r="V26" i="8"/>
  <c r="AA26" i="8" s="1"/>
  <c r="V59" i="8"/>
  <c r="AA59" i="8" s="1"/>
  <c r="V51" i="8"/>
  <c r="AA51" i="8" s="1"/>
  <c r="V52" i="8"/>
  <c r="AA52" i="8" s="1"/>
  <c r="V53" i="8"/>
  <c r="AA53" i="8" s="1"/>
  <c r="V36" i="8"/>
  <c r="AA36" i="8" s="1"/>
  <c r="V30" i="8"/>
  <c r="AA30" i="8" s="1"/>
  <c r="V62" i="8"/>
  <c r="AA62" i="8" s="1"/>
  <c r="V41" i="8"/>
  <c r="AA41" i="8" s="1"/>
  <c r="V42" i="8"/>
  <c r="AA42" i="8" s="1"/>
  <c r="V32" i="8"/>
  <c r="AA32" i="8" s="1"/>
  <c r="V60" i="8"/>
  <c r="AA60" i="8" s="1"/>
  <c r="V9" i="8"/>
  <c r="AA9" i="8" s="1"/>
  <c r="V43" i="8"/>
  <c r="AA43" i="8" s="1"/>
  <c r="V33" i="8"/>
  <c r="AA33" i="8" s="1"/>
  <c r="V35" i="8"/>
  <c r="AA35" i="8" s="1"/>
  <c r="V49" i="8"/>
  <c r="AA49" i="8" s="1"/>
  <c r="V38" i="8"/>
  <c r="AA38" i="8" s="1"/>
  <c r="V31" i="8"/>
  <c r="AA31" i="8" s="1"/>
  <c r="V63" i="8"/>
  <c r="AA63" i="8" s="1"/>
  <c r="V7" i="8"/>
  <c r="AA7" i="8" s="1"/>
  <c r="V47" i="8"/>
  <c r="AA47" i="8" s="1"/>
  <c r="V27" i="8"/>
  <c r="AA27" i="8" s="1"/>
  <c r="V10" i="8"/>
  <c r="AA10" i="8" s="1"/>
  <c r="V54" i="8"/>
  <c r="AA54" i="8" s="1"/>
  <c r="V46" i="8"/>
  <c r="AA46" i="8" s="1"/>
  <c r="V56" i="8"/>
  <c r="AA56" i="8" s="1"/>
  <c r="V11" i="8"/>
  <c r="AA11" i="8" s="1"/>
  <c r="V57" i="8"/>
  <c r="AA57" i="8" s="1"/>
  <c r="V48" i="8"/>
  <c r="AA48" i="8" s="1"/>
  <c r="V22" i="8"/>
  <c r="AA22" i="8" s="1"/>
  <c r="V16" i="8"/>
  <c r="AA16" i="8" s="1"/>
  <c r="V39" i="8"/>
  <c r="AA39" i="8" s="1"/>
  <c r="V12" i="8"/>
  <c r="AA12" i="8" s="1"/>
  <c r="V44" i="8"/>
  <c r="AA44" i="8" s="1"/>
  <c r="V28" i="8"/>
  <c r="AA28" i="8" s="1"/>
  <c r="V23" i="8"/>
  <c r="AA23" i="8" s="1"/>
  <c r="V34" i="8"/>
  <c r="AA34" i="8" s="1"/>
  <c r="V13" i="8"/>
  <c r="AA13" i="8" s="1"/>
  <c r="V45" i="8"/>
  <c r="AA45" i="8" s="1"/>
  <c r="V25" i="8"/>
  <c r="AA25" i="8" s="1"/>
  <c r="V24" i="8"/>
  <c r="AA24" i="8" s="1"/>
  <c r="V58" i="8"/>
  <c r="AA58" i="8" s="1"/>
  <c r="V15" i="8"/>
  <c r="AA15" i="8" s="1"/>
  <c r="V17" i="8"/>
  <c r="AA17" i="8" s="1"/>
  <c r="U29" i="8"/>
  <c r="Z29" i="8" s="1"/>
  <c r="U61" i="8"/>
  <c r="Z61" i="8" s="1"/>
  <c r="U40" i="8"/>
  <c r="Z40" i="8" s="1"/>
  <c r="U31" i="8"/>
  <c r="Z31" i="8" s="1"/>
  <c r="U53" i="8"/>
  <c r="Z53" i="8" s="1"/>
  <c r="U8" i="8"/>
  <c r="Z8" i="8" s="1"/>
  <c r="U63" i="8"/>
  <c r="Z63" i="8" s="1"/>
  <c r="U22" i="8"/>
  <c r="Z22" i="8" s="1"/>
  <c r="U49" i="8"/>
  <c r="Z49" i="8" s="1"/>
  <c r="U19" i="8"/>
  <c r="Z19" i="8" s="1"/>
  <c r="U51" i="8"/>
  <c r="Z51" i="8" s="1"/>
  <c r="U30" i="8"/>
  <c r="Z30" i="8" s="1"/>
  <c r="U62" i="8"/>
  <c r="Z62" i="8" s="1"/>
  <c r="U34" i="8"/>
  <c r="Z34" i="8" s="1"/>
  <c r="U46" i="8"/>
  <c r="Z46" i="8" s="1"/>
  <c r="U9" i="8"/>
  <c r="Z9" i="8" s="1"/>
  <c r="U41" i="8"/>
  <c r="Z41" i="8" s="1"/>
  <c r="U20" i="8"/>
  <c r="Z20" i="8" s="1"/>
  <c r="U52" i="8"/>
  <c r="Z52" i="8" s="1"/>
  <c r="U54" i="8"/>
  <c r="Z54" i="8" s="1"/>
  <c r="U32" i="8"/>
  <c r="Z32" i="8" s="1"/>
  <c r="U43" i="8"/>
  <c r="Z43" i="8" s="1"/>
  <c r="U10" i="8"/>
  <c r="Z10" i="8" s="1"/>
  <c r="U42" i="8"/>
  <c r="Z42" i="8" s="1"/>
  <c r="U21" i="8"/>
  <c r="Z21" i="8" s="1"/>
  <c r="U7" i="8"/>
  <c r="Z7" i="8" s="1"/>
  <c r="U44" i="8"/>
  <c r="Z44" i="8" s="1"/>
  <c r="U37" i="8"/>
  <c r="Z37" i="8" s="1"/>
  <c r="U38" i="8"/>
  <c r="Z38" i="8" s="1"/>
  <c r="U16" i="8"/>
  <c r="Z16" i="8" s="1"/>
  <c r="U39" i="8"/>
  <c r="Z39" i="8" s="1"/>
  <c r="U11" i="8"/>
  <c r="Z11" i="8" s="1"/>
  <c r="U56" i="8"/>
  <c r="Z56" i="8" s="1"/>
  <c r="U18" i="8"/>
  <c r="Z18" i="8" s="1"/>
  <c r="U50" i="8"/>
  <c r="Z50" i="8" s="1"/>
  <c r="U33" i="8"/>
  <c r="Z33" i="8" s="1"/>
  <c r="U55" i="8"/>
  <c r="Z55" i="8" s="1"/>
  <c r="U25" i="8"/>
  <c r="Z25" i="8" s="1"/>
  <c r="U12" i="8"/>
  <c r="Z12" i="8" s="1"/>
  <c r="U28" i="8"/>
  <c r="Z28" i="8" s="1"/>
  <c r="U23" i="8"/>
  <c r="Z23" i="8" s="1"/>
  <c r="U57" i="8"/>
  <c r="Z57" i="8" s="1"/>
  <c r="U26" i="8"/>
  <c r="Z26" i="8" s="1"/>
  <c r="U27" i="8"/>
  <c r="Z27" i="8" s="1"/>
  <c r="U36" i="8"/>
  <c r="Z36" i="8" s="1"/>
  <c r="U13" i="8"/>
  <c r="Z13" i="8" s="1"/>
  <c r="U45" i="8"/>
  <c r="Z45" i="8" s="1"/>
  <c r="U58" i="8"/>
  <c r="Z58" i="8" s="1"/>
  <c r="U17" i="8"/>
  <c r="Z17" i="8" s="1"/>
  <c r="U24" i="8"/>
  <c r="Z24" i="8" s="1"/>
  <c r="U35" i="8"/>
  <c r="Z35" i="8" s="1"/>
  <c r="U47" i="8"/>
  <c r="Z47" i="8" s="1"/>
  <c r="U48" i="8"/>
  <c r="Z48" i="8" s="1"/>
  <c r="U59" i="8"/>
  <c r="Z59" i="8" s="1"/>
  <c r="U60" i="8"/>
  <c r="Z60" i="8" s="1"/>
  <c r="U15" i="8"/>
  <c r="Z15" i="8" s="1"/>
  <c r="M443" i="8"/>
  <c r="M411" i="8"/>
  <c r="M379" i="8"/>
  <c r="M347" i="8"/>
  <c r="M315" i="8"/>
  <c r="M283" i="8"/>
  <c r="M251" i="8"/>
  <c r="M219" i="8"/>
  <c r="M187" i="8"/>
  <c r="M155" i="8"/>
  <c r="M123" i="8"/>
  <c r="M95" i="8"/>
  <c r="M79" i="8"/>
  <c r="M63" i="8"/>
  <c r="M47" i="8"/>
  <c r="M36" i="8"/>
  <c r="M19" i="8"/>
  <c r="M181" i="8"/>
  <c r="M442" i="8"/>
  <c r="M410" i="8"/>
  <c r="M378" i="8"/>
  <c r="M346" i="8"/>
  <c r="M314" i="8"/>
  <c r="M282" i="8"/>
  <c r="M250" i="8"/>
  <c r="M218" i="8"/>
  <c r="M186" i="8"/>
  <c r="M154" i="8"/>
  <c r="M122" i="8"/>
  <c r="M18" i="8"/>
  <c r="M76" i="8"/>
  <c r="M14" i="8"/>
  <c r="M26" i="8"/>
  <c r="M9" i="8"/>
  <c r="M131" i="8"/>
  <c r="M441" i="8"/>
  <c r="M409" i="8"/>
  <c r="M377" i="8"/>
  <c r="M345" i="8"/>
  <c r="M313" i="8"/>
  <c r="M281" i="8"/>
  <c r="M249" i="8"/>
  <c r="M217" i="8"/>
  <c r="M185" i="8"/>
  <c r="M153" i="8"/>
  <c r="M121" i="8"/>
  <c r="M94" i="8"/>
  <c r="M78" i="8"/>
  <c r="M62" i="8"/>
  <c r="M46" i="8"/>
  <c r="M183" i="8"/>
  <c r="M93" i="8"/>
  <c r="M45" i="8"/>
  <c r="M118" i="8"/>
  <c r="M60" i="8"/>
  <c r="M91" i="8"/>
  <c r="M15" i="8"/>
  <c r="M52" i="8"/>
  <c r="M80" i="8"/>
  <c r="M440" i="8"/>
  <c r="M408" i="8"/>
  <c r="M376" i="8"/>
  <c r="M344" i="8"/>
  <c r="M312" i="8"/>
  <c r="M280" i="8"/>
  <c r="M248" i="8"/>
  <c r="M216" i="8"/>
  <c r="M184" i="8"/>
  <c r="M152" i="8"/>
  <c r="M120" i="8"/>
  <c r="M247" i="8"/>
  <c r="M77" i="8"/>
  <c r="M149" i="8"/>
  <c r="M28" i="8"/>
  <c r="M54" i="8"/>
  <c r="M7" i="8"/>
  <c r="M51" i="8"/>
  <c r="M439" i="8"/>
  <c r="M407" i="8"/>
  <c r="M375" i="8"/>
  <c r="M343" i="8"/>
  <c r="M311" i="8"/>
  <c r="M279" i="8"/>
  <c r="M215" i="8"/>
  <c r="M151" i="8"/>
  <c r="M119" i="8"/>
  <c r="M61" i="8"/>
  <c r="M32" i="8"/>
  <c r="M92" i="8"/>
  <c r="M75" i="8"/>
  <c r="M12" i="8"/>
  <c r="M10" i="8"/>
  <c r="M83" i="8"/>
  <c r="M438" i="8"/>
  <c r="M406" i="8"/>
  <c r="M374" i="8"/>
  <c r="M342" i="8"/>
  <c r="M310" i="8"/>
  <c r="M278" i="8"/>
  <c r="M246" i="8"/>
  <c r="M214" i="8"/>
  <c r="M182" i="8"/>
  <c r="M150" i="8"/>
  <c r="M44" i="8"/>
  <c r="M41" i="8"/>
  <c r="M30" i="8"/>
  <c r="M65" i="8"/>
  <c r="M124" i="8"/>
  <c r="M437" i="8"/>
  <c r="M405" i="8"/>
  <c r="M373" i="8"/>
  <c r="M341" i="8"/>
  <c r="M309" i="8"/>
  <c r="M277" i="8"/>
  <c r="M245" i="8"/>
  <c r="M213" i="8"/>
  <c r="M117" i="8"/>
  <c r="M59" i="8"/>
  <c r="M8" i="8"/>
  <c r="M99" i="8"/>
  <c r="M127" i="8"/>
  <c r="M436" i="8"/>
  <c r="M404" i="8"/>
  <c r="M372" i="8"/>
  <c r="M340" i="8"/>
  <c r="M308" i="8"/>
  <c r="M276" i="8"/>
  <c r="M244" i="8"/>
  <c r="M212" i="8"/>
  <c r="M180" i="8"/>
  <c r="M148" i="8"/>
  <c r="M116" i="8"/>
  <c r="M147" i="8"/>
  <c r="M43" i="8"/>
  <c r="M34" i="8"/>
  <c r="M82" i="8"/>
  <c r="M64" i="8"/>
  <c r="M435" i="8"/>
  <c r="M403" i="8"/>
  <c r="M371" i="8"/>
  <c r="M339" i="8"/>
  <c r="M307" i="8"/>
  <c r="M275" i="8"/>
  <c r="M243" i="8"/>
  <c r="M211" i="8"/>
  <c r="M179" i="8"/>
  <c r="M115" i="8"/>
  <c r="M17" i="8"/>
  <c r="M37" i="8"/>
  <c r="M98" i="8"/>
  <c r="M434" i="8"/>
  <c r="M402" i="8"/>
  <c r="M370" i="8"/>
  <c r="M338" i="8"/>
  <c r="M306" i="8"/>
  <c r="M274" i="8"/>
  <c r="M242" i="8"/>
  <c r="M210" i="8"/>
  <c r="M178" i="8"/>
  <c r="M146" i="8"/>
  <c r="M114" i="8"/>
  <c r="M35" i="8"/>
  <c r="M16" i="8"/>
  <c r="M31" i="8"/>
  <c r="M27" i="8"/>
  <c r="M69" i="8"/>
  <c r="M433" i="8"/>
  <c r="M401" i="8"/>
  <c r="M369" i="8"/>
  <c r="M337" i="8"/>
  <c r="M305" i="8"/>
  <c r="M273" i="8"/>
  <c r="M241" i="8"/>
  <c r="M209" i="8"/>
  <c r="M177" i="8"/>
  <c r="M145" i="8"/>
  <c r="M113" i="8"/>
  <c r="M90" i="8"/>
  <c r="M74" i="8"/>
  <c r="M58" i="8"/>
  <c r="M42" i="8"/>
  <c r="M11" i="8"/>
  <c r="M53" i="8"/>
  <c r="M6" i="8"/>
  <c r="M22" i="8"/>
  <c r="M159" i="8"/>
  <c r="M29" i="8"/>
  <c r="M432" i="8"/>
  <c r="M400" i="8"/>
  <c r="M368" i="8"/>
  <c r="M336" i="8"/>
  <c r="M304" i="8"/>
  <c r="M272" i="8"/>
  <c r="M240" i="8"/>
  <c r="M208" i="8"/>
  <c r="M176" i="8"/>
  <c r="M144" i="8"/>
  <c r="M112" i="8"/>
  <c r="M431" i="8"/>
  <c r="M399" i="8"/>
  <c r="M367" i="8"/>
  <c r="M335" i="8"/>
  <c r="M303" i="8"/>
  <c r="M271" i="8"/>
  <c r="M239" i="8"/>
  <c r="M207" i="8"/>
  <c r="M175" i="8"/>
  <c r="M143" i="8"/>
  <c r="M111" i="8"/>
  <c r="M89" i="8"/>
  <c r="M73" i="8"/>
  <c r="M57" i="8"/>
  <c r="M40" i="8"/>
  <c r="M13" i="8"/>
  <c r="M25" i="8"/>
  <c r="M49" i="8"/>
  <c r="M430" i="8"/>
  <c r="M398" i="8"/>
  <c r="M366" i="8"/>
  <c r="M334" i="8"/>
  <c r="M302" i="8"/>
  <c r="M270" i="8"/>
  <c r="M238" i="8"/>
  <c r="M206" i="8"/>
  <c r="M174" i="8"/>
  <c r="M142" i="8"/>
  <c r="M110" i="8"/>
  <c r="M39" i="8"/>
  <c r="M128" i="8"/>
  <c r="M20" i="8"/>
  <c r="M429" i="8"/>
  <c r="M397" i="8"/>
  <c r="M365" i="8"/>
  <c r="M333" i="8"/>
  <c r="M301" i="8"/>
  <c r="M269" i="8"/>
  <c r="M237" i="8"/>
  <c r="M205" i="8"/>
  <c r="M173" i="8"/>
  <c r="M141" i="8"/>
  <c r="M109" i="8"/>
  <c r="M88" i="8"/>
  <c r="M72" i="8"/>
  <c r="M56" i="8"/>
  <c r="M38" i="8"/>
  <c r="M70" i="8"/>
  <c r="M428" i="8"/>
  <c r="M396" i="8"/>
  <c r="M364" i="8"/>
  <c r="M332" i="8"/>
  <c r="M300" i="8"/>
  <c r="M268" i="8"/>
  <c r="M236" i="8"/>
  <c r="M204" i="8"/>
  <c r="M172" i="8"/>
  <c r="M140" i="8"/>
  <c r="M108" i="8"/>
  <c r="M101" i="8"/>
  <c r="M33" i="8"/>
  <c r="M427" i="8"/>
  <c r="M395" i="8"/>
  <c r="M363" i="8"/>
  <c r="M331" i="8"/>
  <c r="M299" i="8"/>
  <c r="M267" i="8"/>
  <c r="M235" i="8"/>
  <c r="M203" i="8"/>
  <c r="M171" i="8"/>
  <c r="M139" i="8"/>
  <c r="M107" i="8"/>
  <c r="M87" i="8"/>
  <c r="M71" i="8"/>
  <c r="M55" i="8"/>
  <c r="M68" i="8"/>
  <c r="M5" i="8"/>
  <c r="M48" i="8"/>
  <c r="M426" i="8"/>
  <c r="M394" i="8"/>
  <c r="M362" i="8"/>
  <c r="M330" i="8"/>
  <c r="M298" i="8"/>
  <c r="M266" i="8"/>
  <c r="M234" i="8"/>
  <c r="M202" i="8"/>
  <c r="M170" i="8"/>
  <c r="M138" i="8"/>
  <c r="M106" i="8"/>
  <c r="M100" i="8"/>
  <c r="M50" i="8"/>
  <c r="M425" i="8"/>
  <c r="M393" i="8"/>
  <c r="M361" i="8"/>
  <c r="M329" i="8"/>
  <c r="M297" i="8"/>
  <c r="M265" i="8"/>
  <c r="M233" i="8"/>
  <c r="M201" i="8"/>
  <c r="M169" i="8"/>
  <c r="M137" i="8"/>
  <c r="M105" i="8"/>
  <c r="M86" i="8"/>
  <c r="M24" i="8"/>
  <c r="M66" i="8"/>
  <c r="M96" i="8"/>
  <c r="M424" i="8"/>
  <c r="M392" i="8"/>
  <c r="M360" i="8"/>
  <c r="M328" i="8"/>
  <c r="M296" i="8"/>
  <c r="M264" i="8"/>
  <c r="M232" i="8"/>
  <c r="M200" i="8"/>
  <c r="M168" i="8"/>
  <c r="M136" i="8"/>
  <c r="M104" i="8"/>
  <c r="M67" i="8"/>
  <c r="M81" i="8"/>
  <c r="M423" i="8"/>
  <c r="M391" i="8"/>
  <c r="M359" i="8"/>
  <c r="M327" i="8"/>
  <c r="M295" i="8"/>
  <c r="M263" i="8"/>
  <c r="M231" i="8"/>
  <c r="M199" i="8"/>
  <c r="M167" i="8"/>
  <c r="M135" i="8"/>
  <c r="M103" i="8"/>
  <c r="M85" i="8"/>
  <c r="M23" i="8"/>
  <c r="M4" i="8"/>
  <c r="M422" i="8"/>
  <c r="M390" i="8"/>
  <c r="M358" i="8"/>
  <c r="M326" i="8"/>
  <c r="M294" i="8"/>
  <c r="M262" i="8"/>
  <c r="M230" i="8"/>
  <c r="M198" i="8"/>
  <c r="M166" i="8"/>
  <c r="M134" i="8"/>
  <c r="M102" i="8"/>
  <c r="M3" i="8"/>
  <c r="M421" i="8"/>
  <c r="M389" i="8"/>
  <c r="M357" i="8"/>
  <c r="M325" i="8"/>
  <c r="M293" i="8"/>
  <c r="M261" i="8"/>
  <c r="M229" i="8"/>
  <c r="M197" i="8"/>
  <c r="M165" i="8"/>
  <c r="M133" i="8"/>
  <c r="M84" i="8"/>
  <c r="M420" i="8"/>
  <c r="M388" i="8"/>
  <c r="M356" i="8"/>
  <c r="M324" i="8"/>
  <c r="M292" i="8"/>
  <c r="M260" i="8"/>
  <c r="M228" i="8"/>
  <c r="M196" i="8"/>
  <c r="M164" i="8"/>
  <c r="M132" i="8"/>
  <c r="M158" i="8"/>
  <c r="M419" i="8"/>
  <c r="M387" i="8"/>
  <c r="M355" i="8"/>
  <c r="M323" i="8"/>
  <c r="M291" i="8"/>
  <c r="M259" i="8"/>
  <c r="M227" i="8"/>
  <c r="M195" i="8"/>
  <c r="M163" i="8"/>
  <c r="M418" i="8"/>
  <c r="M386" i="8"/>
  <c r="M354" i="8"/>
  <c r="M322" i="8"/>
  <c r="M290" i="8"/>
  <c r="M258" i="8"/>
  <c r="M226" i="8"/>
  <c r="M194" i="8"/>
  <c r="M162" i="8"/>
  <c r="M130" i="8"/>
  <c r="M417" i="8"/>
  <c r="M385" i="8"/>
  <c r="M353" i="8"/>
  <c r="M321" i="8"/>
  <c r="M289" i="8"/>
  <c r="M257" i="8"/>
  <c r="M225" i="8"/>
  <c r="M193" i="8"/>
  <c r="M161" i="8"/>
  <c r="M129" i="8"/>
  <c r="M126" i="8"/>
  <c r="M416" i="8"/>
  <c r="M384" i="8"/>
  <c r="M352" i="8"/>
  <c r="M320" i="8"/>
  <c r="M288" i="8"/>
  <c r="M256" i="8"/>
  <c r="M224" i="8"/>
  <c r="M192" i="8"/>
  <c r="M160" i="8"/>
  <c r="M21" i="8"/>
  <c r="M415" i="8"/>
  <c r="M383" i="8"/>
  <c r="M351" i="8"/>
  <c r="M319" i="8"/>
  <c r="M287" i="8"/>
  <c r="M255" i="8"/>
  <c r="M223" i="8"/>
  <c r="M191" i="8"/>
  <c r="M97" i="8"/>
  <c r="M414" i="8"/>
  <c r="M382" i="8"/>
  <c r="M350" i="8"/>
  <c r="M318" i="8"/>
  <c r="M286" i="8"/>
  <c r="M254" i="8"/>
  <c r="M222" i="8"/>
  <c r="M190" i="8"/>
  <c r="M413" i="8"/>
  <c r="M381" i="8"/>
  <c r="M349" i="8"/>
  <c r="M317" i="8"/>
  <c r="M285" i="8"/>
  <c r="M253" i="8"/>
  <c r="M221" i="8"/>
  <c r="M189" i="8"/>
  <c r="M157" i="8"/>
  <c r="M125" i="8"/>
  <c r="M412" i="8"/>
  <c r="M380" i="8"/>
  <c r="M348" i="8"/>
  <c r="M316" i="8"/>
  <c r="M284" i="8"/>
  <c r="M252" i="8"/>
  <c r="M220" i="8"/>
  <c r="M188" i="8"/>
  <c r="M156" i="8"/>
  <c r="O17" i="4"/>
  <c r="P19" i="5"/>
  <c r="P20" i="5"/>
  <c r="P18" i="5"/>
  <c r="P17" i="5"/>
  <c r="W4" i="4"/>
  <c r="U4" i="4"/>
  <c r="R4" i="4"/>
  <c r="Y6" i="4"/>
  <c r="X6" i="4"/>
  <c r="X3" i="4"/>
  <c r="V3" i="4"/>
  <c r="S6" i="4"/>
  <c r="R6" i="4"/>
  <c r="Q6" i="4"/>
  <c r="Q3" i="4"/>
  <c r="O6" i="4"/>
  <c r="P3" i="4"/>
  <c r="Y5" i="4"/>
  <c r="O3" i="4"/>
  <c r="X5" i="4"/>
  <c r="Y2" i="4"/>
  <c r="W5" i="4"/>
  <c r="X2" i="4"/>
  <c r="V5" i="4"/>
  <c r="W2" i="4"/>
  <c r="U5" i="4"/>
  <c r="V2" i="4"/>
  <c r="T5" i="4"/>
  <c r="U2" i="4"/>
  <c r="S5" i="4"/>
  <c r="T2" i="4"/>
  <c r="R5" i="4"/>
  <c r="S2" i="4"/>
  <c r="V4" i="4"/>
  <c r="P5" i="4"/>
  <c r="X4" i="4"/>
  <c r="T4" i="4"/>
  <c r="Q4" i="4"/>
  <c r="P4" i="4"/>
  <c r="Y3" i="4"/>
  <c r="W3" i="4"/>
  <c r="U3" i="4"/>
  <c r="S3" i="4"/>
  <c r="P6" i="4"/>
  <c r="P2" i="4"/>
  <c r="S4" i="4"/>
  <c r="O4" i="4"/>
  <c r="W6" i="4"/>
  <c r="V6" i="4"/>
  <c r="U6" i="4"/>
  <c r="T6" i="4"/>
  <c r="T3" i="4"/>
  <c r="R3" i="4"/>
  <c r="Q5" i="4"/>
  <c r="R2" i="4"/>
  <c r="Q2" i="4"/>
  <c r="O5" i="4"/>
  <c r="Y4" i="4"/>
  <c r="P53" i="6"/>
  <c r="O53" i="2"/>
  <c r="P53" i="5"/>
  <c r="O19" i="2"/>
  <c r="M443" i="6"/>
  <c r="M411" i="6"/>
  <c r="M379" i="6"/>
  <c r="M347" i="6"/>
  <c r="M315" i="6"/>
  <c r="M283" i="6"/>
  <c r="M251" i="6"/>
  <c r="M219" i="6"/>
  <c r="M187" i="6"/>
  <c r="M155" i="6"/>
  <c r="M123" i="6"/>
  <c r="P95" i="6"/>
  <c r="P79" i="6"/>
  <c r="P63" i="6"/>
  <c r="P46" i="6"/>
  <c r="R32" i="6"/>
  <c r="AA32" i="6" s="1"/>
  <c r="M19" i="6"/>
  <c r="S35" i="6"/>
  <c r="AB35" i="6" s="1"/>
  <c r="S31" i="6"/>
  <c r="AB31" i="6" s="1"/>
  <c r="P74" i="6"/>
  <c r="M40" i="6"/>
  <c r="M110" i="6"/>
  <c r="M25" i="6"/>
  <c r="P51" i="6"/>
  <c r="M48" i="6"/>
  <c r="M442" i="6"/>
  <c r="M410" i="6"/>
  <c r="M378" i="6"/>
  <c r="M346" i="6"/>
  <c r="M314" i="6"/>
  <c r="M282" i="6"/>
  <c r="M250" i="6"/>
  <c r="M218" i="6"/>
  <c r="M186" i="6"/>
  <c r="M154" i="6"/>
  <c r="M122" i="6"/>
  <c r="M94" i="6"/>
  <c r="M78" i="6"/>
  <c r="M62" i="6"/>
  <c r="M46" i="6"/>
  <c r="Q32" i="6"/>
  <c r="Z32" i="6" s="1"/>
  <c r="M121" i="6"/>
  <c r="P78" i="6"/>
  <c r="P45" i="6"/>
  <c r="P32" i="6"/>
  <c r="Y32" i="6" s="1"/>
  <c r="P18" i="6"/>
  <c r="S18" i="6" s="1"/>
  <c r="P44" i="6"/>
  <c r="P42" i="6"/>
  <c r="P90" i="6"/>
  <c r="P31" i="6"/>
  <c r="Y31" i="6" s="1"/>
  <c r="R34" i="6"/>
  <c r="AA34" i="6" s="1"/>
  <c r="M9" i="6"/>
  <c r="P23" i="6"/>
  <c r="S23" i="6" s="1"/>
  <c r="M22" i="6"/>
  <c r="M21" i="6"/>
  <c r="M126" i="6"/>
  <c r="M441" i="6"/>
  <c r="M409" i="6"/>
  <c r="M377" i="6"/>
  <c r="M345" i="6"/>
  <c r="M313" i="6"/>
  <c r="M281" i="6"/>
  <c r="M249" i="6"/>
  <c r="M217" i="6"/>
  <c r="M185" i="6"/>
  <c r="M153" i="6"/>
  <c r="P94" i="6"/>
  <c r="P62" i="6"/>
  <c r="P77" i="6"/>
  <c r="R28" i="6"/>
  <c r="AA28" i="6" s="1"/>
  <c r="R31" i="6"/>
  <c r="AA31" i="6" s="1"/>
  <c r="M73" i="6"/>
  <c r="R27" i="6"/>
  <c r="AA27" i="6" s="1"/>
  <c r="M11" i="6"/>
  <c r="S33" i="6"/>
  <c r="AB33" i="6" s="1"/>
  <c r="P82" i="6"/>
  <c r="M29" i="6"/>
  <c r="M440" i="6"/>
  <c r="M408" i="6"/>
  <c r="M376" i="6"/>
  <c r="M344" i="6"/>
  <c r="M312" i="6"/>
  <c r="M280" i="6"/>
  <c r="M248" i="6"/>
  <c r="M216" i="6"/>
  <c r="M184" i="6"/>
  <c r="M152" i="6"/>
  <c r="M120" i="6"/>
  <c r="M93" i="6"/>
  <c r="M77" i="6"/>
  <c r="M61" i="6"/>
  <c r="M45" i="6"/>
  <c r="M32" i="6"/>
  <c r="S28" i="6"/>
  <c r="AB28" i="6" s="1"/>
  <c r="M18" i="6"/>
  <c r="M311" i="6"/>
  <c r="M215" i="6"/>
  <c r="M151" i="6"/>
  <c r="P93" i="6"/>
  <c r="P59" i="6"/>
  <c r="P15" i="6"/>
  <c r="M57" i="6"/>
  <c r="M88" i="6"/>
  <c r="P27" i="6"/>
  <c r="Y27" i="6" s="1"/>
  <c r="Q37" i="6"/>
  <c r="P22" i="6"/>
  <c r="P66" i="6"/>
  <c r="Q36" i="6"/>
  <c r="Z36" i="6" s="1"/>
  <c r="P19" i="6"/>
  <c r="S19" i="6" s="1"/>
  <c r="M439" i="6"/>
  <c r="M407" i="6"/>
  <c r="M375" i="6"/>
  <c r="M343" i="6"/>
  <c r="M279" i="6"/>
  <c r="M247" i="6"/>
  <c r="M183" i="6"/>
  <c r="M119" i="6"/>
  <c r="P61" i="6"/>
  <c r="M113" i="6"/>
  <c r="M206" i="6"/>
  <c r="M2" i="6"/>
  <c r="P30" i="6"/>
  <c r="Y30" i="6" s="1"/>
  <c r="M67" i="6"/>
  <c r="M65" i="6"/>
  <c r="M125" i="6"/>
  <c r="M438" i="6"/>
  <c r="M406" i="6"/>
  <c r="M374" i="6"/>
  <c r="M342" i="6"/>
  <c r="M310" i="6"/>
  <c r="M278" i="6"/>
  <c r="M246" i="6"/>
  <c r="M214" i="6"/>
  <c r="M182" i="6"/>
  <c r="M150" i="6"/>
  <c r="M118" i="6"/>
  <c r="M92" i="6"/>
  <c r="M76" i="6"/>
  <c r="M60" i="6"/>
  <c r="M44" i="6"/>
  <c r="R35" i="6"/>
  <c r="AA35" i="6" s="1"/>
  <c r="Q28" i="6"/>
  <c r="Z28" i="6" s="1"/>
  <c r="P17" i="6"/>
  <c r="S17" i="6" s="1"/>
  <c r="M17" i="6"/>
  <c r="M59" i="6"/>
  <c r="M28" i="6"/>
  <c r="M179" i="6"/>
  <c r="P75" i="6"/>
  <c r="M145" i="6"/>
  <c r="M15" i="6"/>
  <c r="M142" i="6"/>
  <c r="M437" i="6"/>
  <c r="M405" i="6"/>
  <c r="M373" i="6"/>
  <c r="M341" i="6"/>
  <c r="M309" i="6"/>
  <c r="M277" i="6"/>
  <c r="M245" i="6"/>
  <c r="M213" i="6"/>
  <c r="M181" i="6"/>
  <c r="M149" i="6"/>
  <c r="M117" i="6"/>
  <c r="P92" i="6"/>
  <c r="P76" i="6"/>
  <c r="P60" i="6"/>
  <c r="P43" i="6"/>
  <c r="Q35" i="6"/>
  <c r="Z35" i="6" s="1"/>
  <c r="P28" i="6"/>
  <c r="Y28" i="6" s="1"/>
  <c r="M75" i="6"/>
  <c r="P35" i="6"/>
  <c r="Y35" i="6" s="1"/>
  <c r="M243" i="6"/>
  <c r="P91" i="6"/>
  <c r="P58" i="6"/>
  <c r="M72" i="6"/>
  <c r="R30" i="6"/>
  <c r="AA30" i="6" s="1"/>
  <c r="R33" i="6"/>
  <c r="AA33" i="6" s="1"/>
  <c r="M33" i="6"/>
  <c r="M96" i="6"/>
  <c r="M436" i="6"/>
  <c r="M404" i="6"/>
  <c r="M372" i="6"/>
  <c r="M340" i="6"/>
  <c r="M308" i="6"/>
  <c r="M276" i="6"/>
  <c r="M244" i="6"/>
  <c r="M212" i="6"/>
  <c r="M180" i="6"/>
  <c r="M148" i="6"/>
  <c r="M116" i="6"/>
  <c r="M91" i="6"/>
  <c r="M43" i="6"/>
  <c r="P16" i="6"/>
  <c r="M147" i="6"/>
  <c r="M35" i="6"/>
  <c r="M177" i="6"/>
  <c r="P14" i="6"/>
  <c r="M13" i="6"/>
  <c r="Q27" i="6"/>
  <c r="Z27" i="6" s="1"/>
  <c r="P37" i="6"/>
  <c r="P50" i="6"/>
  <c r="M158" i="6"/>
  <c r="M435" i="6"/>
  <c r="M403" i="6"/>
  <c r="M371" i="6"/>
  <c r="M339" i="6"/>
  <c r="M307" i="6"/>
  <c r="M275" i="6"/>
  <c r="M211" i="6"/>
  <c r="M115" i="6"/>
  <c r="M16" i="6"/>
  <c r="M41" i="6"/>
  <c r="M14" i="6"/>
  <c r="P56" i="6"/>
  <c r="M37" i="6"/>
  <c r="P33" i="6"/>
  <c r="Y33" i="6" s="1"/>
  <c r="P20" i="6"/>
  <c r="S20" i="6" s="1"/>
  <c r="P47" i="6"/>
  <c r="M434" i="6"/>
  <c r="M402" i="6"/>
  <c r="M370" i="6"/>
  <c r="M338" i="6"/>
  <c r="M306" i="6"/>
  <c r="M274" i="6"/>
  <c r="M242" i="6"/>
  <c r="M210" i="6"/>
  <c r="M178" i="6"/>
  <c r="M146" i="6"/>
  <c r="M114" i="6"/>
  <c r="M90" i="6"/>
  <c r="M74" i="6"/>
  <c r="M58" i="6"/>
  <c r="M42" i="6"/>
  <c r="Q31" i="6"/>
  <c r="Z31" i="6" s="1"/>
  <c r="S34" i="6"/>
  <c r="AB34" i="6" s="1"/>
  <c r="M51" i="6"/>
  <c r="M81" i="6"/>
  <c r="M63" i="6"/>
  <c r="M433" i="6"/>
  <c r="M401" i="6"/>
  <c r="M369" i="6"/>
  <c r="M337" i="6"/>
  <c r="M305" i="6"/>
  <c r="M273" i="6"/>
  <c r="M241" i="6"/>
  <c r="M209" i="6"/>
  <c r="M174" i="6"/>
  <c r="R37" i="6"/>
  <c r="Q33" i="6"/>
  <c r="Z33" i="6" s="1"/>
  <c r="P81" i="6"/>
  <c r="M79" i="6"/>
  <c r="M432" i="6"/>
  <c r="M400" i="6"/>
  <c r="M368" i="6"/>
  <c r="M336" i="6"/>
  <c r="M304" i="6"/>
  <c r="M272" i="6"/>
  <c r="M240" i="6"/>
  <c r="M208" i="6"/>
  <c r="M176" i="6"/>
  <c r="M144" i="6"/>
  <c r="M112" i="6"/>
  <c r="M89" i="6"/>
  <c r="M38" i="6"/>
  <c r="M24" i="6"/>
  <c r="M49" i="6"/>
  <c r="M380" i="6"/>
  <c r="M431" i="6"/>
  <c r="M399" i="6"/>
  <c r="M367" i="6"/>
  <c r="M335" i="6"/>
  <c r="M303" i="6"/>
  <c r="M271" i="6"/>
  <c r="M239" i="6"/>
  <c r="M207" i="6"/>
  <c r="M175" i="6"/>
  <c r="M143" i="6"/>
  <c r="M111" i="6"/>
  <c r="P89" i="6"/>
  <c r="P73" i="6"/>
  <c r="P57" i="6"/>
  <c r="M39" i="6"/>
  <c r="M31" i="6"/>
  <c r="S27" i="6"/>
  <c r="AB27" i="6" s="1"/>
  <c r="M56" i="6"/>
  <c r="M27" i="6"/>
  <c r="M30" i="6"/>
  <c r="P67" i="6"/>
  <c r="P65" i="6"/>
  <c r="M188" i="6"/>
  <c r="M430" i="6"/>
  <c r="M398" i="6"/>
  <c r="M366" i="6"/>
  <c r="M334" i="6"/>
  <c r="M302" i="6"/>
  <c r="M270" i="6"/>
  <c r="M238" i="6"/>
  <c r="M12" i="6"/>
  <c r="M8" i="6"/>
  <c r="M23" i="6"/>
  <c r="R29" i="6"/>
  <c r="AA29" i="6" s="1"/>
  <c r="M316" i="6"/>
  <c r="M429" i="6"/>
  <c r="M397" i="6"/>
  <c r="M365" i="6"/>
  <c r="M333" i="6"/>
  <c r="M301" i="6"/>
  <c r="M269" i="6"/>
  <c r="M237" i="6"/>
  <c r="M205" i="6"/>
  <c r="M173" i="6"/>
  <c r="M141" i="6"/>
  <c r="M109" i="6"/>
  <c r="P88" i="6"/>
  <c r="P72" i="6"/>
  <c r="M52" i="6"/>
  <c r="M80" i="6"/>
  <c r="S32" i="6"/>
  <c r="AB32" i="6" s="1"/>
  <c r="M428" i="6"/>
  <c r="M396" i="6"/>
  <c r="M364" i="6"/>
  <c r="M332" i="6"/>
  <c r="M300" i="6"/>
  <c r="M268" i="6"/>
  <c r="M236" i="6"/>
  <c r="M204" i="6"/>
  <c r="M172" i="6"/>
  <c r="M140" i="6"/>
  <c r="M108" i="6"/>
  <c r="M87" i="6"/>
  <c r="M71" i="6"/>
  <c r="M55" i="6"/>
  <c r="Q34" i="6"/>
  <c r="Z34" i="6" s="1"/>
  <c r="P52" i="6"/>
  <c r="M3" i="6"/>
  <c r="S36" i="6"/>
  <c r="AB36" i="6" s="1"/>
  <c r="P36" i="6"/>
  <c r="Y36" i="6" s="1"/>
  <c r="M427" i="6"/>
  <c r="M395" i="6"/>
  <c r="M363" i="6"/>
  <c r="M331" i="6"/>
  <c r="M299" i="6"/>
  <c r="M267" i="6"/>
  <c r="M235" i="6"/>
  <c r="M203" i="6"/>
  <c r="M171" i="6"/>
  <c r="M139" i="6"/>
  <c r="M107" i="6"/>
  <c r="P87" i="6"/>
  <c r="P71" i="6"/>
  <c r="P55" i="6"/>
  <c r="P34" i="6"/>
  <c r="Y34" i="6" s="1"/>
  <c r="M7" i="6"/>
  <c r="M83" i="6"/>
  <c r="R36" i="6"/>
  <c r="AA36" i="6" s="1"/>
  <c r="M412" i="6"/>
  <c r="M426" i="6"/>
  <c r="M394" i="6"/>
  <c r="M362" i="6"/>
  <c r="M330" i="6"/>
  <c r="M298" i="6"/>
  <c r="M266" i="6"/>
  <c r="M234" i="6"/>
  <c r="M202" i="6"/>
  <c r="M170" i="6"/>
  <c r="M138" i="6"/>
  <c r="M106" i="6"/>
  <c r="M86" i="6"/>
  <c r="M70" i="6"/>
  <c r="M54" i="6"/>
  <c r="M34" i="6"/>
  <c r="S30" i="6"/>
  <c r="AB30" i="6" s="1"/>
  <c r="M26" i="6"/>
  <c r="M10" i="6"/>
  <c r="M6" i="6"/>
  <c r="P97" i="6"/>
  <c r="M284" i="6"/>
  <c r="M425" i="6"/>
  <c r="M393" i="6"/>
  <c r="M361" i="6"/>
  <c r="M329" i="6"/>
  <c r="M297" i="6"/>
  <c r="M265" i="6"/>
  <c r="M233" i="6"/>
  <c r="M201" i="6"/>
  <c r="M169" i="6"/>
  <c r="M137" i="6"/>
  <c r="M105" i="6"/>
  <c r="P86" i="6"/>
  <c r="P70" i="6"/>
  <c r="P54" i="6"/>
  <c r="S37" i="6"/>
  <c r="M68" i="6"/>
  <c r="M50" i="6"/>
  <c r="P48" i="6"/>
  <c r="M47" i="6"/>
  <c r="M424" i="6"/>
  <c r="M392" i="6"/>
  <c r="M360" i="6"/>
  <c r="M328" i="6"/>
  <c r="M296" i="6"/>
  <c r="M264" i="6"/>
  <c r="M232" i="6"/>
  <c r="M200" i="6"/>
  <c r="M168" i="6"/>
  <c r="M136" i="6"/>
  <c r="M104" i="6"/>
  <c r="M85" i="6"/>
  <c r="M69" i="6"/>
  <c r="M53" i="6"/>
  <c r="Q30" i="6"/>
  <c r="Z30" i="6" s="1"/>
  <c r="M5" i="6"/>
  <c r="P49" i="6"/>
  <c r="M252" i="6"/>
  <c r="M423" i="6"/>
  <c r="M391" i="6"/>
  <c r="M359" i="6"/>
  <c r="M327" i="6"/>
  <c r="M295" i="6"/>
  <c r="M263" i="6"/>
  <c r="M231" i="6"/>
  <c r="M199" i="6"/>
  <c r="M167" i="6"/>
  <c r="M135" i="6"/>
  <c r="M103" i="6"/>
  <c r="P85" i="6"/>
  <c r="P69" i="6"/>
  <c r="P98" i="6"/>
  <c r="M220" i="6"/>
  <c r="M422" i="6"/>
  <c r="M390" i="6"/>
  <c r="M358" i="6"/>
  <c r="M326" i="6"/>
  <c r="M294" i="6"/>
  <c r="M262" i="6"/>
  <c r="M230" i="6"/>
  <c r="M198" i="6"/>
  <c r="M166" i="6"/>
  <c r="M134" i="6"/>
  <c r="M102" i="6"/>
  <c r="M84" i="6"/>
  <c r="M66" i="6"/>
  <c r="P29" i="6"/>
  <c r="Y29" i="6" s="1"/>
  <c r="M421" i="6"/>
  <c r="M389" i="6"/>
  <c r="M357" i="6"/>
  <c r="M325" i="6"/>
  <c r="M293" i="6"/>
  <c r="M261" i="6"/>
  <c r="M229" i="6"/>
  <c r="M197" i="6"/>
  <c r="M165" i="6"/>
  <c r="M133" i="6"/>
  <c r="M101" i="6"/>
  <c r="P84" i="6"/>
  <c r="P68" i="6"/>
  <c r="M4" i="6"/>
  <c r="S29" i="6"/>
  <c r="AB29" i="6" s="1"/>
  <c r="M20" i="6"/>
  <c r="M36" i="6"/>
  <c r="M420" i="6"/>
  <c r="M388" i="6"/>
  <c r="M356" i="6"/>
  <c r="M324" i="6"/>
  <c r="M292" i="6"/>
  <c r="M260" i="6"/>
  <c r="M228" i="6"/>
  <c r="M196" i="6"/>
  <c r="M164" i="6"/>
  <c r="M132" i="6"/>
  <c r="M100" i="6"/>
  <c r="P21" i="6"/>
  <c r="Q29" i="6"/>
  <c r="Z29" i="6" s="1"/>
  <c r="M124" i="6"/>
  <c r="M419" i="6"/>
  <c r="M387" i="6"/>
  <c r="M355" i="6"/>
  <c r="M323" i="6"/>
  <c r="M291" i="6"/>
  <c r="M259" i="6"/>
  <c r="M227" i="6"/>
  <c r="M195" i="6"/>
  <c r="M163" i="6"/>
  <c r="M131" i="6"/>
  <c r="M99" i="6"/>
  <c r="P83" i="6"/>
  <c r="M97" i="6"/>
  <c r="M348" i="6"/>
  <c r="M418" i="6"/>
  <c r="M386" i="6"/>
  <c r="M354" i="6"/>
  <c r="M322" i="6"/>
  <c r="M290" i="6"/>
  <c r="M258" i="6"/>
  <c r="M226" i="6"/>
  <c r="M194" i="6"/>
  <c r="M162" i="6"/>
  <c r="M130" i="6"/>
  <c r="M98" i="6"/>
  <c r="M82" i="6"/>
  <c r="M64" i="6"/>
  <c r="M95" i="6"/>
  <c r="M417" i="6"/>
  <c r="M385" i="6"/>
  <c r="M353" i="6"/>
  <c r="M321" i="6"/>
  <c r="M289" i="6"/>
  <c r="M257" i="6"/>
  <c r="M225" i="6"/>
  <c r="M193" i="6"/>
  <c r="M161" i="6"/>
  <c r="M129" i="6"/>
  <c r="P80" i="6"/>
  <c r="M416" i="6"/>
  <c r="M384" i="6"/>
  <c r="M352" i="6"/>
  <c r="M320" i="6"/>
  <c r="M288" i="6"/>
  <c r="M256" i="6"/>
  <c r="M224" i="6"/>
  <c r="M192" i="6"/>
  <c r="M160" i="6"/>
  <c r="M128" i="6"/>
  <c r="P64" i="6"/>
  <c r="M415" i="6"/>
  <c r="M383" i="6"/>
  <c r="M351" i="6"/>
  <c r="M319" i="6"/>
  <c r="M287" i="6"/>
  <c r="M255" i="6"/>
  <c r="M223" i="6"/>
  <c r="M191" i="6"/>
  <c r="M159" i="6"/>
  <c r="M127" i="6"/>
  <c r="P96" i="6"/>
  <c r="M414" i="6"/>
  <c r="M382" i="6"/>
  <c r="M350" i="6"/>
  <c r="M318" i="6"/>
  <c r="M286" i="6"/>
  <c r="M254" i="6"/>
  <c r="M222" i="6"/>
  <c r="M190" i="6"/>
  <c r="M156" i="6"/>
  <c r="M413" i="6"/>
  <c r="M381" i="6"/>
  <c r="M349" i="6"/>
  <c r="M317" i="6"/>
  <c r="M285" i="6"/>
  <c r="M253" i="6"/>
  <c r="M221" i="6"/>
  <c r="M189" i="6"/>
  <c r="M157" i="6"/>
  <c r="V6" i="6"/>
  <c r="W3" i="6"/>
  <c r="W6" i="6"/>
  <c r="T6" i="6"/>
  <c r="U6" i="6"/>
  <c r="V3" i="6"/>
  <c r="Z6" i="6"/>
  <c r="Q4" i="6"/>
  <c r="W4" i="6"/>
  <c r="Y3" i="6"/>
  <c r="Y6" i="6"/>
  <c r="P4" i="6"/>
  <c r="Y4" i="6"/>
  <c r="Q2" i="6"/>
  <c r="Z3" i="6"/>
  <c r="R4" i="6"/>
  <c r="T2" i="6"/>
  <c r="X4" i="6"/>
  <c r="R5" i="6"/>
  <c r="U3" i="6"/>
  <c r="R2" i="6"/>
  <c r="Q5" i="6"/>
  <c r="S5" i="6"/>
  <c r="U4" i="6"/>
  <c r="V4" i="6"/>
  <c r="S4" i="6"/>
  <c r="U5" i="6"/>
  <c r="X2" i="6"/>
  <c r="W5" i="6"/>
  <c r="Y2" i="6"/>
  <c r="X5" i="6"/>
  <c r="P2" i="6"/>
  <c r="Z4" i="6"/>
  <c r="V5" i="6"/>
  <c r="Z2" i="6"/>
  <c r="Y5" i="6"/>
  <c r="S2" i="6"/>
  <c r="V2" i="6"/>
  <c r="T5" i="6"/>
  <c r="P3" i="6"/>
  <c r="Z5" i="6"/>
  <c r="Q3" i="6"/>
  <c r="P6" i="6"/>
  <c r="P5" i="6"/>
  <c r="U2" i="6"/>
  <c r="W2" i="6"/>
  <c r="R3" i="6"/>
  <c r="Q6" i="6"/>
  <c r="X3" i="6"/>
  <c r="S3" i="6"/>
  <c r="R6" i="6"/>
  <c r="X6" i="6"/>
  <c r="T4" i="6"/>
  <c r="T3" i="6"/>
  <c r="O43" i="2"/>
  <c r="O76" i="2"/>
  <c r="O77" i="2"/>
  <c r="O80" i="2"/>
  <c r="O48" i="2"/>
  <c r="O84" i="2"/>
  <c r="O86" i="2"/>
  <c r="O89" i="2"/>
  <c r="O61" i="2"/>
  <c r="O97" i="2"/>
  <c r="O68" i="2"/>
  <c r="O72" i="2"/>
  <c r="O44" i="2"/>
  <c r="O87" i="2"/>
  <c r="O58" i="2"/>
  <c r="O63" i="2"/>
  <c r="O67" i="2"/>
  <c r="O73" i="2"/>
  <c r="O45" i="2"/>
  <c r="O78" i="2"/>
  <c r="O79" i="2"/>
  <c r="O47" i="2"/>
  <c r="O81" i="2"/>
  <c r="O83" i="2"/>
  <c r="O55" i="2"/>
  <c r="O88" i="2"/>
  <c r="O90" i="2"/>
  <c r="O60" i="2"/>
  <c r="O62" i="2"/>
  <c r="O96" i="2"/>
  <c r="O98" i="2"/>
  <c r="O46" i="2"/>
  <c r="O93" i="2"/>
  <c r="O66" i="2"/>
  <c r="O71" i="2"/>
  <c r="O50" i="2"/>
  <c r="O74" i="2"/>
  <c r="O57" i="2"/>
  <c r="O49" i="2"/>
  <c r="O82" i="2"/>
  <c r="O85" i="2"/>
  <c r="O56" i="2"/>
  <c r="O59" i="2"/>
  <c r="O94" i="2"/>
  <c r="O65" i="2"/>
  <c r="O42" i="2"/>
  <c r="O70" i="2"/>
  <c r="O75" i="2"/>
  <c r="O92" i="2"/>
  <c r="O51" i="2"/>
  <c r="O52" i="2"/>
  <c r="O54" i="2"/>
  <c r="O91" i="2"/>
  <c r="O95" i="2"/>
  <c r="O64" i="2"/>
  <c r="O69" i="2"/>
  <c r="P75" i="5"/>
  <c r="P76" i="5"/>
  <c r="P47" i="5"/>
  <c r="P51" i="5"/>
  <c r="P86" i="5"/>
  <c r="P57" i="5"/>
  <c r="P60" i="5"/>
  <c r="P65" i="5"/>
  <c r="P71" i="5"/>
  <c r="P43" i="5"/>
  <c r="P89" i="5"/>
  <c r="P63" i="5"/>
  <c r="P42" i="5"/>
  <c r="P44" i="5"/>
  <c r="P77" i="5"/>
  <c r="P80" i="5"/>
  <c r="P50" i="5"/>
  <c r="P52" i="5"/>
  <c r="P55" i="5"/>
  <c r="P91" i="5"/>
  <c r="P95" i="5"/>
  <c r="P68" i="5"/>
  <c r="P45" i="5"/>
  <c r="P78" i="5"/>
  <c r="P79" i="5"/>
  <c r="P48" i="5"/>
  <c r="P83" i="5"/>
  <c r="P84" i="5"/>
  <c r="P85" i="5"/>
  <c r="P87" i="5"/>
  <c r="P56" i="5"/>
  <c r="P90" i="5"/>
  <c r="P92" i="5"/>
  <c r="P96" i="5"/>
  <c r="P98" i="5"/>
  <c r="P46" i="5"/>
  <c r="P93" i="5"/>
  <c r="P70" i="5"/>
  <c r="P81" i="5"/>
  <c r="P97" i="5"/>
  <c r="P73" i="5"/>
  <c r="P62" i="5"/>
  <c r="P49" i="5"/>
  <c r="P82" i="5"/>
  <c r="P54" i="5"/>
  <c r="P88" i="5"/>
  <c r="P59" i="5"/>
  <c r="P64" i="5"/>
  <c r="P67" i="5"/>
  <c r="P61" i="5"/>
  <c r="P69" i="5"/>
  <c r="P74" i="5"/>
  <c r="P94" i="5"/>
  <c r="P58" i="5"/>
  <c r="P66" i="5"/>
  <c r="P72" i="5"/>
  <c r="R27" i="5"/>
  <c r="R31" i="5"/>
  <c r="R35" i="5"/>
  <c r="R28" i="5"/>
  <c r="R32" i="5"/>
  <c r="R34" i="5"/>
  <c r="R29" i="5"/>
  <c r="R33" i="5"/>
  <c r="R30" i="5"/>
  <c r="P3" i="5"/>
  <c r="P2" i="5"/>
  <c r="T2" i="5"/>
  <c r="X2" i="5"/>
  <c r="Q3" i="5"/>
  <c r="U3" i="5"/>
  <c r="P4" i="5"/>
  <c r="X4" i="5"/>
  <c r="U5" i="5"/>
  <c r="R6" i="5"/>
  <c r="S2" i="5"/>
  <c r="W2" i="5"/>
  <c r="T3" i="5"/>
  <c r="Z3" i="5"/>
  <c r="W4" i="5"/>
  <c r="T5" i="5"/>
  <c r="Q6" i="5"/>
  <c r="Z6" i="5"/>
  <c r="Q2" i="5"/>
  <c r="U2" i="5"/>
  <c r="Y2" i="5"/>
  <c r="R3" i="5"/>
  <c r="V3" i="5"/>
  <c r="S4" i="5"/>
  <c r="P5" i="5"/>
  <c r="X5" i="5"/>
  <c r="Y6" i="5"/>
  <c r="X6" i="5"/>
  <c r="T6" i="5"/>
  <c r="P6" i="5"/>
  <c r="W5" i="5"/>
  <c r="S5" i="5"/>
  <c r="Z4" i="5"/>
  <c r="V4" i="5"/>
  <c r="R4" i="5"/>
  <c r="Y3" i="5"/>
  <c r="W6" i="5"/>
  <c r="S6" i="5"/>
  <c r="Z5" i="5"/>
  <c r="V5" i="5"/>
  <c r="R5" i="5"/>
  <c r="Y4" i="5"/>
  <c r="U4" i="5"/>
  <c r="Q4" i="5"/>
  <c r="X3" i="5"/>
  <c r="R2" i="5"/>
  <c r="V2" i="5"/>
  <c r="Z2" i="5"/>
  <c r="S3" i="5"/>
  <c r="W3" i="5"/>
  <c r="T4" i="5"/>
  <c r="Q5" i="5"/>
  <c r="Y5" i="5"/>
  <c r="V6" i="5"/>
  <c r="Y5" i="8" l="1"/>
  <c r="X5" i="8"/>
  <c r="O42" i="4"/>
  <c r="O44" i="4"/>
  <c r="O76" i="4"/>
  <c r="O77" i="4"/>
  <c r="O47" i="4"/>
  <c r="O81" i="4"/>
  <c r="O82" i="4"/>
  <c r="O95" i="4"/>
  <c r="O45" i="4"/>
  <c r="O46" i="4"/>
  <c r="O96" i="4"/>
  <c r="O48" i="4"/>
  <c r="O49" i="4"/>
  <c r="O52" i="4"/>
  <c r="O53" i="4"/>
  <c r="O54" i="4"/>
  <c r="O55" i="4"/>
  <c r="O87" i="4"/>
  <c r="O88" i="4"/>
  <c r="O89" i="4"/>
  <c r="O90" i="4"/>
  <c r="O92" i="4"/>
  <c r="O56" i="4"/>
  <c r="O57" i="4"/>
  <c r="O58" i="4"/>
  <c r="O59" i="4"/>
  <c r="O60" i="4"/>
  <c r="O61" i="4"/>
  <c r="O62" i="4"/>
  <c r="O63" i="4"/>
  <c r="O64" i="4"/>
  <c r="O65" i="4"/>
  <c r="O66" i="4"/>
  <c r="O41" i="4"/>
  <c r="O43" i="4"/>
  <c r="O78" i="4"/>
  <c r="O83" i="4"/>
  <c r="O86" i="4"/>
  <c r="O67" i="4"/>
  <c r="O75" i="4"/>
  <c r="O79" i="4"/>
  <c r="O80" i="4"/>
  <c r="O50" i="4"/>
  <c r="O51" i="4"/>
  <c r="O91" i="4"/>
  <c r="O97" i="4"/>
  <c r="O68" i="4"/>
  <c r="O73" i="4"/>
  <c r="O74" i="4"/>
  <c r="O84" i="4"/>
  <c r="O69" i="4"/>
  <c r="O93" i="4"/>
  <c r="O70" i="4"/>
  <c r="O71" i="4"/>
  <c r="O94" i="4"/>
  <c r="O72" i="4"/>
  <c r="O85" i="4"/>
  <c r="O20" i="4"/>
  <c r="R20" i="4" s="1"/>
  <c r="O19" i="4"/>
  <c r="R19" i="4" s="1"/>
  <c r="R17" i="4"/>
  <c r="R29" i="4"/>
  <c r="Z29" i="4" s="1"/>
  <c r="R33" i="4"/>
  <c r="Z33" i="4" s="1"/>
  <c r="P27" i="4"/>
  <c r="X27" i="4" s="1"/>
  <c r="R30" i="4"/>
  <c r="Z30" i="4" s="1"/>
  <c r="R34" i="4"/>
  <c r="Z34" i="4" s="1"/>
  <c r="R35" i="4"/>
  <c r="Z35" i="4" s="1"/>
  <c r="Q27" i="4"/>
  <c r="Y27" i="4" s="1"/>
  <c r="R31" i="4"/>
  <c r="Z31" i="4" s="1"/>
  <c r="R28" i="4"/>
  <c r="Z28" i="4" s="1"/>
  <c r="R32" i="4"/>
  <c r="Z32" i="4" s="1"/>
  <c r="R36" i="4"/>
  <c r="Z36" i="4" s="1"/>
  <c r="R27" i="4"/>
  <c r="Z27" i="4" s="1"/>
  <c r="Q23" i="4"/>
  <c r="Q15" i="4"/>
  <c r="Q21" i="4"/>
  <c r="Q19" i="4"/>
  <c r="Q17" i="4"/>
  <c r="L443" i="4"/>
  <c r="L439" i="4"/>
  <c r="L435" i="4"/>
  <c r="L431" i="4"/>
  <c r="L427" i="4"/>
  <c r="L423" i="4"/>
  <c r="L419" i="4"/>
  <c r="L415" i="4"/>
  <c r="L411" i="4"/>
  <c r="L407" i="4"/>
  <c r="L403" i="4"/>
  <c r="L399" i="4"/>
  <c r="L395" i="4"/>
  <c r="L391" i="4"/>
  <c r="L387" i="4"/>
  <c r="L383" i="4"/>
  <c r="L379" i="4"/>
  <c r="L375" i="4"/>
  <c r="L371" i="4"/>
  <c r="L367" i="4"/>
  <c r="L363" i="4"/>
  <c r="L359" i="4"/>
  <c r="L355" i="4"/>
  <c r="L351" i="4"/>
  <c r="L347" i="4"/>
  <c r="L343" i="4"/>
  <c r="L339" i="4"/>
  <c r="L335" i="4"/>
  <c r="L331" i="4"/>
  <c r="L327" i="4"/>
  <c r="L323" i="4"/>
  <c r="L319" i="4"/>
  <c r="L315" i="4"/>
  <c r="L311" i="4"/>
  <c r="L307" i="4"/>
  <c r="L303" i="4"/>
  <c r="L299" i="4"/>
  <c r="L295" i="4"/>
  <c r="L291" i="4"/>
  <c r="L287" i="4"/>
  <c r="L283" i="4"/>
  <c r="L279" i="4"/>
  <c r="L275" i="4"/>
  <c r="L271" i="4"/>
  <c r="L267" i="4"/>
  <c r="L263" i="4"/>
  <c r="L259" i="4"/>
  <c r="L255" i="4"/>
  <c r="L251" i="4"/>
  <c r="L247" i="4"/>
  <c r="L243" i="4"/>
  <c r="L239" i="4"/>
  <c r="L235" i="4"/>
  <c r="L231" i="4"/>
  <c r="L227" i="4"/>
  <c r="L223" i="4"/>
  <c r="L219" i="4"/>
  <c r="L215" i="4"/>
  <c r="L211" i="4"/>
  <c r="L207" i="4"/>
  <c r="L203" i="4"/>
  <c r="L199" i="4"/>
  <c r="L195" i="4"/>
  <c r="L191" i="4"/>
  <c r="L187" i="4"/>
  <c r="L183" i="4"/>
  <c r="L179" i="4"/>
  <c r="L175" i="4"/>
  <c r="L171" i="4"/>
  <c r="L167" i="4"/>
  <c r="L163" i="4"/>
  <c r="L159" i="4"/>
  <c r="L155" i="4"/>
  <c r="L151" i="4"/>
  <c r="L147" i="4"/>
  <c r="L143" i="4"/>
  <c r="L139" i="4"/>
  <c r="L135" i="4"/>
  <c r="L131" i="4"/>
  <c r="L127" i="4"/>
  <c r="L123" i="4"/>
  <c r="L119" i="4"/>
  <c r="L442" i="4"/>
  <c r="L438" i="4"/>
  <c r="L434" i="4"/>
  <c r="L430" i="4"/>
  <c r="L426" i="4"/>
  <c r="L422" i="4"/>
  <c r="L418" i="4"/>
  <c r="L414" i="4"/>
  <c r="L410" i="4"/>
  <c r="L406" i="4"/>
  <c r="L402" i="4"/>
  <c r="L398" i="4"/>
  <c r="L394" i="4"/>
  <c r="L390" i="4"/>
  <c r="L386" i="4"/>
  <c r="L382" i="4"/>
  <c r="L378" i="4"/>
  <c r="L374" i="4"/>
  <c r="L370" i="4"/>
  <c r="L366" i="4"/>
  <c r="L362" i="4"/>
  <c r="L358" i="4"/>
  <c r="L354" i="4"/>
  <c r="L350" i="4"/>
  <c r="L346" i="4"/>
  <c r="L342" i="4"/>
  <c r="L338" i="4"/>
  <c r="L334" i="4"/>
  <c r="L330" i="4"/>
  <c r="L326" i="4"/>
  <c r="L322" i="4"/>
  <c r="L318" i="4"/>
  <c r="L314" i="4"/>
  <c r="L310" i="4"/>
  <c r="L306" i="4"/>
  <c r="L302" i="4"/>
  <c r="L298" i="4"/>
  <c r="L294" i="4"/>
  <c r="L290" i="4"/>
  <c r="L286" i="4"/>
  <c r="L282" i="4"/>
  <c r="L278" i="4"/>
  <c r="L274" i="4"/>
  <c r="L270" i="4"/>
  <c r="L266" i="4"/>
  <c r="L262" i="4"/>
  <c r="L258" i="4"/>
  <c r="L254" i="4"/>
  <c r="L250" i="4"/>
  <c r="L246" i="4"/>
  <c r="L242" i="4"/>
  <c r="L238" i="4"/>
  <c r="L234" i="4"/>
  <c r="L230" i="4"/>
  <c r="L226" i="4"/>
  <c r="L222" i="4"/>
  <c r="L218" i="4"/>
  <c r="L214" i="4"/>
  <c r="L210" i="4"/>
  <c r="L206" i="4"/>
  <c r="L202" i="4"/>
  <c r="L198" i="4"/>
  <c r="L194" i="4"/>
  <c r="L190" i="4"/>
  <c r="L186" i="4"/>
  <c r="L182" i="4"/>
  <c r="L178" i="4"/>
  <c r="L174" i="4"/>
  <c r="L170" i="4"/>
  <c r="L166" i="4"/>
  <c r="L162" i="4"/>
  <c r="L158" i="4"/>
  <c r="L154" i="4"/>
  <c r="L150" i="4"/>
  <c r="L146" i="4"/>
  <c r="L142" i="4"/>
  <c r="L138" i="4"/>
  <c r="L134" i="4"/>
  <c r="L130" i="4"/>
  <c r="L126" i="4"/>
  <c r="L122" i="4"/>
  <c r="L118" i="4"/>
  <c r="L114" i="4"/>
  <c r="L110" i="4"/>
  <c r="L106" i="4"/>
  <c r="L441" i="4"/>
  <c r="L437" i="4"/>
  <c r="L433" i="4"/>
  <c r="L429" i="4"/>
  <c r="L425" i="4"/>
  <c r="L421" i="4"/>
  <c r="L417" i="4"/>
  <c r="L413" i="4"/>
  <c r="L409" i="4"/>
  <c r="L405" i="4"/>
  <c r="L401" i="4"/>
  <c r="L397" i="4"/>
  <c r="L393" i="4"/>
  <c r="L389" i="4"/>
  <c r="L385" i="4"/>
  <c r="L381" i="4"/>
  <c r="L377" i="4"/>
  <c r="L373" i="4"/>
  <c r="L369" i="4"/>
  <c r="L365" i="4"/>
  <c r="L361" i="4"/>
  <c r="L357" i="4"/>
  <c r="L353" i="4"/>
  <c r="L349" i="4"/>
  <c r="L345" i="4"/>
  <c r="L341" i="4"/>
  <c r="L337" i="4"/>
  <c r="L333" i="4"/>
  <c r="L329" i="4"/>
  <c r="L325" i="4"/>
  <c r="L321" i="4"/>
  <c r="L317" i="4"/>
  <c r="L313" i="4"/>
  <c r="L309" i="4"/>
  <c r="L305" i="4"/>
  <c r="L301" i="4"/>
  <c r="L297" i="4"/>
  <c r="L293" i="4"/>
  <c r="L289" i="4"/>
  <c r="L285" i="4"/>
  <c r="L281" i="4"/>
  <c r="L277" i="4"/>
  <c r="L273" i="4"/>
  <c r="L269" i="4"/>
  <c r="L265" i="4"/>
  <c r="L261" i="4"/>
  <c r="L257" i="4"/>
  <c r="L253" i="4"/>
  <c r="L249" i="4"/>
  <c r="L245" i="4"/>
  <c r="L241" i="4"/>
  <c r="L237" i="4"/>
  <c r="L233" i="4"/>
  <c r="L229" i="4"/>
  <c r="L225" i="4"/>
  <c r="L221" i="4"/>
  <c r="L217" i="4"/>
  <c r="L213" i="4"/>
  <c r="L209" i="4"/>
  <c r="L205" i="4"/>
  <c r="L201" i="4"/>
  <c r="L197" i="4"/>
  <c r="L193" i="4"/>
  <c r="L189" i="4"/>
  <c r="L185" i="4"/>
  <c r="L181" i="4"/>
  <c r="L177" i="4"/>
  <c r="L173" i="4"/>
  <c r="L169" i="4"/>
  <c r="L165" i="4"/>
  <c r="L161" i="4"/>
  <c r="L157" i="4"/>
  <c r="L153" i="4"/>
  <c r="L149" i="4"/>
  <c r="L145" i="4"/>
  <c r="L141" i="4"/>
  <c r="L137" i="4"/>
  <c r="L133" i="4"/>
  <c r="L129" i="4"/>
  <c r="L125" i="4"/>
  <c r="L121" i="4"/>
  <c r="L117" i="4"/>
  <c r="L113" i="4"/>
  <c r="L109" i="4"/>
  <c r="L105" i="4"/>
  <c r="L440" i="4"/>
  <c r="L424" i="4"/>
  <c r="L408" i="4"/>
  <c r="L392" i="4"/>
  <c r="L376" i="4"/>
  <c r="L360" i="4"/>
  <c r="L344" i="4"/>
  <c r="L328" i="4"/>
  <c r="L312" i="4"/>
  <c r="L296" i="4"/>
  <c r="L280" i="4"/>
  <c r="L264" i="4"/>
  <c r="L248" i="4"/>
  <c r="L232" i="4"/>
  <c r="L216" i="4"/>
  <c r="L200" i="4"/>
  <c r="L184" i="4"/>
  <c r="L168" i="4"/>
  <c r="L152" i="4"/>
  <c r="L136" i="4"/>
  <c r="L120" i="4"/>
  <c r="L111" i="4"/>
  <c r="L103" i="4"/>
  <c r="L99" i="4"/>
  <c r="L95" i="4"/>
  <c r="L91" i="4"/>
  <c r="L87" i="4"/>
  <c r="L83" i="4"/>
  <c r="L79" i="4"/>
  <c r="L75" i="4"/>
  <c r="L71" i="4"/>
  <c r="L67" i="4"/>
  <c r="L63" i="4"/>
  <c r="L59" i="4"/>
  <c r="L55" i="4"/>
  <c r="L51" i="4"/>
  <c r="L47" i="4"/>
  <c r="L43" i="4"/>
  <c r="L39" i="4"/>
  <c r="L37" i="4"/>
  <c r="Q36" i="4"/>
  <c r="Y36" i="4" s="1"/>
  <c r="P35" i="4"/>
  <c r="X35" i="4" s="1"/>
  <c r="O34" i="4"/>
  <c r="W34" i="4" s="1"/>
  <c r="L33" i="4"/>
  <c r="Q32" i="4"/>
  <c r="Y32" i="4" s="1"/>
  <c r="P31" i="4"/>
  <c r="X31" i="4" s="1"/>
  <c r="O30" i="4"/>
  <c r="W30" i="4" s="1"/>
  <c r="L29" i="4"/>
  <c r="Q28" i="4"/>
  <c r="Y28" i="4" s="1"/>
  <c r="L25" i="4"/>
  <c r="O18" i="4"/>
  <c r="R18" i="4" s="1"/>
  <c r="L16" i="4"/>
  <c r="O14" i="4"/>
  <c r="L11" i="4"/>
  <c r="L8" i="4"/>
  <c r="L4" i="4"/>
  <c r="L436" i="4"/>
  <c r="L420" i="4"/>
  <c r="L404" i="4"/>
  <c r="L388" i="4"/>
  <c r="L372" i="4"/>
  <c r="L356" i="4"/>
  <c r="L340" i="4"/>
  <c r="L324" i="4"/>
  <c r="L308" i="4"/>
  <c r="L292" i="4"/>
  <c r="L276" i="4"/>
  <c r="L260" i="4"/>
  <c r="L244" i="4"/>
  <c r="L228" i="4"/>
  <c r="L212" i="4"/>
  <c r="L196" i="4"/>
  <c r="L180" i="4"/>
  <c r="L164" i="4"/>
  <c r="L148" i="4"/>
  <c r="L132" i="4"/>
  <c r="L116" i="4"/>
  <c r="L108" i="4"/>
  <c r="L102" i="4"/>
  <c r="L98" i="4"/>
  <c r="L94" i="4"/>
  <c r="L90" i="4"/>
  <c r="L86" i="4"/>
  <c r="L82" i="4"/>
  <c r="L78" i="4"/>
  <c r="L74" i="4"/>
  <c r="L70" i="4"/>
  <c r="L66" i="4"/>
  <c r="L62" i="4"/>
  <c r="L58" i="4"/>
  <c r="L54" i="4"/>
  <c r="L50" i="4"/>
  <c r="L46" i="4"/>
  <c r="L42" i="4"/>
  <c r="L38" i="4"/>
  <c r="P36" i="4"/>
  <c r="X36" i="4" s="1"/>
  <c r="O35" i="4"/>
  <c r="W35" i="4" s="1"/>
  <c r="L34" i="4"/>
  <c r="Q33" i="4"/>
  <c r="Y33" i="4" s="1"/>
  <c r="P32" i="4"/>
  <c r="X32" i="4" s="1"/>
  <c r="O31" i="4"/>
  <c r="W31" i="4" s="1"/>
  <c r="L30" i="4"/>
  <c r="Q29" i="4"/>
  <c r="Y29" i="4" s="1"/>
  <c r="P28" i="4"/>
  <c r="X28" i="4" s="1"/>
  <c r="O27" i="4"/>
  <c r="W27" i="4" s="1"/>
  <c r="L24" i="4"/>
  <c r="O23" i="4"/>
  <c r="R23" i="4" s="1"/>
  <c r="O22" i="4"/>
  <c r="O21" i="4"/>
  <c r="L20" i="4"/>
  <c r="L18" i="4"/>
  <c r="L14" i="4"/>
  <c r="L7" i="4"/>
  <c r="L3" i="4"/>
  <c r="L432" i="4"/>
  <c r="L400" i="4"/>
  <c r="L368" i="4"/>
  <c r="L336" i="4"/>
  <c r="L304" i="4"/>
  <c r="L272" i="4"/>
  <c r="L240" i="4"/>
  <c r="L208" i="4"/>
  <c r="L176" i="4"/>
  <c r="L144" i="4"/>
  <c r="L115" i="4"/>
  <c r="L101" i="4"/>
  <c r="L93" i="4"/>
  <c r="L85" i="4"/>
  <c r="L77" i="4"/>
  <c r="L69" i="4"/>
  <c r="L61" i="4"/>
  <c r="L53" i="4"/>
  <c r="L45" i="4"/>
  <c r="Q34" i="4"/>
  <c r="Y34" i="4" s="1"/>
  <c r="P33" i="4"/>
  <c r="X33" i="4" s="1"/>
  <c r="O32" i="4"/>
  <c r="W32" i="4" s="1"/>
  <c r="L31" i="4"/>
  <c r="L22" i="4"/>
  <c r="O15" i="4"/>
  <c r="L10" i="4"/>
  <c r="L428" i="4"/>
  <c r="L396" i="4"/>
  <c r="L364" i="4"/>
  <c r="L332" i="4"/>
  <c r="L300" i="4"/>
  <c r="L268" i="4"/>
  <c r="L236" i="4"/>
  <c r="L204" i="4"/>
  <c r="L172" i="4"/>
  <c r="L140" i="4"/>
  <c r="L112" i="4"/>
  <c r="L100" i="4"/>
  <c r="L92" i="4"/>
  <c r="L84" i="4"/>
  <c r="L76" i="4"/>
  <c r="L68" i="4"/>
  <c r="L60" i="4"/>
  <c r="L52" i="4"/>
  <c r="L44" i="4"/>
  <c r="Q35" i="4"/>
  <c r="Y35" i="4" s="1"/>
  <c r="P34" i="4"/>
  <c r="X34" i="4" s="1"/>
  <c r="O33" i="4"/>
  <c r="W33" i="4" s="1"/>
  <c r="L32" i="4"/>
  <c r="L15" i="4"/>
  <c r="L9" i="4"/>
  <c r="L2" i="4"/>
  <c r="L65" i="4"/>
  <c r="L49" i="4"/>
  <c r="O36" i="4"/>
  <c r="W36" i="4" s="1"/>
  <c r="Q30" i="4"/>
  <c r="Y30" i="4" s="1"/>
  <c r="P29" i="4"/>
  <c r="X29" i="4" s="1"/>
  <c r="L27" i="4"/>
  <c r="L23" i="4"/>
  <c r="L21" i="4"/>
  <c r="L17" i="4"/>
  <c r="L6" i="4"/>
  <c r="L124" i="4"/>
  <c r="L96" i="4"/>
  <c r="L88" i="4"/>
  <c r="L72" i="4"/>
  <c r="L56" i="4"/>
  <c r="L48" i="4"/>
  <c r="L36" i="4"/>
  <c r="P30" i="4"/>
  <c r="X30" i="4" s="1"/>
  <c r="O29" i="4"/>
  <c r="W29" i="4" s="1"/>
  <c r="L28" i="4"/>
  <c r="L26" i="4"/>
  <c r="L12" i="4"/>
  <c r="L5" i="4"/>
  <c r="L416" i="4"/>
  <c r="L384" i="4"/>
  <c r="L352" i="4"/>
  <c r="L320" i="4"/>
  <c r="L288" i="4"/>
  <c r="L256" i="4"/>
  <c r="L224" i="4"/>
  <c r="L192" i="4"/>
  <c r="L160" i="4"/>
  <c r="L128" i="4"/>
  <c r="L107" i="4"/>
  <c r="L97" i="4"/>
  <c r="L89" i="4"/>
  <c r="L81" i="4"/>
  <c r="L73" i="4"/>
  <c r="L57" i="4"/>
  <c r="L41" i="4"/>
  <c r="L35" i="4"/>
  <c r="O28" i="4"/>
  <c r="W28" i="4" s="1"/>
  <c r="L19" i="4"/>
  <c r="L13" i="4"/>
  <c r="L412" i="4"/>
  <c r="L380" i="4"/>
  <c r="L348" i="4"/>
  <c r="L316" i="4"/>
  <c r="L284" i="4"/>
  <c r="L252" i="4"/>
  <c r="L220" i="4"/>
  <c r="L188" i="4"/>
  <c r="L156" i="4"/>
  <c r="L104" i="4"/>
  <c r="L80" i="4"/>
  <c r="L64" i="4"/>
  <c r="L40" i="4"/>
  <c r="Q31" i="4"/>
  <c r="Y31" i="4" s="1"/>
  <c r="O16" i="4"/>
  <c r="O2" i="2" a="1"/>
  <c r="O2" i="2" s="1"/>
  <c r="S21" i="4" l="1"/>
  <c r="R28" i="2"/>
  <c r="AA28" i="2" s="1"/>
  <c r="R32" i="2"/>
  <c r="AA32" i="2" s="1"/>
  <c r="R36" i="2"/>
  <c r="AA36" i="2" s="1"/>
  <c r="R31" i="2"/>
  <c r="AA31" i="2" s="1"/>
  <c r="R29" i="2"/>
  <c r="AA29" i="2" s="1"/>
  <c r="R33" i="2"/>
  <c r="AA33" i="2" s="1"/>
  <c r="R37" i="2"/>
  <c r="AA37" i="2" s="1"/>
  <c r="R30" i="2"/>
  <c r="AA30" i="2" s="1"/>
  <c r="R34" i="2"/>
  <c r="AA34" i="2" s="1"/>
  <c r="R27" i="2"/>
  <c r="AA27" i="2" s="1"/>
  <c r="R35" i="2"/>
  <c r="AA35" i="2" s="1"/>
  <c r="S17" i="4"/>
  <c r="S23" i="4"/>
  <c r="S19" i="4"/>
  <c r="O15" i="2"/>
  <c r="S22" i="4"/>
  <c r="O22" i="2"/>
  <c r="O23" i="2"/>
  <c r="O21" i="2"/>
  <c r="L2" i="2"/>
  <c r="L6" i="2"/>
  <c r="L10" i="2"/>
  <c r="L14" i="2"/>
  <c r="L18" i="2"/>
  <c r="L22" i="2"/>
  <c r="L26" i="2"/>
  <c r="L30" i="2"/>
  <c r="L34" i="2"/>
  <c r="L38" i="2"/>
  <c r="L42" i="2"/>
  <c r="L46" i="2"/>
  <c r="L50" i="2"/>
  <c r="L54" i="2"/>
  <c r="L58" i="2"/>
  <c r="L62" i="2"/>
  <c r="L66" i="2"/>
  <c r="L70" i="2"/>
  <c r="L74" i="2"/>
  <c r="L78" i="2"/>
  <c r="L82" i="2"/>
  <c r="L86" i="2"/>
  <c r="L90" i="2"/>
  <c r="L94" i="2"/>
  <c r="L98" i="2"/>
  <c r="L102" i="2"/>
  <c r="L106" i="2"/>
  <c r="L110" i="2"/>
  <c r="L114" i="2"/>
  <c r="L118" i="2"/>
  <c r="L122" i="2"/>
  <c r="L126" i="2"/>
  <c r="L130" i="2"/>
  <c r="L134" i="2"/>
  <c r="L138" i="2"/>
  <c r="L142" i="2"/>
  <c r="L146" i="2"/>
  <c r="L150" i="2"/>
  <c r="L154" i="2"/>
  <c r="L158" i="2"/>
  <c r="L162" i="2"/>
  <c r="L166" i="2"/>
  <c r="L170" i="2"/>
  <c r="L174" i="2"/>
  <c r="L178" i="2"/>
  <c r="L182" i="2"/>
  <c r="L186" i="2"/>
  <c r="L190" i="2"/>
  <c r="L194" i="2"/>
  <c r="L198" i="2"/>
  <c r="L202" i="2"/>
  <c r="L206" i="2"/>
  <c r="L210" i="2"/>
  <c r="L214" i="2"/>
  <c r="L218" i="2"/>
  <c r="L222" i="2"/>
  <c r="L226" i="2"/>
  <c r="L230" i="2"/>
  <c r="L234" i="2"/>
  <c r="L238" i="2"/>
  <c r="L242" i="2"/>
  <c r="L246" i="2"/>
  <c r="L250" i="2"/>
  <c r="L254" i="2"/>
  <c r="L258" i="2"/>
  <c r="L262" i="2"/>
  <c r="L266" i="2"/>
  <c r="L270" i="2"/>
  <c r="L274" i="2"/>
  <c r="L278" i="2"/>
  <c r="L282" i="2"/>
  <c r="L286" i="2"/>
  <c r="L290" i="2"/>
  <c r="L294" i="2"/>
  <c r="L298" i="2"/>
  <c r="L302" i="2"/>
  <c r="L306" i="2"/>
  <c r="L310" i="2"/>
  <c r="L314" i="2"/>
  <c r="L318" i="2"/>
  <c r="L3" i="2"/>
  <c r="L7" i="2"/>
  <c r="L11" i="2"/>
  <c r="L15" i="2"/>
  <c r="L19" i="2"/>
  <c r="L23" i="2"/>
  <c r="L27" i="2"/>
  <c r="L31" i="2"/>
  <c r="L35" i="2"/>
  <c r="L39" i="2"/>
  <c r="L43" i="2"/>
  <c r="L47" i="2"/>
  <c r="L51" i="2"/>
  <c r="L55" i="2"/>
  <c r="L59" i="2"/>
  <c r="L63" i="2"/>
  <c r="L67" i="2"/>
  <c r="L71" i="2"/>
  <c r="L75" i="2"/>
  <c r="L79" i="2"/>
  <c r="L83" i="2"/>
  <c r="L87" i="2"/>
  <c r="L91" i="2"/>
  <c r="L95" i="2"/>
  <c r="L99" i="2"/>
  <c r="L103" i="2"/>
  <c r="L107" i="2"/>
  <c r="L111" i="2"/>
  <c r="L115" i="2"/>
  <c r="L119" i="2"/>
  <c r="L123" i="2"/>
  <c r="L127" i="2"/>
  <c r="L131" i="2"/>
  <c r="L135" i="2"/>
  <c r="L139" i="2"/>
  <c r="L143" i="2"/>
  <c r="L147" i="2"/>
  <c r="L151" i="2"/>
  <c r="L155" i="2"/>
  <c r="L159" i="2"/>
  <c r="L163" i="2"/>
  <c r="L167" i="2"/>
  <c r="L171" i="2"/>
  <c r="L175" i="2"/>
  <c r="L179" i="2"/>
  <c r="L183" i="2"/>
  <c r="L187" i="2"/>
  <c r="L191" i="2"/>
  <c r="L195" i="2"/>
  <c r="L199" i="2"/>
  <c r="L203" i="2"/>
  <c r="L207" i="2"/>
  <c r="L211" i="2"/>
  <c r="L215" i="2"/>
  <c r="L219" i="2"/>
  <c r="L223" i="2"/>
  <c r="L227" i="2"/>
  <c r="L231" i="2"/>
  <c r="L235" i="2"/>
  <c r="L239" i="2"/>
  <c r="L243" i="2"/>
  <c r="L247" i="2"/>
  <c r="L251" i="2"/>
  <c r="L255" i="2"/>
  <c r="L259" i="2"/>
  <c r="L263" i="2"/>
  <c r="L267" i="2"/>
  <c r="L271" i="2"/>
  <c r="L275" i="2"/>
  <c r="L279" i="2"/>
  <c r="L283" i="2"/>
  <c r="L287" i="2"/>
  <c r="L291" i="2"/>
  <c r="L295" i="2"/>
  <c r="L299" i="2"/>
  <c r="L303" i="2"/>
  <c r="L307" i="2"/>
  <c r="L311" i="2"/>
  <c r="L315" i="2"/>
  <c r="L319" i="2"/>
  <c r="L323" i="2"/>
  <c r="L327" i="2"/>
  <c r="L331" i="2"/>
  <c r="L335" i="2"/>
  <c r="L339" i="2"/>
  <c r="L4" i="2"/>
  <c r="L12" i="2"/>
  <c r="L20" i="2"/>
  <c r="L28" i="2"/>
  <c r="L36" i="2"/>
  <c r="L44" i="2"/>
  <c r="L52" i="2"/>
  <c r="L60" i="2"/>
  <c r="L68" i="2"/>
  <c r="L76" i="2"/>
  <c r="L84" i="2"/>
  <c r="L92" i="2"/>
  <c r="L100" i="2"/>
  <c r="L108" i="2"/>
  <c r="L116" i="2"/>
  <c r="L124" i="2"/>
  <c r="L132" i="2"/>
  <c r="L140" i="2"/>
  <c r="L148" i="2"/>
  <c r="L156" i="2"/>
  <c r="L164" i="2"/>
  <c r="L172" i="2"/>
  <c r="L180" i="2"/>
  <c r="L188" i="2"/>
  <c r="L196" i="2"/>
  <c r="L204" i="2"/>
  <c r="L212" i="2"/>
  <c r="L220" i="2"/>
  <c r="L228" i="2"/>
  <c r="L236" i="2"/>
  <c r="L244" i="2"/>
  <c r="L252" i="2"/>
  <c r="L260" i="2"/>
  <c r="L268" i="2"/>
  <c r="L276" i="2"/>
  <c r="L284" i="2"/>
  <c r="L292" i="2"/>
  <c r="L300" i="2"/>
  <c r="L308" i="2"/>
  <c r="L316" i="2"/>
  <c r="L322" i="2"/>
  <c r="L328" i="2"/>
  <c r="L333" i="2"/>
  <c r="L338" i="2"/>
  <c r="L343" i="2"/>
  <c r="L347" i="2"/>
  <c r="L351" i="2"/>
  <c r="L355" i="2"/>
  <c r="L359" i="2"/>
  <c r="L363" i="2"/>
  <c r="L367" i="2"/>
  <c r="L371" i="2"/>
  <c r="L375" i="2"/>
  <c r="L379" i="2"/>
  <c r="L383" i="2"/>
  <c r="L387" i="2"/>
  <c r="L391" i="2"/>
  <c r="L395" i="2"/>
  <c r="L399" i="2"/>
  <c r="L403" i="2"/>
  <c r="L407" i="2"/>
  <c r="L411" i="2"/>
  <c r="L415" i="2"/>
  <c r="L419" i="2"/>
  <c r="L423" i="2"/>
  <c r="L427" i="2"/>
  <c r="L431" i="2"/>
  <c r="L435" i="2"/>
  <c r="L439" i="2"/>
  <c r="L443" i="2"/>
  <c r="L13" i="2"/>
  <c r="L21" i="2"/>
  <c r="L29" i="2"/>
  <c r="L37" i="2"/>
  <c r="L45" i="2"/>
  <c r="L53" i="2"/>
  <c r="L61" i="2"/>
  <c r="L69" i="2"/>
  <c r="L77" i="2"/>
  <c r="L85" i="2"/>
  <c r="L93" i="2"/>
  <c r="L101" i="2"/>
  <c r="L109" i="2"/>
  <c r="L117" i="2"/>
  <c r="L125" i="2"/>
  <c r="L5" i="2"/>
  <c r="L8" i="2"/>
  <c r="L24" i="2"/>
  <c r="L40" i="2"/>
  <c r="L56" i="2"/>
  <c r="L72" i="2"/>
  <c r="L88" i="2"/>
  <c r="L104" i="2"/>
  <c r="L120" i="2"/>
  <c r="L133" i="2"/>
  <c r="L144" i="2"/>
  <c r="L153" i="2"/>
  <c r="L165" i="2"/>
  <c r="L176" i="2"/>
  <c r="L185" i="2"/>
  <c r="L197" i="2"/>
  <c r="L208" i="2"/>
  <c r="L217" i="2"/>
  <c r="L229" i="2"/>
  <c r="L240" i="2"/>
  <c r="L249" i="2"/>
  <c r="L261" i="2"/>
  <c r="L272" i="2"/>
  <c r="L281" i="2"/>
  <c r="L293" i="2"/>
  <c r="L304" i="2"/>
  <c r="L313" i="2"/>
  <c r="L324" i="2"/>
  <c r="L330" i="2"/>
  <c r="L337" i="2"/>
  <c r="L344" i="2"/>
  <c r="L349" i="2"/>
  <c r="L354" i="2"/>
  <c r="L360" i="2"/>
  <c r="L365" i="2"/>
  <c r="L370" i="2"/>
  <c r="L376" i="2"/>
  <c r="L381" i="2"/>
  <c r="L386" i="2"/>
  <c r="L392" i="2"/>
  <c r="L397" i="2"/>
  <c r="L402" i="2"/>
  <c r="L408" i="2"/>
  <c r="L413" i="2"/>
  <c r="L418" i="2"/>
  <c r="L424" i="2"/>
  <c r="L429" i="2"/>
  <c r="L434" i="2"/>
  <c r="L440" i="2"/>
  <c r="L436" i="2"/>
  <c r="L16" i="2"/>
  <c r="L80" i="2"/>
  <c r="L112" i="2"/>
  <c r="L137" i="2"/>
  <c r="L160" i="2"/>
  <c r="L181" i="2"/>
  <c r="L213" i="2"/>
  <c r="L233" i="2"/>
  <c r="L277" i="2"/>
  <c r="L288" i="2"/>
  <c r="L309" i="2"/>
  <c r="L326" i="2"/>
  <c r="L341" i="2"/>
  <c r="L362" i="2"/>
  <c r="L373" i="2"/>
  <c r="L389" i="2"/>
  <c r="L400" i="2"/>
  <c r="L410" i="2"/>
  <c r="L421" i="2"/>
  <c r="L437" i="2"/>
  <c r="L33" i="2"/>
  <c r="L81" i="2"/>
  <c r="L97" i="2"/>
  <c r="L129" i="2"/>
  <c r="L152" i="2"/>
  <c r="L173" i="2"/>
  <c r="L193" i="2"/>
  <c r="L225" i="2"/>
  <c r="L237" i="2"/>
  <c r="L269" i="2"/>
  <c r="L289" i="2"/>
  <c r="L312" i="2"/>
  <c r="L336" i="2"/>
  <c r="L348" i="2"/>
  <c r="L358" i="2"/>
  <c r="L369" i="2"/>
  <c r="L380" i="2"/>
  <c r="L396" i="2"/>
  <c r="L412" i="2"/>
  <c r="L422" i="2"/>
  <c r="L433" i="2"/>
  <c r="L9" i="2"/>
  <c r="L25" i="2"/>
  <c r="L41" i="2"/>
  <c r="L57" i="2"/>
  <c r="L73" i="2"/>
  <c r="L89" i="2"/>
  <c r="L105" i="2"/>
  <c r="L121" i="2"/>
  <c r="L136" i="2"/>
  <c r="L145" i="2"/>
  <c r="L157" i="2"/>
  <c r="L168" i="2"/>
  <c r="L177" i="2"/>
  <c r="L189" i="2"/>
  <c r="L200" i="2"/>
  <c r="L209" i="2"/>
  <c r="L221" i="2"/>
  <c r="L232" i="2"/>
  <c r="L241" i="2"/>
  <c r="L253" i="2"/>
  <c r="L264" i="2"/>
  <c r="L273" i="2"/>
  <c r="L285" i="2"/>
  <c r="L296" i="2"/>
  <c r="L305" i="2"/>
  <c r="L317" i="2"/>
  <c r="L325" i="2"/>
  <c r="L332" i="2"/>
  <c r="L340" i="2"/>
  <c r="L345" i="2"/>
  <c r="L350" i="2"/>
  <c r="L356" i="2"/>
  <c r="L361" i="2"/>
  <c r="L366" i="2"/>
  <c r="L372" i="2"/>
  <c r="L377" i="2"/>
  <c r="L382" i="2"/>
  <c r="L388" i="2"/>
  <c r="L393" i="2"/>
  <c r="L398" i="2"/>
  <c r="L404" i="2"/>
  <c r="L409" i="2"/>
  <c r="L414" i="2"/>
  <c r="L420" i="2"/>
  <c r="L425" i="2"/>
  <c r="L430" i="2"/>
  <c r="L441" i="2"/>
  <c r="L32" i="2"/>
  <c r="L48" i="2"/>
  <c r="L64" i="2"/>
  <c r="L96" i="2"/>
  <c r="L128" i="2"/>
  <c r="L149" i="2"/>
  <c r="L169" i="2"/>
  <c r="L192" i="2"/>
  <c r="L201" i="2"/>
  <c r="L224" i="2"/>
  <c r="L245" i="2"/>
  <c r="L256" i="2"/>
  <c r="L265" i="2"/>
  <c r="L297" i="2"/>
  <c r="L320" i="2"/>
  <c r="L334" i="2"/>
  <c r="L346" i="2"/>
  <c r="L352" i="2"/>
  <c r="L357" i="2"/>
  <c r="L368" i="2"/>
  <c r="L378" i="2"/>
  <c r="L384" i="2"/>
  <c r="L394" i="2"/>
  <c r="L405" i="2"/>
  <c r="L416" i="2"/>
  <c r="L426" i="2"/>
  <c r="L432" i="2"/>
  <c r="L442" i="2"/>
  <c r="L17" i="2"/>
  <c r="L49" i="2"/>
  <c r="L65" i="2"/>
  <c r="L113" i="2"/>
  <c r="L141" i="2"/>
  <c r="L161" i="2"/>
  <c r="L184" i="2"/>
  <c r="L205" i="2"/>
  <c r="L216" i="2"/>
  <c r="L248" i="2"/>
  <c r="L257" i="2"/>
  <c r="L280" i="2"/>
  <c r="L301" i="2"/>
  <c r="L321" i="2"/>
  <c r="L329" i="2"/>
  <c r="L342" i="2"/>
  <c r="L353" i="2"/>
  <c r="L364" i="2"/>
  <c r="L374" i="2"/>
  <c r="L385" i="2"/>
  <c r="L390" i="2"/>
  <c r="L401" i="2"/>
  <c r="L406" i="2"/>
  <c r="L417" i="2"/>
  <c r="L428" i="2"/>
  <c r="L438" i="2"/>
  <c r="O20" i="2"/>
  <c r="R20" i="2" s="1"/>
  <c r="O14" i="2"/>
  <c r="O35" i="2"/>
  <c r="X35" i="2" s="1"/>
  <c r="P36" i="2"/>
  <c r="Y36" i="2" s="1"/>
  <c r="Q37" i="2"/>
  <c r="Z37" i="2" s="1"/>
  <c r="P35" i="2"/>
  <c r="Y35" i="2" s="1"/>
  <c r="Q36" i="2"/>
  <c r="Z36" i="2" s="1"/>
  <c r="Q35" i="2"/>
  <c r="Z35" i="2" s="1"/>
  <c r="O36" i="2"/>
  <c r="X36" i="2" s="1"/>
  <c r="P37" i="2"/>
  <c r="Y37" i="2" s="1"/>
  <c r="O37" i="2"/>
  <c r="X37" i="2" s="1"/>
  <c r="O16" i="2"/>
  <c r="O17" i="2"/>
  <c r="Q29" i="2"/>
  <c r="Z29" i="2" s="1"/>
  <c r="Q33" i="2"/>
  <c r="Z33" i="2" s="1"/>
  <c r="Q27" i="2"/>
  <c r="Z27" i="2" s="1"/>
  <c r="P31" i="2"/>
  <c r="Y31" i="2" s="1"/>
  <c r="P27" i="2"/>
  <c r="Y27" i="2" s="1"/>
  <c r="Q32" i="2"/>
  <c r="Z32" i="2" s="1"/>
  <c r="P30" i="2"/>
  <c r="Y30" i="2" s="1"/>
  <c r="Q30" i="2"/>
  <c r="Z30" i="2" s="1"/>
  <c r="Q34" i="2"/>
  <c r="Z34" i="2" s="1"/>
  <c r="P28" i="2"/>
  <c r="Y28" i="2" s="1"/>
  <c r="P32" i="2"/>
  <c r="Y32" i="2" s="1"/>
  <c r="Q28" i="2"/>
  <c r="Z28" i="2" s="1"/>
  <c r="P34" i="2"/>
  <c r="Y34" i="2" s="1"/>
  <c r="Q31" i="2"/>
  <c r="Z31" i="2" s="1"/>
  <c r="P29" i="2"/>
  <c r="Y29" i="2" s="1"/>
  <c r="P33" i="2"/>
  <c r="Y33" i="2" s="1"/>
  <c r="O29" i="2"/>
  <c r="X29" i="2" s="1"/>
  <c r="O33" i="2"/>
  <c r="X33" i="2" s="1"/>
  <c r="O31" i="2"/>
  <c r="X31" i="2" s="1"/>
  <c r="O32" i="2"/>
  <c r="X32" i="2" s="1"/>
  <c r="O30" i="2"/>
  <c r="X30" i="2" s="1"/>
  <c r="O34" i="2"/>
  <c r="X34" i="2" s="1"/>
  <c r="O27" i="2"/>
  <c r="X27" i="2" s="1"/>
  <c r="O28" i="2"/>
  <c r="X28" i="2" s="1"/>
  <c r="O18" i="2"/>
  <c r="R18" i="2" s="1"/>
  <c r="Y6" i="2"/>
  <c r="U6" i="2"/>
  <c r="Q6" i="2"/>
  <c r="X5" i="2"/>
  <c r="T5" i="2"/>
  <c r="P5" i="2"/>
  <c r="Q15" i="2" s="1"/>
  <c r="W4" i="2"/>
  <c r="S4" i="2"/>
  <c r="O4" i="2"/>
  <c r="Q17" i="2" s="1"/>
  <c r="V3" i="2"/>
  <c r="R3" i="2"/>
  <c r="Y2" i="2"/>
  <c r="U2" i="2"/>
  <c r="Q2" i="2"/>
  <c r="V6" i="2"/>
  <c r="R6" i="2"/>
  <c r="Y5" i="2"/>
  <c r="U5" i="2"/>
  <c r="Q5" i="2"/>
  <c r="X4" i="2"/>
  <c r="T4" i="2"/>
  <c r="P4" i="2"/>
  <c r="Q23" i="2" s="1"/>
  <c r="W3" i="2"/>
  <c r="S3" i="2"/>
  <c r="O3" i="2"/>
  <c r="V2" i="2"/>
  <c r="R2" i="2"/>
  <c r="X6" i="2"/>
  <c r="T6" i="2"/>
  <c r="P6" i="2"/>
  <c r="Q21" i="2" s="1"/>
  <c r="W5" i="2"/>
  <c r="S5" i="2"/>
  <c r="O5" i="2"/>
  <c r="Q19" i="2" s="1"/>
  <c r="V4" i="2"/>
  <c r="R4" i="2"/>
  <c r="Y3" i="2"/>
  <c r="U3" i="2"/>
  <c r="Q3" i="2"/>
  <c r="X2" i="2"/>
  <c r="T2" i="2"/>
  <c r="P2" i="2"/>
  <c r="W6" i="2"/>
  <c r="S6" i="2"/>
  <c r="O6" i="2"/>
  <c r="V5" i="2"/>
  <c r="R5" i="2"/>
  <c r="Y4" i="2"/>
  <c r="U4" i="2"/>
  <c r="Q4" i="2"/>
  <c r="X3" i="2"/>
  <c r="T3" i="2"/>
  <c r="P3" i="2"/>
  <c r="W2" i="2"/>
  <c r="S2" i="2"/>
  <c r="C7" i="1"/>
  <c r="H4" i="1"/>
  <c r="H31" i="1"/>
  <c r="H37" i="1"/>
  <c r="H40" i="1"/>
  <c r="H34" i="1"/>
  <c r="H18" i="1"/>
  <c r="H23" i="1"/>
  <c r="H19" i="1"/>
  <c r="H57" i="1"/>
  <c r="H38" i="1"/>
  <c r="H6" i="1"/>
  <c r="H41" i="1"/>
  <c r="H13" i="1"/>
  <c r="H62" i="1"/>
  <c r="H60" i="1"/>
  <c r="H44" i="1"/>
  <c r="H61" i="1"/>
  <c r="H12" i="1"/>
  <c r="H24" i="1"/>
  <c r="H9" i="1"/>
  <c r="H54" i="1"/>
  <c r="H47" i="1"/>
  <c r="H20" i="1"/>
  <c r="H10" i="1"/>
  <c r="H58" i="1"/>
  <c r="H29" i="1"/>
  <c r="H48" i="1"/>
  <c r="H26" i="1"/>
  <c r="H21" i="1"/>
  <c r="H14" i="1"/>
  <c r="H27" i="1"/>
  <c r="H50" i="1"/>
  <c r="H59" i="1"/>
  <c r="H3" i="1"/>
  <c r="H56" i="1"/>
  <c r="H15" i="1"/>
  <c r="H39" i="1"/>
  <c r="H46" i="1"/>
  <c r="H28" i="1"/>
  <c r="H42" i="1"/>
  <c r="H33" i="1"/>
  <c r="H53" i="1"/>
  <c r="H17" i="1"/>
  <c r="H49" i="1"/>
  <c r="H55" i="1"/>
  <c r="H8" i="1"/>
  <c r="H51" i="1"/>
  <c r="H36" i="1"/>
  <c r="H45" i="1"/>
  <c r="H22" i="1"/>
  <c r="H30" i="1"/>
  <c r="H16" i="1"/>
  <c r="H63" i="1"/>
  <c r="H25" i="1"/>
  <c r="H43" i="1"/>
  <c r="H7" i="1"/>
  <c r="H11" i="1"/>
  <c r="H32" i="1"/>
  <c r="H52" i="1"/>
  <c r="H35" i="1"/>
  <c r="H5" i="1"/>
  <c r="Q22" i="2" l="1"/>
  <c r="S22" i="2" s="1"/>
  <c r="S21" i="2"/>
  <c r="R17" i="2"/>
  <c r="S17" i="2"/>
  <c r="S23" i="2"/>
  <c r="R23" i="2"/>
  <c r="S19" i="2"/>
  <c r="R19" i="2"/>
  <c r="I48" i="1"/>
  <c r="I61" i="1"/>
  <c r="I3" i="1"/>
  <c r="I53" i="1"/>
  <c r="I6" i="1"/>
  <c r="I26" i="1"/>
  <c r="I4" i="1"/>
  <c r="I56" i="1"/>
  <c r="I24" i="1"/>
  <c r="I60" i="1"/>
  <c r="I36" i="1"/>
  <c r="I54" i="1"/>
  <c r="I29" i="1"/>
  <c r="I37" i="1"/>
  <c r="I32" i="1"/>
  <c r="I17" i="1"/>
  <c r="I15" i="1"/>
  <c r="I40" i="1"/>
  <c r="I23" i="1"/>
  <c r="I7" i="1"/>
  <c r="I45" i="1"/>
  <c r="I20" i="1"/>
  <c r="I51" i="1"/>
  <c r="I25" i="1"/>
  <c r="I34" i="1"/>
  <c r="I47" i="1"/>
  <c r="I9" i="1"/>
  <c r="I35" i="1"/>
  <c r="I41" i="1"/>
  <c r="I62" i="1"/>
  <c r="I5" i="1"/>
  <c r="I58" i="1"/>
  <c r="I63" i="1"/>
  <c r="I21" i="1"/>
  <c r="I22" i="1"/>
  <c r="I13" i="1"/>
  <c r="I52" i="1"/>
  <c r="I19" i="1"/>
  <c r="I55" i="1"/>
  <c r="I18" i="1"/>
  <c r="I42" i="1"/>
  <c r="I28" i="1"/>
  <c r="I57" i="1"/>
  <c r="I46" i="1"/>
  <c r="I33" i="1"/>
  <c r="I30" i="1"/>
  <c r="I50" i="1"/>
  <c r="I39" i="1"/>
  <c r="I16" i="1"/>
  <c r="I49" i="1"/>
  <c r="I27" i="1"/>
  <c r="I11" i="1"/>
  <c r="I31" i="1"/>
  <c r="I38" i="1"/>
  <c r="I43" i="1"/>
  <c r="I8" i="1"/>
  <c r="I59" i="1"/>
  <c r="I12" i="1"/>
  <c r="I14" i="1"/>
  <c r="I10" i="1"/>
  <c r="I44" i="1"/>
  <c r="J3" i="1" l="1"/>
  <c r="J59" i="1"/>
  <c r="J38" i="1"/>
  <c r="J61" i="1"/>
  <c r="J54" i="1"/>
  <c r="J20" i="1"/>
  <c r="J25" i="1"/>
  <c r="J16" i="1"/>
  <c r="J37" i="1"/>
  <c r="J34" i="1"/>
  <c r="J47" i="1"/>
  <c r="J17" i="1"/>
  <c r="J26" i="1"/>
  <c r="J50" i="1"/>
  <c r="J29" i="1"/>
  <c r="J21" i="1"/>
  <c r="J15" i="1"/>
  <c r="J57" i="1"/>
  <c r="J10" i="1"/>
  <c r="J9" i="1"/>
  <c r="J14" i="1"/>
  <c r="J22" i="1"/>
  <c r="J53" i="1"/>
  <c r="J28" i="1"/>
  <c r="J45" i="1"/>
  <c r="J23" i="1"/>
  <c r="J40" i="1"/>
  <c r="J24" i="1"/>
  <c r="J31" i="1"/>
  <c r="J12" i="1"/>
  <c r="J51" i="1"/>
  <c r="J62" i="1"/>
  <c r="J49" i="1"/>
  <c r="J13" i="1"/>
  <c r="J48" i="1"/>
  <c r="J5" i="1"/>
  <c r="J42" i="1"/>
  <c r="J41" i="1"/>
  <c r="J30" i="1"/>
  <c r="J63" i="1"/>
  <c r="J43" i="1"/>
  <c r="J39" i="1"/>
  <c r="J55" i="1"/>
  <c r="J52" i="1"/>
  <c r="J4" i="1"/>
  <c r="J46" i="1"/>
  <c r="J8" i="1"/>
  <c r="J60" i="1"/>
  <c r="J18" i="1"/>
  <c r="J7" i="1"/>
  <c r="J27" i="1"/>
  <c r="J11" i="1"/>
  <c r="J58" i="1"/>
  <c r="J33" i="1"/>
  <c r="J56" i="1"/>
  <c r="J6" i="1"/>
  <c r="J36" i="1"/>
  <c r="J35" i="1"/>
  <c r="J19" i="1"/>
  <c r="J44" i="1"/>
  <c r="J32" i="1"/>
  <c r="AA28" i="5" l="1"/>
  <c r="M55" i="5"/>
  <c r="M75" i="5"/>
  <c r="P31" i="5"/>
  <c r="Y31" i="5" s="1"/>
  <c r="M10" i="5"/>
  <c r="P15" i="5"/>
  <c r="M300" i="5"/>
  <c r="M32" i="5"/>
  <c r="M56" i="5"/>
  <c r="M160" i="5"/>
  <c r="M416" i="5"/>
  <c r="M29" i="5"/>
  <c r="Q35" i="5"/>
  <c r="Z35" i="5" s="1"/>
  <c r="M105" i="5"/>
  <c r="M66" i="5"/>
  <c r="M22" i="5"/>
  <c r="M284" i="5"/>
  <c r="M43" i="5"/>
  <c r="M92" i="5"/>
  <c r="M304" i="5"/>
  <c r="M25" i="5"/>
  <c r="M81" i="5"/>
  <c r="P16" i="5"/>
  <c r="M74" i="5"/>
  <c r="M380" i="5"/>
  <c r="M39" i="5"/>
  <c r="M428" i="5"/>
  <c r="M48" i="5"/>
  <c r="M128" i="5"/>
  <c r="M384" i="5"/>
  <c r="Q27" i="5"/>
  <c r="Z27" i="5" s="1"/>
  <c r="S33" i="5"/>
  <c r="AB33" i="5" s="1"/>
  <c r="M89" i="5"/>
  <c r="M82" i="5"/>
  <c r="M63" i="5"/>
  <c r="Q29" i="5"/>
  <c r="Z29" i="5" s="1"/>
  <c r="M18" i="5"/>
  <c r="M52" i="5"/>
  <c r="M208" i="5"/>
  <c r="M8" i="5"/>
  <c r="P28" i="5"/>
  <c r="Y28" i="5" s="1"/>
  <c r="AA34" i="5"/>
  <c r="M69" i="5"/>
  <c r="M5" i="5"/>
  <c r="AA35" i="5"/>
  <c r="M77" i="5"/>
  <c r="M244" i="5"/>
  <c r="M15" i="5"/>
  <c r="AA31" i="5"/>
  <c r="M54" i="5"/>
  <c r="M152" i="5"/>
  <c r="M408" i="5"/>
  <c r="M165" i="5"/>
  <c r="M229" i="5"/>
  <c r="M293" i="5"/>
  <c r="M357" i="5"/>
  <c r="M421" i="5"/>
  <c r="M146" i="5"/>
  <c r="M210" i="5"/>
  <c r="M274" i="5"/>
  <c r="M338" i="5"/>
  <c r="M402" i="5"/>
  <c r="M127" i="5"/>
  <c r="M191" i="5"/>
  <c r="M255" i="5"/>
  <c r="M319" i="5"/>
  <c r="M383" i="5"/>
  <c r="M168" i="5"/>
  <c r="M21" i="5"/>
  <c r="AA32" i="5"/>
  <c r="M412" i="5"/>
  <c r="M3" i="5"/>
  <c r="M79" i="5"/>
  <c r="P34" i="5"/>
  <c r="Y34" i="5" s="1"/>
  <c r="M31" i="5"/>
  <c r="M19" i="5"/>
  <c r="M7" i="5"/>
  <c r="P23" i="5"/>
  <c r="S23" i="5" s="1"/>
  <c r="M72" i="5"/>
  <c r="M224" i="5"/>
  <c r="M11" i="5"/>
  <c r="M41" i="5"/>
  <c r="M228" i="5"/>
  <c r="S30" i="5"/>
  <c r="AB30" i="5" s="1"/>
  <c r="M98" i="5"/>
  <c r="M109" i="5"/>
  <c r="S32" i="5"/>
  <c r="AB32" i="5" s="1"/>
  <c r="M112" i="5"/>
  <c r="M368" i="5"/>
  <c r="P36" i="5"/>
  <c r="Y36" i="5" s="1"/>
  <c r="M132" i="5"/>
  <c r="M108" i="5"/>
  <c r="AA29" i="5"/>
  <c r="M27" i="5"/>
  <c r="P30" i="5"/>
  <c r="Y30" i="5" s="1"/>
  <c r="M103" i="5"/>
  <c r="S31" i="5"/>
  <c r="AB31" i="5" s="1"/>
  <c r="P27" i="5"/>
  <c r="Y27" i="5" s="1"/>
  <c r="AA33" i="5"/>
  <c r="M64" i="5"/>
  <c r="M192" i="5"/>
  <c r="M4" i="5"/>
  <c r="M37" i="5"/>
  <c r="M164" i="5"/>
  <c r="AA27" i="5"/>
  <c r="M136" i="5"/>
  <c r="M6" i="5"/>
  <c r="M156" i="5"/>
  <c r="M28" i="5"/>
  <c r="M68" i="5"/>
  <c r="M272" i="5"/>
  <c r="M97" i="5"/>
  <c r="M58" i="5"/>
  <c r="M93" i="5"/>
  <c r="M308" i="5"/>
  <c r="M70" i="5"/>
  <c r="M216" i="5"/>
  <c r="M117" i="5"/>
  <c r="M181" i="5"/>
  <c r="M245" i="5"/>
  <c r="M309" i="5"/>
  <c r="M373" i="5"/>
  <c r="M437" i="5"/>
  <c r="M162" i="5"/>
  <c r="M226" i="5"/>
  <c r="M290" i="5"/>
  <c r="M354" i="5"/>
  <c r="M418" i="5"/>
  <c r="M143" i="5"/>
  <c r="M207" i="5"/>
  <c r="M271" i="5"/>
  <c r="M335" i="5"/>
  <c r="M399" i="5"/>
  <c r="M232" i="5"/>
  <c r="M121" i="5"/>
  <c r="M185" i="5"/>
  <c r="M396" i="5"/>
  <c r="M268" i="5"/>
  <c r="P22" i="5"/>
  <c r="R37" i="5"/>
  <c r="AA37" i="5" s="1"/>
  <c r="M252" i="5"/>
  <c r="M99" i="5"/>
  <c r="M71" i="5"/>
  <c r="M35" i="5"/>
  <c r="P35" i="5"/>
  <c r="Y35" i="5" s="1"/>
  <c r="M88" i="5"/>
  <c r="M288" i="5"/>
  <c r="P32" i="5"/>
  <c r="Y32" i="5" s="1"/>
  <c r="M57" i="5"/>
  <c r="M356" i="5"/>
  <c r="M316" i="5"/>
  <c r="R36" i="5"/>
  <c r="AA36" i="5" s="1"/>
  <c r="S35" i="5"/>
  <c r="AB35" i="5" s="1"/>
  <c r="M14" i="5"/>
  <c r="M44" i="5"/>
  <c r="M176" i="5"/>
  <c r="M432" i="5"/>
  <c r="S29" i="5"/>
  <c r="AB29" i="5" s="1"/>
  <c r="M45" i="5"/>
  <c r="M260" i="5"/>
  <c r="Q32" i="5"/>
  <c r="Z32" i="5" s="1"/>
  <c r="M364" i="5"/>
  <c r="M36" i="5"/>
  <c r="Q37" i="5"/>
  <c r="Z37" i="5" s="1"/>
  <c r="M67" i="5"/>
  <c r="M348" i="5"/>
  <c r="M59" i="5"/>
  <c r="M80" i="5"/>
  <c r="M256" i="5"/>
  <c r="M16" i="5"/>
  <c r="AA30" i="5"/>
  <c r="M49" i="5"/>
  <c r="M292" i="5"/>
  <c r="M34" i="5"/>
  <c r="M95" i="5"/>
  <c r="M83" i="5"/>
  <c r="M13" i="5"/>
  <c r="M100" i="5"/>
  <c r="M336" i="5"/>
  <c r="S18" i="5"/>
  <c r="Q31" i="5"/>
  <c r="Z31" i="5" s="1"/>
  <c r="S37" i="5"/>
  <c r="AB37" i="5" s="1"/>
  <c r="M196" i="5"/>
  <c r="P29" i="5"/>
  <c r="Y29" i="5" s="1"/>
  <c r="M90" i="5"/>
  <c r="M116" i="5"/>
  <c r="M372" i="5"/>
  <c r="Q28" i="5"/>
  <c r="Z28" i="5" s="1"/>
  <c r="S34" i="5"/>
  <c r="AB34" i="5" s="1"/>
  <c r="M86" i="5"/>
  <c r="M280" i="5"/>
  <c r="M133" i="5"/>
  <c r="M197" i="5"/>
  <c r="M261" i="5"/>
  <c r="M325" i="5"/>
  <c r="M389" i="5"/>
  <c r="M114" i="5"/>
  <c r="M178" i="5"/>
  <c r="M242" i="5"/>
  <c r="M306" i="5"/>
  <c r="M370" i="5"/>
  <c r="M434" i="5"/>
  <c r="M159" i="5"/>
  <c r="M223" i="5"/>
  <c r="M287" i="5"/>
  <c r="M351" i="5"/>
  <c r="M415" i="5"/>
  <c r="M296" i="5"/>
  <c r="M188" i="5"/>
  <c r="M47" i="5"/>
  <c r="Q33" i="5"/>
  <c r="Z33" i="5" s="1"/>
  <c r="M84" i="5"/>
  <c r="M17" i="5"/>
  <c r="M332" i="5"/>
  <c r="M220" i="5"/>
  <c r="M91" i="5"/>
  <c r="S28" i="5"/>
  <c r="AB28" i="5" s="1"/>
  <c r="M40" i="5"/>
  <c r="M104" i="5"/>
  <c r="M352" i="5"/>
  <c r="S20" i="5"/>
  <c r="M73" i="5"/>
  <c r="M12" i="5"/>
  <c r="P37" i="5"/>
  <c r="Y37" i="5" s="1"/>
  <c r="M140" i="5"/>
  <c r="M87" i="5"/>
  <c r="M23" i="5"/>
  <c r="M24" i="5"/>
  <c r="M60" i="5"/>
  <c r="M240" i="5"/>
  <c r="P14" i="5"/>
  <c r="M33" i="5"/>
  <c r="M61" i="5"/>
  <c r="M388" i="5"/>
  <c r="M42" i="5"/>
  <c r="M20" i="5"/>
  <c r="M76" i="5"/>
  <c r="M124" i="5"/>
  <c r="M204" i="5"/>
  <c r="S27" i="5"/>
  <c r="AB27" i="5" s="1"/>
  <c r="M2" i="5"/>
  <c r="M172" i="5"/>
  <c r="P21" i="5"/>
  <c r="Q30" i="5"/>
  <c r="Z30" i="5" s="1"/>
  <c r="S36" i="5"/>
  <c r="AB36" i="5" s="1"/>
  <c r="M96" i="5"/>
  <c r="M320" i="5"/>
  <c r="M65" i="5"/>
  <c r="M420" i="5"/>
  <c r="M50" i="5"/>
  <c r="M51" i="5"/>
  <c r="M236" i="5"/>
  <c r="Q34" i="5"/>
  <c r="Z34" i="5" s="1"/>
  <c r="M144" i="5"/>
  <c r="M400" i="5"/>
  <c r="M53" i="5"/>
  <c r="M324" i="5"/>
  <c r="M200" i="5"/>
  <c r="M180" i="5"/>
  <c r="M436" i="5"/>
  <c r="M38" i="5"/>
  <c r="M102" i="5"/>
  <c r="M344" i="5"/>
  <c r="M149" i="5"/>
  <c r="M213" i="5"/>
  <c r="M277" i="5"/>
  <c r="M341" i="5"/>
  <c r="M405" i="5"/>
  <c r="M130" i="5"/>
  <c r="M194" i="5"/>
  <c r="M258" i="5"/>
  <c r="M322" i="5"/>
  <c r="M386" i="5"/>
  <c r="M111" i="5"/>
  <c r="M175" i="5"/>
  <c r="M239" i="5"/>
  <c r="M303" i="5"/>
  <c r="M367" i="5"/>
  <c r="M431" i="5"/>
  <c r="M360" i="5"/>
  <c r="M153" i="5"/>
  <c r="M217" i="5"/>
  <c r="M424" i="5"/>
  <c r="M233" i="5"/>
  <c r="M361" i="5"/>
  <c r="M214" i="5"/>
  <c r="M406" i="5"/>
  <c r="M323" i="5"/>
  <c r="M276" i="5"/>
  <c r="M248" i="5"/>
  <c r="M253" i="5"/>
  <c r="M170" i="5"/>
  <c r="M426" i="5"/>
  <c r="M145" i="5"/>
  <c r="M337" i="5"/>
  <c r="M190" i="5"/>
  <c r="M382" i="5"/>
  <c r="M235" i="5"/>
  <c r="M205" i="5"/>
  <c r="M122" i="5"/>
  <c r="M378" i="5"/>
  <c r="M231" i="5"/>
  <c r="M423" i="5"/>
  <c r="M289" i="5"/>
  <c r="M206" i="5"/>
  <c r="M123" i="5"/>
  <c r="M379" i="5"/>
  <c r="M137" i="5"/>
  <c r="M249" i="5"/>
  <c r="M313" i="5"/>
  <c r="M377" i="5"/>
  <c r="M441" i="5"/>
  <c r="M166" i="5"/>
  <c r="M230" i="5"/>
  <c r="M294" i="5"/>
  <c r="M358" i="5"/>
  <c r="M422" i="5"/>
  <c r="M147" i="5"/>
  <c r="M211" i="5"/>
  <c r="M275" i="5"/>
  <c r="M339" i="5"/>
  <c r="M403" i="5"/>
  <c r="M101" i="5"/>
  <c r="M340" i="5"/>
  <c r="M30" i="5"/>
  <c r="Q36" i="5"/>
  <c r="Z36" i="5" s="1"/>
  <c r="M94" i="5"/>
  <c r="M141" i="5"/>
  <c r="M333" i="5"/>
  <c r="M250" i="5"/>
  <c r="M167" i="5"/>
  <c r="M392" i="5"/>
  <c r="M353" i="5"/>
  <c r="M270" i="5"/>
  <c r="M187" i="5"/>
  <c r="M443" i="5"/>
  <c r="M169" i="5"/>
  <c r="M265" i="5"/>
  <c r="M329" i="5"/>
  <c r="M393" i="5"/>
  <c r="M118" i="5"/>
  <c r="M182" i="5"/>
  <c r="M246" i="5"/>
  <c r="M310" i="5"/>
  <c r="M374" i="5"/>
  <c r="M438" i="5"/>
  <c r="M163" i="5"/>
  <c r="M227" i="5"/>
  <c r="M291" i="5"/>
  <c r="M355" i="5"/>
  <c r="M419" i="5"/>
  <c r="M148" i="5"/>
  <c r="M404" i="5"/>
  <c r="M46" i="5"/>
  <c r="M120" i="5"/>
  <c r="M376" i="5"/>
  <c r="M157" i="5"/>
  <c r="M221" i="5"/>
  <c r="M285" i="5"/>
  <c r="M349" i="5"/>
  <c r="M413" i="5"/>
  <c r="M138" i="5"/>
  <c r="M202" i="5"/>
  <c r="M266" i="5"/>
  <c r="M330" i="5"/>
  <c r="M394" i="5"/>
  <c r="M119" i="5"/>
  <c r="M183" i="5"/>
  <c r="M247" i="5"/>
  <c r="M311" i="5"/>
  <c r="M375" i="5"/>
  <c r="M439" i="5"/>
  <c r="M113" i="5"/>
  <c r="M177" i="5"/>
  <c r="M241" i="5"/>
  <c r="M305" i="5"/>
  <c r="M369" i="5"/>
  <c r="M433" i="5"/>
  <c r="M158" i="5"/>
  <c r="M222" i="5"/>
  <c r="M286" i="5"/>
  <c r="M350" i="5"/>
  <c r="M414" i="5"/>
  <c r="M139" i="5"/>
  <c r="M203" i="5"/>
  <c r="M267" i="5"/>
  <c r="M331" i="5"/>
  <c r="M395" i="5"/>
  <c r="M150" i="5"/>
  <c r="M342" i="5"/>
  <c r="M195" i="5"/>
  <c r="M387" i="5"/>
  <c r="M78" i="5"/>
  <c r="M189" i="5"/>
  <c r="M381" i="5"/>
  <c r="M234" i="5"/>
  <c r="M362" i="5"/>
  <c r="M215" i="5"/>
  <c r="M343" i="5"/>
  <c r="M328" i="5"/>
  <c r="M209" i="5"/>
  <c r="M401" i="5"/>
  <c r="M318" i="5"/>
  <c r="M171" i="5"/>
  <c r="M299" i="5"/>
  <c r="M312" i="5"/>
  <c r="M397" i="5"/>
  <c r="M314" i="5"/>
  <c r="M295" i="5"/>
  <c r="M161" i="5"/>
  <c r="M417" i="5"/>
  <c r="M334" i="5"/>
  <c r="M251" i="5"/>
  <c r="M201" i="5"/>
  <c r="M281" i="5"/>
  <c r="M345" i="5"/>
  <c r="M409" i="5"/>
  <c r="M134" i="5"/>
  <c r="M198" i="5"/>
  <c r="M262" i="5"/>
  <c r="M326" i="5"/>
  <c r="M390" i="5"/>
  <c r="M115" i="5"/>
  <c r="M179" i="5"/>
  <c r="M243" i="5"/>
  <c r="M307" i="5"/>
  <c r="M371" i="5"/>
  <c r="M435" i="5"/>
  <c r="M212" i="5"/>
  <c r="M9" i="5"/>
  <c r="P33" i="5"/>
  <c r="Y33" i="5" s="1"/>
  <c r="M62" i="5"/>
  <c r="M184" i="5"/>
  <c r="M440" i="5"/>
  <c r="M173" i="5"/>
  <c r="M237" i="5"/>
  <c r="M301" i="5"/>
  <c r="M365" i="5"/>
  <c r="M429" i="5"/>
  <c r="M154" i="5"/>
  <c r="M218" i="5"/>
  <c r="M282" i="5"/>
  <c r="M346" i="5"/>
  <c r="M410" i="5"/>
  <c r="M135" i="5"/>
  <c r="M199" i="5"/>
  <c r="M263" i="5"/>
  <c r="M327" i="5"/>
  <c r="M391" i="5"/>
  <c r="M264" i="5"/>
  <c r="M129" i="5"/>
  <c r="M193" i="5"/>
  <c r="M257" i="5"/>
  <c r="M321" i="5"/>
  <c r="M385" i="5"/>
  <c r="M110" i="5"/>
  <c r="M174" i="5"/>
  <c r="M238" i="5"/>
  <c r="M302" i="5"/>
  <c r="M366" i="5"/>
  <c r="M430" i="5"/>
  <c r="M155" i="5"/>
  <c r="M219" i="5"/>
  <c r="M283" i="5"/>
  <c r="M347" i="5"/>
  <c r="M411" i="5"/>
  <c r="M297" i="5"/>
  <c r="M425" i="5"/>
  <c r="M278" i="5"/>
  <c r="M131" i="5"/>
  <c r="M259" i="5"/>
  <c r="M85" i="5"/>
  <c r="M26" i="5"/>
  <c r="M125" i="5"/>
  <c r="M317" i="5"/>
  <c r="M106" i="5"/>
  <c r="M298" i="5"/>
  <c r="M151" i="5"/>
  <c r="M279" i="5"/>
  <c r="M407" i="5"/>
  <c r="M273" i="5"/>
  <c r="M126" i="5"/>
  <c r="M254" i="5"/>
  <c r="M107" i="5"/>
  <c r="M363" i="5"/>
  <c r="M427" i="5"/>
  <c r="M269" i="5"/>
  <c r="M186" i="5"/>
  <c r="M442" i="5"/>
  <c r="M359" i="5"/>
  <c r="M225" i="5"/>
  <c r="M142" i="5"/>
  <c r="M398" i="5"/>
  <c r="M315" i="5"/>
  <c r="V18" i="5" l="1"/>
  <c r="S17" i="5"/>
  <c r="S19" i="5"/>
  <c r="C13" i="1"/>
  <c r="K33" i="1" l="1"/>
  <c r="K35" i="1"/>
  <c r="K60" i="1"/>
  <c r="K26" i="1"/>
  <c r="K57" i="1"/>
  <c r="K6" i="1"/>
  <c r="K13" i="1"/>
  <c r="K53" i="1"/>
  <c r="K31" i="1"/>
  <c r="K16" i="1"/>
  <c r="K56" i="1"/>
  <c r="K19" i="1"/>
  <c r="K8" i="1"/>
  <c r="K61" i="1"/>
  <c r="K32" i="1"/>
  <c r="K36" i="1"/>
  <c r="K17" i="1"/>
  <c r="K45" i="1"/>
  <c r="K42" i="1"/>
  <c r="K20" i="1"/>
  <c r="K51" i="1"/>
  <c r="K55" i="1"/>
  <c r="K34" i="1"/>
  <c r="K47" i="1"/>
  <c r="K7" i="1"/>
  <c r="K63" i="1"/>
  <c r="K41" i="1"/>
  <c r="K38" i="1"/>
  <c r="K46" i="1"/>
  <c r="K24" i="1"/>
  <c r="K58" i="1"/>
  <c r="K15" i="1"/>
  <c r="K54" i="1"/>
  <c r="K59" i="1"/>
  <c r="K25" i="1"/>
  <c r="K11" i="1"/>
  <c r="K18" i="1"/>
  <c r="K28" i="1"/>
  <c r="K44" i="1"/>
  <c r="K39" i="1"/>
  <c r="K10" i="1"/>
  <c r="K4" i="1"/>
  <c r="K48" i="1"/>
  <c r="K37" i="1"/>
  <c r="K52" i="1"/>
  <c r="K21" i="1"/>
  <c r="K43" i="1"/>
  <c r="K29" i="1"/>
  <c r="K27" i="1"/>
  <c r="K12" i="1"/>
  <c r="K3" i="1"/>
  <c r="K5" i="1"/>
  <c r="K23" i="1"/>
  <c r="K9" i="1"/>
  <c r="K40" i="1"/>
  <c r="K49" i="1"/>
  <c r="K22" i="1"/>
  <c r="K50" i="1"/>
  <c r="K62" i="1"/>
  <c r="K30" i="1"/>
  <c r="K14" i="1"/>
</calcChain>
</file>

<file path=xl/sharedStrings.xml><?xml version="1.0" encoding="utf-8"?>
<sst xmlns="http://schemas.openxmlformats.org/spreadsheetml/2006/main" count="619" uniqueCount="175">
  <si>
    <t>lowess</t>
  </si>
  <si>
    <t>delta</t>
  </si>
  <si>
    <t>steps</t>
  </si>
  <si>
    <t>span</t>
  </si>
  <si>
    <t>Lowess Params</t>
  </si>
  <si>
    <t>randoms</t>
  </si>
  <si>
    <t>sigma_x</t>
  </si>
  <si>
    <t>sigma_y</t>
  </si>
  <si>
    <t>size</t>
  </si>
  <si>
    <t>seed</t>
  </si>
  <si>
    <t>lowess (using handle)</t>
  </si>
  <si>
    <t>lowess (in-situ)</t>
  </si>
  <si>
    <t>y+noise</t>
  </si>
  <si>
    <t>x+noise</t>
  </si>
  <si>
    <t>x</t>
  </si>
  <si>
    <t>id</t>
  </si>
  <si>
    <t>Noise Params</t>
  </si>
  <si>
    <t>age</t>
  </si>
  <si>
    <t>sex</t>
  </si>
  <si>
    <t>bmi</t>
  </si>
  <si>
    <t>map</t>
  </si>
  <si>
    <t>tc</t>
  </si>
  <si>
    <t>ldl</t>
  </si>
  <si>
    <t>hdl</t>
  </si>
  <si>
    <t>tch</t>
  </si>
  <si>
    <t>ltg</t>
  </si>
  <si>
    <t>glu</t>
  </si>
  <si>
    <t>age^2</t>
  </si>
  <si>
    <t>bmi^2</t>
  </si>
  <si>
    <t>map^2</t>
  </si>
  <si>
    <t>tc^2</t>
  </si>
  <si>
    <t>ldl^2</t>
  </si>
  <si>
    <t>hdl^2</t>
  </si>
  <si>
    <t>tch^2</t>
  </si>
  <si>
    <t>ltg^2</t>
  </si>
  <si>
    <t>glu^2</t>
  </si>
  <si>
    <t>age:sex</t>
  </si>
  <si>
    <t>age:bmi</t>
  </si>
  <si>
    <t>age:map</t>
  </si>
  <si>
    <t>age:tc</t>
  </si>
  <si>
    <t>age:ldl</t>
  </si>
  <si>
    <t>age:hdl</t>
  </si>
  <si>
    <t>age:tch</t>
  </si>
  <si>
    <t>age:ltg</t>
  </si>
  <si>
    <t>age:glu</t>
  </si>
  <si>
    <t>sex:bmi</t>
  </si>
  <si>
    <t>sex:map</t>
  </si>
  <si>
    <t>sex:tc</t>
  </si>
  <si>
    <t>sex:ldl</t>
  </si>
  <si>
    <t>sex:hdl</t>
  </si>
  <si>
    <t>sex:tch</t>
  </si>
  <si>
    <t>sex:ltg</t>
  </si>
  <si>
    <t>sex:glu</t>
  </si>
  <si>
    <t>bmi:map</t>
  </si>
  <si>
    <t>bmi:tc</t>
  </si>
  <si>
    <t>bmi:ldl</t>
  </si>
  <si>
    <t>bmi:hdl</t>
  </si>
  <si>
    <t>bmi:tch</t>
  </si>
  <si>
    <t>bmi:ltg</t>
  </si>
  <si>
    <t>bmi:glu</t>
  </si>
  <si>
    <t>map:tc</t>
  </si>
  <si>
    <t>map:ldl</t>
  </si>
  <si>
    <t>map:hdl</t>
  </si>
  <si>
    <t>map:tch</t>
  </si>
  <si>
    <t>map:ltg</t>
  </si>
  <si>
    <t>map:glu</t>
  </si>
  <si>
    <t>tc:ldl</t>
  </si>
  <si>
    <t>tc:hdl</t>
  </si>
  <si>
    <t>tc:tch</t>
  </si>
  <si>
    <t>tc:ltg</t>
  </si>
  <si>
    <t>tc:glu</t>
  </si>
  <si>
    <t>ldl:hdl</t>
  </si>
  <si>
    <t>ldl:tch</t>
  </si>
  <si>
    <t>ldl:ltg</t>
  </si>
  <si>
    <t>ldl:glu</t>
  </si>
  <si>
    <t>hdl:tch</t>
  </si>
  <si>
    <t>hdl:ltg</t>
  </si>
  <si>
    <t>hdl:glu</t>
  </si>
  <si>
    <t>tch:ltg</t>
  </si>
  <si>
    <t>tch:glu</t>
  </si>
  <si>
    <t>ltg:glu</t>
  </si>
  <si>
    <t>y</t>
  </si>
  <si>
    <t>LINEST</t>
  </si>
  <si>
    <t>Linear Regression Handle</t>
  </si>
  <si>
    <t>r2_adj</t>
  </si>
  <si>
    <t>r2</t>
  </si>
  <si>
    <t>Value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</si>
  <si>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</si>
  <si>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</si>
  <si>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</si>
  <si>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</si>
  <si>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</si>
  <si>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</si>
  <si>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</si>
  <si>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</si>
  <si>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</si>
  <si>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</si>
  <si>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Coefficient</t>
  </si>
  <si>
    <t>Std. Error</t>
  </si>
  <si>
    <t>t-value</t>
  </si>
  <si>
    <t>intercept</t>
  </si>
  <si>
    <t>aic</t>
  </si>
  <si>
    <t>(intercept)</t>
  </si>
  <si>
    <t>Difference</t>
  </si>
  <si>
    <t>R LM values</t>
  </si>
  <si>
    <t>n</t>
  </si>
  <si>
    <t>fvalue</t>
  </si>
  <si>
    <t>estimate</t>
  </si>
  <si>
    <t>R</t>
  </si>
  <si>
    <t>Parameter Name</t>
  </si>
  <si>
    <t>rss</t>
  </si>
  <si>
    <t>tss</t>
  </si>
  <si>
    <t>stderr</t>
  </si>
  <si>
    <t>Excel</t>
  </si>
  <si>
    <t>Diff vs R</t>
  </si>
  <si>
    <t>Diff vs Excel</t>
  </si>
  <si>
    <t>dof</t>
  </si>
  <si>
    <t>p-value</t>
  </si>
  <si>
    <t>pvalue</t>
  </si>
  <si>
    <t>w</t>
  </si>
  <si>
    <t>p</t>
  </si>
  <si>
    <t>mss</t>
  </si>
  <si>
    <t>c1_se</t>
  </si>
  <si>
    <t>c1_tvalue</t>
  </si>
  <si>
    <t>c1_pvalue</t>
  </si>
  <si>
    <t>c2_se</t>
  </si>
  <si>
    <t>c2_tvalue</t>
  </si>
  <si>
    <t>c2_pvalue</t>
  </si>
  <si>
    <t>c3_se</t>
  </si>
  <si>
    <t>c3_tvalue</t>
  </si>
  <si>
    <t>c3_pvalue</t>
  </si>
  <si>
    <t>c4_se</t>
  </si>
  <si>
    <t>c4_tvalue</t>
  </si>
  <si>
    <t>c4_pvalue</t>
  </si>
  <si>
    <t>c5_se</t>
  </si>
  <si>
    <t>c5_tvalue</t>
  </si>
  <si>
    <t>c5_pvalue</t>
  </si>
  <si>
    <t>c6_se</t>
  </si>
  <si>
    <t>c6_tvalue</t>
  </si>
  <si>
    <t>c6_pvalue</t>
  </si>
  <si>
    <t>c7_se</t>
  </si>
  <si>
    <t>c7_tvalue</t>
  </si>
  <si>
    <t>c7_pvalue</t>
  </si>
  <si>
    <t>c8_se</t>
  </si>
  <si>
    <t>c8_tvalue</t>
  </si>
  <si>
    <t>c8_pvalue</t>
  </si>
  <si>
    <t>c9_se</t>
  </si>
  <si>
    <t>c9_tvalue</t>
  </si>
  <si>
    <t>c9_pvalue</t>
  </si>
  <si>
    <t>c10_se</t>
  </si>
  <si>
    <t>c10_tvalue</t>
  </si>
  <si>
    <t>c10_pvalue</t>
  </si>
  <si>
    <t>(intercept)_se</t>
  </si>
  <si>
    <t>(intercept)_tvalue</t>
  </si>
  <si>
    <t>(intercept)_pvalue</t>
  </si>
  <si>
    <t>All Regression Output</t>
  </si>
  <si>
    <t>se_n</t>
  </si>
  <si>
    <t>c_n</t>
  </si>
  <si>
    <t>c_2</t>
  </si>
  <si>
    <t>c_1</t>
  </si>
  <si>
    <t>se_2</t>
  </si>
  <si>
    <t>se_1</t>
  </si>
  <si>
    <t>se_intercept</t>
  </si>
  <si>
    <t>R2</t>
  </si>
  <si>
    <t>se_v</t>
  </si>
  <si>
    <t>F</t>
  </si>
  <si>
    <t>ss_reg</t>
  </si>
  <si>
    <t>ss_resid</t>
  </si>
  <si>
    <t>LINEST - Results</t>
  </si>
  <si>
    <t>bic</t>
  </si>
  <si>
    <t>With Intercept</t>
  </si>
  <si>
    <t>Unweighted</t>
  </si>
  <si>
    <t>Weighted</t>
  </si>
  <si>
    <t>Without Intercept</t>
  </si>
  <si>
    <t>Unit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</si>
</sst>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7F7F7F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2" applyNumberFormat="0" applyAlignment="0" applyProtection="0"/>
    <xf numFmtId="0" fontId="4" fillId="0" borderId="0" applyNumberFormat="0" applyFill="0" applyBorder="0" applyAlignment="0" applyProtection="0"/>
    <xf numFmtId="0" fontId="6" fillId="0" borderId="14" applyNumberFormat="0" applyFill="0" applyAlignment="0" applyProtection="0"/>
    <xf numFmtId="0" fontId="7" fillId="4" borderId="26" applyNumberFormat="0" applyFont="0" applyAlignment="0" applyProtection="0"/>
  </cellStyleXfs>
  <cellXfs count="42">
    <xf numFmtId="0" fontId="0" fillId="0" borderId="0" xfId="0"/>
    <xf numFmtId="11" fontId="0" fillId="0" borderId="0" xfId="0" applyNumberFormat="1"/>
    <xf numFmtId="0" fontId="3" fillId="3" borderId="3" xfId="3" applyBorder="1"/>
    <xf numFmtId="0" fontId="0" fillId="0" borderId="4" xfId="0" applyBorder="1"/>
    <xf numFmtId="0" fontId="2" fillId="2" borderId="5" xfId="2" applyBorder="1"/>
    <xf numFmtId="0" fontId="0" fillId="0" borderId="6" xfId="0" applyBorder="1"/>
    <xf numFmtId="0" fontId="2" fillId="2" borderId="7" xfId="2" applyBorder="1"/>
    <xf numFmtId="0" fontId="0" fillId="0" borderId="8" xfId="0" applyBorder="1"/>
    <xf numFmtId="0" fontId="1" fillId="0" borderId="0" xfId="1" applyBorder="1"/>
    <xf numFmtId="0" fontId="3" fillId="3" borderId="2" xfId="3"/>
    <xf numFmtId="0" fontId="0" fillId="0" borderId="9" xfId="0" applyBorder="1"/>
    <xf numFmtId="0" fontId="2" fillId="2" borderId="10" xfId="2" applyBorder="1"/>
    <xf numFmtId="0" fontId="0" fillId="0" borderId="11" xfId="0" applyBorder="1"/>
    <xf numFmtId="0" fontId="4" fillId="2" borderId="10" xfId="4" applyFill="1" applyBorder="1"/>
    <xf numFmtId="0" fontId="4" fillId="2" borderId="12" xfId="4" applyFill="1" applyBorder="1"/>
    <xf numFmtId="0" fontId="0" fillId="0" borderId="13" xfId="0" applyBorder="1"/>
    <xf numFmtId="0" fontId="1" fillId="0" borderId="1" xfId="1"/>
    <xf numFmtId="0" fontId="5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4" borderId="26" xfId="6" applyFont="1"/>
    <xf numFmtId="0" fontId="3" fillId="3" borderId="2" xfId="3" applyAlignment="1">
      <alignment vertical="center" wrapText="1"/>
    </xf>
    <xf numFmtId="0" fontId="4" fillId="4" borderId="26" xfId="6" applyFont="1"/>
    <xf numFmtId="164" fontId="4" fillId="0" borderId="0" xfId="0" applyNumberFormat="1" applyFont="1"/>
    <xf numFmtId="1" fontId="0" fillId="0" borderId="0" xfId="0" applyNumberFormat="1"/>
    <xf numFmtId="1" fontId="0" fillId="0" borderId="20" xfId="0" applyNumberFormat="1" applyBorder="1"/>
    <xf numFmtId="1" fontId="0" fillId="0" borderId="21" xfId="0" applyNumberFormat="1" applyBorder="1"/>
    <xf numFmtId="1" fontId="3" fillId="3" borderId="2" xfId="3" applyNumberFormat="1"/>
    <xf numFmtId="0" fontId="6" fillId="0" borderId="23" xfId="5" applyBorder="1" applyAlignment="1">
      <alignment horizontal="center"/>
    </xf>
    <xf numFmtId="0" fontId="6" fillId="0" borderId="24" xfId="5" applyBorder="1" applyAlignment="1">
      <alignment horizontal="center"/>
    </xf>
    <xf numFmtId="0" fontId="6" fillId="0" borderId="25" xfId="5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7" xfId="0" applyFont="1" applyBorder="1" applyAlignment="1">
      <alignment horizontal="center"/>
    </xf>
  </cellXfs>
  <cellStyles count="7">
    <cellStyle name="Calculation" xfId="3" builtinId="22"/>
    <cellStyle name="Heading 1" xfId="5" builtinId="16"/>
    <cellStyle name="Heading 3" xfId="1" builtinId="18"/>
    <cellStyle name="Input" xfId="2" builtinId="20"/>
    <cellStyle name="Normal" xfId="0" builtinId="0"/>
    <cellStyle name="Note" xfId="6" builtinId="1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cb7957e8cb0f462e957a1fcd02413b37">
      <tp>
        <v>1</v>
        <stp/>
        <stp>91efb38d-b627-4108-a9fa-86bbfe7428c3</stp>
        <tr r="C7" s="1"/>
      </tp>
      <tp>
        <v>1</v>
        <stp/>
        <stp>fc0845ed-20a6-4c91-9b48-cb90ff2b4712</stp>
        <tr r="S3" s="8"/>
        <tr r="O10" s="2"/>
      </tp>
    </main>
    <main first="rtdsrv.cb7957e8cb0f462e957a1fcd02413b37">
      <tp>
        <v>1</v>
        <stp/>
        <stp>1e97de1b-336d-4ba0-bd20-56b8aed768be</stp>
        <tr r="T3" s="8"/>
        <tr r="P10" s="5"/>
      </tp>
      <tp>
        <v>1</v>
        <stp/>
        <stp>fb6f4e3e-d0d7-4db2-9285-80f7ecd82b62</stp>
        <tr r="C13" s="1"/>
      </tp>
    </main>
    <main first="rtdsrv.cb7957e8cb0f462e957a1fcd02413b37">
      <tp>
        <v>1</v>
        <stp/>
        <stp>a3bd0d1e-d6d3-4de7-b69d-18586a42de9e</stp>
        <tr r="U3" s="8"/>
        <tr r="O10" s="4"/>
      </tp>
    </main>
    <main first="rtdsrv.cb7957e8cb0f462e957a1fcd02413b37">
      <tp>
        <v>1</v>
        <stp/>
        <stp>e0de715a-df90-482b-949f-4e54da19327f</stp>
        <tr r="V3" s="8"/>
        <tr r="P10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456744293586463E-2"/>
          <c:y val="0.12054786840965269"/>
          <c:w val="0.93914304875928367"/>
          <c:h val="0.83561643835616439"/>
        </c:manualLayout>
      </c:layout>
      <c:scatterChart>
        <c:scatterStyle val="lineMarker"/>
        <c:varyColors val="0"/>
        <c:ser>
          <c:idx val="0"/>
          <c:order val="0"/>
          <c:tx>
            <c:strRef>
              <c:f>Lowess!$I$2</c:f>
              <c:strCache>
                <c:ptCount val="1"/>
                <c:pt idx="0">
                  <c:v>y+noise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Lowess!$H$3:$H$63</c:f>
              <c:numCache>
                <c:formatCode>General</c:formatCode>
                <c:ptCount val="61"/>
                <c:pt idx="0">
                  <c:v>-3.0305021078872945</c:v>
                </c:pt>
                <c:pt idx="1">
                  <c:v>-2.9528945613955404</c:v>
                </c:pt>
                <c:pt idx="2">
                  <c:v>-2.5180055864938171</c:v>
                </c:pt>
                <c:pt idx="3">
                  <c:v>-2.8617843782704147</c:v>
                </c:pt>
                <c:pt idx="4">
                  <c:v>-2.3996746936003279</c:v>
                </c:pt>
                <c:pt idx="5">
                  <c:v>-2.516016807244696</c:v>
                </c:pt>
                <c:pt idx="6">
                  <c:v>-2.1010036853934921</c:v>
                </c:pt>
                <c:pt idx="7">
                  <c:v>-2.3692377683295458</c:v>
                </c:pt>
                <c:pt idx="8">
                  <c:v>-1.8722488317098014</c:v>
                </c:pt>
                <c:pt idx="9">
                  <c:v>-2.051888265430863</c:v>
                </c:pt>
                <c:pt idx="10">
                  <c:v>-2.1780533966809354</c:v>
                </c:pt>
                <c:pt idx="11">
                  <c:v>-1.6271773336716906</c:v>
                </c:pt>
                <c:pt idx="12">
                  <c:v>-2.0172995220305916</c:v>
                </c:pt>
                <c:pt idx="13">
                  <c:v>-1.7014053412593668</c:v>
                </c:pt>
                <c:pt idx="14">
                  <c:v>-1.6665110289798093</c:v>
                </c:pt>
                <c:pt idx="15">
                  <c:v>-1.5781329363597627</c:v>
                </c:pt>
                <c:pt idx="16">
                  <c:v>-1.5786760388913939</c:v>
                </c:pt>
                <c:pt idx="17">
                  <c:v>-1.3700420364991304</c:v>
                </c:pt>
                <c:pt idx="18">
                  <c:v>-1.0355372406378744</c:v>
                </c:pt>
                <c:pt idx="19">
                  <c:v>-0.87444853035502601</c:v>
                </c:pt>
                <c:pt idx="20">
                  <c:v>-0.83050908121256373</c:v>
                </c:pt>
                <c:pt idx="21">
                  <c:v>-0.95858681673837953</c:v>
                </c:pt>
                <c:pt idx="22">
                  <c:v>-0.64897807595011536</c:v>
                </c:pt>
                <c:pt idx="23">
                  <c:v>-0.52914037388569335</c:v>
                </c:pt>
                <c:pt idx="24">
                  <c:v>-0.87121997266414475</c:v>
                </c:pt>
                <c:pt idx="25">
                  <c:v>-0.4867229932997072</c:v>
                </c:pt>
                <c:pt idx="26">
                  <c:v>-0.50708761023162841</c:v>
                </c:pt>
                <c:pt idx="27">
                  <c:v>-0.65880890585262608</c:v>
                </c:pt>
                <c:pt idx="28">
                  <c:v>9.0386523060615898E-2</c:v>
                </c:pt>
                <c:pt idx="29">
                  <c:v>-0.22598017811976123</c:v>
                </c:pt>
                <c:pt idx="30">
                  <c:v>0.23117717354715467</c:v>
                </c:pt>
                <c:pt idx="31">
                  <c:v>-9.469388139181778E-2</c:v>
                </c:pt>
                <c:pt idx="32">
                  <c:v>5.8795753519498811E-2</c:v>
                </c:pt>
                <c:pt idx="33">
                  <c:v>0.15732486032303733</c:v>
                </c:pt>
                <c:pt idx="34">
                  <c:v>0.50954255581250174</c:v>
                </c:pt>
                <c:pt idx="35">
                  <c:v>0.26764779734008076</c:v>
                </c:pt>
                <c:pt idx="36">
                  <c:v>0.57589347743572361</c:v>
                </c:pt>
                <c:pt idx="37">
                  <c:v>0.79501220414875928</c:v>
                </c:pt>
                <c:pt idx="38">
                  <c:v>0.78233927000238745</c:v>
                </c:pt>
                <c:pt idx="39">
                  <c:v>1.1203281735437005</c:v>
                </c:pt>
                <c:pt idx="40">
                  <c:v>0.9209993842266645</c:v>
                </c:pt>
                <c:pt idx="41">
                  <c:v>0.83064129984598356</c:v>
                </c:pt>
                <c:pt idx="42">
                  <c:v>1.6299722172732207</c:v>
                </c:pt>
                <c:pt idx="43">
                  <c:v>1.0489559630650755</c:v>
                </c:pt>
                <c:pt idx="44">
                  <c:v>1.4052883002307961</c:v>
                </c:pt>
                <c:pt idx="45">
                  <c:v>1.9202994847475314</c:v>
                </c:pt>
                <c:pt idx="46">
                  <c:v>1.1520040287491606</c:v>
                </c:pt>
                <c:pt idx="47">
                  <c:v>1.5441189061280032</c:v>
                </c:pt>
                <c:pt idx="48">
                  <c:v>1.612051306379936</c:v>
                </c:pt>
                <c:pt idx="49">
                  <c:v>1.6026251875266397</c:v>
                </c:pt>
                <c:pt idx="50">
                  <c:v>1.9142966469421299</c:v>
                </c:pt>
                <c:pt idx="51">
                  <c:v>1.9665824797271771</c:v>
                </c:pt>
                <c:pt idx="52">
                  <c:v>2.1270936116643373</c:v>
                </c:pt>
                <c:pt idx="53">
                  <c:v>2.7889714799828074</c:v>
                </c:pt>
                <c:pt idx="54">
                  <c:v>2.594787700660667</c:v>
                </c:pt>
                <c:pt idx="55">
                  <c:v>2.3410220117729823</c:v>
                </c:pt>
                <c:pt idx="56">
                  <c:v>2.7837663720556725</c:v>
                </c:pt>
                <c:pt idx="57">
                  <c:v>2.655440692899421</c:v>
                </c:pt>
                <c:pt idx="58">
                  <c:v>2.8980434678558491</c:v>
                </c:pt>
                <c:pt idx="59">
                  <c:v>2.8397804226551155</c:v>
                </c:pt>
                <c:pt idx="60">
                  <c:v>3.1111967348369185</c:v>
                </c:pt>
              </c:numCache>
            </c:numRef>
          </c:xVal>
          <c:yVal>
            <c:numRef>
              <c:f>Lowess!$I$3:$I$63</c:f>
              <c:numCache>
                <c:formatCode>0.00E+00</c:formatCode>
                <c:ptCount val="61"/>
                <c:pt idx="0">
                  <c:v>-1.1385250387796417</c:v>
                </c:pt>
                <c:pt idx="1">
                  <c:v>-1.0120483995749461</c:v>
                </c:pt>
                <c:pt idx="2">
                  <c:v>-1.4721399031155717</c:v>
                </c:pt>
                <c:pt idx="3">
                  <c:v>-1.0637801688429227</c:v>
                </c:pt>
                <c:pt idx="4">
                  <c:v>-1.3951176046175755</c:v>
                </c:pt>
                <c:pt idx="5">
                  <c:v>-0.68999601336186767</c:v>
                </c:pt>
                <c:pt idx="6">
                  <c:v>-1.0679309503864587</c:v>
                </c:pt>
                <c:pt idx="7">
                  <c:v>-0.68940055076005313</c:v>
                </c:pt>
                <c:pt idx="8">
                  <c:v>-1.2107305888574351</c:v>
                </c:pt>
                <c:pt idx="9">
                  <c:v>-1.2766925913452623</c:v>
                </c:pt>
                <c:pt idx="10">
                  <c:v>-1.1464655645968143</c:v>
                </c:pt>
                <c:pt idx="11">
                  <c:v>-1.2524786026890424</c:v>
                </c:pt>
                <c:pt idx="12">
                  <c:v>-1.1283961054267655</c:v>
                </c:pt>
                <c:pt idx="13">
                  <c:v>-0.9206892053804151</c:v>
                </c:pt>
                <c:pt idx="14">
                  <c:v>-1.1259671243230986</c:v>
                </c:pt>
                <c:pt idx="15">
                  <c:v>-0.7765933062249476</c:v>
                </c:pt>
                <c:pt idx="16">
                  <c:v>-0.80661842871048584</c:v>
                </c:pt>
                <c:pt idx="17">
                  <c:v>-0.91169563682047983</c:v>
                </c:pt>
                <c:pt idx="18">
                  <c:v>-1.1463699689979634</c:v>
                </c:pt>
                <c:pt idx="19">
                  <c:v>-1.1195922808865397</c:v>
                </c:pt>
                <c:pt idx="20">
                  <c:v>-0.8509601085060553</c:v>
                </c:pt>
                <c:pt idx="21">
                  <c:v>-0.59082725713187068</c:v>
                </c:pt>
                <c:pt idx="22">
                  <c:v>-0.20974029422372359</c:v>
                </c:pt>
                <c:pt idx="23">
                  <c:v>-0.76670265587780406</c:v>
                </c:pt>
                <c:pt idx="24">
                  <c:v>-0.6647337789709229</c:v>
                </c:pt>
                <c:pt idx="25">
                  <c:v>-0.48600884281791606</c:v>
                </c:pt>
                <c:pt idx="26">
                  <c:v>-0.36323681054139434</c:v>
                </c:pt>
                <c:pt idx="27">
                  <c:v>-0.56375665825511256</c:v>
                </c:pt>
                <c:pt idx="28">
                  <c:v>0.48091422445587068</c:v>
                </c:pt>
                <c:pt idx="29">
                  <c:v>-0.39396641631706769</c:v>
                </c:pt>
                <c:pt idx="30">
                  <c:v>0.30656363779642803</c:v>
                </c:pt>
                <c:pt idx="31">
                  <c:v>2.2268558983351727E-2</c:v>
                </c:pt>
                <c:pt idx="32">
                  <c:v>-6.940608420261743E-2</c:v>
                </c:pt>
                <c:pt idx="33">
                  <c:v>0.31223754888706556</c:v>
                </c:pt>
                <c:pt idx="34">
                  <c:v>0.29868552468170878</c:v>
                </c:pt>
                <c:pt idx="35">
                  <c:v>2.5244107288585699E-2</c:v>
                </c:pt>
                <c:pt idx="36">
                  <c:v>0.7370577786328224</c:v>
                </c:pt>
                <c:pt idx="37">
                  <c:v>0.8611276219084647</c:v>
                </c:pt>
                <c:pt idx="38">
                  <c:v>0.58806093833055961</c:v>
                </c:pt>
                <c:pt idx="39">
                  <c:v>1.211473567473174</c:v>
                </c:pt>
                <c:pt idx="40">
                  <c:v>0.65938201696431786</c:v>
                </c:pt>
                <c:pt idx="41">
                  <c:v>0.55428600340484802</c:v>
                </c:pt>
                <c:pt idx="42">
                  <c:v>0.94761305154193765</c:v>
                </c:pt>
                <c:pt idx="43">
                  <c:v>0.50630100691975444</c:v>
                </c:pt>
                <c:pt idx="44">
                  <c:v>0.98159716691500098</c:v>
                </c:pt>
                <c:pt idx="45">
                  <c:v>0.98627816326912521</c:v>
                </c:pt>
                <c:pt idx="46">
                  <c:v>1.0036931343372408</c:v>
                </c:pt>
                <c:pt idx="47">
                  <c:v>0.92503626569760522</c:v>
                </c:pt>
                <c:pt idx="48">
                  <c:v>0.6994959766943627</c:v>
                </c:pt>
                <c:pt idx="49">
                  <c:v>0.41532128877402341</c:v>
                </c:pt>
                <c:pt idx="50">
                  <c:v>0.67316889867843044</c:v>
                </c:pt>
                <c:pt idx="51">
                  <c:v>1.0464228911256104</c:v>
                </c:pt>
                <c:pt idx="52">
                  <c:v>1.1716277905748764</c:v>
                </c:pt>
                <c:pt idx="53">
                  <c:v>1.0397360226514549</c:v>
                </c:pt>
                <c:pt idx="54">
                  <c:v>0.83515307031985486</c:v>
                </c:pt>
                <c:pt idx="55">
                  <c:v>0.90151252621238964</c:v>
                </c:pt>
                <c:pt idx="56">
                  <c:v>1.129125231378082</c:v>
                </c:pt>
                <c:pt idx="57">
                  <c:v>1.0545332838391337</c:v>
                </c:pt>
                <c:pt idx="58">
                  <c:v>0.91309423056445305</c:v>
                </c:pt>
                <c:pt idx="59">
                  <c:v>1.3600852150896201</c:v>
                </c:pt>
                <c:pt idx="60">
                  <c:v>0.52887551924948639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09-489B-80C5-32ABE89F3E1D}"/>
            </c:ext>
          </c:extLst>
        </c:ser>
        <c:ser>
          <c:idx val="1"/>
          <c:order val="1"/>
          <c:tx>
            <c:strRef>
              <c:f>Lowess!$J$2</c:f>
              <c:strCache>
                <c:ptCount val="1"/>
                <c:pt idx="0">
                  <c:v>lowess (in-situ)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Lowess!$G$3:$G$63</c:f>
              <c:numCache>
                <c:formatCode>General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2.5000000000000102</c:v>
                </c:pt>
                <c:pt idx="56">
                  <c:v>2.6</c:v>
                </c:pt>
                <c:pt idx="57">
                  <c:v>2.7</c:v>
                </c:pt>
                <c:pt idx="58">
                  <c:v>2.80000000000001</c:v>
                </c:pt>
                <c:pt idx="59">
                  <c:v>2.9000000000000101</c:v>
                </c:pt>
                <c:pt idx="60">
                  <c:v>3.0000000000000102</c:v>
                </c:pt>
              </c:numCache>
            </c:numRef>
          </c:xVal>
          <c:yVal>
            <c:numRef>
              <c:f>Lowess!$J$3:$J$63</c:f>
              <c:numCache>
                <c:formatCode>General</c:formatCode>
                <c:ptCount val="61"/>
                <c:pt idx="0">
                  <c:v>-1.0718915233500663</c:v>
                </c:pt>
                <c:pt idx="1">
                  <c:v>-1.0757685485683508</c:v>
                </c:pt>
                <c:pt idx="2">
                  <c:v>-1.0796367928440544</c:v>
                </c:pt>
                <c:pt idx="3">
                  <c:v>-1.0834442253255956</c:v>
                </c:pt>
                <c:pt idx="4">
                  <c:v>-1.087251657807137</c:v>
                </c:pt>
                <c:pt idx="5">
                  <c:v>-1.0919804346866295</c:v>
                </c:pt>
                <c:pt idx="6">
                  <c:v>-1.1016324626911123</c:v>
                </c:pt>
                <c:pt idx="7">
                  <c:v>-1.1158705876172608</c:v>
                </c:pt>
                <c:pt idx="8">
                  <c:v>-1.1297993107719846</c:v>
                </c:pt>
                <c:pt idx="9">
                  <c:v>-1.1433392760249543</c:v>
                </c:pt>
                <c:pt idx="10">
                  <c:v>-1.1422548383563418</c:v>
                </c:pt>
                <c:pt idx="11">
                  <c:v>-1.1076093426170186</c:v>
                </c:pt>
                <c:pt idx="12">
                  <c:v>-1.064970368943946</c:v>
                </c:pt>
                <c:pt idx="13">
                  <c:v>-1.0192774149376862</c:v>
                </c:pt>
                <c:pt idx="14">
                  <c:v>-0.97389656050873952</c:v>
                </c:pt>
                <c:pt idx="15">
                  <c:v>-0.95411567838744094</c:v>
                </c:pt>
                <c:pt idx="16">
                  <c:v>-0.94212603800742656</c:v>
                </c:pt>
                <c:pt idx="17">
                  <c:v>-0.92736583417888674</c:v>
                </c:pt>
                <c:pt idx="18">
                  <c:v>-0.9114206214211904</c:v>
                </c:pt>
                <c:pt idx="19">
                  <c:v>-0.89547540866349418</c:v>
                </c:pt>
                <c:pt idx="20">
                  <c:v>-0.86358331082733131</c:v>
                </c:pt>
                <c:pt idx="21">
                  <c:v>-0.80062674512560694</c:v>
                </c:pt>
                <c:pt idx="22">
                  <c:v>-0.72981340916863724</c:v>
                </c:pt>
                <c:pt idx="23">
                  <c:v>-0.64130996500179327</c:v>
                </c:pt>
                <c:pt idx="24">
                  <c:v>-0.55885332807613275</c:v>
                </c:pt>
                <c:pt idx="25">
                  <c:v>-0.47883627482630409</c:v>
                </c:pt>
                <c:pt idx="26">
                  <c:v>-0.38462947072629228</c:v>
                </c:pt>
                <c:pt idx="27">
                  <c:v>-0.28946394010651094</c:v>
                </c:pt>
                <c:pt idx="28">
                  <c:v>-0.19083080932917484</c:v>
                </c:pt>
                <c:pt idx="29">
                  <c:v>-8.2318179464845653E-2</c:v>
                </c:pt>
                <c:pt idx="30">
                  <c:v>2.3036697981648799E-2</c:v>
                </c:pt>
                <c:pt idx="31">
                  <c:v>0.12251676915646416</c:v>
                </c:pt>
                <c:pt idx="32">
                  <c:v>0.21486803427195603</c:v>
                </c:pt>
                <c:pt idx="33">
                  <c:v>0.29827914445106185</c:v>
                </c:pt>
                <c:pt idx="34">
                  <c:v>0.37016815559673011</c:v>
                </c:pt>
                <c:pt idx="35">
                  <c:v>0.44205716674239831</c:v>
                </c:pt>
                <c:pt idx="36">
                  <c:v>0.50577334583664468</c:v>
                </c:pt>
                <c:pt idx="37">
                  <c:v>0.58002527806993875</c:v>
                </c:pt>
                <c:pt idx="38">
                  <c:v>0.65548407967160438</c:v>
                </c:pt>
                <c:pt idx="39">
                  <c:v>0.73145694258870086</c:v>
                </c:pt>
                <c:pt idx="40">
                  <c:v>0.79911755224732794</c:v>
                </c:pt>
                <c:pt idx="41">
                  <c:v>0.86097153470706178</c:v>
                </c:pt>
                <c:pt idx="42">
                  <c:v>0.89121140543292443</c:v>
                </c:pt>
                <c:pt idx="43">
                  <c:v>0.8859973637926668</c:v>
                </c:pt>
                <c:pt idx="44">
                  <c:v>0.88078332215240918</c:v>
                </c:pt>
                <c:pt idx="45">
                  <c:v>0.8709152618567424</c:v>
                </c:pt>
                <c:pt idx="46">
                  <c:v>0.85834088789657259</c:v>
                </c:pt>
                <c:pt idx="47">
                  <c:v>0.8700939257978596</c:v>
                </c:pt>
                <c:pt idx="48">
                  <c:v>0.89308590411903077</c:v>
                </c:pt>
                <c:pt idx="49">
                  <c:v>0.91607788244020183</c:v>
                </c:pt>
                <c:pt idx="50">
                  <c:v>0.93763790344312881</c:v>
                </c:pt>
                <c:pt idx="51">
                  <c:v>0.9509560945487473</c:v>
                </c:pt>
                <c:pt idx="52">
                  <c:v>0.96634812344505994</c:v>
                </c:pt>
                <c:pt idx="53">
                  <c:v>0.98251083591298505</c:v>
                </c:pt>
                <c:pt idx="54">
                  <c:v>0.99283433735594695</c:v>
                </c:pt>
                <c:pt idx="55">
                  <c:v>0.99909638823723623</c:v>
                </c:pt>
                <c:pt idx="56">
                  <c:v>1.0045880106653582</c:v>
                </c:pt>
                <c:pt idx="57">
                  <c:v>0.98865755772146879</c:v>
                </c:pt>
                <c:pt idx="58">
                  <c:v>0.96253571652318359</c:v>
                </c:pt>
                <c:pt idx="59">
                  <c:v>0.93023109682286687</c:v>
                </c:pt>
                <c:pt idx="60">
                  <c:v>0.89059738444467862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09-489B-80C5-32ABE89F3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1130191"/>
        <c:axId val="1881126031"/>
      </c:scatterChart>
      <c:valAx>
        <c:axId val="1881130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126031"/>
        <c:crosses val="autoZero"/>
        <c:crossBetween val="midCat"/>
      </c:valAx>
      <c:valAx>
        <c:axId val="188112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130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3729052578105152"/>
                  <c:y val="-0.131431065220621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Linear!$L$2:$L$443</c:f>
              <c:numCache>
                <c:formatCode>General</c:formatCode>
                <c:ptCount val="442"/>
                <c:pt idx="0">
                  <c:v>206.11706978709154</c:v>
                </c:pt>
                <c:pt idx="1">
                  <c:v>68.072347609961454</c:v>
                </c:pt>
                <c:pt idx="2">
                  <c:v>176.88406035049661</c:v>
                </c:pt>
                <c:pt idx="3">
                  <c:v>166.91796558989012</c:v>
                </c:pt>
                <c:pt idx="4">
                  <c:v>128.45984240932438</c:v>
                </c:pt>
                <c:pt idx="5">
                  <c:v>106.34908971549152</c:v>
                </c:pt>
                <c:pt idx="6">
                  <c:v>73.894179473599763</c:v>
                </c:pt>
                <c:pt idx="7">
                  <c:v>118.85378668710889</c:v>
                </c:pt>
                <c:pt idx="8">
                  <c:v>158.81033075835194</c:v>
                </c:pt>
                <c:pt idx="9">
                  <c:v>213.58408892913332</c:v>
                </c:pt>
                <c:pt idx="10">
                  <c:v>97.078535827886213</c:v>
                </c:pt>
                <c:pt idx="11">
                  <c:v>95.10162229504607</c:v>
                </c:pt>
                <c:pt idx="12">
                  <c:v>115.06673300553692</c:v>
                </c:pt>
                <c:pt idx="13">
                  <c:v>164.67605023225485</c:v>
                </c:pt>
                <c:pt idx="14">
                  <c:v>103.07517946162116</c:v>
                </c:pt>
                <c:pt idx="15">
                  <c:v>177.17236995769488</c:v>
                </c:pt>
                <c:pt idx="16">
                  <c:v>211.75953204970207</c:v>
                </c:pt>
                <c:pt idx="17">
                  <c:v>182.84424343246559</c:v>
                </c:pt>
                <c:pt idx="18">
                  <c:v>147.9998760476131</c:v>
                </c:pt>
                <c:pt idx="19">
                  <c:v>124.01702527082041</c:v>
                </c:pt>
                <c:pt idx="20">
                  <c:v>120.33094631931924</c:v>
                </c:pt>
                <c:pt idx="21">
                  <c:v>85.803778943981314</c:v>
                </c:pt>
                <c:pt idx="22">
                  <c:v>113.11286302187582</c:v>
                </c:pt>
                <c:pt idx="23">
                  <c:v>252.44934851788287</c:v>
                </c:pt>
                <c:pt idx="24">
                  <c:v>165.48821056451553</c:v>
                </c:pt>
                <c:pt idx="25">
                  <c:v>147.72187623096397</c:v>
                </c:pt>
                <c:pt idx="26">
                  <c:v>97.128240745358852</c:v>
                </c:pt>
                <c:pt idx="27">
                  <c:v>179.09342974252453</c:v>
                </c:pt>
                <c:pt idx="28">
                  <c:v>129.05497324036409</c:v>
                </c:pt>
                <c:pt idx="29">
                  <c:v>184.78138551963281</c:v>
                </c:pt>
                <c:pt idx="30">
                  <c:v>158.71515745675151</c:v>
                </c:pt>
                <c:pt idx="31">
                  <c:v>69.475883928178789</c:v>
                </c:pt>
                <c:pt idx="32">
                  <c:v>261.50255826106815</c:v>
                </c:pt>
                <c:pt idx="33">
                  <c:v>112.81897435652192</c:v>
                </c:pt>
                <c:pt idx="34">
                  <c:v>78.371947617105064</c:v>
                </c:pt>
                <c:pt idx="35">
                  <c:v>87.666241291753138</c:v>
                </c:pt>
                <c:pt idx="36">
                  <c:v>207.92460213394924</c:v>
                </c:pt>
                <c:pt idx="37">
                  <c:v>157.87686037376784</c:v>
                </c:pt>
                <c:pt idx="38">
                  <c:v>240.84370685539798</c:v>
                </c:pt>
                <c:pt idx="39">
                  <c:v>136.93372685177565</c:v>
                </c:pt>
                <c:pt idx="40">
                  <c:v>153.48187658547442</c:v>
                </c:pt>
                <c:pt idx="41">
                  <c:v>74.157032839854054</c:v>
                </c:pt>
                <c:pt idx="42">
                  <c:v>145.63105805397723</c:v>
                </c:pt>
                <c:pt idx="43">
                  <c:v>77.82801050381903</c:v>
                </c:pt>
                <c:pt idx="44">
                  <c:v>221.07866449913587</c:v>
                </c:pt>
                <c:pt idx="45">
                  <c:v>125.22224021565572</c:v>
                </c:pt>
                <c:pt idx="46">
                  <c:v>142.60147065817006</c:v>
                </c:pt>
                <c:pt idx="47">
                  <c:v>109.49263239934351</c:v>
                </c:pt>
                <c:pt idx="48">
                  <c:v>73.140371063013021</c:v>
                </c:pt>
                <c:pt idx="49">
                  <c:v>189.87368741514538</c:v>
                </c:pt>
                <c:pt idx="50">
                  <c:v>157.93636781608299</c:v>
                </c:pt>
                <c:pt idx="51">
                  <c:v>169.55816531006937</c:v>
                </c:pt>
                <c:pt idx="52">
                  <c:v>134.18186216787967</c:v>
                </c:pt>
                <c:pt idx="53">
                  <c:v>157.72356218622119</c:v>
                </c:pt>
                <c:pt idx="54">
                  <c:v>139.10774390151096</c:v>
                </c:pt>
                <c:pt idx="55">
                  <c:v>72.732527008080609</c:v>
                </c:pt>
                <c:pt idx="56">
                  <c:v>207.82899729576491</c:v>
                </c:pt>
                <c:pt idx="57">
                  <c:v>80.108345878199771</c:v>
                </c:pt>
                <c:pt idx="58">
                  <c:v>104.08562488273203</c:v>
                </c:pt>
                <c:pt idx="59">
                  <c:v>134.57807970980454</c:v>
                </c:pt>
                <c:pt idx="60">
                  <c:v>114.237795288193</c:v>
                </c:pt>
                <c:pt idx="61">
                  <c:v>180.67760063580249</c:v>
                </c:pt>
                <c:pt idx="62">
                  <c:v>61.126445082073744</c:v>
                </c:pt>
                <c:pt idx="63">
                  <c:v>98.721544096376334</c:v>
                </c:pt>
                <c:pt idx="64">
                  <c:v>113.79626148575164</c:v>
                </c:pt>
                <c:pt idx="65">
                  <c:v>189.96141243649021</c:v>
                </c:pt>
                <c:pt idx="66">
                  <c:v>148.98263155287734</c:v>
                </c:pt>
                <c:pt idx="67">
                  <c:v>124.33457266075008</c:v>
                </c:pt>
                <c:pt idx="68">
                  <c:v>114.83969622083242</c:v>
                </c:pt>
                <c:pt idx="69">
                  <c:v>122.00224604787959</c:v>
                </c:pt>
                <c:pt idx="70">
                  <c:v>73.913150644414486</c:v>
                </c:pt>
                <c:pt idx="71">
                  <c:v>236.70948329065527</c:v>
                </c:pt>
                <c:pt idx="72">
                  <c:v>142.31366526141599</c:v>
                </c:pt>
                <c:pt idx="73">
                  <c:v>124.51427624809314</c:v>
                </c:pt>
                <c:pt idx="74">
                  <c:v>150.8427371612386</c:v>
                </c:pt>
                <c:pt idx="75">
                  <c:v>127.75408701830239</c:v>
                </c:pt>
                <c:pt idx="76">
                  <c:v>191.16674356061154</c:v>
                </c:pt>
                <c:pt idx="77">
                  <c:v>77.059210062495239</c:v>
                </c:pt>
                <c:pt idx="78">
                  <c:v>166.82129568013647</c:v>
                </c:pt>
                <c:pt idx="79">
                  <c:v>91.007417732861782</c:v>
                </c:pt>
                <c:pt idx="80">
                  <c:v>174.75026807867704</c:v>
                </c:pt>
                <c:pt idx="81">
                  <c:v>122.83488193833057</c:v>
                </c:pt>
                <c:pt idx="82">
                  <c:v>63.272146623528108</c:v>
                </c:pt>
                <c:pt idx="83">
                  <c:v>151.99895967539626</c:v>
                </c:pt>
                <c:pt idx="84">
                  <c:v>53.734078475549651</c:v>
                </c:pt>
                <c:pt idx="85">
                  <c:v>166.00134469229616</c:v>
                </c:pt>
                <c:pt idx="86">
                  <c:v>42.650306792226118</c:v>
                </c:pt>
                <c:pt idx="87">
                  <c:v>153.04135860844843</c:v>
                </c:pt>
                <c:pt idx="88">
                  <c:v>80.544937907767618</c:v>
                </c:pt>
                <c:pt idx="89">
                  <c:v>106.9048058045111</c:v>
                </c:pt>
                <c:pt idx="90">
                  <c:v>79.942395710468588</c:v>
                </c:pt>
                <c:pt idx="91">
                  <c:v>187.1634565983085</c:v>
                </c:pt>
                <c:pt idx="92">
                  <c:v>192.60115666000814</c:v>
                </c:pt>
                <c:pt idx="93">
                  <c:v>61.071259181026534</c:v>
                </c:pt>
                <c:pt idx="94">
                  <c:v>107.40466927938402</c:v>
                </c:pt>
                <c:pt idx="95">
                  <c:v>125.04038426672865</c:v>
                </c:pt>
                <c:pt idx="96">
                  <c:v>207.72180471796747</c:v>
                </c:pt>
                <c:pt idx="97">
                  <c:v>214.21749964226282</c:v>
                </c:pt>
                <c:pt idx="98">
                  <c:v>123.47505641940486</c:v>
                </c:pt>
                <c:pt idx="99">
                  <c:v>139.16396616550654</c:v>
                </c:pt>
                <c:pt idx="100">
                  <c:v>168.21035724437456</c:v>
                </c:pt>
                <c:pt idx="101">
                  <c:v>106.9267783974127</c:v>
                </c:pt>
                <c:pt idx="102">
                  <c:v>150.64502808717097</c:v>
                </c:pt>
                <c:pt idx="103">
                  <c:v>157.92231540816695</c:v>
                </c:pt>
                <c:pt idx="104">
                  <c:v>152.75856278784505</c:v>
                </c:pt>
                <c:pt idx="105">
                  <c:v>116.2225552879339</c:v>
                </c:pt>
                <c:pt idx="106">
                  <c:v>73.030901405214564</c:v>
                </c:pt>
                <c:pt idx="107">
                  <c:v>155.66898717375182</c:v>
                </c:pt>
                <c:pt idx="108">
                  <c:v>230.14278537186578</c:v>
                </c:pt>
                <c:pt idx="109">
                  <c:v>143.50191006897106</c:v>
                </c:pt>
                <c:pt idx="110">
                  <c:v>38.09479669662494</c:v>
                </c:pt>
                <c:pt idx="111">
                  <c:v>121.86073699755187</c:v>
                </c:pt>
                <c:pt idx="112">
                  <c:v>152.79569850972283</c:v>
                </c:pt>
                <c:pt idx="113">
                  <c:v>207.99651918381917</c:v>
                </c:pt>
                <c:pt idx="114">
                  <c:v>291.23082716834193</c:v>
                </c:pt>
                <c:pt idx="115">
                  <c:v>189.17431487372201</c:v>
                </c:pt>
                <c:pt idx="116">
                  <c:v>214.02871163372026</c:v>
                </c:pt>
                <c:pt idx="117">
                  <c:v>235.18090808171462</c:v>
                </c:pt>
                <c:pt idx="118">
                  <c:v>165.38727739719531</c:v>
                </c:pt>
                <c:pt idx="119">
                  <c:v>151.25000031651021</c:v>
                </c:pt>
                <c:pt idx="120">
                  <c:v>156.57626782763575</c:v>
                </c:pt>
                <c:pt idx="121">
                  <c:v>200.44154588666589</c:v>
                </c:pt>
                <c:pt idx="122">
                  <c:v>219.35211772227115</c:v>
                </c:pt>
                <c:pt idx="123">
                  <c:v>174.79049427042852</c:v>
                </c:pt>
                <c:pt idx="124">
                  <c:v>169.23161767413868</c:v>
                </c:pt>
                <c:pt idx="125">
                  <c:v>187.87198930075644</c:v>
                </c:pt>
                <c:pt idx="126">
                  <c:v>57.494733924025269</c:v>
                </c:pt>
                <c:pt idx="127">
                  <c:v>108.55110498867596</c:v>
                </c:pt>
                <c:pt idx="128">
                  <c:v>92.68518048364669</c:v>
                </c:pt>
                <c:pt idx="129">
                  <c:v>210.87365701444347</c:v>
                </c:pt>
                <c:pt idx="130">
                  <c:v>245.47433558157138</c:v>
                </c:pt>
                <c:pt idx="131">
                  <c:v>69.845299428112952</c:v>
                </c:pt>
                <c:pt idx="132">
                  <c:v>113.0351431958202</c:v>
                </c:pt>
                <c:pt idx="133">
                  <c:v>68.429451756016334</c:v>
                </c:pt>
                <c:pt idx="134">
                  <c:v>141.69628649146114</c:v>
                </c:pt>
                <c:pt idx="135">
                  <c:v>239.46177948517243</c:v>
                </c:pt>
                <c:pt idx="136">
                  <c:v>58.380207899494309</c:v>
                </c:pt>
                <c:pt idx="137">
                  <c:v>235.47268157933033</c:v>
                </c:pt>
                <c:pt idx="138">
                  <c:v>254.91986280700172</c:v>
                </c:pt>
                <c:pt idx="139">
                  <c:v>253.31042712720762</c:v>
                </c:pt>
                <c:pt idx="140">
                  <c:v>155.50813249094278</c:v>
                </c:pt>
                <c:pt idx="141">
                  <c:v>230.55904185498716</c:v>
                </c:pt>
                <c:pt idx="142">
                  <c:v>170.44063215714121</c:v>
                </c:pt>
                <c:pt idx="143">
                  <c:v>117.99200942534401</c:v>
                </c:pt>
                <c:pt idx="144">
                  <c:v>178.55548636312261</c:v>
                </c:pt>
                <c:pt idx="145">
                  <c:v>240.0715581302149</c:v>
                </c:pt>
                <c:pt idx="146">
                  <c:v>190.33987760453778</c:v>
                </c:pt>
                <c:pt idx="147">
                  <c:v>228.66100768526525</c:v>
                </c:pt>
                <c:pt idx="148">
                  <c:v>114.24162641833047</c:v>
                </c:pt>
                <c:pt idx="149">
                  <c:v>178.36570405248895</c:v>
                </c:pt>
                <c:pt idx="150">
                  <c:v>209.09273630635593</c:v>
                </c:pt>
                <c:pt idx="151">
                  <c:v>144.85567253388649</c:v>
                </c:pt>
                <c:pt idx="152">
                  <c:v>200.6579105629234</c:v>
                </c:pt>
                <c:pt idx="153">
                  <c:v>121.34184881450403</c:v>
                </c:pt>
                <c:pt idx="154">
                  <c:v>150.50918174343406</c:v>
                </c:pt>
                <c:pt idx="155">
                  <c:v>199.02165017977637</c:v>
                </c:pt>
                <c:pt idx="156">
                  <c:v>146.28068059836846</c:v>
                </c:pt>
                <c:pt idx="157">
                  <c:v>124.024437718456</c:v>
                </c:pt>
                <c:pt idx="158">
                  <c:v>85.260367687096092</c:v>
                </c:pt>
                <c:pt idx="159">
                  <c:v>235.16536625160927</c:v>
                </c:pt>
                <c:pt idx="160">
                  <c:v>82.172554745215507</c:v>
                </c:pt>
                <c:pt idx="161">
                  <c:v>231.29266190970296</c:v>
                </c:pt>
                <c:pt idx="162">
                  <c:v>144.36634394798025</c:v>
                </c:pt>
                <c:pt idx="163">
                  <c:v>197.04778326413989</c:v>
                </c:pt>
                <c:pt idx="164">
                  <c:v>146.99720377064313</c:v>
                </c:pt>
                <c:pt idx="165">
                  <c:v>77.184775453942734</c:v>
                </c:pt>
                <c:pt idx="166">
                  <c:v>59.372857203760475</c:v>
                </c:pt>
                <c:pt idx="167">
                  <c:v>262.6789108435953</c:v>
                </c:pt>
                <c:pt idx="168">
                  <c:v>225.12578458323878</c:v>
                </c:pt>
                <c:pt idx="169">
                  <c:v>220.20506311660978</c:v>
                </c:pt>
                <c:pt idx="170">
                  <c:v>46.596917453745348</c:v>
                </c:pt>
                <c:pt idx="171">
                  <c:v>88.104083298725627</c:v>
                </c:pt>
                <c:pt idx="172">
                  <c:v>221.77623751822753</c:v>
                </c:pt>
                <c:pt idx="173">
                  <c:v>97.249006141143127</c:v>
                </c:pt>
                <c:pt idx="174">
                  <c:v>164.48869955937559</c:v>
                </c:pt>
                <c:pt idx="175">
                  <c:v>119.90114262767024</c:v>
                </c:pt>
                <c:pt idx="176">
                  <c:v>157.79986195214252</c:v>
                </c:pt>
                <c:pt idx="177">
                  <c:v>223.08505436970546</c:v>
                </c:pt>
                <c:pt idx="178">
                  <c:v>99.588547096419973</c:v>
                </c:pt>
                <c:pt idx="179">
                  <c:v>165.8434164050442</c:v>
                </c:pt>
                <c:pt idx="180">
                  <c:v>179.47571001824284</c:v>
                </c:pt>
                <c:pt idx="181">
                  <c:v>89.833828431317755</c:v>
                </c:pt>
                <c:pt idx="182">
                  <c:v>171.82492808247866</c:v>
                </c:pt>
                <c:pt idx="183">
                  <c:v>158.36337775031549</c:v>
                </c:pt>
                <c:pt idx="184">
                  <c:v>201.4785748187148</c:v>
                </c:pt>
                <c:pt idx="185">
                  <c:v>186.39202727913843</c:v>
                </c:pt>
                <c:pt idx="186">
                  <c:v>197.4709426858096</c:v>
                </c:pt>
                <c:pt idx="187">
                  <c:v>66.572419369867163</c:v>
                </c:pt>
                <c:pt idx="188">
                  <c:v>154.59826802057941</c:v>
                </c:pt>
                <c:pt idx="189">
                  <c:v>116.18638034072885</c:v>
                </c:pt>
                <c:pt idx="190">
                  <c:v>195.92074021102741</c:v>
                </c:pt>
                <c:pt idx="191">
                  <c:v>128.04740267520265</c:v>
                </c:pt>
                <c:pt idx="192">
                  <c:v>91.202856281825419</c:v>
                </c:pt>
                <c:pt idx="193">
                  <c:v>140.56975397845622</c:v>
                </c:pt>
                <c:pt idx="194">
                  <c:v>155.23013996430009</c:v>
                </c:pt>
                <c:pt idx="195">
                  <c:v>169.70207475759855</c:v>
                </c:pt>
                <c:pt idx="196">
                  <c:v>98.75498536610931</c:v>
                </c:pt>
                <c:pt idx="197">
                  <c:v>190.14531070405187</c:v>
                </c:pt>
                <c:pt idx="198">
                  <c:v>142.51939419820087</c:v>
                </c:pt>
                <c:pt idx="199">
                  <c:v>177.26966106463311</c:v>
                </c:pt>
                <c:pt idx="200">
                  <c:v>95.314035052428352</c:v>
                </c:pt>
                <c:pt idx="201">
                  <c:v>69.064588904094563</c:v>
                </c:pt>
                <c:pt idx="202">
                  <c:v>164.16669510695101</c:v>
                </c:pt>
                <c:pt idx="203">
                  <c:v>198.0646071828838</c:v>
                </c:pt>
                <c:pt idx="204">
                  <c:v>178.26228168703275</c:v>
                </c:pt>
                <c:pt idx="205">
                  <c:v>228.58801706191201</c:v>
                </c:pt>
                <c:pt idx="206">
                  <c:v>160.67275472589608</c:v>
                </c:pt>
                <c:pt idx="207">
                  <c:v>212.28682318925678</c:v>
                </c:pt>
                <c:pt idx="208">
                  <c:v>222.4817206672405</c:v>
                </c:pt>
                <c:pt idx="209">
                  <c:v>172.85184398779947</c:v>
                </c:pt>
                <c:pt idx="210">
                  <c:v>125.27697687568173</c:v>
                </c:pt>
                <c:pt idx="211">
                  <c:v>174.72409819544077</c:v>
                </c:pt>
                <c:pt idx="212">
                  <c:v>152.38282657410582</c:v>
                </c:pt>
                <c:pt idx="213">
                  <c:v>98.584856685930404</c:v>
                </c:pt>
                <c:pt idx="214">
                  <c:v>99.736954966558159</c:v>
                </c:pt>
                <c:pt idx="215">
                  <c:v>262.29658754519642</c:v>
                </c:pt>
                <c:pt idx="216">
                  <c:v>223.73784832449508</c:v>
                </c:pt>
                <c:pt idx="217">
                  <c:v>221.34252560143204</c:v>
                </c:pt>
                <c:pt idx="218">
                  <c:v>133.61497308118021</c:v>
                </c:pt>
                <c:pt idx="219">
                  <c:v>145.42593932721979</c:v>
                </c:pt>
                <c:pt idx="220">
                  <c:v>53.042593722967538</c:v>
                </c:pt>
                <c:pt idx="221">
                  <c:v>141.8180779205118</c:v>
                </c:pt>
                <c:pt idx="222">
                  <c:v>153.68369915194407</c:v>
                </c:pt>
                <c:pt idx="223">
                  <c:v>125.21948824439568</c:v>
                </c:pt>
                <c:pt idx="224">
                  <c:v>77.250915115264021</c:v>
                </c:pt>
                <c:pt idx="225">
                  <c:v>230.26311068186001</c:v>
                </c:pt>
                <c:pt idx="226">
                  <c:v>78.908495634557994</c:v>
                </c:pt>
                <c:pt idx="227">
                  <c:v>105.20931175066352</c:v>
                </c:pt>
                <c:pt idx="228">
                  <c:v>117.99633487057027</c:v>
                </c:pt>
                <c:pt idx="229">
                  <c:v>99.063610317659737</c:v>
                </c:pt>
                <c:pt idx="230">
                  <c:v>166.55382825313336</c:v>
                </c:pt>
                <c:pt idx="231">
                  <c:v>159.34391026898766</c:v>
                </c:pt>
                <c:pt idx="232">
                  <c:v>158.27612807711031</c:v>
                </c:pt>
                <c:pt idx="233">
                  <c:v>143.05658762708137</c:v>
                </c:pt>
                <c:pt idx="234">
                  <c:v>231.55938677901844</c:v>
                </c:pt>
                <c:pt idx="235">
                  <c:v>176.64144412936619</c:v>
                </c:pt>
                <c:pt idx="236">
                  <c:v>187.23572316690471</c:v>
                </c:pt>
                <c:pt idx="237">
                  <c:v>65.385041649008969</c:v>
                </c:pt>
                <c:pt idx="238">
                  <c:v>190.66078823635408</c:v>
                </c:pt>
                <c:pt idx="239">
                  <c:v>179.74973877550244</c:v>
                </c:pt>
                <c:pt idx="240">
                  <c:v>234.9102251176266</c:v>
                </c:pt>
                <c:pt idx="241">
                  <c:v>119.15540438307708</c:v>
                </c:pt>
                <c:pt idx="242">
                  <c:v>85.634644093626861</c:v>
                </c:pt>
                <c:pt idx="243">
                  <c:v>100.8586020540468</c:v>
                </c:pt>
                <c:pt idx="244">
                  <c:v>140.41742590050819</c:v>
                </c:pt>
                <c:pt idx="245">
                  <c:v>101.83836332085225</c:v>
                </c:pt>
                <c:pt idx="246">
                  <c:v>120.66138774688193</c:v>
                </c:pt>
                <c:pt idx="247">
                  <c:v>83.065991607820294</c:v>
                </c:pt>
                <c:pt idx="248">
                  <c:v>234.58754655802358</c:v>
                </c:pt>
                <c:pt idx="249">
                  <c:v>245.16192142236022</c:v>
                </c:pt>
                <c:pt idx="250">
                  <c:v>263.2676649204962</c:v>
                </c:pt>
                <c:pt idx="251">
                  <c:v>274.87431887014242</c:v>
                </c:pt>
                <c:pt idx="252">
                  <c:v>180.67699731652536</c:v>
                </c:pt>
                <c:pt idx="253">
                  <c:v>203.05474761178638</c:v>
                </c:pt>
                <c:pt idx="254">
                  <c:v>254.21769366946853</c:v>
                </c:pt>
                <c:pt idx="255">
                  <c:v>118.44122342846829</c:v>
                </c:pt>
                <c:pt idx="256">
                  <c:v>268.4498894811195</c:v>
                </c:pt>
                <c:pt idx="257">
                  <c:v>104.83643441999781</c:v>
                </c:pt>
                <c:pt idx="258">
                  <c:v>115.87172348956398</c:v>
                </c:pt>
                <c:pt idx="259">
                  <c:v>140.45788952372845</c:v>
                </c:pt>
                <c:pt idx="260">
                  <c:v>58.468504527196352</c:v>
                </c:pt>
                <c:pt idx="261">
                  <c:v>129.83264097302884</c:v>
                </c:pt>
                <c:pt idx="262">
                  <c:v>263.78452617563494</c:v>
                </c:pt>
                <c:pt idx="263">
                  <c:v>45.012403559192897</c:v>
                </c:pt>
                <c:pt idx="264">
                  <c:v>123.28697604156656</c:v>
                </c:pt>
                <c:pt idx="265">
                  <c:v>131.08314499337862</c:v>
                </c:pt>
                <c:pt idx="266">
                  <c:v>34.890183153689364</c:v>
                </c:pt>
                <c:pt idx="267">
                  <c:v>138.35659686057639</c:v>
                </c:pt>
                <c:pt idx="268">
                  <c:v>244.30370588433095</c:v>
                </c:pt>
                <c:pt idx="269">
                  <c:v>89.956123064774502</c:v>
                </c:pt>
                <c:pt idx="270">
                  <c:v>192.07094588241637</c:v>
                </c:pt>
                <c:pt idx="271">
                  <c:v>164.32674961654533</c:v>
                </c:pt>
                <c:pt idx="272">
                  <c:v>147.74783541185496</c:v>
                </c:pt>
                <c:pt idx="273">
                  <c:v>191.893817528738</c:v>
                </c:pt>
                <c:pt idx="274">
                  <c:v>176.44296312910137</c:v>
                </c:pt>
                <c:pt idx="275">
                  <c:v>158.34707353690746</c:v>
                </c:pt>
                <c:pt idx="276">
                  <c:v>189.19183225811324</c:v>
                </c:pt>
                <c:pt idx="277">
                  <c:v>116.58275842906673</c:v>
                </c:pt>
                <c:pt idx="278">
                  <c:v>111.44622859007546</c:v>
                </c:pt>
                <c:pt idx="279">
                  <c:v>117.45262547473065</c:v>
                </c:pt>
                <c:pt idx="280">
                  <c:v>165.7945754663819</c:v>
                </c:pt>
                <c:pt idx="281">
                  <c:v>97.802411294525072</c:v>
                </c:pt>
                <c:pt idx="282">
                  <c:v>139.54389023509631</c:v>
                </c:pt>
                <c:pt idx="283">
                  <c:v>84.174536429698222</c:v>
                </c:pt>
                <c:pt idx="284">
                  <c:v>159.93892039765905</c:v>
                </c:pt>
                <c:pt idx="285">
                  <c:v>202.40119190354739</c:v>
                </c:pt>
                <c:pt idx="286">
                  <c:v>80.48200416430852</c:v>
                </c:pt>
                <c:pt idx="287">
                  <c:v>146.64621068299363</c:v>
                </c:pt>
                <c:pt idx="288">
                  <c:v>79.052743111382384</c:v>
                </c:pt>
                <c:pt idx="289">
                  <c:v>191.33759391965819</c:v>
                </c:pt>
                <c:pt idx="290">
                  <c:v>220.67545196365259</c:v>
                </c:pt>
                <c:pt idx="291">
                  <c:v>203.75145711228524</c:v>
                </c:pt>
                <c:pt idx="292">
                  <c:v>92.870935937486166</c:v>
                </c:pt>
                <c:pt idx="293">
                  <c:v>179.15570241116632</c:v>
                </c:pt>
                <c:pt idx="294">
                  <c:v>81.801261615776653</c:v>
                </c:pt>
                <c:pt idx="295">
                  <c:v>152.82706622855036</c:v>
                </c:pt>
                <c:pt idx="296">
                  <c:v>76.797004863461098</c:v>
                </c:pt>
                <c:pt idx="297">
                  <c:v>97.797123844390455</c:v>
                </c:pt>
                <c:pt idx="298">
                  <c:v>106.83424483366088</c:v>
                </c:pt>
                <c:pt idx="299">
                  <c:v>123.8347711746723</c:v>
                </c:pt>
                <c:pt idx="300">
                  <c:v>218.1337550171163</c:v>
                </c:pt>
                <c:pt idx="301">
                  <c:v>126.02077447057064</c:v>
                </c:pt>
                <c:pt idx="302">
                  <c:v>206.76300554727936</c:v>
                </c:pt>
                <c:pt idx="303">
                  <c:v>230.57976636243097</c:v>
                </c:pt>
                <c:pt idx="304">
                  <c:v>122.0628518010118</c:v>
                </c:pt>
                <c:pt idx="305">
                  <c:v>135.67694517434992</c:v>
                </c:pt>
                <c:pt idx="306">
                  <c:v>126.36969015618581</c:v>
                </c:pt>
                <c:pt idx="307">
                  <c:v>148.49621550854212</c:v>
                </c:pt>
                <c:pt idx="308">
                  <c:v>88.070822584128592</c:v>
                </c:pt>
                <c:pt idx="309">
                  <c:v>138.95595037015573</c:v>
                </c:pt>
                <c:pt idx="310">
                  <c:v>203.86570118416239</c:v>
                </c:pt>
                <c:pt idx="311">
                  <c:v>172.55362726794542</c:v>
                </c:pt>
                <c:pt idx="312">
                  <c:v>122.95773416272863</c:v>
                </c:pt>
                <c:pt idx="313">
                  <c:v>213.92445645295862</c:v>
                </c:pt>
                <c:pt idx="314">
                  <c:v>174.88857841328777</c:v>
                </c:pt>
                <c:pt idx="315">
                  <c:v>110.07169487253</c:v>
                </c:pt>
                <c:pt idx="316">
                  <c:v>198.36767240936675</c:v>
                </c:pt>
                <c:pt idx="317">
                  <c:v>173.24601642906302</c:v>
                </c:pt>
                <c:pt idx="318">
                  <c:v>162.64946177195776</c:v>
                </c:pt>
                <c:pt idx="319">
                  <c:v>193.31777358169319</c:v>
                </c:pt>
                <c:pt idx="320">
                  <c:v>191.53802294707003</c:v>
                </c:pt>
                <c:pt idx="321">
                  <c:v>284.13478714183191</c:v>
                </c:pt>
                <c:pt idx="322">
                  <c:v>279.30688474465512</c:v>
                </c:pt>
                <c:pt idx="323">
                  <c:v>216.00702650150146</c:v>
                </c:pt>
                <c:pt idx="324">
                  <c:v>210.08517800716641</c:v>
                </c:pt>
                <c:pt idx="325">
                  <c:v>216.22213924646044</c:v>
                </c:pt>
                <c:pt idx="326">
                  <c:v>157.01489819286058</c:v>
                </c:pt>
                <c:pt idx="327">
                  <c:v>224.06561179441081</c:v>
                </c:pt>
                <c:pt idx="328">
                  <c:v>189.05840604611461</c:v>
                </c:pt>
                <c:pt idx="329">
                  <c:v>103.56829280765962</c:v>
                </c:pt>
                <c:pt idx="330">
                  <c:v>178.70442926004799</c:v>
                </c:pt>
                <c:pt idx="331">
                  <c:v>111.8149212437161</c:v>
                </c:pt>
                <c:pt idx="332">
                  <c:v>290.99913120507898</c:v>
                </c:pt>
                <c:pt idx="333">
                  <c:v>182.64959461361289</c:v>
                </c:pt>
                <c:pt idx="334">
                  <c:v>79.336026017549017</c:v>
                </c:pt>
                <c:pt idx="335">
                  <c:v>86.33287508832457</c:v>
                </c:pt>
                <c:pt idx="336">
                  <c:v>249.15238928947619</c:v>
                </c:pt>
                <c:pt idx="337">
                  <c:v>174.51439575889063</c:v>
                </c:pt>
                <c:pt idx="338">
                  <c:v>122.10645431351934</c:v>
                </c:pt>
                <c:pt idx="339">
                  <c:v>146.27099383371328</c:v>
                </c:pt>
                <c:pt idx="340">
                  <c:v>170.65555440396682</c:v>
                </c:pt>
                <c:pt idx="341">
                  <c:v>183.50018707387528</c:v>
                </c:pt>
                <c:pt idx="342">
                  <c:v>163.3697098904089</c:v>
                </c:pt>
                <c:pt idx="343">
                  <c:v>157.03563376066211</c:v>
                </c:pt>
                <c:pt idx="344">
                  <c:v>144.42617092507427</c:v>
                </c:pt>
                <c:pt idx="345">
                  <c:v>125.30179324673611</c:v>
                </c:pt>
                <c:pt idx="346">
                  <c:v>177.50072941755255</c:v>
                </c:pt>
                <c:pt idx="347">
                  <c:v>104.57821235392036</c:v>
                </c:pt>
                <c:pt idx="348">
                  <c:v>132.17466739878509</c:v>
                </c:pt>
                <c:pt idx="349">
                  <c:v>95.06145678081873</c:v>
                </c:pt>
                <c:pt idx="350">
                  <c:v>249.90077860385765</c:v>
                </c:pt>
                <c:pt idx="351">
                  <c:v>86.240339367229623</c:v>
                </c:pt>
                <c:pt idx="352">
                  <c:v>62.00077468593129</c:v>
                </c:pt>
                <c:pt idx="353">
                  <c:v>156.81087902828062</c:v>
                </c:pt>
                <c:pt idx="354">
                  <c:v>192.32317129690304</c:v>
                </c:pt>
                <c:pt idx="355">
                  <c:v>133.85292726971059</c:v>
                </c:pt>
                <c:pt idx="356">
                  <c:v>93.674563145823583</c:v>
                </c:pt>
                <c:pt idx="357">
                  <c:v>202.49458466987869</c:v>
                </c:pt>
                <c:pt idx="358">
                  <c:v>52.539537325709247</c:v>
                </c:pt>
                <c:pt idx="359">
                  <c:v>174.82926234736127</c:v>
                </c:pt>
                <c:pt idx="360">
                  <c:v>196.91412960452385</c:v>
                </c:pt>
                <c:pt idx="361">
                  <c:v>118.06646574288233</c:v>
                </c:pt>
                <c:pt idx="362">
                  <c:v>235.30110879793904</c:v>
                </c:pt>
                <c:pt idx="363">
                  <c:v>165.09286706531333</c:v>
                </c:pt>
                <c:pt idx="364">
                  <c:v>160.41863313615636</c:v>
                </c:pt>
                <c:pt idx="365">
                  <c:v>162.37831419364147</c:v>
                </c:pt>
                <c:pt idx="366">
                  <c:v>254.05718803625928</c:v>
                </c:pt>
                <c:pt idx="367">
                  <c:v>257.23616403050482</c:v>
                </c:pt>
                <c:pt idx="368">
                  <c:v>197.50578990798522</c:v>
                </c:pt>
                <c:pt idx="369">
                  <c:v>184.06609358711509</c:v>
                </c:pt>
                <c:pt idx="370">
                  <c:v>58.620438513120085</c:v>
                </c:pt>
                <c:pt idx="371">
                  <c:v>194.39503959682378</c:v>
                </c:pt>
                <c:pt idx="372">
                  <c:v>110.77475547794316</c:v>
                </c:pt>
                <c:pt idx="373">
                  <c:v>142.20916765178291</c:v>
                </c:pt>
                <c:pt idx="374">
                  <c:v>128.82725505970319</c:v>
                </c:pt>
                <c:pt idx="375">
                  <c:v>180.12844365019484</c:v>
                </c:pt>
                <c:pt idx="376">
                  <c:v>211.26415224616733</c:v>
                </c:pt>
                <c:pt idx="377">
                  <c:v>169.59711426849074</c:v>
                </c:pt>
                <c:pt idx="378">
                  <c:v>164.34167692541752</c:v>
                </c:pt>
                <c:pt idx="379">
                  <c:v>136.23634779571017</c:v>
                </c:pt>
                <c:pt idx="380">
                  <c:v>174.50905907902779</c:v>
                </c:pt>
                <c:pt idx="381">
                  <c:v>74.676492244234936</c:v>
                </c:pt>
                <c:pt idx="382">
                  <c:v>246.2954211378443</c:v>
                </c:pt>
                <c:pt idx="383">
                  <c:v>114.14131337636604</c:v>
                </c:pt>
                <c:pt idx="384">
                  <c:v>111.5435870789794</c:v>
                </c:pt>
                <c:pt idx="385">
                  <c:v>140.02313283919347</c:v>
                </c:pt>
                <c:pt idx="386">
                  <c:v>109.99647407902597</c:v>
                </c:pt>
                <c:pt idx="387">
                  <c:v>91.372692365256199</c:v>
                </c:pt>
                <c:pt idx="388">
                  <c:v>163.01389345242106</c:v>
                </c:pt>
                <c:pt idx="389">
                  <c:v>75.163898566926491</c:v>
                </c:pt>
                <c:pt idx="390">
                  <c:v>254.05755095084058</c:v>
                </c:pt>
                <c:pt idx="391">
                  <c:v>53.470557854952204</c:v>
                </c:pt>
                <c:pt idx="392">
                  <c:v>98.480605124521404</c:v>
                </c:pt>
                <c:pt idx="393">
                  <c:v>100.66268305994825</c:v>
                </c:pt>
                <c:pt idx="394">
                  <c:v>258.58885744108545</c:v>
                </c:pt>
                <c:pt idx="395">
                  <c:v>170.67482040777008</c:v>
                </c:pt>
                <c:pt idx="396">
                  <c:v>61.918660516953935</c:v>
                </c:pt>
                <c:pt idx="397">
                  <c:v>182.30424920178262</c:v>
                </c:pt>
                <c:pt idx="398">
                  <c:v>171.26913027303758</c:v>
                </c:pt>
                <c:pt idx="399">
                  <c:v>189.19307552569052</c:v>
                </c:pt>
                <c:pt idx="400">
                  <c:v>187.18384852150831</c:v>
                </c:pt>
                <c:pt idx="401">
                  <c:v>87.12032949380604</c:v>
                </c:pt>
                <c:pt idx="402">
                  <c:v>148.3781661060051</c:v>
                </c:pt>
                <c:pt idx="403">
                  <c:v>251.35898288209427</c:v>
                </c:pt>
                <c:pt idx="404">
                  <c:v>199.6971235680719</c:v>
                </c:pt>
                <c:pt idx="405">
                  <c:v>283.63722409248663</c:v>
                </c:pt>
                <c:pt idx="406">
                  <c:v>50.855771238153181</c:v>
                </c:pt>
                <c:pt idx="407">
                  <c:v>172.14848891012826</c:v>
                </c:pt>
                <c:pt idx="408">
                  <c:v>204.0617947822129</c:v>
                </c:pt>
                <c:pt idx="409">
                  <c:v>174.16816194064234</c:v>
                </c:pt>
                <c:pt idx="410">
                  <c:v>157.93027543121238</c:v>
                </c:pt>
                <c:pt idx="411">
                  <c:v>150.50201654448438</c:v>
                </c:pt>
                <c:pt idx="412">
                  <c:v>232.97618320343395</c:v>
                </c:pt>
                <c:pt idx="413">
                  <c:v>121.58087089803811</c:v>
                </c:pt>
                <c:pt idx="414">
                  <c:v>164.5489178718725</c:v>
                </c:pt>
                <c:pt idx="415">
                  <c:v>172.67742636331567</c:v>
                </c:pt>
                <c:pt idx="416">
                  <c:v>226.78005937684111</c:v>
                </c:pt>
                <c:pt idx="417">
                  <c:v>149.46967222992964</c:v>
                </c:pt>
                <c:pt idx="418">
                  <c:v>99.140263740043409</c:v>
                </c:pt>
                <c:pt idx="419">
                  <c:v>80.436807789871423</c:v>
                </c:pt>
                <c:pt idx="420">
                  <c:v>140.15557121189696</c:v>
                </c:pt>
                <c:pt idx="421">
                  <c:v>191.90593837106564</c:v>
                </c:pt>
                <c:pt idx="422">
                  <c:v>199.27952034017511</c:v>
                </c:pt>
                <c:pt idx="423">
                  <c:v>153.63210613123476</c:v>
                </c:pt>
                <c:pt idx="424">
                  <c:v>171.8013094894057</c:v>
                </c:pt>
                <c:pt idx="425">
                  <c:v>112.11314587880688</c:v>
                </c:pt>
                <c:pt idx="426">
                  <c:v>162.60650575730503</c:v>
                </c:pt>
                <c:pt idx="427">
                  <c:v>129.84484760253449</c:v>
                </c:pt>
                <c:pt idx="428">
                  <c:v>258.02898297785134</c:v>
                </c:pt>
                <c:pt idx="429">
                  <c:v>100.70869427373174</c:v>
                </c:pt>
                <c:pt idx="430">
                  <c:v>115.87611124248531</c:v>
                </c:pt>
                <c:pt idx="431">
                  <c:v>122.53790408548065</c:v>
                </c:pt>
                <c:pt idx="432">
                  <c:v>218.17749233253727</c:v>
                </c:pt>
                <c:pt idx="433">
                  <c:v>60.945909552138161</c:v>
                </c:pt>
                <c:pt idx="434">
                  <c:v>131.0951358827775</c:v>
                </c:pt>
                <c:pt idx="435">
                  <c:v>119.48417358548247</c:v>
                </c:pt>
                <c:pt idx="436">
                  <c:v>52.608480943535234</c:v>
                </c:pt>
                <c:pt idx="437">
                  <c:v>193.01802802696005</c:v>
                </c:pt>
                <c:pt idx="438">
                  <c:v>101.05169913089202</c:v>
                </c:pt>
                <c:pt idx="439">
                  <c:v>121.22505533580423</c:v>
                </c:pt>
                <c:pt idx="440">
                  <c:v>211.85889450097935</c:v>
                </c:pt>
                <c:pt idx="441">
                  <c:v>53.448190149696465</c:v>
                </c:pt>
              </c:numCache>
            </c:numRef>
          </c:xVal>
          <c:yVal>
            <c:numRef>
              <c:f>Linear!$K$2:$K$443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D3-477A-BF23-EB74041BE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715193625895838"/>
                  <c:y val="-0.170589069752825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LinearWeighted!$M$2:$M$443</c:f>
              <c:numCache>
                <c:formatCode>General</c:formatCode>
                <c:ptCount val="442"/>
                <c:pt idx="0">
                  <c:v>208.29423360253932</c:v>
                </c:pt>
                <c:pt idx="1">
                  <c:v>67.878093201945646</c:v>
                </c:pt>
                <c:pt idx="2">
                  <c:v>179.25437320406215</c:v>
                </c:pt>
                <c:pt idx="3">
                  <c:v>165.35711650330788</c:v>
                </c:pt>
                <c:pt idx="4">
                  <c:v>130.29841549533194</c:v>
                </c:pt>
                <c:pt idx="5">
                  <c:v>103.91276516268506</c:v>
                </c:pt>
                <c:pt idx="6">
                  <c:v>75.104499311658799</c:v>
                </c:pt>
                <c:pt idx="7">
                  <c:v>126.28291221205315</c:v>
                </c:pt>
                <c:pt idx="8">
                  <c:v>160.73107716921746</c:v>
                </c:pt>
                <c:pt idx="9">
                  <c:v>209.34062522863022</c:v>
                </c:pt>
                <c:pt idx="10">
                  <c:v>94.397955267756373</c:v>
                </c:pt>
                <c:pt idx="11">
                  <c:v>100.37382134735468</c:v>
                </c:pt>
                <c:pt idx="12">
                  <c:v>115.03743160664256</c:v>
                </c:pt>
                <c:pt idx="13">
                  <c:v>165.24391776100498</c:v>
                </c:pt>
                <c:pt idx="14">
                  <c:v>103.79460746152043</c:v>
                </c:pt>
                <c:pt idx="15">
                  <c:v>183.36444941265768</c:v>
                </c:pt>
                <c:pt idx="16">
                  <c:v>208.93638408249637</c:v>
                </c:pt>
                <c:pt idx="17">
                  <c:v>188.05390811551428</c:v>
                </c:pt>
                <c:pt idx="18">
                  <c:v>146.61071640899772</c:v>
                </c:pt>
                <c:pt idx="19">
                  <c:v>122.82973595276665</c:v>
                </c:pt>
                <c:pt idx="20">
                  <c:v>116.58437611368805</c:v>
                </c:pt>
                <c:pt idx="21">
                  <c:v>86.335970055636835</c:v>
                </c:pt>
                <c:pt idx="22">
                  <c:v>112.58421926162281</c:v>
                </c:pt>
                <c:pt idx="23">
                  <c:v>245.25286758776153</c:v>
                </c:pt>
                <c:pt idx="24">
                  <c:v>164.90290684375026</c:v>
                </c:pt>
                <c:pt idx="25">
                  <c:v>148.46142944827167</c:v>
                </c:pt>
                <c:pt idx="26">
                  <c:v>91.810937051678181</c:v>
                </c:pt>
                <c:pt idx="27">
                  <c:v>175.60677225944823</c:v>
                </c:pt>
                <c:pt idx="28">
                  <c:v>127.71799909016941</c:v>
                </c:pt>
                <c:pt idx="29">
                  <c:v>182.14827800896734</c:v>
                </c:pt>
                <c:pt idx="30">
                  <c:v>157.53652602813949</c:v>
                </c:pt>
                <c:pt idx="31">
                  <c:v>65.65343476946299</c:v>
                </c:pt>
                <c:pt idx="32">
                  <c:v>264.23162006877391</c:v>
                </c:pt>
                <c:pt idx="33">
                  <c:v>108.07280149104385</c:v>
                </c:pt>
                <c:pt idx="34">
                  <c:v>77.08751150944488</c:v>
                </c:pt>
                <c:pt idx="35">
                  <c:v>85.476352491958949</c:v>
                </c:pt>
                <c:pt idx="36">
                  <c:v>206.90407690697151</c:v>
                </c:pt>
                <c:pt idx="37">
                  <c:v>154.07498511666998</c:v>
                </c:pt>
                <c:pt idx="38">
                  <c:v>244.72942736156088</c:v>
                </c:pt>
                <c:pt idx="39">
                  <c:v>136.59776296346516</c:v>
                </c:pt>
                <c:pt idx="40">
                  <c:v>155.76250625014842</c:v>
                </c:pt>
                <c:pt idx="41">
                  <c:v>67.846629472717325</c:v>
                </c:pt>
                <c:pt idx="42">
                  <c:v>146.76762867896346</c:v>
                </c:pt>
                <c:pt idx="43">
                  <c:v>72.991631109677229</c:v>
                </c:pt>
                <c:pt idx="44">
                  <c:v>224.03748375606853</c:v>
                </c:pt>
                <c:pt idx="45">
                  <c:v>129.11026781375688</c:v>
                </c:pt>
                <c:pt idx="46">
                  <c:v>141.25539348302209</c:v>
                </c:pt>
                <c:pt idx="47">
                  <c:v>106.62283879610412</c:v>
                </c:pt>
                <c:pt idx="48">
                  <c:v>76.418594463553987</c:v>
                </c:pt>
                <c:pt idx="49">
                  <c:v>190.98869929401039</c:v>
                </c:pt>
                <c:pt idx="50">
                  <c:v>157.44282533341612</c:v>
                </c:pt>
                <c:pt idx="51">
                  <c:v>172.41015449842916</c:v>
                </c:pt>
                <c:pt idx="52">
                  <c:v>134.59055266715933</c:v>
                </c:pt>
                <c:pt idx="53">
                  <c:v>158.62933930299974</c:v>
                </c:pt>
                <c:pt idx="54">
                  <c:v>138.79713591547039</c:v>
                </c:pt>
                <c:pt idx="55">
                  <c:v>69.271380221717408</c:v>
                </c:pt>
                <c:pt idx="56">
                  <c:v>205.59208608083421</c:v>
                </c:pt>
                <c:pt idx="57">
                  <c:v>76.030421417145391</c:v>
                </c:pt>
                <c:pt idx="58">
                  <c:v>101.29298756245684</c:v>
                </c:pt>
                <c:pt idx="59">
                  <c:v>136.80438153540592</c:v>
                </c:pt>
                <c:pt idx="60">
                  <c:v>110.29438121783042</c:v>
                </c:pt>
                <c:pt idx="61">
                  <c:v>178.76379332853935</c:v>
                </c:pt>
                <c:pt idx="62">
                  <c:v>61.382540825731922</c:v>
                </c:pt>
                <c:pt idx="63">
                  <c:v>100.01146909260808</c:v>
                </c:pt>
                <c:pt idx="64">
                  <c:v>113.21198833494942</c:v>
                </c:pt>
                <c:pt idx="65">
                  <c:v>191.5575133505437</c:v>
                </c:pt>
                <c:pt idx="66">
                  <c:v>149.91875189890121</c:v>
                </c:pt>
                <c:pt idx="67">
                  <c:v>126.38771968600163</c:v>
                </c:pt>
                <c:pt idx="68">
                  <c:v>115.02570304958167</c:v>
                </c:pt>
                <c:pt idx="69">
                  <c:v>119.97106673791403</c:v>
                </c:pt>
                <c:pt idx="70">
                  <c:v>71.394938256083108</c:v>
                </c:pt>
                <c:pt idx="71">
                  <c:v>238.58026313193292</c:v>
                </c:pt>
                <c:pt idx="72">
                  <c:v>142.76575589916411</c:v>
                </c:pt>
                <c:pt idx="73">
                  <c:v>127.83787470129732</c:v>
                </c:pt>
                <c:pt idx="74">
                  <c:v>152.25905297850673</c:v>
                </c:pt>
                <c:pt idx="75">
                  <c:v>127.83463205532159</c:v>
                </c:pt>
                <c:pt idx="76">
                  <c:v>191.60514734317115</c:v>
                </c:pt>
                <c:pt idx="77">
                  <c:v>73.355069873062263</c:v>
                </c:pt>
                <c:pt idx="78">
                  <c:v>165.01285947582517</c:v>
                </c:pt>
                <c:pt idx="79">
                  <c:v>90.285683543640729</c:v>
                </c:pt>
                <c:pt idx="80">
                  <c:v>176.83447228306105</c:v>
                </c:pt>
                <c:pt idx="81">
                  <c:v>124.69757768967084</c:v>
                </c:pt>
                <c:pt idx="82">
                  <c:v>63.557726251364905</c:v>
                </c:pt>
                <c:pt idx="83">
                  <c:v>149.82196567248832</c:v>
                </c:pt>
                <c:pt idx="84">
                  <c:v>52.918802127911064</c:v>
                </c:pt>
                <c:pt idx="85">
                  <c:v>168.63869176462686</c:v>
                </c:pt>
                <c:pt idx="86">
                  <c:v>43.620201746377113</c:v>
                </c:pt>
                <c:pt idx="87">
                  <c:v>152.51745905523319</c:v>
                </c:pt>
                <c:pt idx="88">
                  <c:v>76.752496581612434</c:v>
                </c:pt>
                <c:pt idx="89">
                  <c:v>103.71471928802575</c:v>
                </c:pt>
                <c:pt idx="90">
                  <c:v>76.802439695874725</c:v>
                </c:pt>
                <c:pt idx="91">
                  <c:v>187.12221071597261</c:v>
                </c:pt>
                <c:pt idx="92">
                  <c:v>192.26014652623235</c:v>
                </c:pt>
                <c:pt idx="93">
                  <c:v>57.706156974837576</c:v>
                </c:pt>
                <c:pt idx="94">
                  <c:v>106.81611834590761</c:v>
                </c:pt>
                <c:pt idx="95">
                  <c:v>121.30633298413711</c:v>
                </c:pt>
                <c:pt idx="96">
                  <c:v>208.71464570730328</c:v>
                </c:pt>
                <c:pt idx="97">
                  <c:v>213.19886170747884</c:v>
                </c:pt>
                <c:pt idx="98">
                  <c:v>125.84956350891767</c:v>
                </c:pt>
                <c:pt idx="99">
                  <c:v>140.87753361550148</c:v>
                </c:pt>
                <c:pt idx="100">
                  <c:v>167.76089085574236</c:v>
                </c:pt>
                <c:pt idx="101">
                  <c:v>108.6330310230489</c:v>
                </c:pt>
                <c:pt idx="102">
                  <c:v>149.16584054868824</c:v>
                </c:pt>
                <c:pt idx="103">
                  <c:v>164.13919945681494</c:v>
                </c:pt>
                <c:pt idx="104">
                  <c:v>153.65799581388723</c:v>
                </c:pt>
                <c:pt idx="105">
                  <c:v>115.97455522145522</c:v>
                </c:pt>
                <c:pt idx="106">
                  <c:v>71.492369275278421</c:v>
                </c:pt>
                <c:pt idx="107">
                  <c:v>157.16121022499632</c:v>
                </c:pt>
                <c:pt idx="108">
                  <c:v>229.74272003988909</c:v>
                </c:pt>
                <c:pt idx="109">
                  <c:v>145.13180742283481</c:v>
                </c:pt>
                <c:pt idx="110">
                  <c:v>38.28543182637442</c:v>
                </c:pt>
                <c:pt idx="111">
                  <c:v>121.96694671023084</c:v>
                </c:pt>
                <c:pt idx="112">
                  <c:v>151.77674087274664</c:v>
                </c:pt>
                <c:pt idx="113">
                  <c:v>209.29284430042978</c:v>
                </c:pt>
                <c:pt idx="114">
                  <c:v>288.30188571798953</c:v>
                </c:pt>
                <c:pt idx="115">
                  <c:v>188.99247607813572</c:v>
                </c:pt>
                <c:pt idx="116">
                  <c:v>217.6538659268721</c:v>
                </c:pt>
                <c:pt idx="117">
                  <c:v>233.37358095499718</c:v>
                </c:pt>
                <c:pt idx="118">
                  <c:v>166.71110871154337</c:v>
                </c:pt>
                <c:pt idx="119">
                  <c:v>147.75802093216393</c:v>
                </c:pt>
                <c:pt idx="120">
                  <c:v>156.454334820025</c:v>
                </c:pt>
                <c:pt idx="121">
                  <c:v>201.77622354494034</c:v>
                </c:pt>
                <c:pt idx="122">
                  <c:v>223.00731508440794</c:v>
                </c:pt>
                <c:pt idx="123">
                  <c:v>180.82133613973551</c:v>
                </c:pt>
                <c:pt idx="124">
                  <c:v>168.11770408248231</c:v>
                </c:pt>
                <c:pt idx="125">
                  <c:v>184.92245388321476</c:v>
                </c:pt>
                <c:pt idx="126">
                  <c:v>55.140557531129581</c:v>
                </c:pt>
                <c:pt idx="127">
                  <c:v>111.57677282731893</c:v>
                </c:pt>
                <c:pt idx="128">
                  <c:v>92.301251381167134</c:v>
                </c:pt>
                <c:pt idx="129">
                  <c:v>207.73583466550735</c:v>
                </c:pt>
                <c:pt idx="130">
                  <c:v>246.87084252209664</c:v>
                </c:pt>
                <c:pt idx="131">
                  <c:v>68.302885117803513</c:v>
                </c:pt>
                <c:pt idx="132">
                  <c:v>115.64467339595589</c:v>
                </c:pt>
                <c:pt idx="133">
                  <c:v>67.344076720738883</c:v>
                </c:pt>
                <c:pt idx="134">
                  <c:v>140.40910578397865</c:v>
                </c:pt>
                <c:pt idx="135">
                  <c:v>235.227726209389</c:v>
                </c:pt>
                <c:pt idx="136">
                  <c:v>53.659660646086287</c:v>
                </c:pt>
                <c:pt idx="137">
                  <c:v>237.14988428954032</c:v>
                </c:pt>
                <c:pt idx="138">
                  <c:v>256.03834852884415</c:v>
                </c:pt>
                <c:pt idx="139">
                  <c:v>252.23012399129937</c:v>
                </c:pt>
                <c:pt idx="140">
                  <c:v>159.28637379195385</c:v>
                </c:pt>
                <c:pt idx="141">
                  <c:v>227.09532024766492</c:v>
                </c:pt>
                <c:pt idx="142">
                  <c:v>173.79258091465221</c:v>
                </c:pt>
                <c:pt idx="143">
                  <c:v>117.73312105733861</c:v>
                </c:pt>
                <c:pt idx="144">
                  <c:v>181.99513364836196</c:v>
                </c:pt>
                <c:pt idx="145">
                  <c:v>241.57053000545045</c:v>
                </c:pt>
                <c:pt idx="146">
                  <c:v>192.73436351576586</c:v>
                </c:pt>
                <c:pt idx="147">
                  <c:v>227.13511794489696</c:v>
                </c:pt>
                <c:pt idx="148">
                  <c:v>116.30993883275865</c:v>
                </c:pt>
                <c:pt idx="149">
                  <c:v>177.05050000554655</c:v>
                </c:pt>
                <c:pt idx="150">
                  <c:v>210.40421019219934</c:v>
                </c:pt>
                <c:pt idx="151">
                  <c:v>143.29030477752431</c:v>
                </c:pt>
                <c:pt idx="152">
                  <c:v>203.56504296272959</c:v>
                </c:pt>
                <c:pt idx="153">
                  <c:v>125.54855310052895</c:v>
                </c:pt>
                <c:pt idx="154">
                  <c:v>153.43131489866565</c:v>
                </c:pt>
                <c:pt idx="155">
                  <c:v>202.39379946112939</c:v>
                </c:pt>
                <c:pt idx="156">
                  <c:v>145.53708217555999</c:v>
                </c:pt>
                <c:pt idx="157">
                  <c:v>125.52113009385334</c:v>
                </c:pt>
                <c:pt idx="158">
                  <c:v>84.90586690129976</c:v>
                </c:pt>
                <c:pt idx="159">
                  <c:v>236.86054696562439</c:v>
                </c:pt>
                <c:pt idx="160">
                  <c:v>80.839047376283688</c:v>
                </c:pt>
                <c:pt idx="161">
                  <c:v>234.35330262211835</c:v>
                </c:pt>
                <c:pt idx="162">
                  <c:v>141.72121772554596</c:v>
                </c:pt>
                <c:pt idx="163">
                  <c:v>200.09396110749276</c:v>
                </c:pt>
                <c:pt idx="164">
                  <c:v>145.60771831091668</c:v>
                </c:pt>
                <c:pt idx="165">
                  <c:v>73.686884709969945</c:v>
                </c:pt>
                <c:pt idx="166">
                  <c:v>60.076533397812057</c:v>
                </c:pt>
                <c:pt idx="167">
                  <c:v>260.02062431492897</c:v>
                </c:pt>
                <c:pt idx="168">
                  <c:v>224.27392880886595</c:v>
                </c:pt>
                <c:pt idx="169">
                  <c:v>214.17937565956296</c:v>
                </c:pt>
                <c:pt idx="170">
                  <c:v>47.331221513277292</c:v>
                </c:pt>
                <c:pt idx="171">
                  <c:v>85.00619128819848</c:v>
                </c:pt>
                <c:pt idx="172">
                  <c:v>220.76944741673984</c:v>
                </c:pt>
                <c:pt idx="173">
                  <c:v>96.963441436756725</c:v>
                </c:pt>
                <c:pt idx="174">
                  <c:v>162.25192539512781</c:v>
                </c:pt>
                <c:pt idx="175">
                  <c:v>119.03707603965375</c:v>
                </c:pt>
                <c:pt idx="176">
                  <c:v>161.15048295740604</c:v>
                </c:pt>
                <c:pt idx="177">
                  <c:v>221.00575591490266</c:v>
                </c:pt>
                <c:pt idx="178">
                  <c:v>99.93635712530471</c:v>
                </c:pt>
                <c:pt idx="179">
                  <c:v>166.53560077855715</c:v>
                </c:pt>
                <c:pt idx="180">
                  <c:v>181.63701906755577</c:v>
                </c:pt>
                <c:pt idx="181">
                  <c:v>91.455148100932718</c:v>
                </c:pt>
                <c:pt idx="182">
                  <c:v>178.20525225817227</c:v>
                </c:pt>
                <c:pt idx="183">
                  <c:v>160.18445487609901</c:v>
                </c:pt>
                <c:pt idx="184">
                  <c:v>198.90145940254249</c:v>
                </c:pt>
                <c:pt idx="185">
                  <c:v>185.45039414820221</c:v>
                </c:pt>
                <c:pt idx="186">
                  <c:v>199.53579734781258</c:v>
                </c:pt>
                <c:pt idx="187">
                  <c:v>64.484724438293284</c:v>
                </c:pt>
                <c:pt idx="188">
                  <c:v>157.333409123824</c:v>
                </c:pt>
                <c:pt idx="189">
                  <c:v>116.18760268010756</c:v>
                </c:pt>
                <c:pt idx="190">
                  <c:v>196.13572863129062</c:v>
                </c:pt>
                <c:pt idx="191">
                  <c:v>126.32774295092935</c:v>
                </c:pt>
                <c:pt idx="192">
                  <c:v>95.546992693095788</c:v>
                </c:pt>
                <c:pt idx="193">
                  <c:v>142.16810082696742</c:v>
                </c:pt>
                <c:pt idx="194">
                  <c:v>152.61589947455505</c:v>
                </c:pt>
                <c:pt idx="195">
                  <c:v>173.28178802045392</c:v>
                </c:pt>
                <c:pt idx="196">
                  <c:v>97.824254336180658</c:v>
                </c:pt>
                <c:pt idx="197">
                  <c:v>193.82478174938936</c:v>
                </c:pt>
                <c:pt idx="198">
                  <c:v>142.51769490717308</c:v>
                </c:pt>
                <c:pt idx="199">
                  <c:v>173.85913836657741</c:v>
                </c:pt>
                <c:pt idx="200">
                  <c:v>95.436520271534832</c:v>
                </c:pt>
                <c:pt idx="201">
                  <c:v>68.781731180238083</c:v>
                </c:pt>
                <c:pt idx="202">
                  <c:v>168.09081440773025</c:v>
                </c:pt>
                <c:pt idx="203">
                  <c:v>201.6937398820707</c:v>
                </c:pt>
                <c:pt idx="204">
                  <c:v>180.16171802075459</c:v>
                </c:pt>
                <c:pt idx="205">
                  <c:v>225.56706648476685</c:v>
                </c:pt>
                <c:pt idx="206">
                  <c:v>163.12338940855128</c:v>
                </c:pt>
                <c:pt idx="207">
                  <c:v>210.36536882482454</c:v>
                </c:pt>
                <c:pt idx="208">
                  <c:v>223.29866572735511</c:v>
                </c:pt>
                <c:pt idx="209">
                  <c:v>177.06164328516692</c:v>
                </c:pt>
                <c:pt idx="210">
                  <c:v>127.91831366604713</c:v>
                </c:pt>
                <c:pt idx="211">
                  <c:v>176.65705168891213</c:v>
                </c:pt>
                <c:pt idx="212">
                  <c:v>153.41834825012219</c:v>
                </c:pt>
                <c:pt idx="213">
                  <c:v>97.274863851205069</c:v>
                </c:pt>
                <c:pt idx="214">
                  <c:v>96.68925337676184</c:v>
                </c:pt>
                <c:pt idx="215">
                  <c:v>263.22732781217923</c:v>
                </c:pt>
                <c:pt idx="216">
                  <c:v>226.93178430431919</c:v>
                </c:pt>
                <c:pt idx="217">
                  <c:v>223.69794913916621</c:v>
                </c:pt>
                <c:pt idx="218">
                  <c:v>132.45694413723606</c:v>
                </c:pt>
                <c:pt idx="219">
                  <c:v>141.40803646015831</c:v>
                </c:pt>
                <c:pt idx="220">
                  <c:v>55.73016776240658</c:v>
                </c:pt>
                <c:pt idx="221">
                  <c:v>141.40794322548047</c:v>
                </c:pt>
                <c:pt idx="222">
                  <c:v>154.21031153075853</c:v>
                </c:pt>
                <c:pt idx="223">
                  <c:v>121.28085490186616</c:v>
                </c:pt>
                <c:pt idx="224">
                  <c:v>73.001407145276374</c:v>
                </c:pt>
                <c:pt idx="225">
                  <c:v>230.94758249623339</c:v>
                </c:pt>
                <c:pt idx="226">
                  <c:v>78.82702392957691</c:v>
                </c:pt>
                <c:pt idx="227">
                  <c:v>107.57162137496852</c:v>
                </c:pt>
                <c:pt idx="228">
                  <c:v>116.97068597378342</c:v>
                </c:pt>
                <c:pt idx="229">
                  <c:v>99.002817536266861</c:v>
                </c:pt>
                <c:pt idx="230">
                  <c:v>168.53192392214316</c:v>
                </c:pt>
                <c:pt idx="231">
                  <c:v>159.17245595733587</c:v>
                </c:pt>
                <c:pt idx="232">
                  <c:v>160.5132770898212</c:v>
                </c:pt>
                <c:pt idx="233">
                  <c:v>141.89669864245522</c:v>
                </c:pt>
                <c:pt idx="234">
                  <c:v>229.08596025049536</c:v>
                </c:pt>
                <c:pt idx="235">
                  <c:v>178.86010937620881</c:v>
                </c:pt>
                <c:pt idx="236">
                  <c:v>188.73474289834371</c:v>
                </c:pt>
                <c:pt idx="237">
                  <c:v>63.781857221014164</c:v>
                </c:pt>
                <c:pt idx="238">
                  <c:v>194.47637746902814</c:v>
                </c:pt>
                <c:pt idx="239">
                  <c:v>176.82705870826913</c:v>
                </c:pt>
                <c:pt idx="240">
                  <c:v>238.00419428430035</c:v>
                </c:pt>
                <c:pt idx="241">
                  <c:v>121.00790654255577</c:v>
                </c:pt>
                <c:pt idx="242">
                  <c:v>85.698742577257804</c:v>
                </c:pt>
                <c:pt idx="243">
                  <c:v>103.58953366019664</c:v>
                </c:pt>
                <c:pt idx="244">
                  <c:v>139.72513009674313</c:v>
                </c:pt>
                <c:pt idx="245">
                  <c:v>101.38427390239548</c:v>
                </c:pt>
                <c:pt idx="246">
                  <c:v>120.28022473929649</c:v>
                </c:pt>
                <c:pt idx="247">
                  <c:v>80.924050808232295</c:v>
                </c:pt>
                <c:pt idx="248">
                  <c:v>236.65113693746585</c:v>
                </c:pt>
                <c:pt idx="249">
                  <c:v>245.02890131629559</c:v>
                </c:pt>
                <c:pt idx="250">
                  <c:v>261.87757237875667</c:v>
                </c:pt>
                <c:pt idx="251">
                  <c:v>276.41218597886865</c:v>
                </c:pt>
                <c:pt idx="252">
                  <c:v>182.10187698906623</c:v>
                </c:pt>
                <c:pt idx="253">
                  <c:v>203.6438291544163</c:v>
                </c:pt>
                <c:pt idx="254">
                  <c:v>250.91487128238941</c:v>
                </c:pt>
                <c:pt idx="255">
                  <c:v>116.37843904681418</c:v>
                </c:pt>
                <c:pt idx="256">
                  <c:v>265.98139118488632</c:v>
                </c:pt>
                <c:pt idx="257">
                  <c:v>106.01099991520881</c:v>
                </c:pt>
                <c:pt idx="258">
                  <c:v>118.59883937822917</c:v>
                </c:pt>
                <c:pt idx="259">
                  <c:v>142.24039748679309</c:v>
                </c:pt>
                <c:pt idx="260">
                  <c:v>55.260165712839317</c:v>
                </c:pt>
                <c:pt idx="261">
                  <c:v>128.80725156707953</c:v>
                </c:pt>
                <c:pt idx="262">
                  <c:v>267.71992639686778</c:v>
                </c:pt>
                <c:pt idx="263">
                  <c:v>44.235077463611489</c:v>
                </c:pt>
                <c:pt idx="264">
                  <c:v>126.12957629427028</c:v>
                </c:pt>
                <c:pt idx="265">
                  <c:v>130.19361533907434</c:v>
                </c:pt>
                <c:pt idx="266">
                  <c:v>33.616972669759804</c:v>
                </c:pt>
                <c:pt idx="267">
                  <c:v>137.93107731800723</c:v>
                </c:pt>
                <c:pt idx="268">
                  <c:v>247.83518252833974</c:v>
                </c:pt>
                <c:pt idx="269">
                  <c:v>87.42086942796135</c:v>
                </c:pt>
                <c:pt idx="270">
                  <c:v>193.53830093341381</c:v>
                </c:pt>
                <c:pt idx="271">
                  <c:v>167.27050518023074</c:v>
                </c:pt>
                <c:pt idx="272">
                  <c:v>146.79374793523195</c:v>
                </c:pt>
                <c:pt idx="273">
                  <c:v>191.7415266331725</c:v>
                </c:pt>
                <c:pt idx="274">
                  <c:v>176.40240319441364</c:v>
                </c:pt>
                <c:pt idx="275">
                  <c:v>157.94211593023016</c:v>
                </c:pt>
                <c:pt idx="276">
                  <c:v>191.73085959411759</c:v>
                </c:pt>
                <c:pt idx="277">
                  <c:v>112.15635707228672</c:v>
                </c:pt>
                <c:pt idx="278">
                  <c:v>112.01111066105268</c:v>
                </c:pt>
                <c:pt idx="279">
                  <c:v>119.24045421759114</c:v>
                </c:pt>
                <c:pt idx="280">
                  <c:v>168.42035963435603</c:v>
                </c:pt>
                <c:pt idx="281">
                  <c:v>94.707789260822494</c:v>
                </c:pt>
                <c:pt idx="282">
                  <c:v>142.42968959015508</c:v>
                </c:pt>
                <c:pt idx="283">
                  <c:v>82.596527530055653</c:v>
                </c:pt>
                <c:pt idx="284">
                  <c:v>163.03447913191599</c:v>
                </c:pt>
                <c:pt idx="285">
                  <c:v>201.62723310078059</c:v>
                </c:pt>
                <c:pt idx="286">
                  <c:v>72.997119775588473</c:v>
                </c:pt>
                <c:pt idx="287">
                  <c:v>149.54535252109463</c:v>
                </c:pt>
                <c:pt idx="288">
                  <c:v>84.232066379616739</c:v>
                </c:pt>
                <c:pt idx="289">
                  <c:v>192.24577465128644</c:v>
                </c:pt>
                <c:pt idx="290">
                  <c:v>223.34518915550626</c:v>
                </c:pt>
                <c:pt idx="291">
                  <c:v>207.04954582760988</c:v>
                </c:pt>
                <c:pt idx="292">
                  <c:v>90.051427390092613</c:v>
                </c:pt>
                <c:pt idx="293">
                  <c:v>180.7150300319677</c:v>
                </c:pt>
                <c:pt idx="294">
                  <c:v>85.910094515828575</c:v>
                </c:pt>
                <c:pt idx="295">
                  <c:v>152.08396267743325</c:v>
                </c:pt>
                <c:pt idx="296">
                  <c:v>76.773623268381399</c:v>
                </c:pt>
                <c:pt idx="297">
                  <c:v>97.129087169093609</c:v>
                </c:pt>
                <c:pt idx="298">
                  <c:v>106.13752734818885</c:v>
                </c:pt>
                <c:pt idx="299">
                  <c:v>125.07695594880776</c:v>
                </c:pt>
                <c:pt idx="300">
                  <c:v>215.03587324292064</c:v>
                </c:pt>
                <c:pt idx="301">
                  <c:v>128.55480327338174</c:v>
                </c:pt>
                <c:pt idx="302">
                  <c:v>207.0527398406762</c:v>
                </c:pt>
                <c:pt idx="303">
                  <c:v>232.19876141374877</c:v>
                </c:pt>
                <c:pt idx="304">
                  <c:v>129.78611499917139</c:v>
                </c:pt>
                <c:pt idx="305">
                  <c:v>137.96393632980269</c:v>
                </c:pt>
                <c:pt idx="306">
                  <c:v>128.75812593339558</c:v>
                </c:pt>
                <c:pt idx="307">
                  <c:v>149.79070054923449</c:v>
                </c:pt>
                <c:pt idx="308">
                  <c:v>86.03420840093888</c:v>
                </c:pt>
                <c:pt idx="309">
                  <c:v>139.71062174562681</c:v>
                </c:pt>
                <c:pt idx="310">
                  <c:v>204.79970453495707</c:v>
                </c:pt>
                <c:pt idx="311">
                  <c:v>173.51455775739544</c:v>
                </c:pt>
                <c:pt idx="312">
                  <c:v>122.07620254662331</c:v>
                </c:pt>
                <c:pt idx="313">
                  <c:v>216.74634521640215</c:v>
                </c:pt>
                <c:pt idx="314">
                  <c:v>175.08202141066602</c:v>
                </c:pt>
                <c:pt idx="315">
                  <c:v>108.64350824663626</c:v>
                </c:pt>
                <c:pt idx="316">
                  <c:v>196.48305694759614</c:v>
                </c:pt>
                <c:pt idx="317">
                  <c:v>174.56204611467496</c:v>
                </c:pt>
                <c:pt idx="318">
                  <c:v>162.59203302510906</c:v>
                </c:pt>
                <c:pt idx="319">
                  <c:v>189.57431621539135</c:v>
                </c:pt>
                <c:pt idx="320">
                  <c:v>192.91719061307865</c:v>
                </c:pt>
                <c:pt idx="321">
                  <c:v>283.64130265377543</c:v>
                </c:pt>
                <c:pt idx="322">
                  <c:v>274.04630476922995</c:v>
                </c:pt>
                <c:pt idx="323">
                  <c:v>212.54023035091529</c:v>
                </c:pt>
                <c:pt idx="324">
                  <c:v>210.60907611697147</c:v>
                </c:pt>
                <c:pt idx="325">
                  <c:v>212.74269214572746</c:v>
                </c:pt>
                <c:pt idx="326">
                  <c:v>157.25504778184765</c:v>
                </c:pt>
                <c:pt idx="327">
                  <c:v>226.44134438503514</c:v>
                </c:pt>
                <c:pt idx="328">
                  <c:v>185.94014811508862</c:v>
                </c:pt>
                <c:pt idx="329">
                  <c:v>102.69654516826036</c:v>
                </c:pt>
                <c:pt idx="330">
                  <c:v>183.09500327614282</c:v>
                </c:pt>
                <c:pt idx="331">
                  <c:v>112.87917191865729</c:v>
                </c:pt>
                <c:pt idx="332">
                  <c:v>291.29058062735891</c:v>
                </c:pt>
                <c:pt idx="333">
                  <c:v>184.29436261612207</c:v>
                </c:pt>
                <c:pt idx="334">
                  <c:v>79.528241579292768</c:v>
                </c:pt>
                <c:pt idx="335">
                  <c:v>86.351394024921973</c:v>
                </c:pt>
                <c:pt idx="336">
                  <c:v>247.30743118933313</c:v>
                </c:pt>
                <c:pt idx="337">
                  <c:v>178.16638932867474</c:v>
                </c:pt>
                <c:pt idx="338">
                  <c:v>122.84087093108953</c:v>
                </c:pt>
                <c:pt idx="339">
                  <c:v>145.00805886078024</c:v>
                </c:pt>
                <c:pt idx="340">
                  <c:v>174.09366618136073</c:v>
                </c:pt>
                <c:pt idx="341">
                  <c:v>188.22852043142794</c:v>
                </c:pt>
                <c:pt idx="342">
                  <c:v>167.89655090425887</c:v>
                </c:pt>
                <c:pt idx="343">
                  <c:v>159.09222623366713</c:v>
                </c:pt>
                <c:pt idx="344">
                  <c:v>144.36301596571266</c:v>
                </c:pt>
                <c:pt idx="345">
                  <c:v>128.7964519685128</c:v>
                </c:pt>
                <c:pt idx="346">
                  <c:v>182.03925014712613</c:v>
                </c:pt>
                <c:pt idx="347">
                  <c:v>104.57368566431472</c:v>
                </c:pt>
                <c:pt idx="348">
                  <c:v>129.99330058610042</c:v>
                </c:pt>
                <c:pt idx="349">
                  <c:v>97.111876174474745</c:v>
                </c:pt>
                <c:pt idx="350">
                  <c:v>248.2909039929196</c:v>
                </c:pt>
                <c:pt idx="351">
                  <c:v>85.167288038009261</c:v>
                </c:pt>
                <c:pt idx="352">
                  <c:v>58.383354392979761</c:v>
                </c:pt>
                <c:pt idx="353">
                  <c:v>148.28479669935209</c:v>
                </c:pt>
                <c:pt idx="354">
                  <c:v>193.51141705638065</c:v>
                </c:pt>
                <c:pt idx="355">
                  <c:v>134.28057703296895</c:v>
                </c:pt>
                <c:pt idx="356">
                  <c:v>96.820192559341692</c:v>
                </c:pt>
                <c:pt idx="357">
                  <c:v>203.17212257736816</c:v>
                </c:pt>
                <c:pt idx="358">
                  <c:v>51.179523361586284</c:v>
                </c:pt>
                <c:pt idx="359">
                  <c:v>176.53239330218756</c:v>
                </c:pt>
                <c:pt idx="360">
                  <c:v>195.77245800389858</c:v>
                </c:pt>
                <c:pt idx="361">
                  <c:v>117.07306706242136</c:v>
                </c:pt>
                <c:pt idx="362">
                  <c:v>237.60921271640296</c:v>
                </c:pt>
                <c:pt idx="363">
                  <c:v>164.9540087194024</c:v>
                </c:pt>
                <c:pt idx="364">
                  <c:v>159.36731114402011</c:v>
                </c:pt>
                <c:pt idx="365">
                  <c:v>159.31982440883107</c:v>
                </c:pt>
                <c:pt idx="366">
                  <c:v>253.315289725827</c:v>
                </c:pt>
                <c:pt idx="367">
                  <c:v>259.46961329016096</c:v>
                </c:pt>
                <c:pt idx="368">
                  <c:v>194.35929059874277</c:v>
                </c:pt>
                <c:pt idx="369">
                  <c:v>182.59052686629383</c:v>
                </c:pt>
                <c:pt idx="370">
                  <c:v>57.744779124410883</c:v>
                </c:pt>
                <c:pt idx="371">
                  <c:v>192.55379303791699</c:v>
                </c:pt>
                <c:pt idx="372">
                  <c:v>111.9586763627775</c:v>
                </c:pt>
                <c:pt idx="373">
                  <c:v>139.5764058376318</c:v>
                </c:pt>
                <c:pt idx="374">
                  <c:v>124.74383540082178</c:v>
                </c:pt>
                <c:pt idx="375">
                  <c:v>183.94040931521172</c:v>
                </c:pt>
                <c:pt idx="376">
                  <c:v>214.16409083221416</c:v>
                </c:pt>
                <c:pt idx="377">
                  <c:v>174.90278869844917</c:v>
                </c:pt>
                <c:pt idx="378">
                  <c:v>167.11488168492258</c:v>
                </c:pt>
                <c:pt idx="379">
                  <c:v>132.32052238014103</c:v>
                </c:pt>
                <c:pt idx="380">
                  <c:v>175.93175752531661</c:v>
                </c:pt>
                <c:pt idx="381">
                  <c:v>74.029836971885118</c:v>
                </c:pt>
                <c:pt idx="382">
                  <c:v>239.95221481710186</c:v>
                </c:pt>
                <c:pt idx="383">
                  <c:v>114.507066462091</c:v>
                </c:pt>
                <c:pt idx="384">
                  <c:v>116.18641002461233</c:v>
                </c:pt>
                <c:pt idx="385">
                  <c:v>141.52714463821201</c:v>
                </c:pt>
                <c:pt idx="386">
                  <c:v>108.3700745338563</c:v>
                </c:pt>
                <c:pt idx="387">
                  <c:v>91.123730134406927</c:v>
                </c:pt>
                <c:pt idx="388">
                  <c:v>166.75423242427328</c:v>
                </c:pt>
                <c:pt idx="389">
                  <c:v>75.849615213863842</c:v>
                </c:pt>
                <c:pt idx="390">
                  <c:v>251.75819427138194</c:v>
                </c:pt>
                <c:pt idx="391">
                  <c:v>51.049265666920917</c:v>
                </c:pt>
                <c:pt idx="392">
                  <c:v>99.312419113677137</c:v>
                </c:pt>
                <c:pt idx="393">
                  <c:v>98.275711916213695</c:v>
                </c:pt>
                <c:pt idx="394">
                  <c:v>252.97345695976566</c:v>
                </c:pt>
                <c:pt idx="395">
                  <c:v>168.34770729405204</c:v>
                </c:pt>
                <c:pt idx="396">
                  <c:v>61.261840045879261</c:v>
                </c:pt>
                <c:pt idx="397">
                  <c:v>178.81504338832767</c:v>
                </c:pt>
                <c:pt idx="398">
                  <c:v>171.91126316624161</c:v>
                </c:pt>
                <c:pt idx="399">
                  <c:v>191.94179382839863</c:v>
                </c:pt>
                <c:pt idx="400">
                  <c:v>187.3376760928567</c:v>
                </c:pt>
                <c:pt idx="401">
                  <c:v>82.406398465304079</c:v>
                </c:pt>
                <c:pt idx="402">
                  <c:v>150.2248291204462</c:v>
                </c:pt>
                <c:pt idx="403">
                  <c:v>248.02653797755394</c:v>
                </c:pt>
                <c:pt idx="404">
                  <c:v>200.76506747785419</c:v>
                </c:pt>
                <c:pt idx="405">
                  <c:v>285.68462467509625</c:v>
                </c:pt>
                <c:pt idx="406">
                  <c:v>49.453295547245347</c:v>
                </c:pt>
                <c:pt idx="407">
                  <c:v>173.06683139424354</c:v>
                </c:pt>
                <c:pt idx="408">
                  <c:v>205.1094227604531</c:v>
                </c:pt>
                <c:pt idx="409">
                  <c:v>178.24055542108184</c:v>
                </c:pt>
                <c:pt idx="410">
                  <c:v>159.91970824828965</c:v>
                </c:pt>
                <c:pt idx="411">
                  <c:v>148.33580089687504</c:v>
                </c:pt>
                <c:pt idx="412">
                  <c:v>233.52373955290085</c:v>
                </c:pt>
                <c:pt idx="413">
                  <c:v>119.63579767850779</c:v>
                </c:pt>
                <c:pt idx="414">
                  <c:v>169.19219004551414</c:v>
                </c:pt>
                <c:pt idx="415">
                  <c:v>172.38376944257169</c:v>
                </c:pt>
                <c:pt idx="416">
                  <c:v>229.21934417950888</c:v>
                </c:pt>
                <c:pt idx="417">
                  <c:v>147.49699916190343</c:v>
                </c:pt>
                <c:pt idx="418">
                  <c:v>100.32266499585248</c:v>
                </c:pt>
                <c:pt idx="419">
                  <c:v>77.173654230243699</c:v>
                </c:pt>
                <c:pt idx="420">
                  <c:v>140.54550945116932</c:v>
                </c:pt>
                <c:pt idx="421">
                  <c:v>194.48456957686466</c:v>
                </c:pt>
                <c:pt idx="422">
                  <c:v>202.45522228299617</c:v>
                </c:pt>
                <c:pt idx="423">
                  <c:v>159.18879324243133</c:v>
                </c:pt>
                <c:pt idx="424">
                  <c:v>172.10722896500002</c:v>
                </c:pt>
                <c:pt idx="425">
                  <c:v>106.26088633692683</c:v>
                </c:pt>
                <c:pt idx="426">
                  <c:v>165.00278838812633</c:v>
                </c:pt>
                <c:pt idx="427">
                  <c:v>128.76480399544494</c:v>
                </c:pt>
                <c:pt idx="428">
                  <c:v>258.69106180295483</c:v>
                </c:pt>
                <c:pt idx="429">
                  <c:v>100.92860272144307</c:v>
                </c:pt>
                <c:pt idx="430">
                  <c:v>116.13970608855168</c:v>
                </c:pt>
                <c:pt idx="431">
                  <c:v>123.48389559693955</c:v>
                </c:pt>
                <c:pt idx="432">
                  <c:v>215.63441289868885</c:v>
                </c:pt>
                <c:pt idx="433">
                  <c:v>58.911618564390245</c:v>
                </c:pt>
                <c:pt idx="434">
                  <c:v>131.10216762378852</c:v>
                </c:pt>
                <c:pt idx="435">
                  <c:v>119.62693098464983</c:v>
                </c:pt>
                <c:pt idx="436">
                  <c:v>49.032956239643056</c:v>
                </c:pt>
                <c:pt idx="437">
                  <c:v>196.01346012188253</c:v>
                </c:pt>
                <c:pt idx="438">
                  <c:v>102.91539382968215</c:v>
                </c:pt>
                <c:pt idx="439">
                  <c:v>123.70264219924466</c:v>
                </c:pt>
                <c:pt idx="440">
                  <c:v>211.38249133109474</c:v>
                </c:pt>
                <c:pt idx="441">
                  <c:v>48.449181311466518</c:v>
                </c:pt>
              </c:numCache>
            </c:numRef>
          </c:xVal>
          <c:yVal>
            <c:numRef>
              <c:f>LinearWeighted!$K$2:$K$443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CE-4D09-95CD-1D9CC4330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397975847470845"/>
                  <c:y val="-0.140865027484771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Linear_No_Intercept!$L$2:$L$443</c:f>
              <c:numCache>
                <c:formatCode>General</c:formatCode>
                <c:ptCount val="442"/>
                <c:pt idx="0">
                  <c:v>53.983585624189494</c:v>
                </c:pt>
                <c:pt idx="1">
                  <c:v>-84.061136552930023</c:v>
                </c:pt>
                <c:pt idx="2">
                  <c:v>24.75057618759385</c:v>
                </c:pt>
                <c:pt idx="3">
                  <c:v>14.784481426996891</c:v>
                </c:pt>
                <c:pt idx="4">
                  <c:v>-23.673641753565128</c:v>
                </c:pt>
                <c:pt idx="5">
                  <c:v>-45.784394447402441</c:v>
                </c:pt>
                <c:pt idx="6">
                  <c:v>-78.239304689290194</c:v>
                </c:pt>
                <c:pt idx="7">
                  <c:v>-33.279697475782484</c:v>
                </c:pt>
                <c:pt idx="8">
                  <c:v>6.6768465954482217</c:v>
                </c:pt>
                <c:pt idx="9">
                  <c:v>61.450604766233013</c:v>
                </c:pt>
                <c:pt idx="10">
                  <c:v>-55.054948334998727</c:v>
                </c:pt>
                <c:pt idx="11">
                  <c:v>-57.031861867837492</c:v>
                </c:pt>
                <c:pt idx="12">
                  <c:v>-37.066751157359121</c:v>
                </c:pt>
                <c:pt idx="13">
                  <c:v>12.542566069355301</c:v>
                </c:pt>
                <c:pt idx="14">
                  <c:v>-49.058304701276967</c:v>
                </c:pt>
                <c:pt idx="15">
                  <c:v>25.03888579481082</c:v>
                </c:pt>
                <c:pt idx="16">
                  <c:v>59.626047886797309</c:v>
                </c:pt>
                <c:pt idx="17">
                  <c:v>30.710759269570755</c:v>
                </c:pt>
                <c:pt idx="18">
                  <c:v>-4.1336081152811497</c:v>
                </c:pt>
                <c:pt idx="19">
                  <c:v>-28.116458892078633</c:v>
                </c:pt>
                <c:pt idx="20">
                  <c:v>-31.802537843576104</c:v>
                </c:pt>
                <c:pt idx="21">
                  <c:v>-66.329705218908586</c:v>
                </c:pt>
                <c:pt idx="22">
                  <c:v>-39.020621141015418</c:v>
                </c:pt>
                <c:pt idx="23">
                  <c:v>100.31586435499209</c:v>
                </c:pt>
                <c:pt idx="24">
                  <c:v>13.354726401619294</c:v>
                </c:pt>
                <c:pt idx="25">
                  <c:v>-4.411607931930325</c:v>
                </c:pt>
                <c:pt idx="26">
                  <c:v>-55.005243417533158</c:v>
                </c:pt>
                <c:pt idx="27">
                  <c:v>26.959945579619468</c:v>
                </c:pt>
                <c:pt idx="28">
                  <c:v>-23.078510922537234</c:v>
                </c:pt>
                <c:pt idx="29">
                  <c:v>32.647901356727097</c:v>
                </c:pt>
                <c:pt idx="30">
                  <c:v>6.5816732938513507</c:v>
                </c:pt>
                <c:pt idx="31">
                  <c:v>-82.657600234719894</c:v>
                </c:pt>
                <c:pt idx="32">
                  <c:v>109.36907409817017</c:v>
                </c:pt>
                <c:pt idx="33">
                  <c:v>-39.314509806380798</c:v>
                </c:pt>
                <c:pt idx="34">
                  <c:v>-73.761536545786313</c:v>
                </c:pt>
                <c:pt idx="35">
                  <c:v>-64.467242871157026</c:v>
                </c:pt>
                <c:pt idx="36">
                  <c:v>55.791117971048259</c:v>
                </c:pt>
                <c:pt idx="37">
                  <c:v>5.7433762108627375</c:v>
                </c:pt>
                <c:pt idx="38">
                  <c:v>88.71022269250355</c:v>
                </c:pt>
                <c:pt idx="39">
                  <c:v>-15.19975731112828</c:v>
                </c:pt>
                <c:pt idx="40">
                  <c:v>1.3483924225796127</c:v>
                </c:pt>
                <c:pt idx="41">
                  <c:v>-77.976451323039981</c:v>
                </c:pt>
                <c:pt idx="42">
                  <c:v>-6.5024261089153814</c:v>
                </c:pt>
                <c:pt idx="43">
                  <c:v>-74.305473659086545</c:v>
                </c:pt>
                <c:pt idx="44">
                  <c:v>68.945180336237371</c:v>
                </c:pt>
                <c:pt idx="45">
                  <c:v>-26.911243947236439</c:v>
                </c:pt>
                <c:pt idx="46">
                  <c:v>-9.5320135047269687</c:v>
                </c:pt>
                <c:pt idx="47">
                  <c:v>-42.640851763547943</c:v>
                </c:pt>
                <c:pt idx="48">
                  <c:v>-78.993113099880475</c:v>
                </c:pt>
                <c:pt idx="49">
                  <c:v>37.740203252251924</c:v>
                </c:pt>
                <c:pt idx="50">
                  <c:v>5.8028836531865098</c:v>
                </c:pt>
                <c:pt idx="51">
                  <c:v>17.424681147171381</c:v>
                </c:pt>
                <c:pt idx="52">
                  <c:v>-17.951621995014339</c:v>
                </c:pt>
                <c:pt idx="53">
                  <c:v>5.5900780233315732</c:v>
                </c:pt>
                <c:pt idx="54">
                  <c:v>-13.025740261386272</c:v>
                </c:pt>
                <c:pt idx="55">
                  <c:v>-79.400957154812957</c:v>
                </c:pt>
                <c:pt idx="56">
                  <c:v>55.695513132864768</c:v>
                </c:pt>
                <c:pt idx="57">
                  <c:v>-72.025138284695316</c:v>
                </c:pt>
                <c:pt idx="58">
                  <c:v>-48.047859280170954</c:v>
                </c:pt>
                <c:pt idx="59">
                  <c:v>-17.555404453095406</c:v>
                </c:pt>
                <c:pt idx="60">
                  <c:v>-37.895688874705627</c:v>
                </c:pt>
                <c:pt idx="61">
                  <c:v>28.544116472906399</c:v>
                </c:pt>
                <c:pt idx="62">
                  <c:v>-91.0070390808214</c:v>
                </c:pt>
                <c:pt idx="63">
                  <c:v>-53.411940066514958</c:v>
                </c:pt>
                <c:pt idx="64">
                  <c:v>-38.337222677149597</c:v>
                </c:pt>
                <c:pt idx="65">
                  <c:v>37.827928273602012</c:v>
                </c:pt>
                <c:pt idx="66">
                  <c:v>-3.1508526100147263</c:v>
                </c:pt>
                <c:pt idx="67">
                  <c:v>-27.798911502147323</c:v>
                </c:pt>
                <c:pt idx="68">
                  <c:v>-37.293787942065762</c:v>
                </c:pt>
                <c:pt idx="69">
                  <c:v>-30.131238115011584</c:v>
                </c:pt>
                <c:pt idx="70">
                  <c:v>-78.220333518477119</c:v>
                </c:pt>
                <c:pt idx="71">
                  <c:v>84.575999127761676</c:v>
                </c:pt>
                <c:pt idx="72">
                  <c:v>-9.8198189014860588</c:v>
                </c:pt>
                <c:pt idx="73">
                  <c:v>-27.619207914800846</c:v>
                </c:pt>
                <c:pt idx="74">
                  <c:v>-1.2907470016617939</c:v>
                </c:pt>
                <c:pt idx="75">
                  <c:v>-24.379397144594716</c:v>
                </c:pt>
                <c:pt idx="76">
                  <c:v>39.033259397716876</c:v>
                </c:pt>
                <c:pt idx="77">
                  <c:v>-75.074274100395755</c:v>
                </c:pt>
                <c:pt idx="78">
                  <c:v>14.687811517243812</c:v>
                </c:pt>
                <c:pt idx="79">
                  <c:v>-61.126066430024181</c:v>
                </c:pt>
                <c:pt idx="80">
                  <c:v>22.616783915777255</c:v>
                </c:pt>
                <c:pt idx="81">
                  <c:v>-29.29860222456448</c:v>
                </c:pt>
                <c:pt idx="82">
                  <c:v>-88.861337539364868</c:v>
                </c:pt>
                <c:pt idx="83">
                  <c:v>-0.13452448750292412</c:v>
                </c:pt>
                <c:pt idx="84">
                  <c:v>-98.399405687345549</c:v>
                </c:pt>
                <c:pt idx="85">
                  <c:v>13.867860529395546</c:v>
                </c:pt>
                <c:pt idx="86">
                  <c:v>-109.48317737065445</c:v>
                </c:pt>
                <c:pt idx="87">
                  <c:v>0.9078744455446488</c:v>
                </c:pt>
                <c:pt idx="88">
                  <c:v>-71.5885462551323</c:v>
                </c:pt>
                <c:pt idx="89">
                  <c:v>-45.228678358385366</c:v>
                </c:pt>
                <c:pt idx="90">
                  <c:v>-72.191088452429142</c:v>
                </c:pt>
                <c:pt idx="91">
                  <c:v>35.029972435405142</c:v>
                </c:pt>
                <c:pt idx="92">
                  <c:v>40.467672497110954</c:v>
                </c:pt>
                <c:pt idx="93">
                  <c:v>-91.062224981871353</c:v>
                </c:pt>
                <c:pt idx="94">
                  <c:v>-44.728814883510502</c:v>
                </c:pt>
                <c:pt idx="95">
                  <c:v>-27.093099896164887</c:v>
                </c:pt>
                <c:pt idx="96">
                  <c:v>55.588320555071263</c:v>
                </c:pt>
                <c:pt idx="97">
                  <c:v>62.084015479361192</c:v>
                </c:pt>
                <c:pt idx="98">
                  <c:v>-28.658427743494656</c:v>
                </c:pt>
                <c:pt idx="99">
                  <c:v>-12.969517997381582</c:v>
                </c:pt>
                <c:pt idx="100">
                  <c:v>16.076873081472524</c:v>
                </c:pt>
                <c:pt idx="101">
                  <c:v>-45.206705765481814</c:v>
                </c:pt>
                <c:pt idx="102">
                  <c:v>-1.488456075730161</c:v>
                </c:pt>
                <c:pt idx="103">
                  <c:v>5.7888312452705684</c:v>
                </c:pt>
                <c:pt idx="104">
                  <c:v>0.62507862494792832</c:v>
                </c:pt>
                <c:pt idx="105">
                  <c:v>-35.910928874963943</c:v>
                </c:pt>
                <c:pt idx="106">
                  <c:v>-79.10258275767211</c:v>
                </c:pt>
                <c:pt idx="107">
                  <c:v>3.5355030108587693</c:v>
                </c:pt>
                <c:pt idx="108">
                  <c:v>78.00930120896669</c:v>
                </c:pt>
                <c:pt idx="109">
                  <c:v>-8.6315740939212269</c:v>
                </c:pt>
                <c:pt idx="110">
                  <c:v>-114.03868746626233</c:v>
                </c:pt>
                <c:pt idx="111">
                  <c:v>-30.272747165349116</c:v>
                </c:pt>
                <c:pt idx="112">
                  <c:v>0.66221434682739133</c:v>
                </c:pt>
                <c:pt idx="113">
                  <c:v>55.86303502092386</c:v>
                </c:pt>
                <c:pt idx="114">
                  <c:v>139.09734300544272</c:v>
                </c:pt>
                <c:pt idx="115">
                  <c:v>37.040830710831415</c:v>
                </c:pt>
                <c:pt idx="116">
                  <c:v>61.895227470821517</c:v>
                </c:pt>
                <c:pt idx="117">
                  <c:v>83.047423918826425</c:v>
                </c:pt>
                <c:pt idx="118">
                  <c:v>13.253793234302535</c:v>
                </c:pt>
                <c:pt idx="119">
                  <c:v>-0.88348384638918032</c:v>
                </c:pt>
                <c:pt idx="120">
                  <c:v>4.4427836647449084</c:v>
                </c:pt>
                <c:pt idx="121">
                  <c:v>48.308061723770045</c:v>
                </c:pt>
                <c:pt idx="122">
                  <c:v>67.218633559371327</c:v>
                </c:pt>
                <c:pt idx="123">
                  <c:v>22.657010107539648</c:v>
                </c:pt>
                <c:pt idx="124">
                  <c:v>17.098133511238895</c:v>
                </c:pt>
                <c:pt idx="125">
                  <c:v>35.73850513785878</c:v>
                </c:pt>
                <c:pt idx="126">
                  <c:v>-94.638750238861292</c:v>
                </c:pt>
                <c:pt idx="127">
                  <c:v>-43.582379174227853</c:v>
                </c:pt>
                <c:pt idx="128">
                  <c:v>-59.448303679244972</c:v>
                </c:pt>
                <c:pt idx="129">
                  <c:v>58.740172851545317</c:v>
                </c:pt>
                <c:pt idx="130">
                  <c:v>93.340851418670795</c:v>
                </c:pt>
                <c:pt idx="131">
                  <c:v>-82.288184734777005</c:v>
                </c:pt>
                <c:pt idx="132">
                  <c:v>-39.098340967076112</c:v>
                </c:pt>
                <c:pt idx="133">
                  <c:v>-83.704032406874106</c:v>
                </c:pt>
                <c:pt idx="134">
                  <c:v>-10.437197671440693</c:v>
                </c:pt>
                <c:pt idx="135">
                  <c:v>87.3282953222716</c:v>
                </c:pt>
                <c:pt idx="136">
                  <c:v>-93.753276263396941</c:v>
                </c:pt>
                <c:pt idx="137">
                  <c:v>83.339197416434374</c:v>
                </c:pt>
                <c:pt idx="138">
                  <c:v>102.7863786440963</c:v>
                </c:pt>
                <c:pt idx="139">
                  <c:v>101.17694296430766</c:v>
                </c:pt>
                <c:pt idx="140">
                  <c:v>3.3746483280495001</c:v>
                </c:pt>
                <c:pt idx="141">
                  <c:v>78.425557692091758</c:v>
                </c:pt>
                <c:pt idx="142">
                  <c:v>18.307147994241884</c:v>
                </c:pt>
                <c:pt idx="143">
                  <c:v>-34.141474737553665</c:v>
                </c:pt>
                <c:pt idx="144">
                  <c:v>26.422002200225482</c:v>
                </c:pt>
                <c:pt idx="145">
                  <c:v>87.938073967312263</c:v>
                </c:pt>
                <c:pt idx="146">
                  <c:v>38.206393441638795</c:v>
                </c:pt>
                <c:pt idx="147">
                  <c:v>76.527523522362785</c:v>
                </c:pt>
                <c:pt idx="148">
                  <c:v>-37.891857744566337</c:v>
                </c:pt>
                <c:pt idx="149">
                  <c:v>26.232219889594639</c:v>
                </c:pt>
                <c:pt idx="150">
                  <c:v>56.959252143457903</c:v>
                </c:pt>
                <c:pt idx="151">
                  <c:v>-7.277811629013863</c:v>
                </c:pt>
                <c:pt idx="152">
                  <c:v>48.524426400036234</c:v>
                </c:pt>
                <c:pt idx="153">
                  <c:v>-30.791635348384698</c:v>
                </c:pt>
                <c:pt idx="154">
                  <c:v>-1.6243024194677709</c:v>
                </c:pt>
                <c:pt idx="155">
                  <c:v>46.888166016877435</c:v>
                </c:pt>
                <c:pt idx="156">
                  <c:v>-5.8528035645274663</c:v>
                </c:pt>
                <c:pt idx="157">
                  <c:v>-28.109046444439596</c:v>
                </c:pt>
                <c:pt idx="158">
                  <c:v>-66.873116475795555</c:v>
                </c:pt>
                <c:pt idx="159">
                  <c:v>83.031882088713587</c:v>
                </c:pt>
                <c:pt idx="160">
                  <c:v>-69.960929417678486</c:v>
                </c:pt>
                <c:pt idx="161">
                  <c:v>79.159177746811309</c:v>
                </c:pt>
                <c:pt idx="162">
                  <c:v>-7.7671402149190412</c:v>
                </c:pt>
                <c:pt idx="163">
                  <c:v>44.914299101241326</c:v>
                </c:pt>
                <c:pt idx="164">
                  <c:v>-5.1362803922594384</c:v>
                </c:pt>
                <c:pt idx="165">
                  <c:v>-74.948708708949596</c:v>
                </c:pt>
                <c:pt idx="166">
                  <c:v>-92.76062695912654</c:v>
                </c:pt>
                <c:pt idx="167">
                  <c:v>110.54542668069519</c:v>
                </c:pt>
                <c:pt idx="168">
                  <c:v>72.992300420341223</c:v>
                </c:pt>
                <c:pt idx="169">
                  <c:v>68.071578953731247</c:v>
                </c:pt>
                <c:pt idx="170">
                  <c:v>-105.53656670914793</c:v>
                </c:pt>
                <c:pt idx="171">
                  <c:v>-64.029400864168707</c:v>
                </c:pt>
                <c:pt idx="172">
                  <c:v>69.642753355323691</c:v>
                </c:pt>
                <c:pt idx="173">
                  <c:v>-54.884478021748087</c:v>
                </c:pt>
                <c:pt idx="174">
                  <c:v>12.35521539647139</c:v>
                </c:pt>
                <c:pt idx="175">
                  <c:v>-32.232341535226603</c:v>
                </c:pt>
                <c:pt idx="176">
                  <c:v>5.6663777892437146</c:v>
                </c:pt>
                <c:pt idx="177">
                  <c:v>70.951570206809564</c:v>
                </c:pt>
                <c:pt idx="178">
                  <c:v>-52.544937066478234</c:v>
                </c:pt>
                <c:pt idx="179">
                  <c:v>13.709932242152286</c:v>
                </c:pt>
                <c:pt idx="180">
                  <c:v>27.342225855349902</c:v>
                </c:pt>
                <c:pt idx="181">
                  <c:v>-62.29965573157746</c:v>
                </c:pt>
                <c:pt idx="182">
                  <c:v>19.691443919587666</c:v>
                </c:pt>
                <c:pt idx="183">
                  <c:v>6.2298935874208814</c:v>
                </c:pt>
                <c:pt idx="184">
                  <c:v>49.345090655813728</c:v>
                </c:pt>
                <c:pt idx="185">
                  <c:v>34.258543116246805</c:v>
                </c:pt>
                <c:pt idx="186">
                  <c:v>45.337458522916613</c:v>
                </c:pt>
                <c:pt idx="187">
                  <c:v>-85.561064793021387</c:v>
                </c:pt>
                <c:pt idx="188">
                  <c:v>2.4647838576848198</c:v>
                </c:pt>
                <c:pt idx="189">
                  <c:v>-35.947103822161196</c:v>
                </c:pt>
                <c:pt idx="190">
                  <c:v>43.787256048135689</c:v>
                </c:pt>
                <c:pt idx="191">
                  <c:v>-24.086081487696642</c:v>
                </c:pt>
                <c:pt idx="192">
                  <c:v>-60.930627881070961</c:v>
                </c:pt>
                <c:pt idx="193">
                  <c:v>-11.563730184441059</c:v>
                </c:pt>
                <c:pt idx="194">
                  <c:v>3.0966558014088137</c:v>
                </c:pt>
                <c:pt idx="195">
                  <c:v>17.568590594701909</c:v>
                </c:pt>
                <c:pt idx="196">
                  <c:v>-53.37849879678366</c:v>
                </c:pt>
                <c:pt idx="197">
                  <c:v>38.011826541159039</c:v>
                </c:pt>
                <c:pt idx="198">
                  <c:v>-9.6140899646931501</c:v>
                </c:pt>
                <c:pt idx="199">
                  <c:v>25.136176901738484</c:v>
                </c:pt>
                <c:pt idx="200">
                  <c:v>-56.819449110466572</c:v>
                </c:pt>
                <c:pt idx="201">
                  <c:v>-83.068895258798662</c:v>
                </c:pt>
                <c:pt idx="202">
                  <c:v>12.033210944055083</c:v>
                </c:pt>
                <c:pt idx="203">
                  <c:v>45.93112301999026</c:v>
                </c:pt>
                <c:pt idx="204">
                  <c:v>26.128797524135425</c:v>
                </c:pt>
                <c:pt idx="205">
                  <c:v>76.45453289901144</c:v>
                </c:pt>
                <c:pt idx="206">
                  <c:v>8.5392705629977801</c:v>
                </c:pt>
                <c:pt idx="207">
                  <c:v>60.153339026352654</c:v>
                </c:pt>
                <c:pt idx="208">
                  <c:v>70.348236504346332</c:v>
                </c:pt>
                <c:pt idx="209">
                  <c:v>20.718359824911371</c:v>
                </c:pt>
                <c:pt idx="210">
                  <c:v>-26.856507287215884</c:v>
                </c:pt>
                <c:pt idx="211">
                  <c:v>22.590614032540763</c:v>
                </c:pt>
                <c:pt idx="212">
                  <c:v>0.24934241120459477</c:v>
                </c:pt>
                <c:pt idx="213">
                  <c:v>-53.548627476963347</c:v>
                </c:pt>
                <c:pt idx="214">
                  <c:v>-52.396529196343174</c:v>
                </c:pt>
                <c:pt idx="215">
                  <c:v>110.163103382294</c:v>
                </c:pt>
                <c:pt idx="216">
                  <c:v>71.604364161604792</c:v>
                </c:pt>
                <c:pt idx="217">
                  <c:v>69.209041438534499</c:v>
                </c:pt>
                <c:pt idx="218">
                  <c:v>-18.518511081709082</c:v>
                </c:pt>
                <c:pt idx="219">
                  <c:v>-6.7075448356756198</c:v>
                </c:pt>
                <c:pt idx="220">
                  <c:v>-99.090890439919079</c:v>
                </c:pt>
                <c:pt idx="221">
                  <c:v>-10.315406242380281</c:v>
                </c:pt>
                <c:pt idx="222">
                  <c:v>1.5502149890488082</c:v>
                </c:pt>
                <c:pt idx="223">
                  <c:v>-26.913995918501481</c:v>
                </c:pt>
                <c:pt idx="224">
                  <c:v>-74.882569047632202</c:v>
                </c:pt>
                <c:pt idx="225">
                  <c:v>78.129626518963875</c:v>
                </c:pt>
                <c:pt idx="226">
                  <c:v>-73.224988528335189</c:v>
                </c:pt>
                <c:pt idx="227">
                  <c:v>-46.924172412233588</c:v>
                </c:pt>
                <c:pt idx="228">
                  <c:v>-34.137149292325034</c:v>
                </c:pt>
                <c:pt idx="229">
                  <c:v>-53.06987384524033</c:v>
                </c:pt>
                <c:pt idx="230">
                  <c:v>14.420344090230213</c:v>
                </c:pt>
                <c:pt idx="231">
                  <c:v>7.2104261060935091</c:v>
                </c:pt>
                <c:pt idx="232">
                  <c:v>6.1426439142146148</c:v>
                </c:pt>
                <c:pt idx="233">
                  <c:v>-9.0768965358241545</c:v>
                </c:pt>
                <c:pt idx="234">
                  <c:v>79.425902616116858</c:v>
                </c:pt>
                <c:pt idx="235">
                  <c:v>24.507959966473397</c:v>
                </c:pt>
                <c:pt idx="236">
                  <c:v>35.102239004009014</c:v>
                </c:pt>
                <c:pt idx="237">
                  <c:v>-86.748442513886687</c:v>
                </c:pt>
                <c:pt idx="238">
                  <c:v>38.527304073465274</c:v>
                </c:pt>
                <c:pt idx="239">
                  <c:v>27.616254612598564</c:v>
                </c:pt>
                <c:pt idx="240">
                  <c:v>82.77674095472689</c:v>
                </c:pt>
                <c:pt idx="241">
                  <c:v>-32.978079779819602</c:v>
                </c:pt>
                <c:pt idx="242">
                  <c:v>-66.498840069261391</c:v>
                </c:pt>
                <c:pt idx="243">
                  <c:v>-51.274882108843002</c:v>
                </c:pt>
                <c:pt idx="244">
                  <c:v>-11.71605826239351</c:v>
                </c:pt>
                <c:pt idx="245">
                  <c:v>-50.295120842040255</c:v>
                </c:pt>
                <c:pt idx="246">
                  <c:v>-31.472096416019724</c:v>
                </c:pt>
                <c:pt idx="247">
                  <c:v>-69.067492555073784</c:v>
                </c:pt>
                <c:pt idx="248">
                  <c:v>82.45406239513359</c:v>
                </c:pt>
                <c:pt idx="249">
                  <c:v>93.028437259463814</c:v>
                </c:pt>
                <c:pt idx="250">
                  <c:v>111.13418075759743</c:v>
                </c:pt>
                <c:pt idx="251">
                  <c:v>122.74083470725022</c:v>
                </c:pt>
                <c:pt idx="252">
                  <c:v>28.54351315362705</c:v>
                </c:pt>
                <c:pt idx="253">
                  <c:v>50.921263448886549</c:v>
                </c:pt>
                <c:pt idx="254">
                  <c:v>102.08420950657792</c:v>
                </c:pt>
                <c:pt idx="255">
                  <c:v>-33.692260734427542</c:v>
                </c:pt>
                <c:pt idx="256">
                  <c:v>116.31640531821114</c:v>
                </c:pt>
                <c:pt idx="257">
                  <c:v>-47.297049742897805</c:v>
                </c:pt>
                <c:pt idx="258">
                  <c:v>-36.26176067332635</c:v>
                </c:pt>
                <c:pt idx="259">
                  <c:v>-11.675594639157634</c:v>
                </c:pt>
                <c:pt idx="260">
                  <c:v>-93.664979635706175</c:v>
                </c:pt>
                <c:pt idx="261">
                  <c:v>-22.300843189871543</c:v>
                </c:pt>
                <c:pt idx="262">
                  <c:v>111.65104201273383</c:v>
                </c:pt>
                <c:pt idx="263">
                  <c:v>-107.1210806036953</c:v>
                </c:pt>
                <c:pt idx="264">
                  <c:v>-28.846508121328139</c:v>
                </c:pt>
                <c:pt idx="265">
                  <c:v>-21.050339169520495</c:v>
                </c:pt>
                <c:pt idx="266">
                  <c:v>-117.24330100920302</c:v>
                </c:pt>
                <c:pt idx="267">
                  <c:v>-13.776887302325202</c:v>
                </c:pt>
                <c:pt idx="268">
                  <c:v>92.170221721431972</c:v>
                </c:pt>
                <c:pt idx="269">
                  <c:v>-62.177361098131016</c:v>
                </c:pt>
                <c:pt idx="270">
                  <c:v>39.937461719516243</c:v>
                </c:pt>
                <c:pt idx="271">
                  <c:v>12.193265453650676</c:v>
                </c:pt>
                <c:pt idx="272">
                  <c:v>-4.3856487510442976</c:v>
                </c:pt>
                <c:pt idx="273">
                  <c:v>39.760333365849448</c:v>
                </c:pt>
                <c:pt idx="274">
                  <c:v>24.309478966207614</c:v>
                </c:pt>
                <c:pt idx="275">
                  <c:v>6.2135893740097892</c:v>
                </c:pt>
                <c:pt idx="276">
                  <c:v>37.058348095214882</c:v>
                </c:pt>
                <c:pt idx="277">
                  <c:v>-35.550725733830852</c:v>
                </c:pt>
                <c:pt idx="278">
                  <c:v>-40.68725557282233</c:v>
                </c:pt>
                <c:pt idx="279">
                  <c:v>-34.680858688167632</c:v>
                </c:pt>
                <c:pt idx="280">
                  <c:v>13.661091303482532</c:v>
                </c:pt>
                <c:pt idx="281">
                  <c:v>-54.331072868369155</c:v>
                </c:pt>
                <c:pt idx="282">
                  <c:v>-12.58959392779885</c:v>
                </c:pt>
                <c:pt idx="283">
                  <c:v>-67.958947733191721</c:v>
                </c:pt>
                <c:pt idx="284">
                  <c:v>7.8054362347658959</c:v>
                </c:pt>
                <c:pt idx="285">
                  <c:v>50.267707740658651</c:v>
                </c:pt>
                <c:pt idx="286">
                  <c:v>-71.651479998597296</c:v>
                </c:pt>
                <c:pt idx="287">
                  <c:v>-5.4872734799032257</c:v>
                </c:pt>
                <c:pt idx="288">
                  <c:v>-73.080741051508639</c:v>
                </c:pt>
                <c:pt idx="289">
                  <c:v>39.204109756760147</c:v>
                </c:pt>
                <c:pt idx="290">
                  <c:v>68.541967800750811</c:v>
                </c:pt>
                <c:pt idx="291">
                  <c:v>51.617972949388559</c:v>
                </c:pt>
                <c:pt idx="292">
                  <c:v>-59.262548225411855</c:v>
                </c:pt>
                <c:pt idx="293">
                  <c:v>27.022218248270907</c:v>
                </c:pt>
                <c:pt idx="294">
                  <c:v>-70.332222547110206</c:v>
                </c:pt>
                <c:pt idx="295">
                  <c:v>0.69358206564460634</c:v>
                </c:pt>
                <c:pt idx="296">
                  <c:v>-75.336479299431971</c:v>
                </c:pt>
                <c:pt idx="297">
                  <c:v>-54.336360318504127</c:v>
                </c:pt>
                <c:pt idx="298">
                  <c:v>-45.299239329236187</c:v>
                </c:pt>
                <c:pt idx="299">
                  <c:v>-28.298712988224292</c:v>
                </c:pt>
                <c:pt idx="300">
                  <c:v>66.000270854209575</c:v>
                </c:pt>
                <c:pt idx="301">
                  <c:v>-26.112709692322781</c:v>
                </c:pt>
                <c:pt idx="302">
                  <c:v>54.629521384380844</c:v>
                </c:pt>
                <c:pt idx="303">
                  <c:v>78.446282199533769</c:v>
                </c:pt>
                <c:pt idx="304">
                  <c:v>-30.070632361872651</c:v>
                </c:pt>
                <c:pt idx="305">
                  <c:v>-16.456538988540935</c:v>
                </c:pt>
                <c:pt idx="306">
                  <c:v>-25.763794006709343</c:v>
                </c:pt>
                <c:pt idx="307">
                  <c:v>-3.637268654354088</c:v>
                </c:pt>
                <c:pt idx="308">
                  <c:v>-64.062661578765642</c:v>
                </c:pt>
                <c:pt idx="309">
                  <c:v>-13.17753379274582</c:v>
                </c:pt>
                <c:pt idx="310">
                  <c:v>51.732217021264958</c:v>
                </c:pt>
                <c:pt idx="311">
                  <c:v>20.420143105043007</c:v>
                </c:pt>
                <c:pt idx="312">
                  <c:v>-29.1757500001636</c:v>
                </c:pt>
                <c:pt idx="313">
                  <c:v>61.790972290058541</c:v>
                </c:pt>
                <c:pt idx="314">
                  <c:v>22.755094250389519</c:v>
                </c:pt>
                <c:pt idx="315">
                  <c:v>-42.061789290371422</c:v>
                </c:pt>
                <c:pt idx="316">
                  <c:v>46.23418824646825</c:v>
                </c:pt>
                <c:pt idx="317">
                  <c:v>21.112532266172259</c:v>
                </c:pt>
                <c:pt idx="318">
                  <c:v>10.515977609054412</c:v>
                </c:pt>
                <c:pt idx="319">
                  <c:v>41.184289418790321</c:v>
                </c:pt>
                <c:pt idx="320">
                  <c:v>39.404538784175223</c:v>
                </c:pt>
                <c:pt idx="321">
                  <c:v>132.00130297894452</c:v>
                </c:pt>
                <c:pt idx="322">
                  <c:v>127.17340058177278</c:v>
                </c:pt>
                <c:pt idx="323">
                  <c:v>63.873542338618471</c:v>
                </c:pt>
                <c:pt idx="324">
                  <c:v>57.951693844275738</c:v>
                </c:pt>
                <c:pt idx="325">
                  <c:v>64.088655083561989</c:v>
                </c:pt>
                <c:pt idx="326">
                  <c:v>4.8814140299615749</c:v>
                </c:pt>
                <c:pt idx="327">
                  <c:v>71.932127631505026</c:v>
                </c:pt>
                <c:pt idx="328">
                  <c:v>36.924921883210345</c:v>
                </c:pt>
                <c:pt idx="329">
                  <c:v>-48.565191355236756</c:v>
                </c:pt>
                <c:pt idx="330">
                  <c:v>26.570945097158116</c:v>
                </c:pt>
                <c:pt idx="331">
                  <c:v>-40.318562919179207</c:v>
                </c:pt>
                <c:pt idx="332">
                  <c:v>138.86564704218006</c:v>
                </c:pt>
                <c:pt idx="333">
                  <c:v>30.516110450718358</c:v>
                </c:pt>
                <c:pt idx="334">
                  <c:v>-72.79745814534094</c:v>
                </c:pt>
                <c:pt idx="335">
                  <c:v>-65.800609074568314</c:v>
                </c:pt>
                <c:pt idx="336">
                  <c:v>97.018905126581075</c:v>
                </c:pt>
                <c:pt idx="337">
                  <c:v>22.380911595999798</c:v>
                </c:pt>
                <c:pt idx="338">
                  <c:v>-30.027029849370905</c:v>
                </c:pt>
                <c:pt idx="339">
                  <c:v>-5.8624903291888932</c:v>
                </c:pt>
                <c:pt idx="340">
                  <c:v>18.522070241079845</c:v>
                </c:pt>
                <c:pt idx="341">
                  <c:v>31.366702910978709</c:v>
                </c:pt>
                <c:pt idx="342">
                  <c:v>11.236225727514185</c:v>
                </c:pt>
                <c:pt idx="343">
                  <c:v>4.9021495977717437</c:v>
                </c:pt>
                <c:pt idx="344">
                  <c:v>-7.7073132378180098</c:v>
                </c:pt>
                <c:pt idx="345">
                  <c:v>-26.8316909161626</c:v>
                </c:pt>
                <c:pt idx="346">
                  <c:v>25.367245254659085</c:v>
                </c:pt>
                <c:pt idx="347">
                  <c:v>-47.555271808980969</c:v>
                </c:pt>
                <c:pt idx="348">
                  <c:v>-19.958816764116083</c:v>
                </c:pt>
                <c:pt idx="349">
                  <c:v>-57.072027382064995</c:v>
                </c:pt>
                <c:pt idx="350">
                  <c:v>97.767294440957826</c:v>
                </c:pt>
                <c:pt idx="351">
                  <c:v>-65.893144795661826</c:v>
                </c:pt>
                <c:pt idx="352">
                  <c:v>-90.13270947697292</c:v>
                </c:pt>
                <c:pt idx="353">
                  <c:v>4.6773948653965656</c:v>
                </c:pt>
                <c:pt idx="354">
                  <c:v>40.189687134004124</c:v>
                </c:pt>
                <c:pt idx="355">
                  <c:v>-18.280556893181586</c:v>
                </c:pt>
                <c:pt idx="356">
                  <c:v>-58.458921017070075</c:v>
                </c:pt>
                <c:pt idx="357">
                  <c:v>50.361100506978332</c:v>
                </c:pt>
                <c:pt idx="358">
                  <c:v>-99.593946837177299</c:v>
                </c:pt>
                <c:pt idx="359">
                  <c:v>22.69577818446465</c:v>
                </c:pt>
                <c:pt idx="360">
                  <c:v>44.780645441625154</c:v>
                </c:pt>
                <c:pt idx="361">
                  <c:v>-34.067018420012609</c:v>
                </c:pt>
                <c:pt idx="362">
                  <c:v>83.167624635036049</c:v>
                </c:pt>
                <c:pt idx="363">
                  <c:v>12.959382902420643</c:v>
                </c:pt>
                <c:pt idx="364">
                  <c:v>8.2851489732585879</c:v>
                </c:pt>
                <c:pt idx="365">
                  <c:v>10.244830030743712</c:v>
                </c:pt>
                <c:pt idx="366">
                  <c:v>101.9237038733546</c:v>
                </c:pt>
                <c:pt idx="367">
                  <c:v>105.10267986759564</c:v>
                </c:pt>
                <c:pt idx="368">
                  <c:v>45.372305745089136</c:v>
                </c:pt>
                <c:pt idx="369">
                  <c:v>31.932609424216597</c:v>
                </c:pt>
                <c:pt idx="370">
                  <c:v>-93.513045649774085</c:v>
                </c:pt>
                <c:pt idx="371">
                  <c:v>42.261555433934838</c:v>
                </c:pt>
                <c:pt idx="372">
                  <c:v>-41.358728684953704</c:v>
                </c:pt>
                <c:pt idx="373">
                  <c:v>-9.924316511110117</c:v>
                </c:pt>
                <c:pt idx="374">
                  <c:v>-23.30622910319418</c:v>
                </c:pt>
                <c:pt idx="375">
                  <c:v>27.994959487298871</c:v>
                </c:pt>
                <c:pt idx="376">
                  <c:v>59.130668083270706</c:v>
                </c:pt>
                <c:pt idx="377">
                  <c:v>17.463630105599389</c:v>
                </c:pt>
                <c:pt idx="378">
                  <c:v>12.208192762521783</c:v>
                </c:pt>
                <c:pt idx="379">
                  <c:v>-15.897136367184494</c:v>
                </c:pt>
                <c:pt idx="380">
                  <c:v>22.375574916135861</c:v>
                </c:pt>
                <c:pt idx="381">
                  <c:v>-77.456991918656257</c:v>
                </c:pt>
                <c:pt idx="382">
                  <c:v>94.16193697494333</c:v>
                </c:pt>
                <c:pt idx="383">
                  <c:v>-37.992170786531894</c:v>
                </c:pt>
                <c:pt idx="384">
                  <c:v>-40.589897083918267</c:v>
                </c:pt>
                <c:pt idx="385">
                  <c:v>-12.110351323701757</c:v>
                </c:pt>
                <c:pt idx="386">
                  <c:v>-42.137010083870749</c:v>
                </c:pt>
                <c:pt idx="387">
                  <c:v>-60.760791797630802</c:v>
                </c:pt>
                <c:pt idx="388">
                  <c:v>10.880409289526565</c:v>
                </c:pt>
                <c:pt idx="389">
                  <c:v>-76.969585595975772</c:v>
                </c:pt>
                <c:pt idx="390">
                  <c:v>101.92406678794451</c:v>
                </c:pt>
                <c:pt idx="391">
                  <c:v>-98.662926307935194</c:v>
                </c:pt>
                <c:pt idx="392">
                  <c:v>-53.652879038371147</c:v>
                </c:pt>
                <c:pt idx="393">
                  <c:v>-51.470801102944492</c:v>
                </c:pt>
                <c:pt idx="394">
                  <c:v>106.45537327820274</c:v>
                </c:pt>
                <c:pt idx="395">
                  <c:v>18.541336244871331</c:v>
                </c:pt>
                <c:pt idx="396">
                  <c:v>-90.214823645933848</c:v>
                </c:pt>
                <c:pt idx="397">
                  <c:v>30.170765038880191</c:v>
                </c:pt>
                <c:pt idx="398">
                  <c:v>19.135646110137547</c:v>
                </c:pt>
                <c:pt idx="399">
                  <c:v>37.059591362790655</c:v>
                </c:pt>
                <c:pt idx="400">
                  <c:v>35.050364358611255</c:v>
                </c:pt>
                <c:pt idx="401">
                  <c:v>-65.013154669095158</c:v>
                </c:pt>
                <c:pt idx="402">
                  <c:v>-3.7553180568896427</c:v>
                </c:pt>
                <c:pt idx="403">
                  <c:v>99.225498719188948</c:v>
                </c:pt>
                <c:pt idx="404">
                  <c:v>47.563639405175309</c:v>
                </c:pt>
                <c:pt idx="405">
                  <c:v>131.50373992958293</c:v>
                </c:pt>
                <c:pt idx="406">
                  <c:v>-101.2777129247372</c:v>
                </c:pt>
                <c:pt idx="407">
                  <c:v>20.015004747228364</c:v>
                </c:pt>
                <c:pt idx="408">
                  <c:v>51.92831061932467</c:v>
                </c:pt>
                <c:pt idx="409">
                  <c:v>22.034677777753952</c:v>
                </c:pt>
                <c:pt idx="410">
                  <c:v>5.7967912683195699</c:v>
                </c:pt>
                <c:pt idx="411">
                  <c:v>-1.6314676184192074</c:v>
                </c:pt>
                <c:pt idx="412">
                  <c:v>80.842699040530476</c:v>
                </c:pt>
                <c:pt idx="413">
                  <c:v>-30.552613264859737</c:v>
                </c:pt>
                <c:pt idx="414">
                  <c:v>12.415433708977318</c:v>
                </c:pt>
                <c:pt idx="415">
                  <c:v>20.543942200420801</c:v>
                </c:pt>
                <c:pt idx="416">
                  <c:v>74.646575213947841</c:v>
                </c:pt>
                <c:pt idx="417">
                  <c:v>-2.6638119329720586</c:v>
                </c:pt>
                <c:pt idx="418">
                  <c:v>-52.993220422853334</c:v>
                </c:pt>
                <c:pt idx="419">
                  <c:v>-71.696676373019017</c:v>
                </c:pt>
                <c:pt idx="420">
                  <c:v>-11.977912950991193</c:v>
                </c:pt>
                <c:pt idx="421">
                  <c:v>39.772454208170402</c:v>
                </c:pt>
                <c:pt idx="422">
                  <c:v>47.146036177273622</c:v>
                </c:pt>
                <c:pt idx="423">
                  <c:v>1.4986219683499664</c:v>
                </c:pt>
                <c:pt idx="424">
                  <c:v>19.667825326507522</c:v>
                </c:pt>
                <c:pt idx="425">
                  <c:v>-40.020338284093206</c:v>
                </c:pt>
                <c:pt idx="426">
                  <c:v>10.473021594413307</c:v>
                </c:pt>
                <c:pt idx="427">
                  <c:v>-22.288636560362455</c:v>
                </c:pt>
                <c:pt idx="428">
                  <c:v>105.8954988149498</c:v>
                </c:pt>
                <c:pt idx="429">
                  <c:v>-51.424789889162817</c:v>
                </c:pt>
                <c:pt idx="430">
                  <c:v>-36.257372920404876</c:v>
                </c:pt>
                <c:pt idx="431">
                  <c:v>-29.595580077418635</c:v>
                </c:pt>
                <c:pt idx="432">
                  <c:v>66.044008169634623</c:v>
                </c:pt>
                <c:pt idx="433">
                  <c:v>-91.187574610757238</c:v>
                </c:pt>
                <c:pt idx="434">
                  <c:v>-21.038348280118335</c:v>
                </c:pt>
                <c:pt idx="435">
                  <c:v>-32.649310577409423</c:v>
                </c:pt>
                <c:pt idx="436">
                  <c:v>-99.525003219359121</c:v>
                </c:pt>
                <c:pt idx="437">
                  <c:v>40.884543864062245</c:v>
                </c:pt>
                <c:pt idx="438">
                  <c:v>-51.081785032003644</c:v>
                </c:pt>
                <c:pt idx="439">
                  <c:v>-30.908428827088187</c:v>
                </c:pt>
                <c:pt idx="440">
                  <c:v>59.725410338082312</c:v>
                </c:pt>
                <c:pt idx="441">
                  <c:v>-98.685294013207525</c:v>
                </c:pt>
              </c:numCache>
            </c:numRef>
          </c:xVal>
          <c:yVal>
            <c:numRef>
              <c:f>Linear_No_Intercept!$K$2:$K$443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87-4F2D-A96E-65FD51530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806602939493859"/>
                  <c:y val="-0.147784052649063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LinearWeighted_No_Intercept!$M$2:$M$443</c:f>
              <c:numCache>
                <c:formatCode>General</c:formatCode>
                <c:ptCount val="442"/>
                <c:pt idx="0">
                  <c:v>54.395930217018119</c:v>
                </c:pt>
                <c:pt idx="1">
                  <c:v>-90.124228520691048</c:v>
                </c:pt>
                <c:pt idx="2">
                  <c:v>28.522959838765907</c:v>
                </c:pt>
                <c:pt idx="3">
                  <c:v>4.9696159011829648</c:v>
                </c:pt>
                <c:pt idx="4">
                  <c:v>-24.140623795826258</c:v>
                </c:pt>
                <c:pt idx="5">
                  <c:v>-69.233709711580289</c:v>
                </c:pt>
                <c:pt idx="6">
                  <c:v>-83.537998703957157</c:v>
                </c:pt>
                <c:pt idx="7">
                  <c:v>-12.056117082741432</c:v>
                </c:pt>
                <c:pt idx="8">
                  <c:v>12.31828850275776</c:v>
                </c:pt>
                <c:pt idx="9">
                  <c:v>49.745607348552447</c:v>
                </c:pt>
                <c:pt idx="10">
                  <c:v>-74.265433636094201</c:v>
                </c:pt>
                <c:pt idx="11">
                  <c:v>-41.315117528878503</c:v>
                </c:pt>
                <c:pt idx="12">
                  <c:v>-41.013459591978645</c:v>
                </c:pt>
                <c:pt idx="13">
                  <c:v>9.8966145062620736</c:v>
                </c:pt>
                <c:pt idx="14">
                  <c:v>-51.121186050188918</c:v>
                </c:pt>
                <c:pt idx="15">
                  <c:v>32.435050566071922</c:v>
                </c:pt>
                <c:pt idx="16">
                  <c:v>54.806997940682116</c:v>
                </c:pt>
                <c:pt idx="17">
                  <c:v>44.393841900939542</c:v>
                </c:pt>
                <c:pt idx="18">
                  <c:v>-13.065956425115841</c:v>
                </c:pt>
                <c:pt idx="19">
                  <c:v>-38.820855376961582</c:v>
                </c:pt>
                <c:pt idx="20">
                  <c:v>-45.543236706267855</c:v>
                </c:pt>
                <c:pt idx="21">
                  <c:v>-73.360415671180306</c:v>
                </c:pt>
                <c:pt idx="22">
                  <c:v>-45.617981600879865</c:v>
                </c:pt>
                <c:pt idx="23">
                  <c:v>126.09044340631078</c:v>
                </c:pt>
                <c:pt idx="24">
                  <c:v>1.9857685634672908</c:v>
                </c:pt>
                <c:pt idx="25">
                  <c:v>-12.655261666293782</c:v>
                </c:pt>
                <c:pt idx="26">
                  <c:v>-79.093791781323119</c:v>
                </c:pt>
                <c:pt idx="27">
                  <c:v>18.439169423624136</c:v>
                </c:pt>
                <c:pt idx="28">
                  <c:v>-29.340810500559058</c:v>
                </c:pt>
                <c:pt idx="29">
                  <c:v>30.281168982112046</c:v>
                </c:pt>
                <c:pt idx="30">
                  <c:v>-2.072271383379543</c:v>
                </c:pt>
                <c:pt idx="31">
                  <c:v>-97.772337197064715</c:v>
                </c:pt>
                <c:pt idx="32">
                  <c:v>116.56241877794042</c:v>
                </c:pt>
                <c:pt idx="33">
                  <c:v>-52.702662340678664</c:v>
                </c:pt>
                <c:pt idx="34">
                  <c:v>-80.966240680679789</c:v>
                </c:pt>
                <c:pt idx="35">
                  <c:v>-66.482631384005515</c:v>
                </c:pt>
                <c:pt idx="36">
                  <c:v>51.387374758419206</c:v>
                </c:pt>
                <c:pt idx="37">
                  <c:v>-5.9091899097694665</c:v>
                </c:pt>
                <c:pt idx="38">
                  <c:v>103.85118932470334</c:v>
                </c:pt>
                <c:pt idx="39">
                  <c:v>-17.402903981753159</c:v>
                </c:pt>
                <c:pt idx="40">
                  <c:v>13.000686140546172</c:v>
                </c:pt>
                <c:pt idx="41">
                  <c:v>-99.866954852682952</c:v>
                </c:pt>
                <c:pt idx="42">
                  <c:v>-15.568050811052057</c:v>
                </c:pt>
                <c:pt idx="43">
                  <c:v>-76.592124277258407</c:v>
                </c:pt>
                <c:pt idx="44">
                  <c:v>75.202416472366792</c:v>
                </c:pt>
                <c:pt idx="45">
                  <c:v>-25.425573277995852</c:v>
                </c:pt>
                <c:pt idx="46">
                  <c:v>-27.116710588459902</c:v>
                </c:pt>
                <c:pt idx="47">
                  <c:v>-65.476213876198955</c:v>
                </c:pt>
                <c:pt idx="48">
                  <c:v>-70.140830395128177</c:v>
                </c:pt>
                <c:pt idx="49">
                  <c:v>34.674708124922596</c:v>
                </c:pt>
                <c:pt idx="50">
                  <c:v>3.608708246104912</c:v>
                </c:pt>
                <c:pt idx="51">
                  <c:v>20.038715579261471</c:v>
                </c:pt>
                <c:pt idx="52">
                  <c:v>-21.43285525575762</c:v>
                </c:pt>
                <c:pt idx="53">
                  <c:v>9.1202323035661088</c:v>
                </c:pt>
                <c:pt idx="54">
                  <c:v>-16.326128761595463</c:v>
                </c:pt>
                <c:pt idx="55">
                  <c:v>-87.222006302246243</c:v>
                </c:pt>
                <c:pt idx="56">
                  <c:v>45.135788348761253</c:v>
                </c:pt>
                <c:pt idx="57">
                  <c:v>-91.093954940003456</c:v>
                </c:pt>
                <c:pt idx="58">
                  <c:v>-60.402118758735106</c:v>
                </c:pt>
                <c:pt idx="59">
                  <c:v>-7.4112259063362114</c:v>
                </c:pt>
                <c:pt idx="60">
                  <c:v>-56.357512923016408</c:v>
                </c:pt>
                <c:pt idx="61">
                  <c:v>21.495328742639174</c:v>
                </c:pt>
                <c:pt idx="62">
                  <c:v>-92.039806958757097</c:v>
                </c:pt>
                <c:pt idx="63">
                  <c:v>-57.035451652664548</c:v>
                </c:pt>
                <c:pt idx="64">
                  <c:v>-39.67071540734419</c:v>
                </c:pt>
                <c:pt idx="65">
                  <c:v>37.218520190262772</c:v>
                </c:pt>
                <c:pt idx="66">
                  <c:v>-2.3321832329100403</c:v>
                </c:pt>
                <c:pt idx="67">
                  <c:v>-23.450365054015112</c:v>
                </c:pt>
                <c:pt idx="68">
                  <c:v>-37.936082768657108</c:v>
                </c:pt>
                <c:pt idx="69">
                  <c:v>-34.579183919698778</c:v>
                </c:pt>
                <c:pt idx="70">
                  <c:v>-79.326411496536636</c:v>
                </c:pt>
                <c:pt idx="71">
                  <c:v>89.996916610299266</c:v>
                </c:pt>
                <c:pt idx="72">
                  <c:v>3.1298314722123095</c:v>
                </c:pt>
                <c:pt idx="73">
                  <c:v>-21.6488622959561</c:v>
                </c:pt>
                <c:pt idx="74">
                  <c:v>3.6223582365775093</c:v>
                </c:pt>
                <c:pt idx="75">
                  <c:v>-26.326092448927568</c:v>
                </c:pt>
                <c:pt idx="76">
                  <c:v>29.241569886770321</c:v>
                </c:pt>
                <c:pt idx="77">
                  <c:v>-86.891421771539896</c:v>
                </c:pt>
                <c:pt idx="78">
                  <c:v>1.4215814143080383</c:v>
                </c:pt>
                <c:pt idx="79">
                  <c:v>-68.396628286532831</c:v>
                </c:pt>
                <c:pt idx="80">
                  <c:v>31.675094355931183</c:v>
                </c:pt>
                <c:pt idx="81">
                  <c:v>-26.221022039221257</c:v>
                </c:pt>
                <c:pt idx="82">
                  <c:v>-91.94041003359159</c:v>
                </c:pt>
                <c:pt idx="83">
                  <c:v>-14.228739466406076</c:v>
                </c:pt>
                <c:pt idx="84">
                  <c:v>-107.54937777502553</c:v>
                </c:pt>
                <c:pt idx="85">
                  <c:v>16.496234564297126</c:v>
                </c:pt>
                <c:pt idx="86">
                  <c:v>-111.6698747501101</c:v>
                </c:pt>
                <c:pt idx="87">
                  <c:v>0.38602480662397154</c:v>
                </c:pt>
                <c:pt idx="88">
                  <c:v>-80.740158272937563</c:v>
                </c:pt>
                <c:pt idx="89">
                  <c:v>-55.481600943126182</c:v>
                </c:pt>
                <c:pt idx="90">
                  <c:v>-75.982190747936158</c:v>
                </c:pt>
                <c:pt idx="91">
                  <c:v>43.740803677404003</c:v>
                </c:pt>
                <c:pt idx="92">
                  <c:v>34.052067488467529</c:v>
                </c:pt>
                <c:pt idx="93">
                  <c:v>-105.66610097549849</c:v>
                </c:pt>
                <c:pt idx="94">
                  <c:v>-59.392282582065306</c:v>
                </c:pt>
                <c:pt idx="95">
                  <c:v>-42.488225482493306</c:v>
                </c:pt>
                <c:pt idx="96">
                  <c:v>63.558974090397669</c:v>
                </c:pt>
                <c:pt idx="97">
                  <c:v>65.282952456181746</c:v>
                </c:pt>
                <c:pt idx="98">
                  <c:v>-33.544421148997699</c:v>
                </c:pt>
                <c:pt idx="99">
                  <c:v>-14.581831523454269</c:v>
                </c:pt>
                <c:pt idx="100">
                  <c:v>18.205707844844298</c:v>
                </c:pt>
                <c:pt idx="101">
                  <c:v>-42.241681317561898</c:v>
                </c:pt>
                <c:pt idx="102">
                  <c:v>-11.810020251453063</c:v>
                </c:pt>
                <c:pt idx="103">
                  <c:v>20.143287877355</c:v>
                </c:pt>
                <c:pt idx="104">
                  <c:v>-3.5520422250132384</c:v>
                </c:pt>
                <c:pt idx="105">
                  <c:v>-37.175637041961394</c:v>
                </c:pt>
                <c:pt idx="106">
                  <c:v>-95.849231563118209</c:v>
                </c:pt>
                <c:pt idx="107">
                  <c:v>12.552723575294083</c:v>
                </c:pt>
                <c:pt idx="108">
                  <c:v>77.477031219816581</c:v>
                </c:pt>
                <c:pt idx="109">
                  <c:v>4.6850596412752168</c:v>
                </c:pt>
                <c:pt idx="110">
                  <c:v>-102.94520610371211</c:v>
                </c:pt>
                <c:pt idx="111">
                  <c:v>-32.78212808317911</c:v>
                </c:pt>
                <c:pt idx="112">
                  <c:v>-7.1171011086039222</c:v>
                </c:pt>
                <c:pt idx="113">
                  <c:v>65.383230407457518</c:v>
                </c:pt>
                <c:pt idx="114">
                  <c:v>147.47237871384158</c:v>
                </c:pt>
                <c:pt idx="115">
                  <c:v>44.455494177386022</c:v>
                </c:pt>
                <c:pt idx="116">
                  <c:v>71.74616614251434</c:v>
                </c:pt>
                <c:pt idx="117">
                  <c:v>100.60728153209848</c:v>
                </c:pt>
                <c:pt idx="118">
                  <c:v>14.34324882427104</c:v>
                </c:pt>
                <c:pt idx="119">
                  <c:v>-8.6422462286656891</c:v>
                </c:pt>
                <c:pt idx="120">
                  <c:v>-2.5120007683424563</c:v>
                </c:pt>
                <c:pt idx="121">
                  <c:v>55.422277326333891</c:v>
                </c:pt>
                <c:pt idx="122">
                  <c:v>82.785984385019191</c:v>
                </c:pt>
                <c:pt idx="123">
                  <c:v>48.847294753881137</c:v>
                </c:pt>
                <c:pt idx="124">
                  <c:v>9.4914160766136693</c:v>
                </c:pt>
                <c:pt idx="125">
                  <c:v>31.990759387949527</c:v>
                </c:pt>
                <c:pt idx="126">
                  <c:v>-107.71459721548791</c:v>
                </c:pt>
                <c:pt idx="127">
                  <c:v>-45.433994585118306</c:v>
                </c:pt>
                <c:pt idx="128">
                  <c:v>-71.019762113434624</c:v>
                </c:pt>
                <c:pt idx="129">
                  <c:v>62.510113527129008</c:v>
                </c:pt>
                <c:pt idx="130">
                  <c:v>92.208260072251946</c:v>
                </c:pt>
                <c:pt idx="131">
                  <c:v>-98.244468725434103</c:v>
                </c:pt>
                <c:pt idx="132">
                  <c:v>-32.21447692637539</c:v>
                </c:pt>
                <c:pt idx="133">
                  <c:v>-93.308782270703915</c:v>
                </c:pt>
                <c:pt idx="134">
                  <c:v>-22.283140841410269</c:v>
                </c:pt>
                <c:pt idx="135">
                  <c:v>82.831593975455206</c:v>
                </c:pt>
                <c:pt idx="136">
                  <c:v>-112.6164543060618</c:v>
                </c:pt>
                <c:pt idx="137">
                  <c:v>81.591909374880387</c:v>
                </c:pt>
                <c:pt idx="138">
                  <c:v>107.64994470141866</c:v>
                </c:pt>
                <c:pt idx="139">
                  <c:v>98.548265939208463</c:v>
                </c:pt>
                <c:pt idx="140">
                  <c:v>11.507953053119302</c:v>
                </c:pt>
                <c:pt idx="141">
                  <c:v>85.149073117747847</c:v>
                </c:pt>
                <c:pt idx="142">
                  <c:v>27.642921083891341</c:v>
                </c:pt>
                <c:pt idx="143">
                  <c:v>-39.965381754379933</c:v>
                </c:pt>
                <c:pt idx="144">
                  <c:v>36.013898478890582</c:v>
                </c:pt>
                <c:pt idx="145">
                  <c:v>79.904401082729819</c:v>
                </c:pt>
                <c:pt idx="146">
                  <c:v>39.840257296091899</c:v>
                </c:pt>
                <c:pt idx="147">
                  <c:v>73.328358384141453</c:v>
                </c:pt>
                <c:pt idx="148">
                  <c:v>-37.90782123002873</c:v>
                </c:pt>
                <c:pt idx="149">
                  <c:v>18.762480367645157</c:v>
                </c:pt>
                <c:pt idx="150">
                  <c:v>57.973531069921904</c:v>
                </c:pt>
                <c:pt idx="151">
                  <c:v>-14.543394057403633</c:v>
                </c:pt>
                <c:pt idx="152">
                  <c:v>57.273630831102032</c:v>
                </c:pt>
                <c:pt idx="153">
                  <c:v>-21.901657398803454</c:v>
                </c:pt>
                <c:pt idx="154">
                  <c:v>6.8987095777207728</c:v>
                </c:pt>
                <c:pt idx="155">
                  <c:v>56.919267223632417</c:v>
                </c:pt>
                <c:pt idx="156">
                  <c:v>-14.89958068731605</c:v>
                </c:pt>
                <c:pt idx="157">
                  <c:v>-24.50364264522889</c:v>
                </c:pt>
                <c:pt idx="158">
                  <c:v>-71.807576343123571</c:v>
                </c:pt>
                <c:pt idx="159">
                  <c:v>83.055741059666616</c:v>
                </c:pt>
                <c:pt idx="160">
                  <c:v>-77.625030851953284</c:v>
                </c:pt>
                <c:pt idx="161">
                  <c:v>98.787356218652121</c:v>
                </c:pt>
                <c:pt idx="162">
                  <c:v>-16.657049060726685</c:v>
                </c:pt>
                <c:pt idx="163">
                  <c:v>52.984982014118124</c:v>
                </c:pt>
                <c:pt idx="164">
                  <c:v>-8.7801411711085144</c:v>
                </c:pt>
                <c:pt idx="165">
                  <c:v>-86.580565080802472</c:v>
                </c:pt>
                <c:pt idx="166">
                  <c:v>-105.01442001003308</c:v>
                </c:pt>
                <c:pt idx="167">
                  <c:v>124.47919688633128</c:v>
                </c:pt>
                <c:pt idx="168">
                  <c:v>88.181639965417446</c:v>
                </c:pt>
                <c:pt idx="169">
                  <c:v>85.849903850273478</c:v>
                </c:pt>
                <c:pt idx="170">
                  <c:v>-99.778386932608669</c:v>
                </c:pt>
                <c:pt idx="171">
                  <c:v>-76.302544993413719</c:v>
                </c:pt>
                <c:pt idx="172">
                  <c:v>81.999445358020381</c:v>
                </c:pt>
                <c:pt idx="173">
                  <c:v>-71.497249243311899</c:v>
                </c:pt>
                <c:pt idx="174">
                  <c:v>1.992533285259348</c:v>
                </c:pt>
                <c:pt idx="175">
                  <c:v>-31.662459726395067</c:v>
                </c:pt>
                <c:pt idx="176">
                  <c:v>13.928370881163531</c:v>
                </c:pt>
                <c:pt idx="177">
                  <c:v>79.734614298315947</c:v>
                </c:pt>
                <c:pt idx="178">
                  <c:v>-49.807188528784586</c:v>
                </c:pt>
                <c:pt idx="179">
                  <c:v>12.859165741994785</c:v>
                </c:pt>
                <c:pt idx="180">
                  <c:v>25.135343409919013</c:v>
                </c:pt>
                <c:pt idx="181">
                  <c:v>-58.519411393217887</c:v>
                </c:pt>
                <c:pt idx="182">
                  <c:v>35.080261241289413</c:v>
                </c:pt>
                <c:pt idx="183">
                  <c:v>12.166135778745447</c:v>
                </c:pt>
                <c:pt idx="184">
                  <c:v>46.278767364376407</c:v>
                </c:pt>
                <c:pt idx="185">
                  <c:v>26.436432935002522</c:v>
                </c:pt>
                <c:pt idx="186">
                  <c:v>44.009384699061165</c:v>
                </c:pt>
                <c:pt idx="187">
                  <c:v>-102.39943843137446</c:v>
                </c:pt>
                <c:pt idx="188">
                  <c:v>7.7831845317862109</c:v>
                </c:pt>
                <c:pt idx="189">
                  <c:v>-39.97286083745346</c:v>
                </c:pt>
                <c:pt idx="190">
                  <c:v>42.067748068385228</c:v>
                </c:pt>
                <c:pt idx="191">
                  <c:v>-35.905809348321284</c:v>
                </c:pt>
                <c:pt idx="192">
                  <c:v>-55.286630458060642</c:v>
                </c:pt>
                <c:pt idx="193">
                  <c:v>-2.4251011615508435</c:v>
                </c:pt>
                <c:pt idx="194">
                  <c:v>-11.240142099425313</c:v>
                </c:pt>
                <c:pt idx="195">
                  <c:v>27.077902019617145</c:v>
                </c:pt>
                <c:pt idx="196">
                  <c:v>-54.6995545486784</c:v>
                </c:pt>
                <c:pt idx="197">
                  <c:v>47.363282595903513</c:v>
                </c:pt>
                <c:pt idx="198">
                  <c:v>-16.241538410744479</c:v>
                </c:pt>
                <c:pt idx="199">
                  <c:v>29.455424950839326</c:v>
                </c:pt>
                <c:pt idx="200">
                  <c:v>-48.364779265216676</c:v>
                </c:pt>
                <c:pt idx="201">
                  <c:v>-85.516969661852443</c:v>
                </c:pt>
                <c:pt idx="202">
                  <c:v>33.485505123651663</c:v>
                </c:pt>
                <c:pt idx="203">
                  <c:v>54.564581151536892</c:v>
                </c:pt>
                <c:pt idx="204">
                  <c:v>39.432718052923946</c:v>
                </c:pt>
                <c:pt idx="205">
                  <c:v>66.934147902596649</c:v>
                </c:pt>
                <c:pt idx="206">
                  <c:v>12.623391419072675</c:v>
                </c:pt>
                <c:pt idx="207">
                  <c:v>58.541857964413992</c:v>
                </c:pt>
                <c:pt idx="208">
                  <c:v>81.895910876113419</c:v>
                </c:pt>
                <c:pt idx="209">
                  <c:v>25.130628948113618</c:v>
                </c:pt>
                <c:pt idx="210">
                  <c:v>-24.607520419342013</c:v>
                </c:pt>
                <c:pt idx="211">
                  <c:v>28.301137382376758</c:v>
                </c:pt>
                <c:pt idx="212">
                  <c:v>6.9520250426531671</c:v>
                </c:pt>
                <c:pt idx="213">
                  <c:v>-57.505706542504051</c:v>
                </c:pt>
                <c:pt idx="214">
                  <c:v>-64.710411004795574</c:v>
                </c:pt>
                <c:pt idx="215">
                  <c:v>116.68243309545925</c:v>
                </c:pt>
                <c:pt idx="216">
                  <c:v>85.604712571740137</c:v>
                </c:pt>
                <c:pt idx="217">
                  <c:v>81.351161864843021</c:v>
                </c:pt>
                <c:pt idx="218">
                  <c:v>-25.740442361461433</c:v>
                </c:pt>
                <c:pt idx="219">
                  <c:v>-29.271349983502294</c:v>
                </c:pt>
                <c:pt idx="220">
                  <c:v>-94.47862021488443</c:v>
                </c:pt>
                <c:pt idx="221">
                  <c:v>-19.441647765862012</c:v>
                </c:pt>
                <c:pt idx="222">
                  <c:v>-5.2334716206455223</c:v>
                </c:pt>
                <c:pt idx="223">
                  <c:v>-49.493288106102916</c:v>
                </c:pt>
                <c:pt idx="224">
                  <c:v>-87.293245725991767</c:v>
                </c:pt>
                <c:pt idx="225">
                  <c:v>80.454946785301914</c:v>
                </c:pt>
                <c:pt idx="226">
                  <c:v>-88.164970940496318</c:v>
                </c:pt>
                <c:pt idx="227">
                  <c:v>-41.281239120635028</c:v>
                </c:pt>
                <c:pt idx="228">
                  <c:v>-43.47585764426416</c:v>
                </c:pt>
                <c:pt idx="229">
                  <c:v>-57.081035324173875</c:v>
                </c:pt>
                <c:pt idx="230">
                  <c:v>29.881961846045055</c:v>
                </c:pt>
                <c:pt idx="231">
                  <c:v>5.942523955067867</c:v>
                </c:pt>
                <c:pt idx="232">
                  <c:v>14.167550173855931</c:v>
                </c:pt>
                <c:pt idx="233">
                  <c:v>-11.354709661905185</c:v>
                </c:pt>
                <c:pt idx="234">
                  <c:v>83.128471155405435</c:v>
                </c:pt>
                <c:pt idx="235">
                  <c:v>30.767411928949219</c:v>
                </c:pt>
                <c:pt idx="236">
                  <c:v>43.545500736044588</c:v>
                </c:pt>
                <c:pt idx="237">
                  <c:v>-85.110046141569157</c:v>
                </c:pt>
                <c:pt idx="238">
                  <c:v>42.287969798694107</c:v>
                </c:pt>
                <c:pt idx="239">
                  <c:v>32.975911220401514</c:v>
                </c:pt>
                <c:pt idx="240">
                  <c:v>90.663825294944473</c:v>
                </c:pt>
                <c:pt idx="241">
                  <c:v>-24.348613766708432</c:v>
                </c:pt>
                <c:pt idx="242">
                  <c:v>-80.748197273090838</c:v>
                </c:pt>
                <c:pt idx="243">
                  <c:v>-50.879722209312575</c:v>
                </c:pt>
                <c:pt idx="244">
                  <c:v>-21.154174076034433</c:v>
                </c:pt>
                <c:pt idx="245">
                  <c:v>-65.257394339437212</c:v>
                </c:pt>
                <c:pt idx="246">
                  <c:v>-30.254847509342827</c:v>
                </c:pt>
                <c:pt idx="247">
                  <c:v>-88.885433362623289</c:v>
                </c:pt>
                <c:pt idx="248">
                  <c:v>95.898937565845983</c:v>
                </c:pt>
                <c:pt idx="249">
                  <c:v>97.603104289318424</c:v>
                </c:pt>
                <c:pt idx="250">
                  <c:v>118.16907381927798</c:v>
                </c:pt>
                <c:pt idx="251">
                  <c:v>133.76130211600872</c:v>
                </c:pt>
                <c:pt idx="252">
                  <c:v>31.821200909556975</c:v>
                </c:pt>
                <c:pt idx="253">
                  <c:v>65.25476783865561</c:v>
                </c:pt>
                <c:pt idx="254">
                  <c:v>123.99977347361101</c:v>
                </c:pt>
                <c:pt idx="255">
                  <c:v>-40.812045036235631</c:v>
                </c:pt>
                <c:pt idx="256">
                  <c:v>108.82967775656891</c:v>
                </c:pt>
                <c:pt idx="257">
                  <c:v>-56.638788088834033</c:v>
                </c:pt>
                <c:pt idx="258">
                  <c:v>-19.109744472551832</c:v>
                </c:pt>
                <c:pt idx="259">
                  <c:v>-7.3877986842837906</c:v>
                </c:pt>
                <c:pt idx="260">
                  <c:v>-95.173463625763247</c:v>
                </c:pt>
                <c:pt idx="261">
                  <c:v>-25.136825509551322</c:v>
                </c:pt>
                <c:pt idx="262">
                  <c:v>116.16012778464319</c:v>
                </c:pt>
                <c:pt idx="263">
                  <c:v>-115.74179923991527</c:v>
                </c:pt>
                <c:pt idx="264">
                  <c:v>-22.484187137343806</c:v>
                </c:pt>
                <c:pt idx="265">
                  <c:v>-25.888112682479015</c:v>
                </c:pt>
                <c:pt idx="266">
                  <c:v>-122.98690518208281</c:v>
                </c:pt>
                <c:pt idx="267">
                  <c:v>-4.0908937944157611</c:v>
                </c:pt>
                <c:pt idx="268">
                  <c:v>108.13099551608745</c:v>
                </c:pt>
                <c:pt idx="269">
                  <c:v>-71.708006316307461</c:v>
                </c:pt>
                <c:pt idx="270">
                  <c:v>36.626864802614762</c:v>
                </c:pt>
                <c:pt idx="271">
                  <c:v>16.053393541183993</c:v>
                </c:pt>
                <c:pt idx="272">
                  <c:v>-16.630537092165515</c:v>
                </c:pt>
                <c:pt idx="273">
                  <c:v>62.589274149110409</c:v>
                </c:pt>
                <c:pt idx="274">
                  <c:v>23.363671790358943</c:v>
                </c:pt>
                <c:pt idx="275">
                  <c:v>5.5133055919289937</c:v>
                </c:pt>
                <c:pt idx="276">
                  <c:v>46.401569284609813</c:v>
                </c:pt>
                <c:pt idx="277">
                  <c:v>-51.835314164492537</c:v>
                </c:pt>
                <c:pt idx="278">
                  <c:v>-33.464882654586489</c:v>
                </c:pt>
                <c:pt idx="279">
                  <c:v>-35.666775880951782</c:v>
                </c:pt>
                <c:pt idx="280">
                  <c:v>14.559455064718364</c:v>
                </c:pt>
                <c:pt idx="281">
                  <c:v>-70.940536218565128</c:v>
                </c:pt>
                <c:pt idx="282">
                  <c:v>3.6017816797239699</c:v>
                </c:pt>
                <c:pt idx="283">
                  <c:v>-74.067692488330366</c:v>
                </c:pt>
                <c:pt idx="284">
                  <c:v>5.8040870306760013</c:v>
                </c:pt>
                <c:pt idx="285">
                  <c:v>52.464767870977504</c:v>
                </c:pt>
                <c:pt idx="286">
                  <c:v>-94.136586844772538</c:v>
                </c:pt>
                <c:pt idx="287">
                  <c:v>8.4406624069489631</c:v>
                </c:pt>
                <c:pt idx="288">
                  <c:v>-55.947794654117629</c:v>
                </c:pt>
                <c:pt idx="289">
                  <c:v>38.383861351655135</c:v>
                </c:pt>
                <c:pt idx="290">
                  <c:v>79.625737093760605</c:v>
                </c:pt>
                <c:pt idx="291">
                  <c:v>61.474755422009821</c:v>
                </c:pt>
                <c:pt idx="292">
                  <c:v>-68.572503147848707</c:v>
                </c:pt>
                <c:pt idx="293">
                  <c:v>28.205118212542125</c:v>
                </c:pt>
                <c:pt idx="294">
                  <c:v>-61.250633840745557</c:v>
                </c:pt>
                <c:pt idx="295">
                  <c:v>-7.8383576670053126</c:v>
                </c:pt>
                <c:pt idx="296">
                  <c:v>-75.1885650344623</c:v>
                </c:pt>
                <c:pt idx="297">
                  <c:v>-58.267496063052583</c:v>
                </c:pt>
                <c:pt idx="298">
                  <c:v>-52.078418220594166</c:v>
                </c:pt>
                <c:pt idx="299">
                  <c:v>-26.87773188025087</c:v>
                </c:pt>
                <c:pt idx="300">
                  <c:v>64.854756585011614</c:v>
                </c:pt>
                <c:pt idx="301">
                  <c:v>-21.238421935315692</c:v>
                </c:pt>
                <c:pt idx="302">
                  <c:v>57.867293219212364</c:v>
                </c:pt>
                <c:pt idx="303">
                  <c:v>89.511344931440561</c:v>
                </c:pt>
                <c:pt idx="304">
                  <c:v>-11.095379909320705</c:v>
                </c:pt>
                <c:pt idx="305">
                  <c:v>-19.195842838204253</c:v>
                </c:pt>
                <c:pt idx="306">
                  <c:v>-25.550614985765645</c:v>
                </c:pt>
                <c:pt idx="307">
                  <c:v>8.3683615049264937</c:v>
                </c:pt>
                <c:pt idx="308">
                  <c:v>-76.617651937581869</c:v>
                </c:pt>
                <c:pt idx="309">
                  <c:v>-5.7732586131988999</c:v>
                </c:pt>
                <c:pt idx="310">
                  <c:v>54.289565176588482</c:v>
                </c:pt>
                <c:pt idx="311">
                  <c:v>33.51227027369471</c:v>
                </c:pt>
                <c:pt idx="312">
                  <c:v>-40.22698000608456</c:v>
                </c:pt>
                <c:pt idx="313">
                  <c:v>72.094946909159987</c:v>
                </c:pt>
                <c:pt idx="314">
                  <c:v>17.051621473848353</c:v>
                </c:pt>
                <c:pt idx="315">
                  <c:v>-44.671604112471499</c:v>
                </c:pt>
                <c:pt idx="316">
                  <c:v>49.888972493646492</c:v>
                </c:pt>
                <c:pt idx="317">
                  <c:v>31.19113453867859</c:v>
                </c:pt>
                <c:pt idx="318">
                  <c:v>16.75204170261452</c:v>
                </c:pt>
                <c:pt idx="319">
                  <c:v>34.89030799028594</c:v>
                </c:pt>
                <c:pt idx="320">
                  <c:v>45.036018438207456</c:v>
                </c:pt>
                <c:pt idx="321">
                  <c:v>156.99543100632761</c:v>
                </c:pt>
                <c:pt idx="322">
                  <c:v>152.0130939625308</c:v>
                </c:pt>
                <c:pt idx="323">
                  <c:v>91.673082370226638</c:v>
                </c:pt>
                <c:pt idx="324">
                  <c:v>70.678906272698825</c:v>
                </c:pt>
                <c:pt idx="325">
                  <c:v>73.803769410981189</c:v>
                </c:pt>
                <c:pt idx="326">
                  <c:v>8.837900654687564</c:v>
                </c:pt>
                <c:pt idx="327">
                  <c:v>80.83603299364654</c:v>
                </c:pt>
                <c:pt idx="328">
                  <c:v>27.980586931130844</c:v>
                </c:pt>
                <c:pt idx="329">
                  <c:v>-53.196385808995132</c:v>
                </c:pt>
                <c:pt idx="330">
                  <c:v>35.908190538114731</c:v>
                </c:pt>
                <c:pt idx="331">
                  <c:v>-36.360715896691815</c:v>
                </c:pt>
                <c:pt idx="332">
                  <c:v>144.90420015145975</c:v>
                </c:pt>
                <c:pt idx="333">
                  <c:v>34.728917337824868</c:v>
                </c:pt>
                <c:pt idx="334">
                  <c:v>-83.780683611758889</c:v>
                </c:pt>
                <c:pt idx="335">
                  <c:v>-69.884189557047549</c:v>
                </c:pt>
                <c:pt idx="336">
                  <c:v>109.97346687487087</c:v>
                </c:pt>
                <c:pt idx="337">
                  <c:v>26.686661584216466</c:v>
                </c:pt>
                <c:pt idx="338">
                  <c:v>-37.810746360562497</c:v>
                </c:pt>
                <c:pt idx="339">
                  <c:v>-1.7410206413569407</c:v>
                </c:pt>
                <c:pt idx="340">
                  <c:v>17.709766496829772</c:v>
                </c:pt>
                <c:pt idx="341">
                  <c:v>37.794116971680452</c:v>
                </c:pt>
                <c:pt idx="342">
                  <c:v>22.654400816717807</c:v>
                </c:pt>
                <c:pt idx="343">
                  <c:v>7.5952842530355582</c:v>
                </c:pt>
                <c:pt idx="344">
                  <c:v>-15.863263795172676</c:v>
                </c:pt>
                <c:pt idx="345">
                  <c:v>-14.099234743528916</c:v>
                </c:pt>
                <c:pt idx="346">
                  <c:v>43.15417249352857</c:v>
                </c:pt>
                <c:pt idx="347">
                  <c:v>-50.084227850765757</c:v>
                </c:pt>
                <c:pt idx="348">
                  <c:v>-25.552213269109387</c:v>
                </c:pt>
                <c:pt idx="349">
                  <c:v>-60.022297738918788</c:v>
                </c:pt>
                <c:pt idx="350">
                  <c:v>102.98709232613035</c:v>
                </c:pt>
                <c:pt idx="351">
                  <c:v>-81.030235937864248</c:v>
                </c:pt>
                <c:pt idx="352">
                  <c:v>-106.70663265932409</c:v>
                </c:pt>
                <c:pt idx="353">
                  <c:v>13.733372637510204</c:v>
                </c:pt>
                <c:pt idx="354">
                  <c:v>53.405466590485389</c:v>
                </c:pt>
                <c:pt idx="355">
                  <c:v>-25.67695153452722</c:v>
                </c:pt>
                <c:pt idx="356">
                  <c:v>-60.179668795160275</c:v>
                </c:pt>
                <c:pt idx="357">
                  <c:v>40.481235790190723</c:v>
                </c:pt>
                <c:pt idx="358">
                  <c:v>-105.4849795879458</c:v>
                </c:pt>
                <c:pt idx="359">
                  <c:v>30.474461338406147</c:v>
                </c:pt>
                <c:pt idx="360">
                  <c:v>43.722527507685164</c:v>
                </c:pt>
                <c:pt idx="361">
                  <c:v>-32.18369976508292</c:v>
                </c:pt>
                <c:pt idx="362">
                  <c:v>86.507341637725204</c:v>
                </c:pt>
                <c:pt idx="363">
                  <c:v>5.2401136732718161</c:v>
                </c:pt>
                <c:pt idx="364">
                  <c:v>11.183930614877873</c:v>
                </c:pt>
                <c:pt idx="365">
                  <c:v>13.011434440817535</c:v>
                </c:pt>
                <c:pt idx="366">
                  <c:v>107.33004474930236</c:v>
                </c:pt>
                <c:pt idx="367">
                  <c:v>111.60614988389817</c:v>
                </c:pt>
                <c:pt idx="368">
                  <c:v>50.332641255092156</c:v>
                </c:pt>
                <c:pt idx="369">
                  <c:v>29.637435204233014</c:v>
                </c:pt>
                <c:pt idx="370">
                  <c:v>-97.990275312602122</c:v>
                </c:pt>
                <c:pt idx="371">
                  <c:v>59.332636098020892</c:v>
                </c:pt>
                <c:pt idx="372">
                  <c:v>-45.19411708339161</c:v>
                </c:pt>
                <c:pt idx="373">
                  <c:v>-23.840939463523036</c:v>
                </c:pt>
                <c:pt idx="374">
                  <c:v>-49.874310360172238</c:v>
                </c:pt>
                <c:pt idx="375">
                  <c:v>36.215249042294303</c:v>
                </c:pt>
                <c:pt idx="376">
                  <c:v>72.443736857179815</c:v>
                </c:pt>
                <c:pt idx="377">
                  <c:v>23.354802025303691</c:v>
                </c:pt>
                <c:pt idx="378">
                  <c:v>13.503925230069633</c:v>
                </c:pt>
                <c:pt idx="379">
                  <c:v>-28.719472301397044</c:v>
                </c:pt>
                <c:pt idx="380">
                  <c:v>21.351914694527192</c:v>
                </c:pt>
                <c:pt idx="381">
                  <c:v>-91.900904772738059</c:v>
                </c:pt>
                <c:pt idx="382">
                  <c:v>99.541108507539263</c:v>
                </c:pt>
                <c:pt idx="383">
                  <c:v>-41.412983418975209</c:v>
                </c:pt>
                <c:pt idx="384">
                  <c:v>-31.333482222488193</c:v>
                </c:pt>
                <c:pt idx="385">
                  <c:v>-15.755979010429058</c:v>
                </c:pt>
                <c:pt idx="386">
                  <c:v>-45.74217598685177</c:v>
                </c:pt>
                <c:pt idx="387">
                  <c:v>-62.788084870240482</c:v>
                </c:pt>
                <c:pt idx="388">
                  <c:v>14.300998879120247</c:v>
                </c:pt>
                <c:pt idx="389">
                  <c:v>-83.799562900274708</c:v>
                </c:pt>
                <c:pt idx="390">
                  <c:v>114.64352657909618</c:v>
                </c:pt>
                <c:pt idx="391">
                  <c:v>-106.16861690587814</c:v>
                </c:pt>
                <c:pt idx="392">
                  <c:v>-50.259793755642384</c:v>
                </c:pt>
                <c:pt idx="393">
                  <c:v>-64.560353193095196</c:v>
                </c:pt>
                <c:pt idx="394">
                  <c:v>122.84330860881728</c:v>
                </c:pt>
                <c:pt idx="395">
                  <c:v>3.9356771674453359</c:v>
                </c:pt>
                <c:pt idx="396">
                  <c:v>-98.620009028577385</c:v>
                </c:pt>
                <c:pt idx="397">
                  <c:v>25.420657610593597</c:v>
                </c:pt>
                <c:pt idx="398">
                  <c:v>18.309507250711036</c:v>
                </c:pt>
                <c:pt idx="399">
                  <c:v>45.731772278112118</c:v>
                </c:pt>
                <c:pt idx="400">
                  <c:v>28.95779694975376</c:v>
                </c:pt>
                <c:pt idx="401">
                  <c:v>-72.54495790290288</c:v>
                </c:pt>
                <c:pt idx="402">
                  <c:v>9.5600461790951723</c:v>
                </c:pt>
                <c:pt idx="403">
                  <c:v>96.273401121731965</c:v>
                </c:pt>
                <c:pt idx="404">
                  <c:v>43.697880231048281</c:v>
                </c:pt>
                <c:pt idx="405">
                  <c:v>128.59326815385711</c:v>
                </c:pt>
                <c:pt idx="406">
                  <c:v>-118.45649314262334</c:v>
                </c:pt>
                <c:pt idx="407">
                  <c:v>29.281814250089283</c:v>
                </c:pt>
                <c:pt idx="408">
                  <c:v>61.956419390153336</c:v>
                </c:pt>
                <c:pt idx="409">
                  <c:v>26.045402173071039</c:v>
                </c:pt>
                <c:pt idx="410">
                  <c:v>9.2164218703359424</c:v>
                </c:pt>
                <c:pt idx="411">
                  <c:v>-9.940091048688604</c:v>
                </c:pt>
                <c:pt idx="412">
                  <c:v>91.609917721565267</c:v>
                </c:pt>
                <c:pt idx="413">
                  <c:v>-36.782087058418654</c:v>
                </c:pt>
                <c:pt idx="414">
                  <c:v>34.395834522292255</c:v>
                </c:pt>
                <c:pt idx="415">
                  <c:v>21.844993009471342</c:v>
                </c:pt>
                <c:pt idx="416">
                  <c:v>78.527450682308157</c:v>
                </c:pt>
                <c:pt idx="417">
                  <c:v>-8.2153225400599297</c:v>
                </c:pt>
                <c:pt idx="418">
                  <c:v>-45.993654083877537</c:v>
                </c:pt>
                <c:pt idx="419">
                  <c:v>-79.424146122173269</c:v>
                </c:pt>
                <c:pt idx="420">
                  <c:v>-4.1530204696826276</c:v>
                </c:pt>
                <c:pt idx="421">
                  <c:v>50.416239424710206</c:v>
                </c:pt>
                <c:pt idx="422">
                  <c:v>47.675626991061471</c:v>
                </c:pt>
                <c:pt idx="423">
                  <c:v>9.7437410310447738</c:v>
                </c:pt>
                <c:pt idx="424">
                  <c:v>19.580291607076401</c:v>
                </c:pt>
                <c:pt idx="425">
                  <c:v>-67.384865845255504</c:v>
                </c:pt>
                <c:pt idx="426">
                  <c:v>24.187884400364126</c:v>
                </c:pt>
                <c:pt idx="427">
                  <c:v>-29.169279537802755</c:v>
                </c:pt>
                <c:pt idx="428">
                  <c:v>122.69930394936654</c:v>
                </c:pt>
                <c:pt idx="429">
                  <c:v>-55.799593364392827</c:v>
                </c:pt>
                <c:pt idx="430">
                  <c:v>-36.709500054519332</c:v>
                </c:pt>
                <c:pt idx="431">
                  <c:v>-29.241842072936688</c:v>
                </c:pt>
                <c:pt idx="432">
                  <c:v>73.926450814964099</c:v>
                </c:pt>
                <c:pt idx="433">
                  <c:v>-95.998746825931931</c:v>
                </c:pt>
                <c:pt idx="434">
                  <c:v>-17.44382200933163</c:v>
                </c:pt>
                <c:pt idx="435">
                  <c:v>-35.987165427536446</c:v>
                </c:pt>
                <c:pt idx="436">
                  <c:v>-114.83719603786588</c:v>
                </c:pt>
                <c:pt idx="437">
                  <c:v>46.134180058971872</c:v>
                </c:pt>
                <c:pt idx="438">
                  <c:v>-42.407107695017508</c:v>
                </c:pt>
                <c:pt idx="439">
                  <c:v>-24.573051323206855</c:v>
                </c:pt>
                <c:pt idx="440">
                  <c:v>54.682814372599253</c:v>
                </c:pt>
                <c:pt idx="441">
                  <c:v>-110.75242978550281</c:v>
                </c:pt>
              </c:numCache>
            </c:numRef>
          </c:xVal>
          <c:yVal>
            <c:numRef>
              <c:f>LinearWeighted_No_Intercept!$K$2:$K$443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87-4BB9-A8F9-962E99CFF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212467191601051"/>
                  <c:y val="-0.123374890638670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Summary!$M$2:$M$443</c:f>
              <c:numCache>
                <c:formatCode>General</c:formatCode>
                <c:ptCount val="442"/>
                <c:pt idx="0">
                  <c:v>206.11706978709154</c:v>
                </c:pt>
                <c:pt idx="1">
                  <c:v>67.878093201945646</c:v>
                </c:pt>
                <c:pt idx="2">
                  <c:v>179.25437320406215</c:v>
                </c:pt>
                <c:pt idx="3">
                  <c:v>165.35711650330788</c:v>
                </c:pt>
                <c:pt idx="4">
                  <c:v>130.29841549533194</c:v>
                </c:pt>
                <c:pt idx="5">
                  <c:v>103.91276516268506</c:v>
                </c:pt>
                <c:pt idx="6">
                  <c:v>75.104499311658799</c:v>
                </c:pt>
                <c:pt idx="7">
                  <c:v>126.28291221205315</c:v>
                </c:pt>
                <c:pt idx="8">
                  <c:v>160.73107716921746</c:v>
                </c:pt>
                <c:pt idx="9">
                  <c:v>209.34062522863022</c:v>
                </c:pt>
                <c:pt idx="10">
                  <c:v>94.397955267756373</c:v>
                </c:pt>
                <c:pt idx="11">
                  <c:v>100.37382134735468</c:v>
                </c:pt>
                <c:pt idx="12">
                  <c:v>115.03743160664256</c:v>
                </c:pt>
                <c:pt idx="13">
                  <c:v>165.24391776100498</c:v>
                </c:pt>
                <c:pt idx="14">
                  <c:v>103.79460746152043</c:v>
                </c:pt>
                <c:pt idx="15">
                  <c:v>183.36444941265768</c:v>
                </c:pt>
                <c:pt idx="16">
                  <c:v>208.93638408249637</c:v>
                </c:pt>
                <c:pt idx="17">
                  <c:v>188.05390811551428</c:v>
                </c:pt>
                <c:pt idx="18">
                  <c:v>146.61071640899772</c:v>
                </c:pt>
                <c:pt idx="19">
                  <c:v>122.82973595276665</c:v>
                </c:pt>
                <c:pt idx="20">
                  <c:v>116.58437611368805</c:v>
                </c:pt>
                <c:pt idx="21">
                  <c:v>86.335970055636835</c:v>
                </c:pt>
                <c:pt idx="22">
                  <c:v>112.58421926162281</c:v>
                </c:pt>
                <c:pt idx="23">
                  <c:v>245.25286758776153</c:v>
                </c:pt>
                <c:pt idx="24">
                  <c:v>164.90290684375026</c:v>
                </c:pt>
                <c:pt idx="25">
                  <c:v>148.46142944827167</c:v>
                </c:pt>
                <c:pt idx="26">
                  <c:v>91.810937051678181</c:v>
                </c:pt>
                <c:pt idx="27">
                  <c:v>175.60677225944823</c:v>
                </c:pt>
                <c:pt idx="28">
                  <c:v>127.71799909016941</c:v>
                </c:pt>
                <c:pt idx="29">
                  <c:v>182.14827800896734</c:v>
                </c:pt>
                <c:pt idx="30">
                  <c:v>157.53652602813949</c:v>
                </c:pt>
                <c:pt idx="31">
                  <c:v>65.65343476946299</c:v>
                </c:pt>
                <c:pt idx="32">
                  <c:v>264.23162006877391</c:v>
                </c:pt>
                <c:pt idx="33">
                  <c:v>108.07280149104385</c:v>
                </c:pt>
                <c:pt idx="34">
                  <c:v>77.08751150944488</c:v>
                </c:pt>
                <c:pt idx="35">
                  <c:v>85.476352491958949</c:v>
                </c:pt>
                <c:pt idx="36">
                  <c:v>206.90407690697151</c:v>
                </c:pt>
                <c:pt idx="37">
                  <c:v>154.07498511666998</c:v>
                </c:pt>
                <c:pt idx="38">
                  <c:v>244.72942736156088</c:v>
                </c:pt>
                <c:pt idx="39">
                  <c:v>136.59776296346516</c:v>
                </c:pt>
                <c:pt idx="40">
                  <c:v>155.76250625014842</c:v>
                </c:pt>
                <c:pt idx="41">
                  <c:v>67.846629472717325</c:v>
                </c:pt>
                <c:pt idx="42">
                  <c:v>146.76762867896346</c:v>
                </c:pt>
                <c:pt idx="43">
                  <c:v>72.991631109677229</c:v>
                </c:pt>
                <c:pt idx="44">
                  <c:v>224.03748375606853</c:v>
                </c:pt>
                <c:pt idx="45">
                  <c:v>129.11026781375688</c:v>
                </c:pt>
                <c:pt idx="46">
                  <c:v>141.25539348302209</c:v>
                </c:pt>
                <c:pt idx="47">
                  <c:v>106.62283879610412</c:v>
                </c:pt>
                <c:pt idx="48">
                  <c:v>76.418594463553987</c:v>
                </c:pt>
                <c:pt idx="49">
                  <c:v>190.98869929401039</c:v>
                </c:pt>
                <c:pt idx="50">
                  <c:v>157.44282533341612</c:v>
                </c:pt>
                <c:pt idx="51">
                  <c:v>172.41015449842916</c:v>
                </c:pt>
                <c:pt idx="52">
                  <c:v>134.59055266715933</c:v>
                </c:pt>
                <c:pt idx="53">
                  <c:v>158.62933930299974</c:v>
                </c:pt>
                <c:pt idx="54">
                  <c:v>138.79713591547039</c:v>
                </c:pt>
                <c:pt idx="55">
                  <c:v>69.271380221717408</c:v>
                </c:pt>
                <c:pt idx="56">
                  <c:v>205.59208608083421</c:v>
                </c:pt>
                <c:pt idx="57">
                  <c:v>76.030421417145391</c:v>
                </c:pt>
                <c:pt idx="58">
                  <c:v>101.29298756245684</c:v>
                </c:pt>
                <c:pt idx="59">
                  <c:v>136.80438153540592</c:v>
                </c:pt>
                <c:pt idx="60">
                  <c:v>110.29438121783042</c:v>
                </c:pt>
                <c:pt idx="61">
                  <c:v>178.76379332853935</c:v>
                </c:pt>
                <c:pt idx="62">
                  <c:v>61.382540825731922</c:v>
                </c:pt>
                <c:pt idx="63">
                  <c:v>100.01146909260808</c:v>
                </c:pt>
                <c:pt idx="64">
                  <c:v>113.21198833494942</c:v>
                </c:pt>
                <c:pt idx="65">
                  <c:v>191.5575133505437</c:v>
                </c:pt>
                <c:pt idx="66">
                  <c:v>149.91875189890121</c:v>
                </c:pt>
                <c:pt idx="67">
                  <c:v>126.38771968600163</c:v>
                </c:pt>
                <c:pt idx="68">
                  <c:v>115.02570304958167</c:v>
                </c:pt>
                <c:pt idx="69">
                  <c:v>119.97106673791403</c:v>
                </c:pt>
                <c:pt idx="70">
                  <c:v>71.394938256083108</c:v>
                </c:pt>
                <c:pt idx="71">
                  <c:v>238.58026313193292</c:v>
                </c:pt>
                <c:pt idx="72">
                  <c:v>142.76575589916411</c:v>
                </c:pt>
                <c:pt idx="73">
                  <c:v>127.83787470129732</c:v>
                </c:pt>
                <c:pt idx="74">
                  <c:v>152.25905297850673</c:v>
                </c:pt>
                <c:pt idx="75">
                  <c:v>127.83463205532159</c:v>
                </c:pt>
                <c:pt idx="76">
                  <c:v>191.60514734317115</c:v>
                </c:pt>
                <c:pt idx="77">
                  <c:v>73.355069873062263</c:v>
                </c:pt>
                <c:pt idx="78">
                  <c:v>165.01285947582517</c:v>
                </c:pt>
                <c:pt idx="79">
                  <c:v>90.285683543640729</c:v>
                </c:pt>
                <c:pt idx="80">
                  <c:v>176.83447228306105</c:v>
                </c:pt>
                <c:pt idx="81">
                  <c:v>124.69757768967084</c:v>
                </c:pt>
                <c:pt idx="82">
                  <c:v>63.557726251364905</c:v>
                </c:pt>
                <c:pt idx="83">
                  <c:v>149.82196567248832</c:v>
                </c:pt>
                <c:pt idx="84">
                  <c:v>52.918802127911064</c:v>
                </c:pt>
                <c:pt idx="85">
                  <c:v>168.63869176462686</c:v>
                </c:pt>
                <c:pt idx="86">
                  <c:v>43.620201746377113</c:v>
                </c:pt>
                <c:pt idx="87">
                  <c:v>152.51745905523319</c:v>
                </c:pt>
                <c:pt idx="88">
                  <c:v>76.752496581612434</c:v>
                </c:pt>
                <c:pt idx="89">
                  <c:v>103.71471928802575</c:v>
                </c:pt>
                <c:pt idx="90">
                  <c:v>76.802439695874725</c:v>
                </c:pt>
                <c:pt idx="91">
                  <c:v>187.12221071597261</c:v>
                </c:pt>
                <c:pt idx="92">
                  <c:v>192.26014652623235</c:v>
                </c:pt>
                <c:pt idx="93">
                  <c:v>57.706156974837576</c:v>
                </c:pt>
                <c:pt idx="94">
                  <c:v>106.81611834590761</c:v>
                </c:pt>
                <c:pt idx="95">
                  <c:v>121.30633298413711</c:v>
                </c:pt>
                <c:pt idx="96">
                  <c:v>208.71464570730328</c:v>
                </c:pt>
                <c:pt idx="97">
                  <c:v>213.19886170747884</c:v>
                </c:pt>
                <c:pt idx="98">
                  <c:v>125.84956350891767</c:v>
                </c:pt>
                <c:pt idx="99">
                  <c:v>140.87753361550148</c:v>
                </c:pt>
                <c:pt idx="100">
                  <c:v>167.76089085574236</c:v>
                </c:pt>
                <c:pt idx="101">
                  <c:v>108.6330310230489</c:v>
                </c:pt>
                <c:pt idx="102">
                  <c:v>149.16584054868824</c:v>
                </c:pt>
                <c:pt idx="103">
                  <c:v>164.13919945681494</c:v>
                </c:pt>
                <c:pt idx="104">
                  <c:v>153.65799581388723</c:v>
                </c:pt>
                <c:pt idx="105">
                  <c:v>115.97455522145522</c:v>
                </c:pt>
                <c:pt idx="106">
                  <c:v>71.492369275278421</c:v>
                </c:pt>
                <c:pt idx="107">
                  <c:v>157.16121022499632</c:v>
                </c:pt>
                <c:pt idx="108">
                  <c:v>229.74272003988909</c:v>
                </c:pt>
                <c:pt idx="109">
                  <c:v>145.13180742283481</c:v>
                </c:pt>
                <c:pt idx="110">
                  <c:v>38.28543182637442</c:v>
                </c:pt>
                <c:pt idx="111">
                  <c:v>121.96694671023084</c:v>
                </c:pt>
                <c:pt idx="112">
                  <c:v>151.77674087274664</c:v>
                </c:pt>
                <c:pt idx="113">
                  <c:v>209.29284430042978</c:v>
                </c:pt>
                <c:pt idx="114">
                  <c:v>288.30188571798953</c:v>
                </c:pt>
                <c:pt idx="115">
                  <c:v>188.99247607813572</c:v>
                </c:pt>
                <c:pt idx="116">
                  <c:v>217.6538659268721</c:v>
                </c:pt>
                <c:pt idx="117">
                  <c:v>233.37358095499718</c:v>
                </c:pt>
                <c:pt idx="118">
                  <c:v>166.71110871154337</c:v>
                </c:pt>
                <c:pt idx="119">
                  <c:v>147.75802093216393</c:v>
                </c:pt>
                <c:pt idx="120">
                  <c:v>156.454334820025</c:v>
                </c:pt>
                <c:pt idx="121">
                  <c:v>201.77622354494034</c:v>
                </c:pt>
                <c:pt idx="122">
                  <c:v>223.00731508440794</c:v>
                </c:pt>
                <c:pt idx="123">
                  <c:v>180.82133613973551</c:v>
                </c:pt>
                <c:pt idx="124">
                  <c:v>168.11770408248231</c:v>
                </c:pt>
                <c:pt idx="125">
                  <c:v>184.92245388321476</c:v>
                </c:pt>
                <c:pt idx="126">
                  <c:v>55.140557531129581</c:v>
                </c:pt>
                <c:pt idx="127">
                  <c:v>111.57677282731893</c:v>
                </c:pt>
                <c:pt idx="128">
                  <c:v>92.301251381167134</c:v>
                </c:pt>
                <c:pt idx="129">
                  <c:v>207.73583466550735</c:v>
                </c:pt>
                <c:pt idx="130">
                  <c:v>246.87084252209664</c:v>
                </c:pt>
                <c:pt idx="131">
                  <c:v>68.302885117803513</c:v>
                </c:pt>
                <c:pt idx="132">
                  <c:v>115.64467339595589</c:v>
                </c:pt>
                <c:pt idx="133">
                  <c:v>67.344076720738883</c:v>
                </c:pt>
                <c:pt idx="134">
                  <c:v>140.40910578397865</c:v>
                </c:pt>
                <c:pt idx="135">
                  <c:v>235.227726209389</c:v>
                </c:pt>
                <c:pt idx="136">
                  <c:v>53.659660646086287</c:v>
                </c:pt>
                <c:pt idx="137">
                  <c:v>237.14988428954032</c:v>
                </c:pt>
                <c:pt idx="138">
                  <c:v>256.03834852884415</c:v>
                </c:pt>
                <c:pt idx="139">
                  <c:v>252.23012399129937</c:v>
                </c:pt>
                <c:pt idx="140">
                  <c:v>159.28637379195385</c:v>
                </c:pt>
                <c:pt idx="141">
                  <c:v>227.09532024766492</c:v>
                </c:pt>
                <c:pt idx="142">
                  <c:v>173.79258091465221</c:v>
                </c:pt>
                <c:pt idx="143">
                  <c:v>117.73312105733861</c:v>
                </c:pt>
                <c:pt idx="144">
                  <c:v>181.99513364836196</c:v>
                </c:pt>
                <c:pt idx="145">
                  <c:v>241.57053000545045</c:v>
                </c:pt>
                <c:pt idx="146">
                  <c:v>192.73436351576586</c:v>
                </c:pt>
                <c:pt idx="147">
                  <c:v>227.13511794489696</c:v>
                </c:pt>
                <c:pt idx="148">
                  <c:v>116.30993883275865</c:v>
                </c:pt>
                <c:pt idx="149">
                  <c:v>177.05050000554655</c:v>
                </c:pt>
                <c:pt idx="150">
                  <c:v>210.40421019219934</c:v>
                </c:pt>
                <c:pt idx="151">
                  <c:v>143.29030477752431</c:v>
                </c:pt>
                <c:pt idx="152">
                  <c:v>203.56504296272959</c:v>
                </c:pt>
                <c:pt idx="153">
                  <c:v>125.54855310052895</c:v>
                </c:pt>
                <c:pt idx="154">
                  <c:v>153.43131489866565</c:v>
                </c:pt>
                <c:pt idx="155">
                  <c:v>202.39379946112939</c:v>
                </c:pt>
                <c:pt idx="156">
                  <c:v>145.53708217555999</c:v>
                </c:pt>
                <c:pt idx="157">
                  <c:v>125.52113009385334</c:v>
                </c:pt>
                <c:pt idx="158">
                  <c:v>84.90586690129976</c:v>
                </c:pt>
                <c:pt idx="159">
                  <c:v>236.86054696562439</c:v>
                </c:pt>
                <c:pt idx="160">
                  <c:v>80.839047376283688</c:v>
                </c:pt>
                <c:pt idx="161">
                  <c:v>234.35330262211835</c:v>
                </c:pt>
                <c:pt idx="162">
                  <c:v>141.72121772554596</c:v>
                </c:pt>
                <c:pt idx="163">
                  <c:v>200.09396110749276</c:v>
                </c:pt>
                <c:pt idx="164">
                  <c:v>145.60771831091668</c:v>
                </c:pt>
                <c:pt idx="165">
                  <c:v>73.686884709969945</c:v>
                </c:pt>
                <c:pt idx="166">
                  <c:v>60.076533397812057</c:v>
                </c:pt>
                <c:pt idx="167">
                  <c:v>260.02062431492897</c:v>
                </c:pt>
                <c:pt idx="168">
                  <c:v>224.27392880886595</c:v>
                </c:pt>
                <c:pt idx="169">
                  <c:v>214.17937565956296</c:v>
                </c:pt>
                <c:pt idx="170">
                  <c:v>47.331221513277292</c:v>
                </c:pt>
                <c:pt idx="171">
                  <c:v>85.00619128819848</c:v>
                </c:pt>
                <c:pt idx="172">
                  <c:v>220.76944741673984</c:v>
                </c:pt>
                <c:pt idx="173">
                  <c:v>96.963441436756725</c:v>
                </c:pt>
                <c:pt idx="174">
                  <c:v>162.25192539512781</c:v>
                </c:pt>
                <c:pt idx="175">
                  <c:v>119.03707603965375</c:v>
                </c:pt>
                <c:pt idx="176">
                  <c:v>161.15048295740604</c:v>
                </c:pt>
                <c:pt idx="177">
                  <c:v>221.00575591490266</c:v>
                </c:pt>
                <c:pt idx="178">
                  <c:v>99.93635712530471</c:v>
                </c:pt>
                <c:pt idx="179">
                  <c:v>166.53560077855715</c:v>
                </c:pt>
                <c:pt idx="180">
                  <c:v>181.63701906755577</c:v>
                </c:pt>
                <c:pt idx="181">
                  <c:v>91.455148100932718</c:v>
                </c:pt>
                <c:pt idx="182">
                  <c:v>178.20525225817227</c:v>
                </c:pt>
                <c:pt idx="183">
                  <c:v>160.18445487609901</c:v>
                </c:pt>
                <c:pt idx="184">
                  <c:v>198.90145940254249</c:v>
                </c:pt>
                <c:pt idx="185">
                  <c:v>185.45039414820221</c:v>
                </c:pt>
                <c:pt idx="186">
                  <c:v>199.53579734781258</c:v>
                </c:pt>
                <c:pt idx="187">
                  <c:v>64.484724438293284</c:v>
                </c:pt>
                <c:pt idx="188">
                  <c:v>157.333409123824</c:v>
                </c:pt>
                <c:pt idx="189">
                  <c:v>116.18760268010756</c:v>
                </c:pt>
                <c:pt idx="190">
                  <c:v>196.13572863129062</c:v>
                </c:pt>
                <c:pt idx="191">
                  <c:v>126.32774295092935</c:v>
                </c:pt>
                <c:pt idx="192">
                  <c:v>95.546992693095788</c:v>
                </c:pt>
                <c:pt idx="193">
                  <c:v>142.16810082696742</c:v>
                </c:pt>
                <c:pt idx="194">
                  <c:v>152.61589947455505</c:v>
                </c:pt>
                <c:pt idx="195">
                  <c:v>173.28178802045392</c:v>
                </c:pt>
                <c:pt idx="196">
                  <c:v>97.824254336180658</c:v>
                </c:pt>
                <c:pt idx="197">
                  <c:v>193.82478174938936</c:v>
                </c:pt>
                <c:pt idx="198">
                  <c:v>142.51769490717308</c:v>
                </c:pt>
                <c:pt idx="199">
                  <c:v>173.85913836657741</c:v>
                </c:pt>
                <c:pt idx="200">
                  <c:v>95.436520271534832</c:v>
                </c:pt>
                <c:pt idx="201">
                  <c:v>68.781731180238083</c:v>
                </c:pt>
                <c:pt idx="202">
                  <c:v>168.09081440773025</c:v>
                </c:pt>
                <c:pt idx="203">
                  <c:v>201.6937398820707</c:v>
                </c:pt>
                <c:pt idx="204">
                  <c:v>180.16171802075459</c:v>
                </c:pt>
                <c:pt idx="205">
                  <c:v>225.56706648476685</c:v>
                </c:pt>
                <c:pt idx="206">
                  <c:v>163.12338940855128</c:v>
                </c:pt>
                <c:pt idx="207">
                  <c:v>210.36536882482454</c:v>
                </c:pt>
                <c:pt idx="208">
                  <c:v>223.29866572735511</c:v>
                </c:pt>
                <c:pt idx="209">
                  <c:v>177.06164328516692</c:v>
                </c:pt>
                <c:pt idx="210">
                  <c:v>127.91831366604713</c:v>
                </c:pt>
                <c:pt idx="211">
                  <c:v>176.65705168891213</c:v>
                </c:pt>
                <c:pt idx="212">
                  <c:v>153.41834825012219</c:v>
                </c:pt>
                <c:pt idx="213">
                  <c:v>97.274863851205069</c:v>
                </c:pt>
                <c:pt idx="214">
                  <c:v>96.68925337676184</c:v>
                </c:pt>
                <c:pt idx="215">
                  <c:v>263.22732781217923</c:v>
                </c:pt>
                <c:pt idx="216">
                  <c:v>226.93178430431919</c:v>
                </c:pt>
                <c:pt idx="217">
                  <c:v>223.69794913916621</c:v>
                </c:pt>
                <c:pt idx="218">
                  <c:v>132.45694413723606</c:v>
                </c:pt>
                <c:pt idx="219">
                  <c:v>141.40803646015831</c:v>
                </c:pt>
                <c:pt idx="220">
                  <c:v>55.73016776240658</c:v>
                </c:pt>
                <c:pt idx="221">
                  <c:v>141.40794322548047</c:v>
                </c:pt>
                <c:pt idx="222">
                  <c:v>154.21031153075853</c:v>
                </c:pt>
                <c:pt idx="223">
                  <c:v>121.28085490186616</c:v>
                </c:pt>
                <c:pt idx="224">
                  <c:v>73.001407145276374</c:v>
                </c:pt>
                <c:pt idx="225">
                  <c:v>230.94758249623339</c:v>
                </c:pt>
                <c:pt idx="226">
                  <c:v>78.82702392957691</c:v>
                </c:pt>
                <c:pt idx="227">
                  <c:v>107.57162137496852</c:v>
                </c:pt>
                <c:pt idx="228">
                  <c:v>116.97068597378342</c:v>
                </c:pt>
                <c:pt idx="229">
                  <c:v>99.002817536266861</c:v>
                </c:pt>
                <c:pt idx="230">
                  <c:v>168.53192392214316</c:v>
                </c:pt>
                <c:pt idx="231">
                  <c:v>159.17245595733587</c:v>
                </c:pt>
                <c:pt idx="232">
                  <c:v>160.5132770898212</c:v>
                </c:pt>
                <c:pt idx="233">
                  <c:v>141.89669864245522</c:v>
                </c:pt>
                <c:pt idx="234">
                  <c:v>229.08596025049536</c:v>
                </c:pt>
                <c:pt idx="235">
                  <c:v>178.86010937620881</c:v>
                </c:pt>
                <c:pt idx="236">
                  <c:v>188.73474289834371</c:v>
                </c:pt>
                <c:pt idx="237">
                  <c:v>63.781857221014164</c:v>
                </c:pt>
                <c:pt idx="238">
                  <c:v>194.47637746902814</c:v>
                </c:pt>
                <c:pt idx="239">
                  <c:v>176.82705870826913</c:v>
                </c:pt>
                <c:pt idx="240">
                  <c:v>238.00419428430035</c:v>
                </c:pt>
                <c:pt idx="241">
                  <c:v>121.00790654255577</c:v>
                </c:pt>
                <c:pt idx="242">
                  <c:v>85.698742577257804</c:v>
                </c:pt>
                <c:pt idx="243">
                  <c:v>103.58953366019664</c:v>
                </c:pt>
                <c:pt idx="244">
                  <c:v>139.72513009674313</c:v>
                </c:pt>
                <c:pt idx="245">
                  <c:v>101.38427390239548</c:v>
                </c:pt>
                <c:pt idx="246">
                  <c:v>120.28022473929649</c:v>
                </c:pt>
                <c:pt idx="247">
                  <c:v>80.924050808232295</c:v>
                </c:pt>
                <c:pt idx="248">
                  <c:v>236.65113693746585</c:v>
                </c:pt>
                <c:pt idx="249">
                  <c:v>245.02890131629559</c:v>
                </c:pt>
                <c:pt idx="250">
                  <c:v>261.87757237875667</c:v>
                </c:pt>
                <c:pt idx="251">
                  <c:v>276.41218597886865</c:v>
                </c:pt>
                <c:pt idx="252">
                  <c:v>182.10187698906623</c:v>
                </c:pt>
                <c:pt idx="253">
                  <c:v>203.6438291544163</c:v>
                </c:pt>
                <c:pt idx="254">
                  <c:v>250.91487128238941</c:v>
                </c:pt>
                <c:pt idx="255">
                  <c:v>116.37843904681418</c:v>
                </c:pt>
                <c:pt idx="256">
                  <c:v>265.98139118488632</c:v>
                </c:pt>
                <c:pt idx="257">
                  <c:v>106.01099991520881</c:v>
                </c:pt>
                <c:pt idx="258">
                  <c:v>118.59883937822917</c:v>
                </c:pt>
                <c:pt idx="259">
                  <c:v>142.24039748679309</c:v>
                </c:pt>
                <c:pt idx="260">
                  <c:v>55.260165712839317</c:v>
                </c:pt>
                <c:pt idx="261">
                  <c:v>128.80725156707953</c:v>
                </c:pt>
                <c:pt idx="262">
                  <c:v>267.71992639686778</c:v>
                </c:pt>
                <c:pt idx="263">
                  <c:v>44.235077463611489</c:v>
                </c:pt>
                <c:pt idx="264">
                  <c:v>126.12957629427028</c:v>
                </c:pt>
                <c:pt idx="265">
                  <c:v>130.19361533907434</c:v>
                </c:pt>
                <c:pt idx="266">
                  <c:v>33.616972669759804</c:v>
                </c:pt>
                <c:pt idx="267">
                  <c:v>137.93107731800723</c:v>
                </c:pt>
                <c:pt idx="268">
                  <c:v>247.83518252833974</c:v>
                </c:pt>
                <c:pt idx="269">
                  <c:v>87.42086942796135</c:v>
                </c:pt>
                <c:pt idx="270">
                  <c:v>193.53830093341381</c:v>
                </c:pt>
                <c:pt idx="271">
                  <c:v>167.27050518023074</c:v>
                </c:pt>
                <c:pt idx="272">
                  <c:v>146.79374793523195</c:v>
                </c:pt>
                <c:pt idx="273">
                  <c:v>191.7415266331725</c:v>
                </c:pt>
                <c:pt idx="274">
                  <c:v>176.40240319441364</c:v>
                </c:pt>
                <c:pt idx="275">
                  <c:v>157.94211593023016</c:v>
                </c:pt>
                <c:pt idx="276">
                  <c:v>191.73085959411759</c:v>
                </c:pt>
                <c:pt idx="277">
                  <c:v>112.15635707228672</c:v>
                </c:pt>
                <c:pt idx="278">
                  <c:v>112.01111066105268</c:v>
                </c:pt>
                <c:pt idx="279">
                  <c:v>119.24045421759114</c:v>
                </c:pt>
                <c:pt idx="280">
                  <c:v>168.42035963435603</c:v>
                </c:pt>
                <c:pt idx="281">
                  <c:v>94.707789260822494</c:v>
                </c:pt>
                <c:pt idx="282">
                  <c:v>142.42968959015508</c:v>
                </c:pt>
                <c:pt idx="283">
                  <c:v>82.596527530055653</c:v>
                </c:pt>
                <c:pt idx="284">
                  <c:v>163.03447913191599</c:v>
                </c:pt>
                <c:pt idx="285">
                  <c:v>201.62723310078059</c:v>
                </c:pt>
                <c:pt idx="286">
                  <c:v>72.997119775588473</c:v>
                </c:pt>
                <c:pt idx="287">
                  <c:v>149.54535252109463</c:v>
                </c:pt>
                <c:pt idx="288">
                  <c:v>84.232066379616739</c:v>
                </c:pt>
                <c:pt idx="289">
                  <c:v>192.24577465128644</c:v>
                </c:pt>
                <c:pt idx="290">
                  <c:v>223.34518915550626</c:v>
                </c:pt>
                <c:pt idx="291">
                  <c:v>207.04954582760988</c:v>
                </c:pt>
                <c:pt idx="292">
                  <c:v>90.051427390092613</c:v>
                </c:pt>
                <c:pt idx="293">
                  <c:v>180.7150300319677</c:v>
                </c:pt>
                <c:pt idx="294">
                  <c:v>85.910094515828575</c:v>
                </c:pt>
                <c:pt idx="295">
                  <c:v>152.08396267743325</c:v>
                </c:pt>
                <c:pt idx="296">
                  <c:v>76.773623268381399</c:v>
                </c:pt>
                <c:pt idx="297">
                  <c:v>97.129087169093609</c:v>
                </c:pt>
                <c:pt idx="298">
                  <c:v>106.13752734818885</c:v>
                </c:pt>
                <c:pt idx="299">
                  <c:v>125.07695594880776</c:v>
                </c:pt>
                <c:pt idx="300">
                  <c:v>215.03587324292064</c:v>
                </c:pt>
                <c:pt idx="301">
                  <c:v>128.55480327338174</c:v>
                </c:pt>
                <c:pt idx="302">
                  <c:v>207.0527398406762</c:v>
                </c:pt>
                <c:pt idx="303">
                  <c:v>232.19876141374877</c:v>
                </c:pt>
                <c:pt idx="304">
                  <c:v>129.78611499917139</c:v>
                </c:pt>
                <c:pt idx="305">
                  <c:v>137.96393632980269</c:v>
                </c:pt>
                <c:pt idx="306">
                  <c:v>128.75812593339558</c:v>
                </c:pt>
                <c:pt idx="307">
                  <c:v>149.79070054923449</c:v>
                </c:pt>
                <c:pt idx="308">
                  <c:v>86.03420840093888</c:v>
                </c:pt>
                <c:pt idx="309">
                  <c:v>139.71062174562681</c:v>
                </c:pt>
                <c:pt idx="310">
                  <c:v>204.79970453495707</c:v>
                </c:pt>
                <c:pt idx="311">
                  <c:v>173.51455775739544</c:v>
                </c:pt>
                <c:pt idx="312">
                  <c:v>122.07620254662331</c:v>
                </c:pt>
                <c:pt idx="313">
                  <c:v>216.74634521640215</c:v>
                </c:pt>
                <c:pt idx="314">
                  <c:v>175.08202141066602</c:v>
                </c:pt>
                <c:pt idx="315">
                  <c:v>108.64350824663626</c:v>
                </c:pt>
                <c:pt idx="316">
                  <c:v>196.48305694759614</c:v>
                </c:pt>
                <c:pt idx="317">
                  <c:v>174.56204611467496</c:v>
                </c:pt>
                <c:pt idx="318">
                  <c:v>162.59203302510906</c:v>
                </c:pt>
                <c:pt idx="319">
                  <c:v>189.57431621539135</c:v>
                </c:pt>
                <c:pt idx="320">
                  <c:v>192.91719061307865</c:v>
                </c:pt>
                <c:pt idx="321">
                  <c:v>283.64130265377543</c:v>
                </c:pt>
                <c:pt idx="322">
                  <c:v>274.04630476922995</c:v>
                </c:pt>
                <c:pt idx="323">
                  <c:v>212.54023035091529</c:v>
                </c:pt>
                <c:pt idx="324">
                  <c:v>210.60907611697147</c:v>
                </c:pt>
                <c:pt idx="325">
                  <c:v>212.74269214572746</c:v>
                </c:pt>
                <c:pt idx="326">
                  <c:v>157.25504778184765</c:v>
                </c:pt>
                <c:pt idx="327">
                  <c:v>226.44134438503514</c:v>
                </c:pt>
                <c:pt idx="328">
                  <c:v>185.94014811508862</c:v>
                </c:pt>
                <c:pt idx="329">
                  <c:v>102.69654516826036</c:v>
                </c:pt>
                <c:pt idx="330">
                  <c:v>183.09500327614282</c:v>
                </c:pt>
                <c:pt idx="331">
                  <c:v>112.87917191865729</c:v>
                </c:pt>
                <c:pt idx="332">
                  <c:v>291.29058062735891</c:v>
                </c:pt>
                <c:pt idx="333">
                  <c:v>184.29436261612207</c:v>
                </c:pt>
                <c:pt idx="334">
                  <c:v>79.528241579292768</c:v>
                </c:pt>
                <c:pt idx="335">
                  <c:v>86.351394024921973</c:v>
                </c:pt>
                <c:pt idx="336">
                  <c:v>247.30743118933313</c:v>
                </c:pt>
                <c:pt idx="337">
                  <c:v>178.16638932867474</c:v>
                </c:pt>
                <c:pt idx="338">
                  <c:v>122.84087093108953</c:v>
                </c:pt>
                <c:pt idx="339">
                  <c:v>145.00805886078024</c:v>
                </c:pt>
                <c:pt idx="340">
                  <c:v>174.09366618136073</c:v>
                </c:pt>
                <c:pt idx="341">
                  <c:v>188.22852043142794</c:v>
                </c:pt>
                <c:pt idx="342">
                  <c:v>167.89655090425887</c:v>
                </c:pt>
                <c:pt idx="343">
                  <c:v>159.09222623366713</c:v>
                </c:pt>
                <c:pt idx="344">
                  <c:v>144.36301596571266</c:v>
                </c:pt>
                <c:pt idx="345">
                  <c:v>128.7964519685128</c:v>
                </c:pt>
                <c:pt idx="346">
                  <c:v>182.03925014712613</c:v>
                </c:pt>
                <c:pt idx="347">
                  <c:v>104.57368566431472</c:v>
                </c:pt>
                <c:pt idx="348">
                  <c:v>129.99330058610042</c:v>
                </c:pt>
                <c:pt idx="349">
                  <c:v>97.111876174474745</c:v>
                </c:pt>
                <c:pt idx="350">
                  <c:v>248.2909039929196</c:v>
                </c:pt>
                <c:pt idx="351">
                  <c:v>85.167288038009261</c:v>
                </c:pt>
                <c:pt idx="352">
                  <c:v>58.383354392979761</c:v>
                </c:pt>
                <c:pt idx="353">
                  <c:v>148.28479669935209</c:v>
                </c:pt>
                <c:pt idx="354">
                  <c:v>193.51141705638065</c:v>
                </c:pt>
                <c:pt idx="355">
                  <c:v>134.28057703296895</c:v>
                </c:pt>
                <c:pt idx="356">
                  <c:v>96.820192559341692</c:v>
                </c:pt>
                <c:pt idx="357">
                  <c:v>203.17212257736816</c:v>
                </c:pt>
                <c:pt idx="358">
                  <c:v>51.179523361586284</c:v>
                </c:pt>
                <c:pt idx="359">
                  <c:v>176.53239330218756</c:v>
                </c:pt>
                <c:pt idx="360">
                  <c:v>195.77245800389858</c:v>
                </c:pt>
                <c:pt idx="361">
                  <c:v>117.07306706242136</c:v>
                </c:pt>
                <c:pt idx="362">
                  <c:v>237.60921271640296</c:v>
                </c:pt>
                <c:pt idx="363">
                  <c:v>164.9540087194024</c:v>
                </c:pt>
                <c:pt idx="364">
                  <c:v>159.36731114402011</c:v>
                </c:pt>
                <c:pt idx="365">
                  <c:v>159.31982440883107</c:v>
                </c:pt>
                <c:pt idx="366">
                  <c:v>253.315289725827</c:v>
                </c:pt>
                <c:pt idx="367">
                  <c:v>259.46961329016096</c:v>
                </c:pt>
                <c:pt idx="368">
                  <c:v>194.35929059874277</c:v>
                </c:pt>
                <c:pt idx="369">
                  <c:v>182.59052686629383</c:v>
                </c:pt>
                <c:pt idx="370">
                  <c:v>57.744779124410883</c:v>
                </c:pt>
                <c:pt idx="371">
                  <c:v>192.55379303791699</c:v>
                </c:pt>
                <c:pt idx="372">
                  <c:v>111.9586763627775</c:v>
                </c:pt>
                <c:pt idx="373">
                  <c:v>139.5764058376318</c:v>
                </c:pt>
                <c:pt idx="374">
                  <c:v>124.74383540082178</c:v>
                </c:pt>
                <c:pt idx="375">
                  <c:v>183.94040931521172</c:v>
                </c:pt>
                <c:pt idx="376">
                  <c:v>214.16409083221416</c:v>
                </c:pt>
                <c:pt idx="377">
                  <c:v>174.90278869844917</c:v>
                </c:pt>
                <c:pt idx="378">
                  <c:v>167.11488168492258</c:v>
                </c:pt>
                <c:pt idx="379">
                  <c:v>132.32052238014103</c:v>
                </c:pt>
                <c:pt idx="380">
                  <c:v>175.93175752531661</c:v>
                </c:pt>
                <c:pt idx="381">
                  <c:v>74.029836971885118</c:v>
                </c:pt>
                <c:pt idx="382">
                  <c:v>239.95221481710186</c:v>
                </c:pt>
                <c:pt idx="383">
                  <c:v>114.507066462091</c:v>
                </c:pt>
                <c:pt idx="384">
                  <c:v>116.18641002461233</c:v>
                </c:pt>
                <c:pt idx="385">
                  <c:v>141.52714463821201</c:v>
                </c:pt>
                <c:pt idx="386">
                  <c:v>108.3700745338563</c:v>
                </c:pt>
                <c:pt idx="387">
                  <c:v>91.123730134406927</c:v>
                </c:pt>
                <c:pt idx="388">
                  <c:v>166.75423242427328</c:v>
                </c:pt>
                <c:pt idx="389">
                  <c:v>75.849615213863842</c:v>
                </c:pt>
                <c:pt idx="390">
                  <c:v>251.75819427138194</c:v>
                </c:pt>
                <c:pt idx="391">
                  <c:v>51.049265666920917</c:v>
                </c:pt>
                <c:pt idx="392">
                  <c:v>99.312419113677137</c:v>
                </c:pt>
                <c:pt idx="393">
                  <c:v>98.275711916213695</c:v>
                </c:pt>
                <c:pt idx="394">
                  <c:v>252.97345695976566</c:v>
                </c:pt>
                <c:pt idx="395">
                  <c:v>168.34770729405204</c:v>
                </c:pt>
                <c:pt idx="396">
                  <c:v>61.261840045879261</c:v>
                </c:pt>
                <c:pt idx="397">
                  <c:v>178.81504338832767</c:v>
                </c:pt>
                <c:pt idx="398">
                  <c:v>171.91126316624161</c:v>
                </c:pt>
                <c:pt idx="399">
                  <c:v>191.94179382839863</c:v>
                </c:pt>
                <c:pt idx="400">
                  <c:v>187.3376760928567</c:v>
                </c:pt>
                <c:pt idx="401">
                  <c:v>82.406398465304079</c:v>
                </c:pt>
                <c:pt idx="402">
                  <c:v>150.2248291204462</c:v>
                </c:pt>
                <c:pt idx="403">
                  <c:v>248.02653797755394</c:v>
                </c:pt>
                <c:pt idx="404">
                  <c:v>200.76506747785419</c:v>
                </c:pt>
                <c:pt idx="405">
                  <c:v>285.68462467509625</c:v>
                </c:pt>
                <c:pt idx="406">
                  <c:v>49.453295547245347</c:v>
                </c:pt>
                <c:pt idx="407">
                  <c:v>173.06683139424354</c:v>
                </c:pt>
                <c:pt idx="408">
                  <c:v>205.1094227604531</c:v>
                </c:pt>
                <c:pt idx="409">
                  <c:v>178.24055542108184</c:v>
                </c:pt>
                <c:pt idx="410">
                  <c:v>159.91970824828965</c:v>
                </c:pt>
                <c:pt idx="411">
                  <c:v>148.33580089687504</c:v>
                </c:pt>
                <c:pt idx="412">
                  <c:v>233.52373955290085</c:v>
                </c:pt>
                <c:pt idx="413">
                  <c:v>119.63579767850779</c:v>
                </c:pt>
                <c:pt idx="414">
                  <c:v>169.19219004551414</c:v>
                </c:pt>
                <c:pt idx="415">
                  <c:v>172.38376944257169</c:v>
                </c:pt>
                <c:pt idx="416">
                  <c:v>229.21934417950888</c:v>
                </c:pt>
                <c:pt idx="417">
                  <c:v>147.49699916190343</c:v>
                </c:pt>
                <c:pt idx="418">
                  <c:v>100.32266499585248</c:v>
                </c:pt>
                <c:pt idx="419">
                  <c:v>77.173654230243699</c:v>
                </c:pt>
                <c:pt idx="420">
                  <c:v>140.54550945116932</c:v>
                </c:pt>
                <c:pt idx="421">
                  <c:v>194.48456957686466</c:v>
                </c:pt>
                <c:pt idx="422">
                  <c:v>202.45522228299617</c:v>
                </c:pt>
                <c:pt idx="423">
                  <c:v>159.18879324243133</c:v>
                </c:pt>
                <c:pt idx="424">
                  <c:v>172.10722896500002</c:v>
                </c:pt>
                <c:pt idx="425">
                  <c:v>106.26088633692683</c:v>
                </c:pt>
                <c:pt idx="426">
                  <c:v>165.00278838812633</c:v>
                </c:pt>
                <c:pt idx="427">
                  <c:v>128.76480399544494</c:v>
                </c:pt>
                <c:pt idx="428">
                  <c:v>258.69106180295483</c:v>
                </c:pt>
                <c:pt idx="429">
                  <c:v>100.92860272144307</c:v>
                </c:pt>
                <c:pt idx="430">
                  <c:v>116.13970608855168</c:v>
                </c:pt>
                <c:pt idx="431">
                  <c:v>123.48389559693955</c:v>
                </c:pt>
                <c:pt idx="432">
                  <c:v>215.63441289868885</c:v>
                </c:pt>
                <c:pt idx="433">
                  <c:v>58.911618564390245</c:v>
                </c:pt>
                <c:pt idx="434">
                  <c:v>131.10216762378852</c:v>
                </c:pt>
                <c:pt idx="435">
                  <c:v>119.62693098464983</c:v>
                </c:pt>
                <c:pt idx="436">
                  <c:v>49.032956239643056</c:v>
                </c:pt>
                <c:pt idx="437">
                  <c:v>196.01346012188253</c:v>
                </c:pt>
                <c:pt idx="438">
                  <c:v>102.91539382968215</c:v>
                </c:pt>
                <c:pt idx="439">
                  <c:v>123.70264219924466</c:v>
                </c:pt>
                <c:pt idx="440">
                  <c:v>211.38249133109474</c:v>
                </c:pt>
                <c:pt idx="441">
                  <c:v>48.449181311466518</c:v>
                </c:pt>
              </c:numCache>
            </c:numRef>
          </c:xVal>
          <c:yVal>
            <c:numRef>
              <c:f>Summary!$K$2:$K$443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85-4EEE-B3F5-40437BE5E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339247"/>
        <c:axId val="1405340911"/>
      </c:scatterChart>
      <c:valAx>
        <c:axId val="1405339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340911"/>
        <c:crosses val="autoZero"/>
        <c:crossBetween val="midCat"/>
      </c:valAx>
      <c:valAx>
        <c:axId val="140534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339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</xdr:colOff>
      <xdr:row>7</xdr:row>
      <xdr:rowOff>82550</xdr:rowOff>
    </xdr:from>
    <xdr:to>
      <xdr:col>15</xdr:col>
      <xdr:colOff>196850</xdr:colOff>
      <xdr:row>30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68E098-140E-434F-991B-68F0206F2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4</xdr:row>
      <xdr:rowOff>61912</xdr:rowOff>
    </xdr:from>
    <xdr:to>
      <xdr:col>9</xdr:col>
      <xdr:colOff>295275</xdr:colOff>
      <xdr:row>18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A97DC9-BC47-40AA-A01C-9C0984545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63"/>
  <sheetViews>
    <sheetView workbookViewId="0">
      <selection activeCell="J4" sqref="J4"/>
    </sheetView>
  </sheetViews>
  <sheetFormatPr defaultRowHeight="15" x14ac:dyDescent="0.25"/>
  <cols>
    <col min="2" max="2" width="10.5703125" bestFit="1" customWidth="1"/>
    <col min="3" max="3" width="16.42578125" bestFit="1" customWidth="1"/>
    <col min="9" max="9" width="9" bestFit="1" customWidth="1"/>
    <col min="10" max="10" width="13" customWidth="1"/>
    <col min="14" max="14" width="10.85546875" bestFit="1" customWidth="1"/>
  </cols>
  <sheetData>
    <row r="2" spans="2:11" ht="15.75" thickBot="1" x14ac:dyDescent="0.3">
      <c r="B2" s="8" t="s">
        <v>16</v>
      </c>
      <c r="C2" s="8"/>
      <c r="F2" s="16" t="s">
        <v>15</v>
      </c>
      <c r="G2" s="16" t="s">
        <v>14</v>
      </c>
      <c r="H2" s="16" t="s">
        <v>13</v>
      </c>
      <c r="I2" s="16" t="s">
        <v>12</v>
      </c>
      <c r="J2" s="16" t="s">
        <v>11</v>
      </c>
      <c r="K2" s="16" t="s">
        <v>10</v>
      </c>
    </row>
    <row r="3" spans="2:11" x14ac:dyDescent="0.25">
      <c r="B3" s="15" t="s">
        <v>9</v>
      </c>
      <c r="C3" s="14">
        <v>1234567</v>
      </c>
      <c r="F3">
        <v>0</v>
      </c>
      <c r="G3">
        <v>-3</v>
      </c>
      <c r="H3">
        <f>G3+$C$6*_xlfn.NORM.S.INV(_xll.acq_vector_element($C$7,F3+61))</f>
        <v>-3.0305021078872945</v>
      </c>
      <c r="I3" s="1">
        <f>TANH(H3)*1+EXP(-H3*H3)*0+$C$5*_xlfn.NORM.S.INV(_xll.acq_vector_element($C$7,F3))</f>
        <v>-1.1385250387796417</v>
      </c>
      <c r="J3">
        <f>_xll.acq_regression_lowess($H$3:$H$63,$I$3:$I$63,G3,$C$10,$C$11,$C$12)</f>
        <v>-1.0718915233500663</v>
      </c>
      <c r="K3">
        <f>_xll.acq_regression_estimate($C$13,G3)</f>
        <v>-1.0718915233500663</v>
      </c>
    </row>
    <row r="4" spans="2:11" x14ac:dyDescent="0.25">
      <c r="B4" s="12" t="s">
        <v>8</v>
      </c>
      <c r="C4" s="13">
        <v>122</v>
      </c>
      <c r="F4">
        <v>1</v>
      </c>
      <c r="G4">
        <v>-2.9</v>
      </c>
      <c r="H4">
        <f>G4+$C$6*_xlfn.NORM.S.INV(_xll.acq_vector_element($C$7,F4+61))</f>
        <v>-2.9528945613955404</v>
      </c>
      <c r="I4" s="1">
        <f>TANH(H4)*1+EXP(-H4*H4)*0+$C$5*_xlfn.NORM.S.INV(_xll.acq_vector_element($C$7,F4))</f>
        <v>-1.0120483995749461</v>
      </c>
      <c r="J4">
        <f>_xll.acq_regression_lowess($H$3:$H$63,$I$3:$I$63,G4,$C$10,$C$11,$C$12)</f>
        <v>-1.0757685485683508</v>
      </c>
      <c r="K4">
        <f>_xll.acq_regression_estimate($C$13,G4)</f>
        <v>-1.0757685485683508</v>
      </c>
    </row>
    <row r="5" spans="2:11" x14ac:dyDescent="0.25">
      <c r="B5" s="12" t="s">
        <v>7</v>
      </c>
      <c r="C5" s="11">
        <v>0.2</v>
      </c>
      <c r="F5">
        <v>2</v>
      </c>
      <c r="G5">
        <v>-2.8</v>
      </c>
      <c r="H5">
        <f>G5+$C$6*_xlfn.NORM.S.INV(_xll.acq_vector_element($C$7,F5+61))</f>
        <v>-2.5180055864938171</v>
      </c>
      <c r="I5" s="1">
        <f>TANH(H5)*1+EXP(-H5*H5)*0+$C$5*_xlfn.NORM.S.INV(_xll.acq_vector_element($C$7,F5))</f>
        <v>-1.4721399031155717</v>
      </c>
      <c r="J5">
        <f>_xll.acq_regression_lowess($H$3:$H$63,$I$3:$I$63,G5,$C$10,$C$11,$C$12)</f>
        <v>-1.0796367928440544</v>
      </c>
      <c r="K5">
        <f>_xll.acq_regression_estimate($C$13,G5)</f>
        <v>-1.0796367928440544</v>
      </c>
    </row>
    <row r="6" spans="2:11" x14ac:dyDescent="0.25">
      <c r="B6" s="12" t="s">
        <v>6</v>
      </c>
      <c r="C6" s="11">
        <v>0.2</v>
      </c>
      <c r="F6">
        <v>3</v>
      </c>
      <c r="G6">
        <v>-2.7</v>
      </c>
      <c r="H6">
        <f>G6+$C$6*_xlfn.NORM.S.INV(_xll.acq_vector_element($C$7,F6+61))</f>
        <v>-2.8617843782704147</v>
      </c>
      <c r="I6" s="1">
        <f>TANH(H6)*1+EXP(-H6*H6)*0+$C$5*_xlfn.NORM.S.INV(_xll.acq_vector_element($C$7,F6))</f>
        <v>-1.0637801688429227</v>
      </c>
      <c r="J6">
        <f>_xll.acq_regression_lowess($H$3:$H$63,$I$3:$I$63,G6,$C$10,$C$11,$C$12)</f>
        <v>-1.0834442253255956</v>
      </c>
      <c r="K6">
        <f>_xll.acq_regression_estimate($C$13,G6)</f>
        <v>-1.0834442253255956</v>
      </c>
    </row>
    <row r="7" spans="2:11" x14ac:dyDescent="0.25">
      <c r="B7" s="10" t="s">
        <v>5</v>
      </c>
      <c r="C7" s="9" t="str">
        <f>_xll.acq_random_vector(C3,C4)</f>
        <v>#acqVector:4</v>
      </c>
      <c r="F7">
        <v>4</v>
      </c>
      <c r="G7">
        <v>-2.6</v>
      </c>
      <c r="H7">
        <f>G7+$C$6*_xlfn.NORM.S.INV(_xll.acq_vector_element($C$7,F7+61))</f>
        <v>-2.3996746936003279</v>
      </c>
      <c r="I7" s="1">
        <f>TANH(H7)*1+EXP(-H7*H7)*0+$C$5*_xlfn.NORM.S.INV(_xll.acq_vector_element($C$7,F7))</f>
        <v>-1.3951176046175755</v>
      </c>
      <c r="J7">
        <f>_xll.acq_regression_lowess($H$3:$H$63,$I$3:$I$63,G7,$C$10,$C$11,$C$12)</f>
        <v>-1.087251657807137</v>
      </c>
      <c r="K7">
        <f>_xll.acq_regression_estimate($C$13,G7)</f>
        <v>-1.087251657807137</v>
      </c>
    </row>
    <row r="8" spans="2:11" x14ac:dyDescent="0.25">
      <c r="F8">
        <v>5</v>
      </c>
      <c r="G8">
        <v>-2.5</v>
      </c>
      <c r="H8">
        <f>G8+$C$6*_xlfn.NORM.S.INV(_xll.acq_vector_element($C$7,F8+61))</f>
        <v>-2.516016807244696</v>
      </c>
      <c r="I8" s="1">
        <f>TANH(H8)*1+EXP(-H8*H8)*0+$C$5*_xlfn.NORM.S.INV(_xll.acq_vector_element($C$7,F8))</f>
        <v>-0.68999601336186767</v>
      </c>
      <c r="J8">
        <f>_xll.acq_regression_lowess($H$3:$H$63,$I$3:$I$63,G8,$C$10,$C$11,$C$12)</f>
        <v>-1.0919804346866295</v>
      </c>
      <c r="K8">
        <f>_xll.acq_regression_estimate($C$13,G8)</f>
        <v>-1.0919804346866295</v>
      </c>
    </row>
    <row r="9" spans="2:11" x14ac:dyDescent="0.25">
      <c r="B9" s="8" t="s">
        <v>4</v>
      </c>
      <c r="C9" s="8"/>
      <c r="F9">
        <v>6</v>
      </c>
      <c r="G9">
        <v>-2.4</v>
      </c>
      <c r="H9">
        <f>G9+$C$6*_xlfn.NORM.S.INV(_xll.acq_vector_element($C$7,F9+61))</f>
        <v>-2.1010036853934921</v>
      </c>
      <c r="I9" s="1">
        <f>TANH(H9)*1+EXP(-H9*H9)*0+$C$5*_xlfn.NORM.S.INV(_xll.acq_vector_element($C$7,F9))</f>
        <v>-1.0679309503864587</v>
      </c>
      <c r="J9">
        <f>_xll.acq_regression_lowess($H$3:$H$63,$I$3:$I$63,G9,$C$10,$C$11,$C$12)</f>
        <v>-1.1016324626911123</v>
      </c>
      <c r="K9">
        <f>_xll.acq_regression_estimate($C$13,G9)</f>
        <v>-1.1016324626911123</v>
      </c>
    </row>
    <row r="10" spans="2:11" x14ac:dyDescent="0.25">
      <c r="B10" s="7" t="s">
        <v>3</v>
      </c>
      <c r="C10" s="6">
        <v>0.2</v>
      </c>
      <c r="F10">
        <v>7</v>
      </c>
      <c r="G10">
        <v>-2.2999999999999998</v>
      </c>
      <c r="H10">
        <f>G10+$C$6*_xlfn.NORM.S.INV(_xll.acq_vector_element($C$7,F10+61))</f>
        <v>-2.3692377683295458</v>
      </c>
      <c r="I10" s="1">
        <f>TANH(H10)*1+EXP(-H10*H10)*0+$C$5*_xlfn.NORM.S.INV(_xll.acq_vector_element($C$7,F10))</f>
        <v>-0.68940055076005313</v>
      </c>
      <c r="J10">
        <f>_xll.acq_regression_lowess($H$3:$H$63,$I$3:$I$63,G10,$C$10,$C$11,$C$12)</f>
        <v>-1.1158705876172608</v>
      </c>
      <c r="K10">
        <f>_xll.acq_regression_estimate($C$13,G10)</f>
        <v>-1.1158705876172608</v>
      </c>
    </row>
    <row r="11" spans="2:11" x14ac:dyDescent="0.25">
      <c r="B11" s="5" t="s">
        <v>2</v>
      </c>
      <c r="C11" s="4">
        <v>1</v>
      </c>
      <c r="F11">
        <v>8</v>
      </c>
      <c r="G11">
        <v>-2.2000000000000002</v>
      </c>
      <c r="H11">
        <f>G11+$C$6*_xlfn.NORM.S.INV(_xll.acq_vector_element($C$7,F11+61))</f>
        <v>-1.8722488317098014</v>
      </c>
      <c r="I11" s="1">
        <f>TANH(H11)*1+EXP(-H11*H11)*0+$C$5*_xlfn.NORM.S.INV(_xll.acq_vector_element($C$7,F11))</f>
        <v>-1.2107305888574351</v>
      </c>
      <c r="J11">
        <f>_xll.acq_regression_lowess($H$3:$H$63,$I$3:$I$63,G11,$C$10,$C$11,$C$12)</f>
        <v>-1.1297993107719846</v>
      </c>
      <c r="K11">
        <f>_xll.acq_regression_estimate($C$13,G11)</f>
        <v>-1.1297993107719846</v>
      </c>
    </row>
    <row r="12" spans="2:11" x14ac:dyDescent="0.25">
      <c r="B12" s="5" t="s">
        <v>1</v>
      </c>
      <c r="C12" s="4">
        <v>0.1</v>
      </c>
      <c r="F12">
        <v>9</v>
      </c>
      <c r="G12">
        <v>-2.1</v>
      </c>
      <c r="H12">
        <f>G12+$C$6*_xlfn.NORM.S.INV(_xll.acq_vector_element($C$7,F12+61))</f>
        <v>-2.051888265430863</v>
      </c>
      <c r="I12" s="1">
        <f>TANH(H12)*1+EXP(-H12*H12)*0+$C$5*_xlfn.NORM.S.INV(_xll.acq_vector_element($C$7,F12))</f>
        <v>-1.2766925913452623</v>
      </c>
      <c r="J12">
        <f>_xll.acq_regression_lowess($H$3:$H$63,$I$3:$I$63,G12,$C$10,$C$11,$C$12)</f>
        <v>-1.1433392760249543</v>
      </c>
      <c r="K12">
        <f>_xll.acq_regression_estimate($C$13,G12)</f>
        <v>-1.1433392760249543</v>
      </c>
    </row>
    <row r="13" spans="2:11" x14ac:dyDescent="0.25">
      <c r="B13" s="3" t="s">
        <v>0</v>
      </c>
      <c r="C13" s="2" t="str">
        <f>_xll.acq_regression_lowess_create($H$3:$H$63,$I$3:$I$63,$C$10,$C$11,$C$12)</f>
        <v>#acqRegression:5</v>
      </c>
      <c r="F13">
        <v>10</v>
      </c>
      <c r="G13">
        <v>-2</v>
      </c>
      <c r="H13">
        <f>G13+$C$6*_xlfn.NORM.S.INV(_xll.acq_vector_element($C$7,F13+61))</f>
        <v>-2.1780533966809354</v>
      </c>
      <c r="I13" s="1">
        <f>TANH(H13)*1+EXP(-H13*H13)*0+$C$5*_xlfn.NORM.S.INV(_xll.acq_vector_element($C$7,F13))</f>
        <v>-1.1464655645968143</v>
      </c>
      <c r="J13">
        <f>_xll.acq_regression_lowess($H$3:$H$63,$I$3:$I$63,G13,$C$10,$C$11,$C$12)</f>
        <v>-1.1422548383563418</v>
      </c>
      <c r="K13">
        <f>_xll.acq_regression_estimate($C$13,G13)</f>
        <v>-1.1422548383563418</v>
      </c>
    </row>
    <row r="14" spans="2:11" x14ac:dyDescent="0.25">
      <c r="F14">
        <v>11</v>
      </c>
      <c r="G14">
        <v>-1.9</v>
      </c>
      <c r="H14">
        <f>G14+$C$6*_xlfn.NORM.S.INV(_xll.acq_vector_element($C$7,F14+61))</f>
        <v>-1.6271773336716906</v>
      </c>
      <c r="I14" s="1">
        <f>TANH(H14)*1+EXP(-H14*H14)*0+$C$5*_xlfn.NORM.S.INV(_xll.acq_vector_element($C$7,F14))</f>
        <v>-1.2524786026890424</v>
      </c>
      <c r="J14">
        <f>_xll.acq_regression_lowess($H$3:$H$63,$I$3:$I$63,G14,$C$10,$C$11,$C$12)</f>
        <v>-1.1076093426170186</v>
      </c>
      <c r="K14">
        <f>_xll.acq_regression_estimate($C$13,G14)</f>
        <v>-1.1076093426170186</v>
      </c>
    </row>
    <row r="15" spans="2:11" x14ac:dyDescent="0.25">
      <c r="F15">
        <v>12</v>
      </c>
      <c r="G15">
        <v>-1.8</v>
      </c>
      <c r="H15">
        <f>G15+$C$6*_xlfn.NORM.S.INV(_xll.acq_vector_element($C$7,F15+61))</f>
        <v>-2.0172995220305916</v>
      </c>
      <c r="I15" s="1">
        <f>TANH(H15)*1+EXP(-H15*H15)*0+$C$5*_xlfn.NORM.S.INV(_xll.acq_vector_element($C$7,F15))</f>
        <v>-1.1283961054267655</v>
      </c>
      <c r="J15">
        <f>_xll.acq_regression_lowess($H$3:$H$63,$I$3:$I$63,G15,$C$10,$C$11,$C$12)</f>
        <v>-1.064970368943946</v>
      </c>
      <c r="K15">
        <f>_xll.acq_regression_estimate($C$13,G15)</f>
        <v>-1.064970368943946</v>
      </c>
    </row>
    <row r="16" spans="2:11" x14ac:dyDescent="0.25">
      <c r="F16">
        <v>13</v>
      </c>
      <c r="G16">
        <v>-1.7</v>
      </c>
      <c r="H16">
        <f>G16+$C$6*_xlfn.NORM.S.INV(_xll.acq_vector_element($C$7,F16+61))</f>
        <v>-1.7014053412593668</v>
      </c>
      <c r="I16" s="1">
        <f>TANH(H16)*1+EXP(-H16*H16)*0+$C$5*_xlfn.NORM.S.INV(_xll.acq_vector_element($C$7,F16))</f>
        <v>-0.9206892053804151</v>
      </c>
      <c r="J16">
        <f>_xll.acq_regression_lowess($H$3:$H$63,$I$3:$I$63,G16,$C$10,$C$11,$C$12)</f>
        <v>-1.0192774149376862</v>
      </c>
      <c r="K16">
        <f>_xll.acq_regression_estimate($C$13,G16)</f>
        <v>-1.0192774149376862</v>
      </c>
    </row>
    <row r="17" spans="6:11" x14ac:dyDescent="0.25">
      <c r="F17">
        <v>14</v>
      </c>
      <c r="G17">
        <v>-1.6</v>
      </c>
      <c r="H17">
        <f>G17+$C$6*_xlfn.NORM.S.INV(_xll.acq_vector_element($C$7,F17+61))</f>
        <v>-1.6665110289798093</v>
      </c>
      <c r="I17" s="1">
        <f>TANH(H17)*1+EXP(-H17*H17)*0+$C$5*_xlfn.NORM.S.INV(_xll.acq_vector_element($C$7,F17))</f>
        <v>-1.1259671243230986</v>
      </c>
      <c r="J17">
        <f>_xll.acq_regression_lowess($H$3:$H$63,$I$3:$I$63,G17,$C$10,$C$11,$C$12)</f>
        <v>-0.97389656050873952</v>
      </c>
      <c r="K17">
        <f>_xll.acq_regression_estimate($C$13,G17)</f>
        <v>-0.97389656050873952</v>
      </c>
    </row>
    <row r="18" spans="6:11" x14ac:dyDescent="0.25">
      <c r="F18">
        <v>15</v>
      </c>
      <c r="G18">
        <v>-1.5</v>
      </c>
      <c r="H18">
        <f>G18+$C$6*_xlfn.NORM.S.INV(_xll.acq_vector_element($C$7,F18+61))</f>
        <v>-1.5781329363597627</v>
      </c>
      <c r="I18" s="1">
        <f>TANH(H18)*1+EXP(-H18*H18)*0+$C$5*_xlfn.NORM.S.INV(_xll.acq_vector_element($C$7,F18))</f>
        <v>-0.7765933062249476</v>
      </c>
      <c r="J18">
        <f>_xll.acq_regression_lowess($H$3:$H$63,$I$3:$I$63,G18,$C$10,$C$11,$C$12)</f>
        <v>-0.95411567838744094</v>
      </c>
      <c r="K18">
        <f>_xll.acq_regression_estimate($C$13,G18)</f>
        <v>-0.95411567838744094</v>
      </c>
    </row>
    <row r="19" spans="6:11" x14ac:dyDescent="0.25">
      <c r="F19">
        <v>16</v>
      </c>
      <c r="G19">
        <v>-1.4</v>
      </c>
      <c r="H19">
        <f>G19+$C$6*_xlfn.NORM.S.INV(_xll.acq_vector_element($C$7,F19+61))</f>
        <v>-1.5786760388913939</v>
      </c>
      <c r="I19" s="1">
        <f>TANH(H19)*1+EXP(-H19*H19)*0+$C$5*_xlfn.NORM.S.INV(_xll.acq_vector_element($C$7,F19))</f>
        <v>-0.80661842871048584</v>
      </c>
      <c r="J19">
        <f>_xll.acq_regression_lowess($H$3:$H$63,$I$3:$I$63,G19,$C$10,$C$11,$C$12)</f>
        <v>-0.94212603800742656</v>
      </c>
      <c r="K19">
        <f>_xll.acq_regression_estimate($C$13,G19)</f>
        <v>-0.94212603800742656</v>
      </c>
    </row>
    <row r="20" spans="6:11" x14ac:dyDescent="0.25">
      <c r="F20">
        <v>17</v>
      </c>
      <c r="G20">
        <v>-1.3</v>
      </c>
      <c r="H20">
        <f>G20+$C$6*_xlfn.NORM.S.INV(_xll.acq_vector_element($C$7,F20+61))</f>
        <v>-1.3700420364991304</v>
      </c>
      <c r="I20" s="1">
        <f>TANH(H20)*1+EXP(-H20*H20)*0+$C$5*_xlfn.NORM.S.INV(_xll.acq_vector_element($C$7,F20))</f>
        <v>-0.91169563682047983</v>
      </c>
      <c r="J20">
        <f>_xll.acq_regression_lowess($H$3:$H$63,$I$3:$I$63,G20,$C$10,$C$11,$C$12)</f>
        <v>-0.92736583417888674</v>
      </c>
      <c r="K20">
        <f>_xll.acq_regression_estimate($C$13,G20)</f>
        <v>-0.92736583417888674</v>
      </c>
    </row>
    <row r="21" spans="6:11" x14ac:dyDescent="0.25">
      <c r="F21">
        <v>18</v>
      </c>
      <c r="G21">
        <v>-1.2</v>
      </c>
      <c r="H21">
        <f>G21+$C$6*_xlfn.NORM.S.INV(_xll.acq_vector_element($C$7,F21+61))</f>
        <v>-1.0355372406378744</v>
      </c>
      <c r="I21" s="1">
        <f>TANH(H21)*1+EXP(-H21*H21)*0+$C$5*_xlfn.NORM.S.INV(_xll.acq_vector_element($C$7,F21))</f>
        <v>-1.1463699689979634</v>
      </c>
      <c r="J21">
        <f>_xll.acq_regression_lowess($H$3:$H$63,$I$3:$I$63,G21,$C$10,$C$11,$C$12)</f>
        <v>-0.9114206214211904</v>
      </c>
      <c r="K21">
        <f>_xll.acq_regression_estimate($C$13,G21)</f>
        <v>-0.9114206214211904</v>
      </c>
    </row>
    <row r="22" spans="6:11" x14ac:dyDescent="0.25">
      <c r="F22">
        <v>19</v>
      </c>
      <c r="G22">
        <v>-1.1000000000000001</v>
      </c>
      <c r="H22">
        <f>G22+$C$6*_xlfn.NORM.S.INV(_xll.acq_vector_element($C$7,F22+61))</f>
        <v>-0.87444853035502601</v>
      </c>
      <c r="I22" s="1">
        <f>TANH(H22)*1+EXP(-H22*H22)*0+$C$5*_xlfn.NORM.S.INV(_xll.acq_vector_element($C$7,F22))</f>
        <v>-1.1195922808865397</v>
      </c>
      <c r="J22">
        <f>_xll.acq_regression_lowess($H$3:$H$63,$I$3:$I$63,G22,$C$10,$C$11,$C$12)</f>
        <v>-0.89547540866349418</v>
      </c>
      <c r="K22">
        <f>_xll.acq_regression_estimate($C$13,G22)</f>
        <v>-0.89547540866349418</v>
      </c>
    </row>
    <row r="23" spans="6:11" x14ac:dyDescent="0.25">
      <c r="F23">
        <v>20</v>
      </c>
      <c r="G23">
        <v>-1</v>
      </c>
      <c r="H23">
        <f>G23+$C$6*_xlfn.NORM.S.INV(_xll.acq_vector_element($C$7,F23+61))</f>
        <v>-0.83050908121256373</v>
      </c>
      <c r="I23" s="1">
        <f>TANH(H23)*1+EXP(-H23*H23)*0+$C$5*_xlfn.NORM.S.INV(_xll.acq_vector_element($C$7,F23))</f>
        <v>-0.8509601085060553</v>
      </c>
      <c r="J23">
        <f>_xll.acq_regression_lowess($H$3:$H$63,$I$3:$I$63,G23,$C$10,$C$11,$C$12)</f>
        <v>-0.86358331082733131</v>
      </c>
      <c r="K23">
        <f>_xll.acq_regression_estimate($C$13,G23)</f>
        <v>-0.86358331082733131</v>
      </c>
    </row>
    <row r="24" spans="6:11" x14ac:dyDescent="0.25">
      <c r="F24">
        <v>21</v>
      </c>
      <c r="G24">
        <v>-0.9</v>
      </c>
      <c r="H24">
        <f>G24+$C$6*_xlfn.NORM.S.INV(_xll.acq_vector_element($C$7,F24+61))</f>
        <v>-0.95858681673837953</v>
      </c>
      <c r="I24" s="1">
        <f>TANH(H24)*1+EXP(-H24*H24)*0+$C$5*_xlfn.NORM.S.INV(_xll.acq_vector_element($C$7,F24))</f>
        <v>-0.59082725713187068</v>
      </c>
      <c r="J24">
        <f>_xll.acq_regression_lowess($H$3:$H$63,$I$3:$I$63,G24,$C$10,$C$11,$C$12)</f>
        <v>-0.80062674512560694</v>
      </c>
      <c r="K24">
        <f>_xll.acq_regression_estimate($C$13,G24)</f>
        <v>-0.80062674512560694</v>
      </c>
    </row>
    <row r="25" spans="6:11" x14ac:dyDescent="0.25">
      <c r="F25">
        <v>22</v>
      </c>
      <c r="G25">
        <v>-0.8</v>
      </c>
      <c r="H25">
        <f>G25+$C$6*_xlfn.NORM.S.INV(_xll.acq_vector_element($C$7,F25+61))</f>
        <v>-0.64897807595011536</v>
      </c>
      <c r="I25" s="1">
        <f>TANH(H25)*1+EXP(-H25*H25)*0+$C$5*_xlfn.NORM.S.INV(_xll.acq_vector_element($C$7,F25))</f>
        <v>-0.20974029422372359</v>
      </c>
      <c r="J25">
        <f>_xll.acq_regression_lowess($H$3:$H$63,$I$3:$I$63,G25,$C$10,$C$11,$C$12)</f>
        <v>-0.72981340916863724</v>
      </c>
      <c r="K25">
        <f>_xll.acq_regression_estimate($C$13,G25)</f>
        <v>-0.72981340916863724</v>
      </c>
    </row>
    <row r="26" spans="6:11" x14ac:dyDescent="0.25">
      <c r="F26">
        <v>23</v>
      </c>
      <c r="G26">
        <v>-0.7</v>
      </c>
      <c r="H26">
        <f>G26+$C$6*_xlfn.NORM.S.INV(_xll.acq_vector_element($C$7,F26+61))</f>
        <v>-0.52914037388569335</v>
      </c>
      <c r="I26" s="1">
        <f>TANH(H26)*1+EXP(-H26*H26)*0+$C$5*_xlfn.NORM.S.INV(_xll.acq_vector_element($C$7,F26))</f>
        <v>-0.76670265587780406</v>
      </c>
      <c r="J26">
        <f>_xll.acq_regression_lowess($H$3:$H$63,$I$3:$I$63,G26,$C$10,$C$11,$C$12)</f>
        <v>-0.64130996500179327</v>
      </c>
      <c r="K26">
        <f>_xll.acq_regression_estimate($C$13,G26)</f>
        <v>-0.64130996500179327</v>
      </c>
    </row>
    <row r="27" spans="6:11" x14ac:dyDescent="0.25">
      <c r="F27">
        <v>24</v>
      </c>
      <c r="G27">
        <v>-0.6</v>
      </c>
      <c r="H27">
        <f>G27+$C$6*_xlfn.NORM.S.INV(_xll.acq_vector_element($C$7,F27+61))</f>
        <v>-0.87121997266414475</v>
      </c>
      <c r="I27" s="1">
        <f>TANH(H27)*1+EXP(-H27*H27)*0+$C$5*_xlfn.NORM.S.INV(_xll.acq_vector_element($C$7,F27))</f>
        <v>-0.6647337789709229</v>
      </c>
      <c r="J27">
        <f>_xll.acq_regression_lowess($H$3:$H$63,$I$3:$I$63,G27,$C$10,$C$11,$C$12)</f>
        <v>-0.55885332807613275</v>
      </c>
      <c r="K27">
        <f>_xll.acq_regression_estimate($C$13,G27)</f>
        <v>-0.55885332807613275</v>
      </c>
    </row>
    <row r="28" spans="6:11" x14ac:dyDescent="0.25">
      <c r="F28">
        <v>25</v>
      </c>
      <c r="G28">
        <v>-0.5</v>
      </c>
      <c r="H28">
        <f>G28+$C$6*_xlfn.NORM.S.INV(_xll.acq_vector_element($C$7,F28+61))</f>
        <v>-0.4867229932997072</v>
      </c>
      <c r="I28" s="1">
        <f>TANH(H28)*1+EXP(-H28*H28)*0+$C$5*_xlfn.NORM.S.INV(_xll.acq_vector_element($C$7,F28))</f>
        <v>-0.48600884281791606</v>
      </c>
      <c r="J28">
        <f>_xll.acq_regression_lowess($H$3:$H$63,$I$3:$I$63,G28,$C$10,$C$11,$C$12)</f>
        <v>-0.47883627482630409</v>
      </c>
      <c r="K28">
        <f>_xll.acq_regression_estimate($C$13,G28)</f>
        <v>-0.47883627482630409</v>
      </c>
    </row>
    <row r="29" spans="6:11" x14ac:dyDescent="0.25">
      <c r="F29">
        <v>26</v>
      </c>
      <c r="G29">
        <v>-0.4</v>
      </c>
      <c r="H29">
        <f>G29+$C$6*_xlfn.NORM.S.INV(_xll.acq_vector_element($C$7,F29+61))</f>
        <v>-0.50708761023162841</v>
      </c>
      <c r="I29" s="1">
        <f>TANH(H29)*1+EXP(-H29*H29)*0+$C$5*_xlfn.NORM.S.INV(_xll.acq_vector_element($C$7,F29))</f>
        <v>-0.36323681054139434</v>
      </c>
      <c r="J29">
        <f>_xll.acq_regression_lowess($H$3:$H$63,$I$3:$I$63,G29,$C$10,$C$11,$C$12)</f>
        <v>-0.38462947072629228</v>
      </c>
      <c r="K29">
        <f>_xll.acq_regression_estimate($C$13,G29)</f>
        <v>-0.38462947072629228</v>
      </c>
    </row>
    <row r="30" spans="6:11" x14ac:dyDescent="0.25">
      <c r="F30">
        <v>27</v>
      </c>
      <c r="G30">
        <v>-0.3</v>
      </c>
      <c r="H30">
        <f>G30+$C$6*_xlfn.NORM.S.INV(_xll.acq_vector_element($C$7,F30+61))</f>
        <v>-0.65880890585262608</v>
      </c>
      <c r="I30" s="1">
        <f>TANH(H30)*1+EXP(-H30*H30)*0+$C$5*_xlfn.NORM.S.INV(_xll.acq_vector_element($C$7,F30))</f>
        <v>-0.56375665825511256</v>
      </c>
      <c r="J30">
        <f>_xll.acq_regression_lowess($H$3:$H$63,$I$3:$I$63,G30,$C$10,$C$11,$C$12)</f>
        <v>-0.28946394010651094</v>
      </c>
      <c r="K30">
        <f>_xll.acq_regression_estimate($C$13,G30)</f>
        <v>-0.28946394010651094</v>
      </c>
    </row>
    <row r="31" spans="6:11" x14ac:dyDescent="0.25">
      <c r="F31">
        <v>28</v>
      </c>
      <c r="G31">
        <v>-0.2</v>
      </c>
      <c r="H31">
        <f>G31+$C$6*_xlfn.NORM.S.INV(_xll.acq_vector_element($C$7,F31+61))</f>
        <v>9.0386523060615898E-2</v>
      </c>
      <c r="I31" s="1">
        <f>TANH(H31)*1+EXP(-H31*H31)*0+$C$5*_xlfn.NORM.S.INV(_xll.acq_vector_element($C$7,F31))</f>
        <v>0.48091422445587068</v>
      </c>
      <c r="J31">
        <f>_xll.acq_regression_lowess($H$3:$H$63,$I$3:$I$63,G31,$C$10,$C$11,$C$12)</f>
        <v>-0.19083080932917484</v>
      </c>
      <c r="K31">
        <f>_xll.acq_regression_estimate($C$13,G31)</f>
        <v>-0.19083080932917484</v>
      </c>
    </row>
    <row r="32" spans="6:11" x14ac:dyDescent="0.25">
      <c r="F32">
        <v>29</v>
      </c>
      <c r="G32">
        <v>-0.1</v>
      </c>
      <c r="H32">
        <f>G32+$C$6*_xlfn.NORM.S.INV(_xll.acq_vector_element($C$7,F32+61))</f>
        <v>-0.22598017811976123</v>
      </c>
      <c r="I32" s="1">
        <f>TANH(H32)*1+EXP(-H32*H32)*0+$C$5*_xlfn.NORM.S.INV(_xll.acq_vector_element($C$7,F32))</f>
        <v>-0.39396641631706769</v>
      </c>
      <c r="J32">
        <f>_xll.acq_regression_lowess($H$3:$H$63,$I$3:$I$63,G32,$C$10,$C$11,$C$12)</f>
        <v>-8.2318179464845653E-2</v>
      </c>
      <c r="K32">
        <f>_xll.acq_regression_estimate($C$13,G32)</f>
        <v>-8.2318179464845653E-2</v>
      </c>
    </row>
    <row r="33" spans="6:13" x14ac:dyDescent="0.25">
      <c r="F33">
        <v>30</v>
      </c>
      <c r="G33">
        <v>0</v>
      </c>
      <c r="H33">
        <f>G33+$C$6*_xlfn.NORM.S.INV(_xll.acq_vector_element($C$7,F33+61))</f>
        <v>0.23117717354715467</v>
      </c>
      <c r="I33" s="1">
        <f>TANH(H33)*1+EXP(-H33*H33)*0+$C$5*_xlfn.NORM.S.INV(_xll.acq_vector_element($C$7,F33))</f>
        <v>0.30656363779642803</v>
      </c>
      <c r="J33">
        <f>_xll.acq_regression_lowess($H$3:$H$63,$I$3:$I$63,G33,$C$10,$C$11,$C$12)</f>
        <v>2.3036697981648799E-2</v>
      </c>
      <c r="K33">
        <f>_xll.acq_regression_estimate($C$13,G33)</f>
        <v>2.3036697981648799E-2</v>
      </c>
      <c r="M33" s="1"/>
    </row>
    <row r="34" spans="6:13" x14ac:dyDescent="0.25">
      <c r="F34">
        <v>31</v>
      </c>
      <c r="G34">
        <v>0.1</v>
      </c>
      <c r="H34">
        <f>G34+$C$6*_xlfn.NORM.S.INV(_xll.acq_vector_element($C$7,F34+61))</f>
        <v>-9.469388139181778E-2</v>
      </c>
      <c r="I34" s="1">
        <f>TANH(H34)*1+EXP(-H34*H34)*0+$C$5*_xlfn.NORM.S.INV(_xll.acq_vector_element($C$7,F34))</f>
        <v>2.2268558983351727E-2</v>
      </c>
      <c r="J34">
        <f>_xll.acq_regression_lowess($H$3:$H$63,$I$3:$I$63,G34,$C$10,$C$11,$C$12)</f>
        <v>0.12251676915646416</v>
      </c>
      <c r="K34">
        <f>_xll.acq_regression_estimate($C$13,G34)</f>
        <v>0.12251676915646416</v>
      </c>
    </row>
    <row r="35" spans="6:13" x14ac:dyDescent="0.25">
      <c r="F35">
        <v>32</v>
      </c>
      <c r="G35">
        <v>0.2</v>
      </c>
      <c r="H35">
        <f>G35+$C$6*_xlfn.NORM.S.INV(_xll.acq_vector_element($C$7,F35+61))</f>
        <v>5.8795753519498811E-2</v>
      </c>
      <c r="I35" s="1">
        <f>TANH(H35)*1+EXP(-H35*H35)*0+$C$5*_xlfn.NORM.S.INV(_xll.acq_vector_element($C$7,F35))</f>
        <v>-6.940608420261743E-2</v>
      </c>
      <c r="J35">
        <f>_xll.acq_regression_lowess($H$3:$H$63,$I$3:$I$63,G35,$C$10,$C$11,$C$12)</f>
        <v>0.21486803427195603</v>
      </c>
      <c r="K35">
        <f>_xll.acq_regression_estimate($C$13,G35)</f>
        <v>0.21486803427195603</v>
      </c>
    </row>
    <row r="36" spans="6:13" x14ac:dyDescent="0.25">
      <c r="F36">
        <v>33</v>
      </c>
      <c r="G36">
        <v>0.3</v>
      </c>
      <c r="H36">
        <f>G36+$C$6*_xlfn.NORM.S.INV(_xll.acq_vector_element($C$7,F36+61))</f>
        <v>0.15732486032303733</v>
      </c>
      <c r="I36" s="1">
        <f>TANH(H36)*1+EXP(-H36*H36)*0+$C$5*_xlfn.NORM.S.INV(_xll.acq_vector_element($C$7,F36))</f>
        <v>0.31223754888706556</v>
      </c>
      <c r="J36">
        <f>_xll.acq_regression_lowess($H$3:$H$63,$I$3:$I$63,G36,$C$10,$C$11,$C$12)</f>
        <v>0.29827914445106185</v>
      </c>
      <c r="K36">
        <f>_xll.acq_regression_estimate($C$13,G36)</f>
        <v>0.29827914445106185</v>
      </c>
    </row>
    <row r="37" spans="6:13" x14ac:dyDescent="0.25">
      <c r="F37">
        <v>34</v>
      </c>
      <c r="G37">
        <v>0.4</v>
      </c>
      <c r="H37">
        <f>G37+$C$6*_xlfn.NORM.S.INV(_xll.acq_vector_element($C$7,F37+61))</f>
        <v>0.50954255581250174</v>
      </c>
      <c r="I37" s="1">
        <f>TANH(H37)*1+EXP(-H37*H37)*0+$C$5*_xlfn.NORM.S.INV(_xll.acq_vector_element($C$7,F37))</f>
        <v>0.29868552468170878</v>
      </c>
      <c r="J37">
        <f>_xll.acq_regression_lowess($H$3:$H$63,$I$3:$I$63,G37,$C$10,$C$11,$C$12)</f>
        <v>0.37016815559673011</v>
      </c>
      <c r="K37">
        <f>_xll.acq_regression_estimate($C$13,G37)</f>
        <v>0.37016815559673011</v>
      </c>
    </row>
    <row r="38" spans="6:13" x14ac:dyDescent="0.25">
      <c r="F38">
        <v>35</v>
      </c>
      <c r="G38">
        <v>0.5</v>
      </c>
      <c r="H38">
        <f>G38+$C$6*_xlfn.NORM.S.INV(_xll.acq_vector_element($C$7,F38+61))</f>
        <v>0.26764779734008076</v>
      </c>
      <c r="I38" s="1">
        <f>TANH(H38)*1+EXP(-H38*H38)*0+$C$5*_xlfn.NORM.S.INV(_xll.acq_vector_element($C$7,F38))</f>
        <v>2.5244107288585699E-2</v>
      </c>
      <c r="J38">
        <f>_xll.acq_regression_lowess($H$3:$H$63,$I$3:$I$63,G38,$C$10,$C$11,$C$12)</f>
        <v>0.44205716674239831</v>
      </c>
      <c r="K38">
        <f>_xll.acq_regression_estimate($C$13,G38)</f>
        <v>0.44205716674239831</v>
      </c>
    </row>
    <row r="39" spans="6:13" x14ac:dyDescent="0.25">
      <c r="F39">
        <v>36</v>
      </c>
      <c r="G39">
        <v>0.6</v>
      </c>
      <c r="H39">
        <f>G39+$C$6*_xlfn.NORM.S.INV(_xll.acq_vector_element($C$7,F39+61))</f>
        <v>0.57589347743572361</v>
      </c>
      <c r="I39" s="1">
        <f>TANH(H39)*1+EXP(-H39*H39)*0+$C$5*_xlfn.NORM.S.INV(_xll.acq_vector_element($C$7,F39))</f>
        <v>0.7370577786328224</v>
      </c>
      <c r="J39">
        <f>_xll.acq_regression_lowess($H$3:$H$63,$I$3:$I$63,G39,$C$10,$C$11,$C$12)</f>
        <v>0.50577334583664468</v>
      </c>
      <c r="K39">
        <f>_xll.acq_regression_estimate($C$13,G39)</f>
        <v>0.50577334583664468</v>
      </c>
    </row>
    <row r="40" spans="6:13" x14ac:dyDescent="0.25">
      <c r="F40">
        <v>37</v>
      </c>
      <c r="G40">
        <v>0.7</v>
      </c>
      <c r="H40">
        <f>G40+$C$6*_xlfn.NORM.S.INV(_xll.acq_vector_element($C$7,F40+61))</f>
        <v>0.79501220414875928</v>
      </c>
      <c r="I40" s="1">
        <f>TANH(H40)*1+EXP(-H40*H40)*0+$C$5*_xlfn.NORM.S.INV(_xll.acq_vector_element($C$7,F40))</f>
        <v>0.8611276219084647</v>
      </c>
      <c r="J40">
        <f>_xll.acq_regression_lowess($H$3:$H$63,$I$3:$I$63,G40,$C$10,$C$11,$C$12)</f>
        <v>0.58002527806993875</v>
      </c>
      <c r="K40">
        <f>_xll.acq_regression_estimate($C$13,G40)</f>
        <v>0.58002527806993875</v>
      </c>
    </row>
    <row r="41" spans="6:13" x14ac:dyDescent="0.25">
      <c r="F41">
        <v>38</v>
      </c>
      <c r="G41">
        <v>0.8</v>
      </c>
      <c r="H41">
        <f>G41+$C$6*_xlfn.NORM.S.INV(_xll.acq_vector_element($C$7,F41+61))</f>
        <v>0.78233927000238745</v>
      </c>
      <c r="I41" s="1">
        <f>TANH(H41)*1+EXP(-H41*H41)*0+$C$5*_xlfn.NORM.S.INV(_xll.acq_vector_element($C$7,F41))</f>
        <v>0.58806093833055961</v>
      </c>
      <c r="J41">
        <f>_xll.acq_regression_lowess($H$3:$H$63,$I$3:$I$63,G41,$C$10,$C$11,$C$12)</f>
        <v>0.65548407967160438</v>
      </c>
      <c r="K41">
        <f>_xll.acq_regression_estimate($C$13,G41)</f>
        <v>0.65548407967160438</v>
      </c>
    </row>
    <row r="42" spans="6:13" x14ac:dyDescent="0.25">
      <c r="F42">
        <v>39</v>
      </c>
      <c r="G42">
        <v>0.9</v>
      </c>
      <c r="H42">
        <f>G42+$C$6*_xlfn.NORM.S.INV(_xll.acq_vector_element($C$7,F42+61))</f>
        <v>1.1203281735437005</v>
      </c>
      <c r="I42" s="1">
        <f>TANH(H42)*1+EXP(-H42*H42)*0+$C$5*_xlfn.NORM.S.INV(_xll.acq_vector_element($C$7,F42))</f>
        <v>1.211473567473174</v>
      </c>
      <c r="J42">
        <f>_xll.acq_regression_lowess($H$3:$H$63,$I$3:$I$63,G42,$C$10,$C$11,$C$12)</f>
        <v>0.73145694258870086</v>
      </c>
      <c r="K42">
        <f>_xll.acq_regression_estimate($C$13,G42)</f>
        <v>0.73145694258870086</v>
      </c>
    </row>
    <row r="43" spans="6:13" x14ac:dyDescent="0.25">
      <c r="F43">
        <v>40</v>
      </c>
      <c r="G43">
        <v>1</v>
      </c>
      <c r="H43">
        <f>G43+$C$6*_xlfn.NORM.S.INV(_xll.acq_vector_element($C$7,F43+61))</f>
        <v>0.9209993842266645</v>
      </c>
      <c r="I43" s="1">
        <f>TANH(H43)*1+EXP(-H43*H43)*0+$C$5*_xlfn.NORM.S.INV(_xll.acq_vector_element($C$7,F43))</f>
        <v>0.65938201696431786</v>
      </c>
      <c r="J43">
        <f>_xll.acq_regression_lowess($H$3:$H$63,$I$3:$I$63,G43,$C$10,$C$11,$C$12)</f>
        <v>0.79911755224732794</v>
      </c>
      <c r="K43">
        <f>_xll.acq_regression_estimate($C$13,G43)</f>
        <v>0.79911755224732794</v>
      </c>
    </row>
    <row r="44" spans="6:13" x14ac:dyDescent="0.25">
      <c r="F44">
        <v>41</v>
      </c>
      <c r="G44">
        <v>1.1000000000000001</v>
      </c>
      <c r="H44">
        <f>G44+$C$6*_xlfn.NORM.S.INV(_xll.acq_vector_element($C$7,F44+61))</f>
        <v>0.83064129984598356</v>
      </c>
      <c r="I44" s="1">
        <f>TANH(H44)*1+EXP(-H44*H44)*0+$C$5*_xlfn.NORM.S.INV(_xll.acq_vector_element($C$7,F44))</f>
        <v>0.55428600340484802</v>
      </c>
      <c r="J44">
        <f>_xll.acq_regression_lowess($H$3:$H$63,$I$3:$I$63,G44,$C$10,$C$11,$C$12)</f>
        <v>0.86097153470706178</v>
      </c>
      <c r="K44">
        <f>_xll.acq_regression_estimate($C$13,G44)</f>
        <v>0.86097153470706178</v>
      </c>
    </row>
    <row r="45" spans="6:13" x14ac:dyDescent="0.25">
      <c r="F45">
        <v>42</v>
      </c>
      <c r="G45">
        <v>1.2</v>
      </c>
      <c r="H45">
        <f>G45+$C$6*_xlfn.NORM.S.INV(_xll.acq_vector_element($C$7,F45+61))</f>
        <v>1.6299722172732207</v>
      </c>
      <c r="I45" s="1">
        <f>TANH(H45)*1+EXP(-H45*H45)*0+$C$5*_xlfn.NORM.S.INV(_xll.acq_vector_element($C$7,F45))</f>
        <v>0.94761305154193765</v>
      </c>
      <c r="J45">
        <f>_xll.acq_regression_lowess($H$3:$H$63,$I$3:$I$63,G45,$C$10,$C$11,$C$12)</f>
        <v>0.89121140543292443</v>
      </c>
      <c r="K45">
        <f>_xll.acq_regression_estimate($C$13,G45)</f>
        <v>0.89121140543292443</v>
      </c>
    </row>
    <row r="46" spans="6:13" x14ac:dyDescent="0.25">
      <c r="F46">
        <v>43</v>
      </c>
      <c r="G46">
        <v>1.3</v>
      </c>
      <c r="H46">
        <f>G46+$C$6*_xlfn.NORM.S.INV(_xll.acq_vector_element($C$7,F46+61))</f>
        <v>1.0489559630650755</v>
      </c>
      <c r="I46" s="1">
        <f>TANH(H46)*1+EXP(-H46*H46)*0+$C$5*_xlfn.NORM.S.INV(_xll.acq_vector_element($C$7,F46))</f>
        <v>0.50630100691975444</v>
      </c>
      <c r="J46">
        <f>_xll.acq_regression_lowess($H$3:$H$63,$I$3:$I$63,G46,$C$10,$C$11,$C$12)</f>
        <v>0.8859973637926668</v>
      </c>
      <c r="K46">
        <f>_xll.acq_regression_estimate($C$13,G46)</f>
        <v>0.8859973637926668</v>
      </c>
    </row>
    <row r="47" spans="6:13" x14ac:dyDescent="0.25">
      <c r="F47">
        <v>44</v>
      </c>
      <c r="G47">
        <v>1.4</v>
      </c>
      <c r="H47">
        <f>G47+$C$6*_xlfn.NORM.S.INV(_xll.acq_vector_element($C$7,F47+61))</f>
        <v>1.4052883002307961</v>
      </c>
      <c r="I47" s="1">
        <f>TANH(H47)*1+EXP(-H47*H47)*0+$C$5*_xlfn.NORM.S.INV(_xll.acq_vector_element($C$7,F47))</f>
        <v>0.98159716691500098</v>
      </c>
      <c r="J47">
        <f>_xll.acq_regression_lowess($H$3:$H$63,$I$3:$I$63,G47,$C$10,$C$11,$C$12)</f>
        <v>0.88078332215240918</v>
      </c>
      <c r="K47">
        <f>_xll.acq_regression_estimate($C$13,G47)</f>
        <v>0.88078332215240918</v>
      </c>
    </row>
    <row r="48" spans="6:13" x14ac:dyDescent="0.25">
      <c r="F48">
        <v>45</v>
      </c>
      <c r="G48">
        <v>1.5</v>
      </c>
      <c r="H48">
        <f>G48+$C$6*_xlfn.NORM.S.INV(_xll.acq_vector_element($C$7,F48+61))</f>
        <v>1.9202994847475314</v>
      </c>
      <c r="I48" s="1">
        <f>TANH(H48)*1+EXP(-H48*H48)*0+$C$5*_xlfn.NORM.S.INV(_xll.acq_vector_element($C$7,F48))</f>
        <v>0.98627816326912521</v>
      </c>
      <c r="J48">
        <f>_xll.acq_regression_lowess($H$3:$H$63,$I$3:$I$63,G48,$C$10,$C$11,$C$12)</f>
        <v>0.8709152618567424</v>
      </c>
      <c r="K48">
        <f>_xll.acq_regression_estimate($C$13,G48)</f>
        <v>0.8709152618567424</v>
      </c>
    </row>
    <row r="49" spans="6:11" x14ac:dyDescent="0.25">
      <c r="F49">
        <v>46</v>
      </c>
      <c r="G49">
        <v>1.6</v>
      </c>
      <c r="H49">
        <f>G49+$C$6*_xlfn.NORM.S.INV(_xll.acq_vector_element($C$7,F49+61))</f>
        <v>1.1520040287491606</v>
      </c>
      <c r="I49" s="1">
        <f>TANH(H49)*1+EXP(-H49*H49)*0+$C$5*_xlfn.NORM.S.INV(_xll.acq_vector_element($C$7,F49))</f>
        <v>1.0036931343372408</v>
      </c>
      <c r="J49">
        <f>_xll.acq_regression_lowess($H$3:$H$63,$I$3:$I$63,G49,$C$10,$C$11,$C$12)</f>
        <v>0.85834088789657259</v>
      </c>
      <c r="K49">
        <f>_xll.acq_regression_estimate($C$13,G49)</f>
        <v>0.85834088789657259</v>
      </c>
    </row>
    <row r="50" spans="6:11" x14ac:dyDescent="0.25">
      <c r="F50">
        <v>47</v>
      </c>
      <c r="G50">
        <v>1.7</v>
      </c>
      <c r="H50">
        <f>G50+$C$6*_xlfn.NORM.S.INV(_xll.acq_vector_element($C$7,F50+61))</f>
        <v>1.5441189061280032</v>
      </c>
      <c r="I50" s="1">
        <f>TANH(H50)*1+EXP(-H50*H50)*0+$C$5*_xlfn.NORM.S.INV(_xll.acq_vector_element($C$7,F50))</f>
        <v>0.92503626569760522</v>
      </c>
      <c r="J50">
        <f>_xll.acq_regression_lowess($H$3:$H$63,$I$3:$I$63,G50,$C$10,$C$11,$C$12)</f>
        <v>0.8700939257978596</v>
      </c>
      <c r="K50">
        <f>_xll.acq_regression_estimate($C$13,G50)</f>
        <v>0.8700939257978596</v>
      </c>
    </row>
    <row r="51" spans="6:11" x14ac:dyDescent="0.25">
      <c r="F51">
        <v>48</v>
      </c>
      <c r="G51">
        <v>1.8</v>
      </c>
      <c r="H51">
        <f>G51+$C$6*_xlfn.NORM.S.INV(_xll.acq_vector_element($C$7,F51+61))</f>
        <v>1.612051306379936</v>
      </c>
      <c r="I51" s="1">
        <f>TANH(H51)*1+EXP(-H51*H51)*0+$C$5*_xlfn.NORM.S.INV(_xll.acq_vector_element($C$7,F51))</f>
        <v>0.6994959766943627</v>
      </c>
      <c r="J51">
        <f>_xll.acq_regression_lowess($H$3:$H$63,$I$3:$I$63,G51,$C$10,$C$11,$C$12)</f>
        <v>0.89308590411903077</v>
      </c>
      <c r="K51">
        <f>_xll.acq_regression_estimate($C$13,G51)</f>
        <v>0.89308590411903077</v>
      </c>
    </row>
    <row r="52" spans="6:11" x14ac:dyDescent="0.25">
      <c r="F52">
        <v>49</v>
      </c>
      <c r="G52">
        <v>1.9</v>
      </c>
      <c r="H52">
        <f>G52+$C$6*_xlfn.NORM.S.INV(_xll.acq_vector_element($C$7,F52+61))</f>
        <v>1.6026251875266397</v>
      </c>
      <c r="I52" s="1">
        <f>TANH(H52)*1+EXP(-H52*H52)*0+$C$5*_xlfn.NORM.S.INV(_xll.acq_vector_element($C$7,F52))</f>
        <v>0.41532128877402341</v>
      </c>
      <c r="J52">
        <f>_xll.acq_regression_lowess($H$3:$H$63,$I$3:$I$63,G52,$C$10,$C$11,$C$12)</f>
        <v>0.91607788244020183</v>
      </c>
      <c r="K52">
        <f>_xll.acq_regression_estimate($C$13,G52)</f>
        <v>0.91607788244020183</v>
      </c>
    </row>
    <row r="53" spans="6:11" x14ac:dyDescent="0.25">
      <c r="F53">
        <v>50</v>
      </c>
      <c r="G53">
        <v>2</v>
      </c>
      <c r="H53">
        <f>G53+$C$6*_xlfn.NORM.S.INV(_xll.acq_vector_element($C$7,F53+61))</f>
        <v>1.9142966469421299</v>
      </c>
      <c r="I53" s="1">
        <f>TANH(H53)*1+EXP(-H53*H53)*0+$C$5*_xlfn.NORM.S.INV(_xll.acq_vector_element($C$7,F53))</f>
        <v>0.67316889867843044</v>
      </c>
      <c r="J53">
        <f>_xll.acq_regression_lowess($H$3:$H$63,$I$3:$I$63,G53,$C$10,$C$11,$C$12)</f>
        <v>0.93763790344312881</v>
      </c>
      <c r="K53">
        <f>_xll.acq_regression_estimate($C$13,G53)</f>
        <v>0.93763790344312881</v>
      </c>
    </row>
    <row r="54" spans="6:11" x14ac:dyDescent="0.25">
      <c r="F54">
        <v>51</v>
      </c>
      <c r="G54">
        <v>2.1</v>
      </c>
      <c r="H54">
        <f>G54+$C$6*_xlfn.NORM.S.INV(_xll.acq_vector_element($C$7,F54+61))</f>
        <v>1.9665824797271771</v>
      </c>
      <c r="I54" s="1">
        <f>TANH(H54)*1+EXP(-H54*H54)*0+$C$5*_xlfn.NORM.S.INV(_xll.acq_vector_element($C$7,F54))</f>
        <v>1.0464228911256104</v>
      </c>
      <c r="J54">
        <f>_xll.acq_regression_lowess($H$3:$H$63,$I$3:$I$63,G54,$C$10,$C$11,$C$12)</f>
        <v>0.9509560945487473</v>
      </c>
      <c r="K54">
        <f>_xll.acq_regression_estimate($C$13,G54)</f>
        <v>0.9509560945487473</v>
      </c>
    </row>
    <row r="55" spans="6:11" x14ac:dyDescent="0.25">
      <c r="F55">
        <v>52</v>
      </c>
      <c r="G55">
        <v>2.2000000000000002</v>
      </c>
      <c r="H55">
        <f>G55+$C$6*_xlfn.NORM.S.INV(_xll.acq_vector_element($C$7,F55+61))</f>
        <v>2.1270936116643373</v>
      </c>
      <c r="I55" s="1">
        <f>TANH(H55)*1+EXP(-H55*H55)*0+$C$5*_xlfn.NORM.S.INV(_xll.acq_vector_element($C$7,F55))</f>
        <v>1.1716277905748764</v>
      </c>
      <c r="J55">
        <f>_xll.acq_regression_lowess($H$3:$H$63,$I$3:$I$63,G55,$C$10,$C$11,$C$12)</f>
        <v>0.96634812344505994</v>
      </c>
      <c r="K55">
        <f>_xll.acq_regression_estimate($C$13,G55)</f>
        <v>0.96634812344505994</v>
      </c>
    </row>
    <row r="56" spans="6:11" x14ac:dyDescent="0.25">
      <c r="F56">
        <v>53</v>
      </c>
      <c r="G56">
        <v>2.2999999999999998</v>
      </c>
      <c r="H56">
        <f>G56+$C$6*_xlfn.NORM.S.INV(_xll.acq_vector_element($C$7,F56+61))</f>
        <v>2.7889714799828074</v>
      </c>
      <c r="I56" s="1">
        <f>TANH(H56)*1+EXP(-H56*H56)*0+$C$5*_xlfn.NORM.S.INV(_xll.acq_vector_element($C$7,F56))</f>
        <v>1.0397360226514549</v>
      </c>
      <c r="J56">
        <f>_xll.acq_regression_lowess($H$3:$H$63,$I$3:$I$63,G56,$C$10,$C$11,$C$12)</f>
        <v>0.98251083591298505</v>
      </c>
      <c r="K56">
        <f>_xll.acq_regression_estimate($C$13,G56)</f>
        <v>0.98251083591298505</v>
      </c>
    </row>
    <row r="57" spans="6:11" x14ac:dyDescent="0.25">
      <c r="F57">
        <v>54</v>
      </c>
      <c r="G57">
        <v>2.4</v>
      </c>
      <c r="H57">
        <f>G57+$C$6*_xlfn.NORM.S.INV(_xll.acq_vector_element($C$7,F57+61))</f>
        <v>2.594787700660667</v>
      </c>
      <c r="I57" s="1">
        <f>TANH(H57)*1+EXP(-H57*H57)*0+$C$5*_xlfn.NORM.S.INV(_xll.acq_vector_element($C$7,F57))</f>
        <v>0.83515307031985486</v>
      </c>
      <c r="J57">
        <f>_xll.acq_regression_lowess($H$3:$H$63,$I$3:$I$63,G57,$C$10,$C$11,$C$12)</f>
        <v>0.99283433735594695</v>
      </c>
      <c r="K57">
        <f>_xll.acq_regression_estimate($C$13,G57)</f>
        <v>0.99283433735594695</v>
      </c>
    </row>
    <row r="58" spans="6:11" x14ac:dyDescent="0.25">
      <c r="F58">
        <v>55</v>
      </c>
      <c r="G58">
        <v>2.5000000000000102</v>
      </c>
      <c r="H58">
        <f>G58+$C$6*_xlfn.NORM.S.INV(_xll.acq_vector_element($C$7,F58+61))</f>
        <v>2.3410220117729823</v>
      </c>
      <c r="I58" s="1">
        <f>TANH(H58)*1+EXP(-H58*H58)*0+$C$5*_xlfn.NORM.S.INV(_xll.acq_vector_element($C$7,F58))</f>
        <v>0.90151252621238964</v>
      </c>
      <c r="J58">
        <f>_xll.acq_regression_lowess($H$3:$H$63,$I$3:$I$63,G58,$C$10,$C$11,$C$12)</f>
        <v>0.99909638823723623</v>
      </c>
      <c r="K58">
        <f>_xll.acq_regression_estimate($C$13,G58)</f>
        <v>0.99909638823723623</v>
      </c>
    </row>
    <row r="59" spans="6:11" x14ac:dyDescent="0.25">
      <c r="F59">
        <v>56</v>
      </c>
      <c r="G59">
        <v>2.6</v>
      </c>
      <c r="H59">
        <f>G59+$C$6*_xlfn.NORM.S.INV(_xll.acq_vector_element($C$7,F59+61))</f>
        <v>2.7837663720556725</v>
      </c>
      <c r="I59" s="1">
        <f>TANH(H59)*1+EXP(-H59*H59)*0+$C$5*_xlfn.NORM.S.INV(_xll.acq_vector_element($C$7,F59))</f>
        <v>1.129125231378082</v>
      </c>
      <c r="J59">
        <f>_xll.acq_regression_lowess($H$3:$H$63,$I$3:$I$63,G59,$C$10,$C$11,$C$12)</f>
        <v>1.0045880106653582</v>
      </c>
      <c r="K59">
        <f>_xll.acq_regression_estimate($C$13,G59)</f>
        <v>1.0045880106653582</v>
      </c>
    </row>
    <row r="60" spans="6:11" x14ac:dyDescent="0.25">
      <c r="F60">
        <v>57</v>
      </c>
      <c r="G60">
        <v>2.7</v>
      </c>
      <c r="H60">
        <f>G60+$C$6*_xlfn.NORM.S.INV(_xll.acq_vector_element($C$7,F60+61))</f>
        <v>2.655440692899421</v>
      </c>
      <c r="I60" s="1">
        <f>TANH(H60)*1+EXP(-H60*H60)*0+$C$5*_xlfn.NORM.S.INV(_xll.acq_vector_element($C$7,F60))</f>
        <v>1.0545332838391337</v>
      </c>
      <c r="J60">
        <f>_xll.acq_regression_lowess($H$3:$H$63,$I$3:$I$63,G60,$C$10,$C$11,$C$12)</f>
        <v>0.98865755772146879</v>
      </c>
      <c r="K60">
        <f>_xll.acq_regression_estimate($C$13,G60)</f>
        <v>0.98865755772146879</v>
      </c>
    </row>
    <row r="61" spans="6:11" x14ac:dyDescent="0.25">
      <c r="F61">
        <v>58</v>
      </c>
      <c r="G61">
        <v>2.80000000000001</v>
      </c>
      <c r="H61">
        <f>G61+$C$6*_xlfn.NORM.S.INV(_xll.acq_vector_element($C$7,F61+61))</f>
        <v>2.8980434678558491</v>
      </c>
      <c r="I61" s="1">
        <f>TANH(H61)*1+EXP(-H61*H61)*0+$C$5*_xlfn.NORM.S.INV(_xll.acq_vector_element($C$7,F61))</f>
        <v>0.91309423056445305</v>
      </c>
      <c r="J61">
        <f>_xll.acq_regression_lowess($H$3:$H$63,$I$3:$I$63,G61,$C$10,$C$11,$C$12)</f>
        <v>0.96253571652318359</v>
      </c>
      <c r="K61">
        <f>_xll.acq_regression_estimate($C$13,G61)</f>
        <v>0.96253571652318359</v>
      </c>
    </row>
    <row r="62" spans="6:11" x14ac:dyDescent="0.25">
      <c r="F62">
        <v>59</v>
      </c>
      <c r="G62">
        <v>2.9000000000000101</v>
      </c>
      <c r="H62">
        <f>G62+$C$6*_xlfn.NORM.S.INV(_xll.acq_vector_element($C$7,F62+61))</f>
        <v>2.8397804226551155</v>
      </c>
      <c r="I62" s="1">
        <f>TANH(H62)*1+EXP(-H62*H62)*0+$C$5*_xlfn.NORM.S.INV(_xll.acq_vector_element($C$7,F62))</f>
        <v>1.3600852150896201</v>
      </c>
      <c r="J62">
        <f>_xll.acq_regression_lowess($H$3:$H$63,$I$3:$I$63,G62,$C$10,$C$11,$C$12)</f>
        <v>0.93023109682286687</v>
      </c>
      <c r="K62">
        <f>_xll.acq_regression_estimate($C$13,G62)</f>
        <v>0.93023109682286687</v>
      </c>
    </row>
    <row r="63" spans="6:11" x14ac:dyDescent="0.25">
      <c r="F63">
        <v>60</v>
      </c>
      <c r="G63">
        <v>3.0000000000000102</v>
      </c>
      <c r="H63">
        <f>G63+$C$6*_xlfn.NORM.S.INV(_xll.acq_vector_element($C$7,F63+61))</f>
        <v>3.1111967348369185</v>
      </c>
      <c r="I63" s="1">
        <f>TANH(H63)*1+EXP(-H63*H63)*0+$C$5*_xlfn.NORM.S.INV(_xll.acq_vector_element($C$7,F63))</f>
        <v>0.52887551924948639</v>
      </c>
      <c r="J63">
        <f>_xll.acq_regression_lowess($H$3:$H$63,$I$3:$I$63,G63,$C$10,$C$11,$C$12)</f>
        <v>0.89059738444467862</v>
      </c>
      <c r="K63">
        <f>_xll.acq_regression_estimate($C$13,G63)</f>
        <v>0.89059738444467862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43"/>
  <sheetViews>
    <sheetView topLeftCell="E1" workbookViewId="0">
      <selection activeCell="P11" sqref="P11"/>
    </sheetView>
  </sheetViews>
  <sheetFormatPr defaultRowHeight="15" x14ac:dyDescent="0.25"/>
  <cols>
    <col min="14" max="14" width="22" bestFit="1" customWidth="1"/>
    <col min="15" max="15" width="16.5703125" bestFit="1" customWidth="1"/>
    <col min="16" max="16" width="10.5703125" bestFit="1" customWidth="1"/>
    <col min="17" max="17" width="9.85546875" bestFit="1" customWidth="1"/>
    <col min="18" max="18" width="12.7109375" bestFit="1" customWidth="1"/>
    <col min="19" max="19" width="12" bestFit="1" customWidth="1"/>
    <col min="22" max="22" width="11.85546875" bestFit="1" customWidth="1"/>
    <col min="23" max="24" width="12.42578125" bestFit="1" customWidth="1"/>
  </cols>
  <sheetData>
    <row r="1" spans="1:37" ht="20.25" thickBot="1" x14ac:dyDescent="0.3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107</v>
      </c>
      <c r="O1" s="37" t="s">
        <v>82</v>
      </c>
      <c r="P1" s="38"/>
      <c r="Q1" s="38"/>
      <c r="R1" s="38"/>
      <c r="S1" s="38"/>
      <c r="T1" s="38"/>
      <c r="U1" s="38"/>
      <c r="V1" s="38"/>
      <c r="W1" s="38"/>
      <c r="X1" s="38"/>
      <c r="Y1" s="39"/>
      <c r="AA1" s="37" t="s">
        <v>168</v>
      </c>
      <c r="AB1" s="38"/>
      <c r="AC1" s="38"/>
      <c r="AD1" s="38"/>
      <c r="AE1" s="38"/>
      <c r="AF1" s="38"/>
      <c r="AG1" s="38"/>
      <c r="AH1" s="38"/>
      <c r="AI1" s="38"/>
      <c r="AJ1" s="38"/>
      <c r="AK1" s="39"/>
    </row>
    <row r="2" spans="1:37" ht="15.75" thickTop="1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 s="9">
        <f>_xll.acq_regression_estimate($O$10,A2:J2)</f>
        <v>206.11706978709154</v>
      </c>
      <c r="O2" s="18">
        <f t="array" ref="O2:Y6">LINEST(K2:K443,A2:J443,TRUE,TRUE)</f>
        <v>67.625386391043577</v>
      </c>
      <c r="P2" s="19">
        <v>751.27932108739253</v>
      </c>
      <c r="Q2" s="19">
        <v>177.06417623224982</v>
      </c>
      <c r="R2" s="19">
        <v>101.04457032134279</v>
      </c>
      <c r="S2" s="19">
        <v>476.74583782365869</v>
      </c>
      <c r="T2" s="19">
        <v>-792.18416162830067</v>
      </c>
      <c r="U2" s="19">
        <v>324.39042768937668</v>
      </c>
      <c r="V2" s="19">
        <v>519.83978679013364</v>
      </c>
      <c r="W2" s="19">
        <v>-239.81908936565509</v>
      </c>
      <c r="X2" s="19">
        <v>-10.012197817470831</v>
      </c>
      <c r="Y2" s="20">
        <v>152.13348416289656</v>
      </c>
      <c r="AA2" s="18" t="s">
        <v>157</v>
      </c>
      <c r="AB2" s="19"/>
      <c r="AC2" s="19"/>
      <c r="AD2" s="19"/>
      <c r="AE2" s="19"/>
      <c r="AF2" s="19"/>
      <c r="AG2" s="19"/>
      <c r="AH2" s="19"/>
      <c r="AI2" s="19" t="s">
        <v>158</v>
      </c>
      <c r="AJ2" s="19" t="s">
        <v>159</v>
      </c>
      <c r="AK2" s="20" t="s">
        <v>100</v>
      </c>
    </row>
    <row r="3" spans="1:37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 s="9">
        <f>_xll.acq_regression_estimate($O$10,A3:J3)</f>
        <v>68.072347609961454</v>
      </c>
      <c r="O3" s="21">
        <v>65.984212829846939</v>
      </c>
      <c r="P3" s="22">
        <v>171.90197368010303</v>
      </c>
      <c r="Q3" s="22">
        <v>161.47562601780641</v>
      </c>
      <c r="R3" s="22">
        <v>212.53258910304174</v>
      </c>
      <c r="S3" s="22">
        <v>339.03450798333648</v>
      </c>
      <c r="T3" s="22">
        <v>416.68392572106524</v>
      </c>
      <c r="U3" s="22">
        <v>65.421942040172709</v>
      </c>
      <c r="V3" s="22">
        <v>66.533562068208369</v>
      </c>
      <c r="W3" s="22">
        <v>61.222316924033962</v>
      </c>
      <c r="X3" s="22">
        <v>59.749185912366748</v>
      </c>
      <c r="Y3" s="23">
        <v>2.5758518059360482</v>
      </c>
      <c r="AA3" s="21" t="s">
        <v>156</v>
      </c>
      <c r="AB3" s="22"/>
      <c r="AC3" s="22"/>
      <c r="AD3" s="22"/>
      <c r="AE3" s="22"/>
      <c r="AF3" s="22"/>
      <c r="AG3" s="22"/>
      <c r="AH3" s="22"/>
      <c r="AI3" s="22" t="s">
        <v>160</v>
      </c>
      <c r="AJ3" s="22" t="s">
        <v>161</v>
      </c>
      <c r="AK3" s="23" t="s">
        <v>162</v>
      </c>
    </row>
    <row r="4" spans="1:37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 s="9">
        <f>_xll.acq_regression_estimate($O$10,A4:J4)</f>
        <v>176.88406035049661</v>
      </c>
      <c r="O4" s="21">
        <v>0.51774942541329361</v>
      </c>
      <c r="P4" s="22">
        <v>54.154183001460275</v>
      </c>
      <c r="Q4" s="22" t="e">
        <v>#N/A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3" t="e">
        <v>#N/A</v>
      </c>
      <c r="AA4" s="21" t="s">
        <v>163</v>
      </c>
      <c r="AB4" s="22" t="s">
        <v>164</v>
      </c>
      <c r="AC4" s="22"/>
      <c r="AD4" s="22"/>
      <c r="AE4" s="22"/>
      <c r="AF4" s="22"/>
      <c r="AG4" s="22"/>
      <c r="AH4" s="22"/>
      <c r="AI4" s="22"/>
      <c r="AJ4" s="22"/>
      <c r="AK4" s="23"/>
    </row>
    <row r="5" spans="1:37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 s="9">
        <f>_xll.acq_regression_estimate($O$10,A5:J5)</f>
        <v>166.91796558989012</v>
      </c>
      <c r="O5" s="21">
        <v>46.2726255006272</v>
      </c>
      <c r="P5" s="22">
        <v>431</v>
      </c>
      <c r="Q5" s="22" t="e">
        <v>#N/A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3" t="e">
        <v>#N/A</v>
      </c>
      <c r="AA5" s="21" t="s">
        <v>165</v>
      </c>
      <c r="AB5" s="22" t="s">
        <v>116</v>
      </c>
      <c r="AC5" s="22"/>
      <c r="AD5" s="22"/>
      <c r="AE5" s="22"/>
      <c r="AF5" s="22"/>
      <c r="AG5" s="22"/>
      <c r="AH5" s="22"/>
      <c r="AI5" s="22"/>
      <c r="AJ5" s="22"/>
      <c r="AK5" s="23"/>
    </row>
    <row r="6" spans="1:37" ht="15.75" thickBot="1" x14ac:dyDescent="0.3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 s="9">
        <f>_xll.acq_regression_estimate($O$10,A6:J6)</f>
        <v>128.45984240932438</v>
      </c>
      <c r="O6" s="34">
        <v>1357025.9681789046</v>
      </c>
      <c r="P6" s="35">
        <v>1263983.1562554846</v>
      </c>
      <c r="Q6" s="25" t="e">
        <v>#N/A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6" t="e">
        <v>#N/A</v>
      </c>
      <c r="AA6" s="24" t="s">
        <v>166</v>
      </c>
      <c r="AB6" s="25" t="s">
        <v>167</v>
      </c>
      <c r="AC6" s="25"/>
      <c r="AD6" s="25"/>
      <c r="AE6" s="25"/>
      <c r="AF6" s="25"/>
      <c r="AG6" s="25"/>
      <c r="AH6" s="25"/>
      <c r="AI6" s="25"/>
      <c r="AJ6" s="25"/>
      <c r="AK6" s="26"/>
    </row>
    <row r="7" spans="1:37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 s="9">
        <f>_xll.acq_regression_estimate($O$10,A7:J7)</f>
        <v>106.34908971549152</v>
      </c>
    </row>
    <row r="8" spans="1:37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 s="9">
        <f>_xll.acq_regression_estimate($O$10,A8:J8)</f>
        <v>73.894179473599763</v>
      </c>
    </row>
    <row r="9" spans="1:37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 s="9">
        <f>_xll.acq_regression_estimate($O$10,A9:J9)</f>
        <v>118.85378668710889</v>
      </c>
    </row>
    <row r="10" spans="1:37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 s="9">
        <f>_xll.acq_regression_estimate($O$10,A10:J10)</f>
        <v>158.81033075835194</v>
      </c>
      <c r="N10" t="s">
        <v>83</v>
      </c>
      <c r="O10" s="9" t="str">
        <f>_xll.acq_regression_linear_create(A2:J443,K2:K443)</f>
        <v>#acqRegression:2</v>
      </c>
    </row>
    <row r="11" spans="1:37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 s="9">
        <f>_xll.acq_regression_estimate($O$10,A11:J11)</f>
        <v>213.58408892913332</v>
      </c>
    </row>
    <row r="12" spans="1:37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 s="9">
        <f>_xll.acq_regression_estimate($O$10,A12:J12)</f>
        <v>97.078535827886213</v>
      </c>
    </row>
    <row r="13" spans="1:37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 s="9">
        <f>_xll.acq_regression_estimate($O$10,A13:J13)</f>
        <v>95.10162229504607</v>
      </c>
      <c r="N13" t="s">
        <v>109</v>
      </c>
      <c r="O13" t="s">
        <v>86</v>
      </c>
      <c r="P13" t="s">
        <v>108</v>
      </c>
      <c r="Q13" t="s">
        <v>113</v>
      </c>
      <c r="R13" t="s">
        <v>114</v>
      </c>
      <c r="S13" t="s">
        <v>115</v>
      </c>
    </row>
    <row r="14" spans="1:37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 s="9">
        <f>_xll.acq_regression_estimate($O$10,A14:J14)</f>
        <v>115.06673300553692</v>
      </c>
      <c r="N14" t="s">
        <v>105</v>
      </c>
      <c r="O14" s="9">
        <f>_xll.acq_regression_param($O$10,N14)</f>
        <v>442</v>
      </c>
      <c r="P14" s="29"/>
      <c r="Q14" s="29"/>
      <c r="R14" s="31"/>
      <c r="S14" s="31"/>
    </row>
    <row r="15" spans="1:37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 s="9">
        <f>_xll.acq_regression_estimate($O$10,A15:J15)</f>
        <v>164.67605023225485</v>
      </c>
      <c r="N15" t="s">
        <v>116</v>
      </c>
      <c r="O15" s="9">
        <f>_xll.acq_regression_param($O$10,N15)</f>
        <v>431</v>
      </c>
      <c r="P15" s="29"/>
      <c r="Q15" s="29">
        <f>P5</f>
        <v>431</v>
      </c>
      <c r="R15" s="31"/>
      <c r="S15" s="31"/>
    </row>
    <row r="16" spans="1:37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 s="9">
        <f>_xll.acq_regression_estimate($O$10,A16:J16)</f>
        <v>103.07517946162116</v>
      </c>
      <c r="N16" t="s">
        <v>100</v>
      </c>
      <c r="O16" s="9">
        <f>_xll.acq_regression_param($O$10,N16)</f>
        <v>1</v>
      </c>
      <c r="P16" s="29"/>
      <c r="Q16" s="29"/>
      <c r="R16" s="31"/>
      <c r="S16" s="31"/>
    </row>
    <row r="17" spans="1:27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 s="9">
        <f>_xll.acq_regression_estimate($O$10,A17:J17)</f>
        <v>177.17236995769488</v>
      </c>
      <c r="N17" t="s">
        <v>85</v>
      </c>
      <c r="O17" s="9">
        <f>_xll.acq_regression_param($O$10,N17)</f>
        <v>0.51774942541329183</v>
      </c>
      <c r="P17" s="29">
        <v>0.51774942541329305</v>
      </c>
      <c r="Q17" s="29">
        <f>O4</f>
        <v>0.51774942541329361</v>
      </c>
      <c r="R17" s="31">
        <f>P17-O17</f>
        <v>1.2212453270876722E-15</v>
      </c>
      <c r="S17" s="31">
        <f>Q17-O17</f>
        <v>1.7763568394002505E-15</v>
      </c>
    </row>
    <row r="18" spans="1:27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 s="9">
        <f>_xll.acq_regression_estimate($O$10,A18:J18)</f>
        <v>211.75953204970207</v>
      </c>
      <c r="N18" t="s">
        <v>84</v>
      </c>
      <c r="O18" s="9">
        <f>_xll.acq_regression_param($O$10,N18)</f>
        <v>0.50656031695420345</v>
      </c>
      <c r="P18" s="29">
        <v>0.506560316954205</v>
      </c>
      <c r="Q18" s="29"/>
      <c r="R18" s="31">
        <f t="shared" ref="R18:R23" si="0">P18-O18</f>
        <v>1.5543122344752192E-15</v>
      </c>
      <c r="S18" s="31"/>
    </row>
    <row r="19" spans="1:27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 s="9">
        <f>_xll.acq_regression_estimate($O$10,A19:J19)</f>
        <v>182.84424343246559</v>
      </c>
      <c r="N19" t="s">
        <v>106</v>
      </c>
      <c r="O19" s="9">
        <f>_xll.acq_regression_param($O$10,N19)</f>
        <v>46.27262550062688</v>
      </c>
      <c r="P19" s="29">
        <v>46.2726255006271</v>
      </c>
      <c r="Q19" s="29">
        <f>O5</f>
        <v>46.2726255006272</v>
      </c>
      <c r="R19" s="31">
        <f t="shared" si="0"/>
        <v>2.2026824808563106E-13</v>
      </c>
      <c r="S19" s="31">
        <f t="shared" ref="S19:S23" si="1">Q19-O19</f>
        <v>3.1974423109204508E-13</v>
      </c>
    </row>
    <row r="20" spans="1:27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 s="9">
        <f>_xll.acq_regression_estimate($O$10,A20:J20)</f>
        <v>147.9998760476131</v>
      </c>
      <c r="N20" t="s">
        <v>101</v>
      </c>
      <c r="O20" s="9">
        <f>_xll.acq_regression_param($O$10,N20)</f>
        <v>4795.9848047855739</v>
      </c>
      <c r="P20" s="29">
        <v>4795.9848047855703</v>
      </c>
      <c r="Q20" s="29"/>
      <c r="R20" s="31">
        <f t="shared" si="0"/>
        <v>0</v>
      </c>
      <c r="S20" s="31"/>
    </row>
    <row r="21" spans="1:27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 s="9">
        <f>_xll.acq_regression_estimate($O$10,A21:J21)</f>
        <v>124.01702527082041</v>
      </c>
      <c r="N21" t="s">
        <v>110</v>
      </c>
      <c r="O21" s="9">
        <f>_xll.acq_regression_param($O$10,N21)</f>
        <v>1263983.1562554853</v>
      </c>
      <c r="P21" s="29"/>
      <c r="Q21" s="29">
        <f>P6</f>
        <v>1263983.1562554846</v>
      </c>
      <c r="R21" s="31"/>
      <c r="S21" s="31">
        <f t="shared" si="1"/>
        <v>0</v>
      </c>
    </row>
    <row r="22" spans="1:27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 s="9">
        <f>_xll.acq_regression_estimate($O$10,A22:J22)</f>
        <v>120.33094631931924</v>
      </c>
      <c r="N22" t="s">
        <v>111</v>
      </c>
      <c r="O22" s="9">
        <f>_xll.acq_regression_param($O$10,N22)</f>
        <v>2621009.1244343892</v>
      </c>
      <c r="P22" s="29"/>
      <c r="Q22" s="29">
        <f>O6+P6</f>
        <v>2621009.1244343892</v>
      </c>
      <c r="R22" s="31"/>
      <c r="S22" s="31">
        <f t="shared" si="1"/>
        <v>0</v>
      </c>
    </row>
    <row r="23" spans="1:27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 s="9">
        <f>_xll.acq_regression_estimate($O$10,A23:J23)</f>
        <v>85.803778943981314</v>
      </c>
      <c r="N23" s="28" t="s">
        <v>112</v>
      </c>
      <c r="O23" s="9">
        <f>_xll.acq_regression_param($O$10,N23)</f>
        <v>54.154183001460282</v>
      </c>
      <c r="P23" s="29">
        <v>54.154179999999997</v>
      </c>
      <c r="Q23" s="29">
        <f>P4</f>
        <v>54.154183001460275</v>
      </c>
      <c r="R23" s="31">
        <f t="shared" si="0"/>
        <v>-3.0014602856454076E-6</v>
      </c>
      <c r="S23" s="31">
        <f t="shared" si="1"/>
        <v>0</v>
      </c>
    </row>
    <row r="24" spans="1:27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 s="9">
        <f>_xll.acq_regression_estimate($O$10,A24:J24)</f>
        <v>113.11286302187582</v>
      </c>
    </row>
    <row r="25" spans="1:27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 s="9">
        <f>_xll.acq_regression_estimate($O$10,A25:J25)</f>
        <v>252.44934851788287</v>
      </c>
      <c r="T25" t="s">
        <v>104</v>
      </c>
      <c r="X25" t="s">
        <v>103</v>
      </c>
    </row>
    <row r="26" spans="1:27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 s="9">
        <f>_xll.acq_regression_estimate($O$10,A26:J26)</f>
        <v>165.48821056451553</v>
      </c>
      <c r="O26" t="s">
        <v>97</v>
      </c>
      <c r="P26" t="s">
        <v>98</v>
      </c>
      <c r="Q26" t="s">
        <v>99</v>
      </c>
      <c r="R26" t="s">
        <v>117</v>
      </c>
      <c r="T26" t="s">
        <v>97</v>
      </c>
      <c r="U26" t="s">
        <v>98</v>
      </c>
      <c r="V26" t="s">
        <v>99</v>
      </c>
      <c r="W26" t="s">
        <v>118</v>
      </c>
      <c r="X26" t="s">
        <v>97</v>
      </c>
      <c r="Y26" t="s">
        <v>98</v>
      </c>
      <c r="Z26" t="s">
        <v>99</v>
      </c>
    </row>
    <row r="27" spans="1:27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 s="9">
        <f>_xll.acq_regression_estimate($O$10,A27:J27)</f>
        <v>147.72187623096397</v>
      </c>
      <c r="N27" t="s">
        <v>87</v>
      </c>
      <c r="O27" s="9">
        <f>_xll.acq_regression_param($O$10,N27)</f>
        <v>-10.012197817469545</v>
      </c>
      <c r="P27" s="9">
        <f>_xll.acq_regression_param($O$10,N27&amp;"_se")</f>
        <v>59.749185912366656</v>
      </c>
      <c r="Q27" s="9">
        <f>_xll.acq_regression_param($O$10,N27&amp;"_tvalue")</f>
        <v>-0.16757044743930577</v>
      </c>
      <c r="R27" s="9">
        <f>_xll.acq_regression_param($O$10,N27&amp;"_pvalue")</f>
        <v>0.86699981799123715</v>
      </c>
      <c r="T27">
        <v>-10.0121978174707</v>
      </c>
      <c r="U27">
        <v>59.749185912366698</v>
      </c>
      <c r="V27">
        <v>-0.16757</v>
      </c>
      <c r="W27" s="1">
        <v>0.86699981999999998</v>
      </c>
      <c r="X27" s="32">
        <f>O27-T27</f>
        <v>1.1546319456101628E-12</v>
      </c>
      <c r="Y27" s="32">
        <f>P27-U27</f>
        <v>0</v>
      </c>
      <c r="Z27" s="32">
        <f>Q27-V27</f>
        <v>-4.4743930577295643E-7</v>
      </c>
      <c r="AA27" s="32">
        <f>R27-W27</f>
        <v>-2.008762822747201E-9</v>
      </c>
    </row>
    <row r="28" spans="1:27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 s="9">
        <f>_xll.acq_regression_estimate($O$10,A28:J28)</f>
        <v>97.128240745358852</v>
      </c>
      <c r="N28" t="s">
        <v>88</v>
      </c>
      <c r="O28" s="9">
        <f>_xll.acq_regression_param($O$10,N28)</f>
        <v>-239.81908936565389</v>
      </c>
      <c r="P28" s="9">
        <f>_xll.acq_regression_param($O$10,N28&amp;"_se")</f>
        <v>61.222316924033912</v>
      </c>
      <c r="Q28" s="9">
        <f>_xll.acq_regression_param($O$10,N28&amp;"_tvalue")</f>
        <v>-3.9171841481142744</v>
      </c>
      <c r="R28" s="9">
        <f>_xll.acq_regression_param($O$10,N28&amp;"_pvalue")</f>
        <v>1.0414293088154121E-4</v>
      </c>
      <c r="T28">
        <v>-239.81908936565401</v>
      </c>
      <c r="U28">
        <v>61.222316924033898</v>
      </c>
      <c r="V28">
        <v>-3.9171800000000001</v>
      </c>
      <c r="W28">
        <v>1.0414E-4</v>
      </c>
      <c r="X28" s="32">
        <f t="shared" ref="X28:X37" si="2">O28-T28</f>
        <v>0</v>
      </c>
      <c r="Y28" s="32">
        <f t="shared" ref="Y28:Y37" si="3">P28-U28</f>
        <v>0</v>
      </c>
      <c r="Z28" s="32">
        <f t="shared" ref="Z28:Z37" si="4">Q28-V28</f>
        <v>-4.1481142742938459E-6</v>
      </c>
      <c r="AA28" s="32">
        <f t="shared" ref="AA28:AA37" si="5">R28-W28</f>
        <v>2.930881541206732E-9</v>
      </c>
    </row>
    <row r="29" spans="1:27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 s="9">
        <f>_xll.acq_regression_estimate($O$10,A29:J29)</f>
        <v>179.09342974252453</v>
      </c>
      <c r="N29" t="s">
        <v>89</v>
      </c>
      <c r="O29" s="9">
        <f>_xll.acq_regression_param($O$10,N29)</f>
        <v>519.83978679013376</v>
      </c>
      <c r="P29" s="9">
        <f>_xll.acq_regression_param($O$10,N29&amp;"_se")</f>
        <v>66.533562068208397</v>
      </c>
      <c r="Q29" s="9">
        <f>_xll.acq_regression_param($O$10,N29&amp;"_tvalue")</f>
        <v>7.8131963873692518</v>
      </c>
      <c r="R29" s="9">
        <f>_xll.acq_regression_param($O$10,N29&amp;"_pvalue")</f>
        <v>4.2995575526791532E-14</v>
      </c>
      <c r="T29">
        <v>519.83978679013501</v>
      </c>
      <c r="U29">
        <v>66.533562068208397</v>
      </c>
      <c r="V29">
        <v>7.8132000000000001</v>
      </c>
      <c r="W29">
        <v>4.2996000000000001E-14</v>
      </c>
      <c r="X29" s="32">
        <f t="shared" si="2"/>
        <v>-1.2505552149377763E-12</v>
      </c>
      <c r="Y29" s="32">
        <f t="shared" si="3"/>
        <v>0</v>
      </c>
      <c r="Z29" s="32">
        <f t="shared" si="4"/>
        <v>-3.6126307483286269E-6</v>
      </c>
      <c r="AA29" s="32">
        <f t="shared" si="5"/>
        <v>-4.2447320846858175E-19</v>
      </c>
    </row>
    <row r="30" spans="1:27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 s="9">
        <f>_xll.acq_regression_estimate($O$10,A30:J30)</f>
        <v>129.05497324036409</v>
      </c>
      <c r="N30" t="s">
        <v>90</v>
      </c>
      <c r="O30" s="9">
        <f>_xll.acq_regression_param($O$10,N30)</f>
        <v>324.39042768937571</v>
      </c>
      <c r="P30" s="9">
        <f>_xll.acq_regression_param($O$10,N30&amp;"_se")</f>
        <v>65.421942040172667</v>
      </c>
      <c r="Q30" s="9">
        <f>_xll.acq_regression_param($O$10,N30&amp;"_tvalue")</f>
        <v>4.9584347020787334</v>
      </c>
      <c r="R30" s="9">
        <f>_xll.acq_regression_param($O$10,N30&amp;"_pvalue")</f>
        <v>1.0238189149902889E-6</v>
      </c>
      <c r="T30">
        <v>324.390427689376</v>
      </c>
      <c r="U30">
        <v>65.421942040172695</v>
      </c>
      <c r="V30">
        <v>4.9584299999999999</v>
      </c>
      <c r="W30" s="1">
        <v>1.0238E-6</v>
      </c>
      <c r="X30" s="32">
        <f t="shared" si="2"/>
        <v>0</v>
      </c>
      <c r="Y30" s="32">
        <f t="shared" si="3"/>
        <v>0</v>
      </c>
      <c r="Z30" s="32">
        <f t="shared" si="4"/>
        <v>4.7020787334872693E-6</v>
      </c>
      <c r="AA30" s="32">
        <f t="shared" si="5"/>
        <v>1.8914990288877514E-11</v>
      </c>
    </row>
    <row r="31" spans="1:27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 s="9">
        <f>_xll.acq_regression_estimate($O$10,A31:J31)</f>
        <v>184.78138551963281</v>
      </c>
      <c r="N31" t="s">
        <v>91</v>
      </c>
      <c r="O31" s="9">
        <f>_xll.acq_regression_param($O$10,N31)</f>
        <v>-792.18416162829112</v>
      </c>
      <c r="P31" s="9">
        <f>_xll.acq_regression_param($O$10,N31&amp;"_se")</f>
        <v>416.68392572106507</v>
      </c>
      <c r="Q31" s="9">
        <f>_xll.acq_regression_param($O$10,N31&amp;"_tvalue")</f>
        <v>-1.9011632384364929</v>
      </c>
      <c r="R31" s="9">
        <f>_xll.acq_regression_param($O$10,N31&amp;"_pvalue")</f>
        <v>5.7947349129088624E-2</v>
      </c>
      <c r="T31">
        <v>-792.18416162830795</v>
      </c>
      <c r="U31">
        <v>416.68392572106501</v>
      </c>
      <c r="V31">
        <v>-1.90116</v>
      </c>
      <c r="W31" s="1">
        <v>5.7947350000000002E-2</v>
      </c>
      <c r="X31" s="32">
        <f t="shared" si="2"/>
        <v>1.6825651982799172E-11</v>
      </c>
      <c r="Y31" s="32">
        <f t="shared" si="3"/>
        <v>0</v>
      </c>
      <c r="Z31" s="32">
        <f t="shared" si="4"/>
        <v>-3.2384364929693987E-6</v>
      </c>
      <c r="AA31" s="32">
        <f t="shared" si="5"/>
        <v>-8.7091137773720462E-10</v>
      </c>
    </row>
    <row r="32" spans="1:27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 s="9">
        <f>_xll.acq_regression_estimate($O$10,A32:J32)</f>
        <v>158.71515745675151</v>
      </c>
      <c r="N32" t="s">
        <v>92</v>
      </c>
      <c r="O32" s="9">
        <f>_xll.acq_regression_param($O$10,N32)</f>
        <v>476.74583782365039</v>
      </c>
      <c r="P32" s="9">
        <f>_xll.acq_regression_param($O$10,N32&amp;"_se")</f>
        <v>339.03450798333625</v>
      </c>
      <c r="Q32" s="9">
        <f>_xll.acq_regression_param($O$10,N32&amp;"_tvalue")</f>
        <v>1.4061867644667094</v>
      </c>
      <c r="R32" s="9">
        <f>_xll.acq_regression_param($O$10,N32&amp;"_pvalue")</f>
        <v>0.16038921302401443</v>
      </c>
      <c r="T32">
        <v>476.74583782366398</v>
      </c>
      <c r="U32">
        <v>339.03450798333699</v>
      </c>
      <c r="V32">
        <v>1.4061900000000001</v>
      </c>
      <c r="W32">
        <v>0.16038921</v>
      </c>
      <c r="X32" s="32">
        <f t="shared" si="2"/>
        <v>-1.3585577107733116E-11</v>
      </c>
      <c r="Y32" s="32">
        <f t="shared" si="3"/>
        <v>-7.3896444519050419E-13</v>
      </c>
      <c r="Z32" s="32">
        <f t="shared" si="4"/>
        <v>-3.235533290624204E-6</v>
      </c>
      <c r="AA32" s="32">
        <f t="shared" si="5"/>
        <v>3.0240144277549064E-9</v>
      </c>
    </row>
    <row r="33" spans="1:27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 s="9">
        <f>_xll.acq_regression_estimate($O$10,A33:J33)</f>
        <v>69.475883928178789</v>
      </c>
      <c r="N33" t="s">
        <v>93</v>
      </c>
      <c r="O33" s="9">
        <f>_xll.acq_regression_param($O$10,N33)</f>
        <v>101.04457032134073</v>
      </c>
      <c r="P33" s="9">
        <f>_xll.acq_regression_param($O$10,N33&amp;"_se")</f>
        <v>212.5325891030418</v>
      </c>
      <c r="Q33" s="9">
        <f>_xll.acq_regression_param($O$10,N33&amp;"_tvalue")</f>
        <v>0.4754309480149958</v>
      </c>
      <c r="R33" s="9">
        <f>_xll.acq_regression_param($O$10,N33&amp;"_pvalue")</f>
        <v>0.6347206961101759</v>
      </c>
      <c r="T33">
        <v>101.044570321346</v>
      </c>
      <c r="U33">
        <v>212.532589103041</v>
      </c>
      <c r="V33">
        <v>0.47543000000000002</v>
      </c>
      <c r="W33">
        <v>0.63472070000000003</v>
      </c>
      <c r="X33" s="32">
        <f t="shared" si="2"/>
        <v>-5.2722270993399434E-12</v>
      </c>
      <c r="Y33" s="32">
        <f t="shared" si="3"/>
        <v>7.9580786405131221E-13</v>
      </c>
      <c r="Z33" s="32">
        <f t="shared" si="4"/>
        <v>9.4801499578300863E-7</v>
      </c>
      <c r="AA33" s="32">
        <f t="shared" si="5"/>
        <v>-3.8898241294660352E-9</v>
      </c>
    </row>
    <row r="34" spans="1:27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 s="9">
        <f>_xll.acq_regression_estimate($O$10,A34:J34)</f>
        <v>261.50255826106815</v>
      </c>
      <c r="N34" t="s">
        <v>94</v>
      </c>
      <c r="O34" s="9">
        <f>_xll.acq_regression_param($O$10,N34)</f>
        <v>177.0641762322503</v>
      </c>
      <c r="P34" s="9">
        <f>_xll.acq_regression_param($O$10,N34&amp;"_se")</f>
        <v>161.47562601780655</v>
      </c>
      <c r="Q34" s="9">
        <f>_xll.acq_regression_param($O$10,N34&amp;"_tvalue")</f>
        <v>1.0965381005101336</v>
      </c>
      <c r="R34" s="9">
        <f>_xll.acq_regression_param($O$10,N34&amp;"_pvalue")</f>
        <v>0.2734556524981423</v>
      </c>
      <c r="T34">
        <v>177.06417623225099</v>
      </c>
      <c r="U34">
        <v>161.47562601780601</v>
      </c>
      <c r="V34">
        <v>1.0965400000000001</v>
      </c>
      <c r="W34">
        <v>0.27345564999999999</v>
      </c>
      <c r="X34" s="32">
        <f t="shared" si="2"/>
        <v>-6.8212102632969618E-13</v>
      </c>
      <c r="Y34" s="32">
        <f t="shared" si="3"/>
        <v>5.4001247917767614E-13</v>
      </c>
      <c r="Z34" s="32">
        <f t="shared" si="4"/>
        <v>-1.8994898665081195E-6</v>
      </c>
      <c r="AA34" s="32">
        <f t="shared" si="5"/>
        <v>2.4981423041303685E-9</v>
      </c>
    </row>
    <row r="35" spans="1:27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 s="9">
        <f>_xll.acq_regression_estimate($O$10,A35:J35)</f>
        <v>112.81897435652192</v>
      </c>
      <c r="N35" t="s">
        <v>95</v>
      </c>
      <c r="O35" s="9">
        <f>_xll.acq_regression_param($O$10,N35)</f>
        <v>751.27932108738673</v>
      </c>
      <c r="P35" s="9">
        <f>_xll.acq_regression_param($O$10,N35&amp;"_se")</f>
        <v>171.90197368010291</v>
      </c>
      <c r="Q35" s="9">
        <f>_xll.acq_regression_param($O$10,N35&amp;"_tvalue")</f>
        <v>4.3703938064461259</v>
      </c>
      <c r="R35" s="9">
        <f>_xll.acq_regression_param($O$10,N35&amp;"_pvalue")</f>
        <v>1.5560214564067736E-5</v>
      </c>
      <c r="T35">
        <v>751.27932108739401</v>
      </c>
      <c r="U35">
        <v>171.901973680102</v>
      </c>
      <c r="V35">
        <v>4.3703900000000004</v>
      </c>
      <c r="W35">
        <v>1.556E-5</v>
      </c>
      <c r="X35" s="32">
        <f t="shared" si="2"/>
        <v>-7.2759576141834259E-12</v>
      </c>
      <c r="Y35" s="32">
        <f t="shared" si="3"/>
        <v>9.0949470177292824E-13</v>
      </c>
      <c r="Z35" s="32">
        <f t="shared" si="4"/>
        <v>3.8064461254094795E-6</v>
      </c>
      <c r="AA35" s="32">
        <f t="shared" si="5"/>
        <v>2.1456406773586053E-10</v>
      </c>
    </row>
    <row r="36" spans="1:27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 s="9">
        <f>_xll.acq_regression_estimate($O$10,A36:J36)</f>
        <v>78.371947617105064</v>
      </c>
      <c r="N36" t="s">
        <v>96</v>
      </c>
      <c r="O36" s="9">
        <f>_xll.acq_regression_param($O$10,N36)</f>
        <v>67.625386391043349</v>
      </c>
      <c r="P36" s="9">
        <f>_xll.acq_regression_param($O$10,N36&amp;"_se")</f>
        <v>65.984212829846925</v>
      </c>
      <c r="Q36" s="9">
        <f>_xll.acq_regression_param($O$10,N36&amp;"_tvalue")</f>
        <v>1.0248722155014338</v>
      </c>
      <c r="R36" s="9">
        <f>_xll.acq_regression_param($O$10,N36&amp;"_pvalue")</f>
        <v>0.30599834835470985</v>
      </c>
      <c r="T36">
        <v>67.625386391043904</v>
      </c>
      <c r="U36">
        <v>65.984212829846896</v>
      </c>
      <c r="V36">
        <v>1.0248699999999999</v>
      </c>
      <c r="W36" s="1">
        <v>0.30599834999999997</v>
      </c>
      <c r="X36" s="32">
        <f t="shared" si="2"/>
        <v>-5.5422333389287814E-13</v>
      </c>
      <c r="Y36" s="32">
        <f t="shared" si="3"/>
        <v>0</v>
      </c>
      <c r="Z36" s="32">
        <f t="shared" si="4"/>
        <v>2.2155014338665069E-6</v>
      </c>
      <c r="AA36" s="32">
        <f t="shared" si="5"/>
        <v>-1.6452901263619424E-9</v>
      </c>
    </row>
    <row r="37" spans="1:27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 s="9">
        <f>_xll.acq_regression_estimate($O$10,A37:J37)</f>
        <v>87.666241291753138</v>
      </c>
      <c r="N37" t="s">
        <v>102</v>
      </c>
      <c r="O37" s="9">
        <f>_xll.acq_regression_param($O$10,N37)</f>
        <v>152.13348416289591</v>
      </c>
      <c r="P37" s="9">
        <f>_xll.acq_regression_param($O$10,N37&amp;"_se")</f>
        <v>2.5758518059360473</v>
      </c>
      <c r="Q37" s="9">
        <f>_xll.acq_regression_param($O$10,N37&amp;"_tvalue")</f>
        <v>59.061427296517792</v>
      </c>
      <c r="R37" s="9">
        <f>_xll.acq_regression_param($O$10,N37&amp;"_pvalue")</f>
        <v>1.0096788810169925E-208</v>
      </c>
      <c r="T37">
        <v>152.133484162896</v>
      </c>
      <c r="U37">
        <v>2.5758518059360398</v>
      </c>
      <c r="V37">
        <v>59.061430000000001</v>
      </c>
      <c r="W37">
        <v>2.2200000000000001E-16</v>
      </c>
      <c r="X37" s="32">
        <f t="shared" si="2"/>
        <v>0</v>
      </c>
      <c r="Y37" s="32">
        <f t="shared" si="3"/>
        <v>7.5495165674510645E-15</v>
      </c>
      <c r="Z37" s="32">
        <f t="shared" si="4"/>
        <v>-2.7034822096538846E-6</v>
      </c>
      <c r="AA37" s="32">
        <f t="shared" si="5"/>
        <v>-2.2200000000000001E-16</v>
      </c>
    </row>
    <row r="38" spans="1:27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 s="9">
        <f>_xll.acq_regression_estimate($O$10,A38:J38)</f>
        <v>207.92460213394924</v>
      </c>
      <c r="W38" s="1"/>
    </row>
    <row r="39" spans="1:27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 s="9">
        <f>_xll.acq_regression_estimate($O$10,A39:J39)</f>
        <v>157.87686037376784</v>
      </c>
    </row>
    <row r="40" spans="1:27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 s="9">
        <f>_xll.acq_regression_estimate($O$10,A40:J40)</f>
        <v>240.84370685539798</v>
      </c>
    </row>
    <row r="41" spans="1:27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 s="9">
        <f>_xll.acq_regression_estimate($O$10,A41:J41)</f>
        <v>136.93372685177565</v>
      </c>
      <c r="N41" t="s">
        <v>155</v>
      </c>
    </row>
    <row r="42" spans="1:27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 s="9">
        <f>_xll.acq_regression_estimate($O$10,A42:J42)</f>
        <v>153.48187658547442</v>
      </c>
      <c r="N42" s="28" t="s">
        <v>105</v>
      </c>
      <c r="O42" s="30">
        <f>_xll.acq_regression_param($O$10,N42)</f>
        <v>442</v>
      </c>
    </row>
    <row r="43" spans="1:27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 s="9">
        <f>_xll.acq_regression_estimate($O$10,A43:J43)</f>
        <v>74.157032839854054</v>
      </c>
      <c r="N43" s="28" t="s">
        <v>120</v>
      </c>
      <c r="O43" s="30">
        <f>_xll.acq_regression_param($O$10,N43)</f>
        <v>11</v>
      </c>
    </row>
    <row r="44" spans="1:27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 s="9">
        <f>_xll.acq_regression_estimate($O$10,A44:J44)</f>
        <v>145.63105805397723</v>
      </c>
      <c r="N44" s="28" t="s">
        <v>116</v>
      </c>
      <c r="O44" s="30">
        <f>_xll.acq_regression_param($O$10,N44)</f>
        <v>431</v>
      </c>
    </row>
    <row r="45" spans="1:27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 s="9">
        <f>_xll.acq_regression_estimate($O$10,A45:J45)</f>
        <v>77.82801050381903</v>
      </c>
      <c r="N45" s="28" t="s">
        <v>112</v>
      </c>
      <c r="O45" s="30">
        <f>_xll.acq_regression_param($O$10,N45)</f>
        <v>54.154183001460282</v>
      </c>
    </row>
    <row r="46" spans="1:27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 s="9">
        <f>_xll.acq_regression_estimate($O$10,A46:J46)</f>
        <v>221.07866449913587</v>
      </c>
      <c r="N46" s="28" t="s">
        <v>110</v>
      </c>
      <c r="O46" s="30">
        <f>_xll.acq_regression_param($O$10,N46)</f>
        <v>1263983.1562554853</v>
      </c>
    </row>
    <row r="47" spans="1:27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 s="9">
        <f>_xll.acq_regression_estimate($O$10,A47:J47)</f>
        <v>125.22224021565572</v>
      </c>
      <c r="N47" s="28" t="s">
        <v>111</v>
      </c>
      <c r="O47" s="30">
        <f>_xll.acq_regression_param($O$10,N47)</f>
        <v>2621009.1244343892</v>
      </c>
    </row>
    <row r="48" spans="1:27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 s="9">
        <f>_xll.acq_regression_estimate($O$10,A48:J48)</f>
        <v>142.60147065817006</v>
      </c>
      <c r="N48" s="28" t="s">
        <v>121</v>
      </c>
      <c r="O48" s="30">
        <f>_xll.acq_regression_param($O$10,N48)</f>
        <v>1357025.968178896</v>
      </c>
    </row>
    <row r="49" spans="1:15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 s="9">
        <f>_xll.acq_regression_estimate($O$10,A49:J49)</f>
        <v>109.49263239934351</v>
      </c>
      <c r="N49" s="28" t="s">
        <v>85</v>
      </c>
      <c r="O49" s="30">
        <f>_xll.acq_regression_param($O$10,N49)</f>
        <v>0.51774942541329183</v>
      </c>
    </row>
    <row r="50" spans="1:15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 s="9">
        <f>_xll.acq_regression_estimate($O$10,A50:J50)</f>
        <v>73.140371063013021</v>
      </c>
      <c r="N50" s="28" t="s">
        <v>84</v>
      </c>
      <c r="O50" s="30">
        <f>_xll.acq_regression_param($O$10,N50)</f>
        <v>0.50656031695420345</v>
      </c>
    </row>
    <row r="51" spans="1:15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 s="9">
        <f>_xll.acq_regression_estimate($O$10,A51:J51)</f>
        <v>189.87368741514538</v>
      </c>
      <c r="N51" s="28" t="s">
        <v>106</v>
      </c>
      <c r="O51" s="30">
        <f>_xll.acq_regression_param($O$10,N51)</f>
        <v>46.27262550062688</v>
      </c>
    </row>
    <row r="52" spans="1:15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 s="9">
        <f>_xll.acq_regression_estimate($O$10,A52:J52)</f>
        <v>157.93636781608299</v>
      </c>
      <c r="N52" s="28" t="s">
        <v>101</v>
      </c>
      <c r="O52" s="30">
        <f>_xll.acq_regression_param($O$10,N52)</f>
        <v>4795.9848047855739</v>
      </c>
    </row>
    <row r="53" spans="1:15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 s="9">
        <f>_xll.acq_regression_estimate($O$10,A53:J53)</f>
        <v>169.55816531006937</v>
      </c>
      <c r="N53" s="28" t="s">
        <v>169</v>
      </c>
      <c r="O53" s="30">
        <f>_xll.acq_regression_param($O$10,N53)</f>
        <v>4845.0805233705059</v>
      </c>
    </row>
    <row r="54" spans="1:15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 s="9">
        <f>_xll.acq_regression_estimate($O$10,A54:J54)</f>
        <v>134.18186216787967</v>
      </c>
      <c r="N54" s="28" t="s">
        <v>87</v>
      </c>
      <c r="O54" s="30">
        <f>_xll.acq_regression_param($O$10,N54)</f>
        <v>-10.012197817469545</v>
      </c>
    </row>
    <row r="55" spans="1:15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 s="9">
        <f>_xll.acq_regression_estimate($O$10,A55:J55)</f>
        <v>157.72356218622119</v>
      </c>
      <c r="N55" s="28" t="s">
        <v>122</v>
      </c>
      <c r="O55" s="30">
        <f>_xll.acq_regression_param($O$10,N55)</f>
        <v>59.749185912366656</v>
      </c>
    </row>
    <row r="56" spans="1:15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 s="9">
        <f>_xll.acq_regression_estimate($O$10,A56:J56)</f>
        <v>139.10774390151096</v>
      </c>
      <c r="N56" s="28" t="s">
        <v>123</v>
      </c>
      <c r="O56" s="30">
        <f>_xll.acq_regression_param($O$10,N56)</f>
        <v>-0.16757044743930577</v>
      </c>
    </row>
    <row r="57" spans="1:15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 s="9">
        <f>_xll.acq_regression_estimate($O$10,A57:J57)</f>
        <v>72.732527008080609</v>
      </c>
      <c r="N57" s="28" t="s">
        <v>124</v>
      </c>
      <c r="O57" s="30">
        <f>_xll.acq_regression_param($O$10,N57)</f>
        <v>0.86699981799123715</v>
      </c>
    </row>
    <row r="58" spans="1:15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 s="9">
        <f>_xll.acq_regression_estimate($O$10,A58:J58)</f>
        <v>207.82899729576491</v>
      </c>
      <c r="N58" s="28" t="s">
        <v>88</v>
      </c>
      <c r="O58" s="30">
        <f>_xll.acq_regression_param($O$10,N58)</f>
        <v>-239.81908936565389</v>
      </c>
    </row>
    <row r="59" spans="1:15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 s="9">
        <f>_xll.acq_regression_estimate($O$10,A59:J59)</f>
        <v>80.108345878199771</v>
      </c>
      <c r="N59" s="28" t="s">
        <v>125</v>
      </c>
      <c r="O59" s="30">
        <f>_xll.acq_regression_param($O$10,N59)</f>
        <v>61.222316924033912</v>
      </c>
    </row>
    <row r="60" spans="1:15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 s="9">
        <f>_xll.acq_regression_estimate($O$10,A60:J60)</f>
        <v>104.08562488273203</v>
      </c>
      <c r="N60" s="28" t="s">
        <v>126</v>
      </c>
      <c r="O60" s="30">
        <f>_xll.acq_regression_param($O$10,N60)</f>
        <v>-3.9171841481142744</v>
      </c>
    </row>
    <row r="61" spans="1:15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 s="9">
        <f>_xll.acq_regression_estimate($O$10,A61:J61)</f>
        <v>134.57807970980454</v>
      </c>
      <c r="N61" s="28" t="s">
        <v>127</v>
      </c>
      <c r="O61" s="30">
        <f>_xll.acq_regression_param($O$10,N61)</f>
        <v>1.0414293088154121E-4</v>
      </c>
    </row>
    <row r="62" spans="1:15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 s="9">
        <f>_xll.acq_regression_estimate($O$10,A62:J62)</f>
        <v>114.237795288193</v>
      </c>
      <c r="N62" s="28" t="s">
        <v>89</v>
      </c>
      <c r="O62" s="30">
        <f>_xll.acq_regression_param($O$10,N62)</f>
        <v>519.83978679013376</v>
      </c>
    </row>
    <row r="63" spans="1:15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 s="9">
        <f>_xll.acq_regression_estimate($O$10,A63:J63)</f>
        <v>180.67760063580249</v>
      </c>
      <c r="N63" s="28" t="s">
        <v>128</v>
      </c>
      <c r="O63" s="30">
        <f>_xll.acq_regression_param($O$10,N63)</f>
        <v>66.533562068208397</v>
      </c>
    </row>
    <row r="64" spans="1:15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 s="9">
        <f>_xll.acq_regression_estimate($O$10,A64:J64)</f>
        <v>61.126445082073744</v>
      </c>
      <c r="N64" s="28" t="s">
        <v>129</v>
      </c>
      <c r="O64" s="30">
        <f>_xll.acq_regression_param($O$10,N64)</f>
        <v>7.8131963873692518</v>
      </c>
    </row>
    <row r="65" spans="1:15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 s="9">
        <f>_xll.acq_regression_estimate($O$10,A65:J65)</f>
        <v>98.721544096376334</v>
      </c>
      <c r="N65" s="28" t="s">
        <v>130</v>
      </c>
      <c r="O65" s="30">
        <f>_xll.acq_regression_param($O$10,N65)</f>
        <v>4.2995575526791532E-14</v>
      </c>
    </row>
    <row r="66" spans="1:15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 s="9">
        <f>_xll.acq_regression_estimate($O$10,A66:J66)</f>
        <v>113.79626148575164</v>
      </c>
      <c r="N66" s="28" t="s">
        <v>90</v>
      </c>
      <c r="O66" s="30">
        <f>_xll.acq_regression_param($O$10,N66)</f>
        <v>324.39042768937571</v>
      </c>
    </row>
    <row r="67" spans="1:15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 s="9">
        <f>_xll.acq_regression_estimate($O$10,A67:J67)</f>
        <v>189.96141243649021</v>
      </c>
      <c r="N67" s="28" t="s">
        <v>131</v>
      </c>
      <c r="O67" s="30">
        <f>_xll.acq_regression_param($O$10,N67)</f>
        <v>65.421942040172667</v>
      </c>
    </row>
    <row r="68" spans="1:15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 s="9">
        <f>_xll.acq_regression_estimate($O$10,A68:J68)</f>
        <v>148.98263155287734</v>
      </c>
      <c r="N68" s="28" t="s">
        <v>132</v>
      </c>
      <c r="O68" s="30">
        <f>_xll.acq_regression_param($O$10,N68)</f>
        <v>4.9584347020787334</v>
      </c>
    </row>
    <row r="69" spans="1:15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 s="9">
        <f>_xll.acq_regression_estimate($O$10,A69:J69)</f>
        <v>124.33457266075008</v>
      </c>
      <c r="N69" s="28" t="s">
        <v>133</v>
      </c>
      <c r="O69" s="30">
        <f>_xll.acq_regression_param($O$10,N69)</f>
        <v>1.0238189149902889E-6</v>
      </c>
    </row>
    <row r="70" spans="1:15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 s="9">
        <f>_xll.acq_regression_estimate($O$10,A70:J70)</f>
        <v>114.83969622083242</v>
      </c>
      <c r="N70" s="28" t="s">
        <v>91</v>
      </c>
      <c r="O70" s="30">
        <f>_xll.acq_regression_param($O$10,N70)</f>
        <v>-792.18416162829112</v>
      </c>
    </row>
    <row r="71" spans="1:15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 s="9">
        <f>_xll.acq_regression_estimate($O$10,A71:J71)</f>
        <v>122.00224604787959</v>
      </c>
      <c r="N71" s="28" t="s">
        <v>134</v>
      </c>
      <c r="O71" s="30">
        <f>_xll.acq_regression_param($O$10,N71)</f>
        <v>416.68392572106507</v>
      </c>
    </row>
    <row r="72" spans="1:15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 s="9">
        <f>_xll.acq_regression_estimate($O$10,A72:J72)</f>
        <v>73.913150644414486</v>
      </c>
      <c r="N72" s="28" t="s">
        <v>135</v>
      </c>
      <c r="O72" s="30">
        <f>_xll.acq_regression_param($O$10,N72)</f>
        <v>-1.9011632384364929</v>
      </c>
    </row>
    <row r="73" spans="1:15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 s="9">
        <f>_xll.acq_regression_estimate($O$10,A73:J73)</f>
        <v>236.70948329065527</v>
      </c>
      <c r="N73" s="28" t="s">
        <v>136</v>
      </c>
      <c r="O73" s="30">
        <f>_xll.acq_regression_param($O$10,N73)</f>
        <v>5.7947349129088624E-2</v>
      </c>
    </row>
    <row r="74" spans="1:15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 s="9">
        <f>_xll.acq_regression_estimate($O$10,A74:J74)</f>
        <v>142.31366526141599</v>
      </c>
      <c r="N74" s="28" t="s">
        <v>92</v>
      </c>
      <c r="O74" s="30">
        <f>_xll.acq_regression_param($O$10,N74)</f>
        <v>476.74583782365039</v>
      </c>
    </row>
    <row r="75" spans="1:15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 s="9">
        <f>_xll.acq_regression_estimate($O$10,A75:J75)</f>
        <v>124.51427624809314</v>
      </c>
      <c r="N75" s="28" t="s">
        <v>137</v>
      </c>
      <c r="O75" s="30">
        <f>_xll.acq_regression_param($O$10,N75)</f>
        <v>339.03450798333625</v>
      </c>
    </row>
    <row r="76" spans="1:15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 s="9">
        <f>_xll.acq_regression_estimate($O$10,A76:J76)</f>
        <v>150.8427371612386</v>
      </c>
      <c r="N76" s="28" t="s">
        <v>138</v>
      </c>
      <c r="O76" s="30">
        <f>_xll.acq_regression_param($O$10,N76)</f>
        <v>1.4061867644667094</v>
      </c>
    </row>
    <row r="77" spans="1:15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 s="9">
        <f>_xll.acq_regression_estimate($O$10,A77:J77)</f>
        <v>127.75408701830239</v>
      </c>
      <c r="N77" s="28" t="s">
        <v>139</v>
      </c>
      <c r="O77" s="30">
        <f>_xll.acq_regression_param($O$10,N77)</f>
        <v>0.16038921302401443</v>
      </c>
    </row>
    <row r="78" spans="1:15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 s="9">
        <f>_xll.acq_regression_estimate($O$10,A78:J78)</f>
        <v>191.16674356061154</v>
      </c>
      <c r="N78" s="28" t="s">
        <v>93</v>
      </c>
      <c r="O78" s="30">
        <f>_xll.acq_regression_param($O$10,N78)</f>
        <v>101.04457032134073</v>
      </c>
    </row>
    <row r="79" spans="1:15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 s="9">
        <f>_xll.acq_regression_estimate($O$10,A79:J79)</f>
        <v>77.059210062495239</v>
      </c>
      <c r="N79" s="28" t="s">
        <v>140</v>
      </c>
      <c r="O79" s="30">
        <f>_xll.acq_regression_param($O$10,N79)</f>
        <v>212.5325891030418</v>
      </c>
    </row>
    <row r="80" spans="1:15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 s="9">
        <f>_xll.acq_regression_estimate($O$10,A80:J80)</f>
        <v>166.82129568013647</v>
      </c>
      <c r="N80" s="28" t="s">
        <v>141</v>
      </c>
      <c r="O80" s="30">
        <f>_xll.acq_regression_param($O$10,N80)</f>
        <v>0.4754309480149958</v>
      </c>
    </row>
    <row r="81" spans="1:15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 s="9">
        <f>_xll.acq_regression_estimate($O$10,A81:J81)</f>
        <v>91.007417732861782</v>
      </c>
      <c r="N81" s="28" t="s">
        <v>142</v>
      </c>
      <c r="O81" s="30">
        <f>_xll.acq_regression_param($O$10,N81)</f>
        <v>0.6347206961101759</v>
      </c>
    </row>
    <row r="82" spans="1:15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 s="9">
        <f>_xll.acq_regression_estimate($O$10,A82:J82)</f>
        <v>174.75026807867704</v>
      </c>
      <c r="N82" s="28" t="s">
        <v>94</v>
      </c>
      <c r="O82" s="30">
        <f>_xll.acq_regression_param($O$10,N82)</f>
        <v>177.0641762322503</v>
      </c>
    </row>
    <row r="83" spans="1:15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 s="9">
        <f>_xll.acq_regression_estimate($O$10,A83:J83)</f>
        <v>122.83488193833057</v>
      </c>
      <c r="N83" s="28" t="s">
        <v>143</v>
      </c>
      <c r="O83" s="30">
        <f>_xll.acq_regression_param($O$10,N83)</f>
        <v>161.47562601780655</v>
      </c>
    </row>
    <row r="84" spans="1:15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 s="9">
        <f>_xll.acq_regression_estimate($O$10,A84:J84)</f>
        <v>63.272146623528108</v>
      </c>
      <c r="N84" s="28" t="s">
        <v>144</v>
      </c>
      <c r="O84" s="30">
        <f>_xll.acq_regression_param($O$10,N84)</f>
        <v>1.0965381005101336</v>
      </c>
    </row>
    <row r="85" spans="1:15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 s="9">
        <f>_xll.acq_regression_estimate($O$10,A85:J85)</f>
        <v>151.99895967539626</v>
      </c>
      <c r="N85" s="28" t="s">
        <v>145</v>
      </c>
      <c r="O85" s="30">
        <f>_xll.acq_regression_param($O$10,N85)</f>
        <v>0.2734556524981423</v>
      </c>
    </row>
    <row r="86" spans="1:15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 s="9">
        <f>_xll.acq_regression_estimate($O$10,A86:J86)</f>
        <v>53.734078475549651</v>
      </c>
      <c r="N86" s="28" t="s">
        <v>95</v>
      </c>
      <c r="O86" s="30">
        <f>_xll.acq_regression_param($O$10,N86)</f>
        <v>751.27932108738673</v>
      </c>
    </row>
    <row r="87" spans="1:15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 s="9">
        <f>_xll.acq_regression_estimate($O$10,A87:J87)</f>
        <v>166.00134469229616</v>
      </c>
      <c r="N87" s="28" t="s">
        <v>146</v>
      </c>
      <c r="O87" s="30">
        <f>_xll.acq_regression_param($O$10,N87)</f>
        <v>171.90197368010291</v>
      </c>
    </row>
    <row r="88" spans="1:15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 s="9">
        <f>_xll.acq_regression_estimate($O$10,A88:J88)</f>
        <v>42.650306792226118</v>
      </c>
      <c r="N88" s="28" t="s">
        <v>147</v>
      </c>
      <c r="O88" s="30">
        <f>_xll.acq_regression_param($O$10,N88)</f>
        <v>4.3703938064461259</v>
      </c>
    </row>
    <row r="89" spans="1:15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 s="9">
        <f>_xll.acq_regression_estimate($O$10,A89:J89)</f>
        <v>153.04135860844843</v>
      </c>
      <c r="N89" s="28" t="s">
        <v>148</v>
      </c>
      <c r="O89" s="30">
        <f>_xll.acq_regression_param($O$10,N89)</f>
        <v>1.5560214564067736E-5</v>
      </c>
    </row>
    <row r="90" spans="1:15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 s="9">
        <f>_xll.acq_regression_estimate($O$10,A90:J90)</f>
        <v>80.544937907767618</v>
      </c>
      <c r="N90" s="28" t="s">
        <v>96</v>
      </c>
      <c r="O90" s="30">
        <f>_xll.acq_regression_param($O$10,N90)</f>
        <v>67.625386391043349</v>
      </c>
    </row>
    <row r="91" spans="1:15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 s="9">
        <f>_xll.acq_regression_estimate($O$10,A91:J91)</f>
        <v>106.9048058045111</v>
      </c>
      <c r="N91" s="28" t="s">
        <v>149</v>
      </c>
      <c r="O91" s="30">
        <f>_xll.acq_regression_param($O$10,N91)</f>
        <v>65.984212829846925</v>
      </c>
    </row>
    <row r="92" spans="1:15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 s="9">
        <f>_xll.acq_regression_estimate($O$10,A92:J92)</f>
        <v>79.942395710468588</v>
      </c>
      <c r="N92" s="28" t="s">
        <v>150</v>
      </c>
      <c r="O92" s="30">
        <f>_xll.acq_regression_param($O$10,N92)</f>
        <v>1.0248722155014338</v>
      </c>
    </row>
    <row r="93" spans="1:15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 s="9">
        <f>_xll.acq_regression_estimate($O$10,A93:J93)</f>
        <v>187.1634565983085</v>
      </c>
      <c r="N93" s="28" t="s">
        <v>151</v>
      </c>
      <c r="O93" s="30">
        <f>_xll.acq_regression_param($O$10,N93)</f>
        <v>0.30599834835470985</v>
      </c>
    </row>
    <row r="94" spans="1:15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 s="9">
        <f>_xll.acq_regression_estimate($O$10,A94:J94)</f>
        <v>192.60115666000814</v>
      </c>
      <c r="N94" s="28" t="s">
        <v>102</v>
      </c>
      <c r="O94" s="30">
        <f>_xll.acq_regression_param($O$10,N94)</f>
        <v>152.13348416289591</v>
      </c>
    </row>
    <row r="95" spans="1:15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 s="9">
        <f>_xll.acq_regression_estimate($O$10,A95:J95)</f>
        <v>61.071259181026534</v>
      </c>
      <c r="N95" s="28" t="s">
        <v>152</v>
      </c>
      <c r="O95" s="30">
        <f>_xll.acq_regression_param($O$10,N95)</f>
        <v>2.5758518059360473</v>
      </c>
    </row>
    <row r="96" spans="1:15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 s="9">
        <f>_xll.acq_regression_estimate($O$10,A96:J96)</f>
        <v>107.40466927938402</v>
      </c>
      <c r="N96" s="28" t="s">
        <v>153</v>
      </c>
      <c r="O96" s="30">
        <f>_xll.acq_regression_param($O$10,N96)</f>
        <v>59.061427296517792</v>
      </c>
    </row>
    <row r="97" spans="1:15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 s="9">
        <f>_xll.acq_regression_estimate($O$10,A97:J97)</f>
        <v>125.04038426672865</v>
      </c>
      <c r="N97" s="28" t="s">
        <v>154</v>
      </c>
      <c r="O97" s="30">
        <f>_xll.acq_regression_param($O$10,N97)</f>
        <v>1.0096788810169925E-208</v>
      </c>
    </row>
    <row r="98" spans="1:15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 s="9">
        <f>_xll.acq_regression_estimate($O$10,A98:J98)</f>
        <v>207.72180471796747</v>
      </c>
      <c r="N98" s="28" t="s">
        <v>100</v>
      </c>
      <c r="O98" s="30">
        <f>_xll.acq_regression_param($O$10,N98)</f>
        <v>1</v>
      </c>
    </row>
    <row r="99" spans="1:15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 s="9">
        <f>_xll.acq_regression_estimate($O$10,A99:J99)</f>
        <v>214.21749964226282</v>
      </c>
    </row>
    <row r="100" spans="1:15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 s="9">
        <f>_xll.acq_regression_estimate($O$10,A100:J100)</f>
        <v>123.47505641940486</v>
      </c>
    </row>
    <row r="101" spans="1:15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 s="9">
        <f>_xll.acq_regression_estimate($O$10,A101:J101)</f>
        <v>139.16396616550654</v>
      </c>
    </row>
    <row r="102" spans="1:15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 s="9">
        <f>_xll.acq_regression_estimate($O$10,A102:J102)</f>
        <v>168.21035724437456</v>
      </c>
    </row>
    <row r="103" spans="1:15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 s="9">
        <f>_xll.acq_regression_estimate($O$10,A103:J103)</f>
        <v>106.9267783974127</v>
      </c>
    </row>
    <row r="104" spans="1:15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 s="9">
        <f>_xll.acq_regression_estimate($O$10,A104:J104)</f>
        <v>150.64502808717097</v>
      </c>
    </row>
    <row r="105" spans="1:15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 s="9">
        <f>_xll.acq_regression_estimate($O$10,A105:J105)</f>
        <v>157.92231540816695</v>
      </c>
    </row>
    <row r="106" spans="1:15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 s="9">
        <f>_xll.acq_regression_estimate($O$10,A106:J106)</f>
        <v>152.75856278784505</v>
      </c>
    </row>
    <row r="107" spans="1:15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 s="9">
        <f>_xll.acq_regression_estimate($O$10,A107:J107)</f>
        <v>116.2225552879339</v>
      </c>
    </row>
    <row r="108" spans="1:15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 s="9">
        <f>_xll.acq_regression_estimate($O$10,A108:J108)</f>
        <v>73.030901405214564</v>
      </c>
    </row>
    <row r="109" spans="1:15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 s="9">
        <f>_xll.acq_regression_estimate($O$10,A109:J109)</f>
        <v>155.66898717375182</v>
      </c>
    </row>
    <row r="110" spans="1:15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 s="9">
        <f>_xll.acq_regression_estimate($O$10,A110:J110)</f>
        <v>230.14278537186578</v>
      </c>
    </row>
    <row r="111" spans="1:15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 s="9">
        <f>_xll.acq_regression_estimate($O$10,A111:J111)</f>
        <v>143.50191006897106</v>
      </c>
    </row>
    <row r="112" spans="1:15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 s="9">
        <f>_xll.acq_regression_estimate($O$10,A112:J112)</f>
        <v>38.09479669662494</v>
      </c>
    </row>
    <row r="113" spans="1:12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 s="9">
        <f>_xll.acq_regression_estimate($O$10,A113:J113)</f>
        <v>121.86073699755187</v>
      </c>
    </row>
    <row r="114" spans="1:12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 s="9">
        <f>_xll.acq_regression_estimate($O$10,A114:J114)</f>
        <v>152.79569850972283</v>
      </c>
    </row>
    <row r="115" spans="1:12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 s="9">
        <f>_xll.acq_regression_estimate($O$10,A115:J115)</f>
        <v>207.99651918381917</v>
      </c>
    </row>
    <row r="116" spans="1:12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 s="9">
        <f>_xll.acq_regression_estimate($O$10,A116:J116)</f>
        <v>291.23082716834193</v>
      </c>
    </row>
    <row r="117" spans="1:12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 s="9">
        <f>_xll.acq_regression_estimate($O$10,A117:J117)</f>
        <v>189.17431487372201</v>
      </c>
    </row>
    <row r="118" spans="1:12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 s="9">
        <f>_xll.acq_regression_estimate($O$10,A118:J118)</f>
        <v>214.02871163372026</v>
      </c>
    </row>
    <row r="119" spans="1:12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 s="9">
        <f>_xll.acq_regression_estimate($O$10,A119:J119)</f>
        <v>235.18090808171462</v>
      </c>
    </row>
    <row r="120" spans="1:12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 s="9">
        <f>_xll.acq_regression_estimate($O$10,A120:J120)</f>
        <v>165.38727739719531</v>
      </c>
    </row>
    <row r="121" spans="1:12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 s="9">
        <f>_xll.acq_regression_estimate($O$10,A121:J121)</f>
        <v>151.25000031651021</v>
      </c>
    </row>
    <row r="122" spans="1:12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 s="9">
        <f>_xll.acq_regression_estimate($O$10,A122:J122)</f>
        <v>156.57626782763575</v>
      </c>
    </row>
    <row r="123" spans="1:12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 s="9">
        <f>_xll.acq_regression_estimate($O$10,A123:J123)</f>
        <v>200.44154588666589</v>
      </c>
    </row>
    <row r="124" spans="1:12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 s="9">
        <f>_xll.acq_regression_estimate($O$10,A124:J124)</f>
        <v>219.35211772227115</v>
      </c>
    </row>
    <row r="125" spans="1:12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 s="9">
        <f>_xll.acq_regression_estimate($O$10,A125:J125)</f>
        <v>174.79049427042852</v>
      </c>
    </row>
    <row r="126" spans="1:12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 s="9">
        <f>_xll.acq_regression_estimate($O$10,A126:J126)</f>
        <v>169.23161767413868</v>
      </c>
    </row>
    <row r="127" spans="1:12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 s="9">
        <f>_xll.acq_regression_estimate($O$10,A127:J127)</f>
        <v>187.87198930075644</v>
      </c>
    </row>
    <row r="128" spans="1:12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 s="9">
        <f>_xll.acq_regression_estimate($O$10,A128:J128)</f>
        <v>57.494733924025269</v>
      </c>
    </row>
    <row r="129" spans="1:12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 s="9">
        <f>_xll.acq_regression_estimate($O$10,A129:J129)</f>
        <v>108.55110498867596</v>
      </c>
    </row>
    <row r="130" spans="1:12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 s="9">
        <f>_xll.acq_regression_estimate($O$10,A130:J130)</f>
        <v>92.68518048364669</v>
      </c>
    </row>
    <row r="131" spans="1:12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 s="9">
        <f>_xll.acq_regression_estimate($O$10,A131:J131)</f>
        <v>210.87365701444347</v>
      </c>
    </row>
    <row r="132" spans="1:12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 s="9">
        <f>_xll.acq_regression_estimate($O$10,A132:J132)</f>
        <v>245.47433558157138</v>
      </c>
    </row>
    <row r="133" spans="1:12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 s="9">
        <f>_xll.acq_regression_estimate($O$10,A133:J133)</f>
        <v>69.845299428112952</v>
      </c>
    </row>
    <row r="134" spans="1:12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 s="9">
        <f>_xll.acq_regression_estimate($O$10,A134:J134)</f>
        <v>113.0351431958202</v>
      </c>
    </row>
    <row r="135" spans="1:12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 s="9">
        <f>_xll.acq_regression_estimate($O$10,A135:J135)</f>
        <v>68.429451756016334</v>
      </c>
    </row>
    <row r="136" spans="1:12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 s="9">
        <f>_xll.acq_regression_estimate($O$10,A136:J136)</f>
        <v>141.69628649146114</v>
      </c>
    </row>
    <row r="137" spans="1:12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 s="9">
        <f>_xll.acq_regression_estimate($O$10,A137:J137)</f>
        <v>239.46177948517243</v>
      </c>
    </row>
    <row r="138" spans="1:12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 s="9">
        <f>_xll.acq_regression_estimate($O$10,A138:J138)</f>
        <v>58.380207899494309</v>
      </c>
    </row>
    <row r="139" spans="1:12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 s="9">
        <f>_xll.acq_regression_estimate($O$10,A139:J139)</f>
        <v>235.47268157933033</v>
      </c>
    </row>
    <row r="140" spans="1:12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 s="9">
        <f>_xll.acq_regression_estimate($O$10,A140:J140)</f>
        <v>254.91986280700172</v>
      </c>
    </row>
    <row r="141" spans="1:12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 s="9">
        <f>_xll.acq_regression_estimate($O$10,A141:J141)</f>
        <v>253.31042712720762</v>
      </c>
    </row>
    <row r="142" spans="1:12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 s="9">
        <f>_xll.acq_regression_estimate($O$10,A142:J142)</f>
        <v>155.50813249094278</v>
      </c>
    </row>
    <row r="143" spans="1:12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 s="9">
        <f>_xll.acq_regression_estimate($O$10,A143:J143)</f>
        <v>230.55904185498716</v>
      </c>
    </row>
    <row r="144" spans="1:12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 s="9">
        <f>_xll.acq_regression_estimate($O$10,A144:J144)</f>
        <v>170.44063215714121</v>
      </c>
    </row>
    <row r="145" spans="1:12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 s="9">
        <f>_xll.acq_regression_estimate($O$10,A145:J145)</f>
        <v>117.99200942534401</v>
      </c>
    </row>
    <row r="146" spans="1:12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 s="9">
        <f>_xll.acq_regression_estimate($O$10,A146:J146)</f>
        <v>178.55548636312261</v>
      </c>
    </row>
    <row r="147" spans="1:12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 s="9">
        <f>_xll.acq_regression_estimate($O$10,A147:J147)</f>
        <v>240.0715581302149</v>
      </c>
    </row>
    <row r="148" spans="1:12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 s="9">
        <f>_xll.acq_regression_estimate($O$10,A148:J148)</f>
        <v>190.33987760453778</v>
      </c>
    </row>
    <row r="149" spans="1:12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 s="9">
        <f>_xll.acq_regression_estimate($O$10,A149:J149)</f>
        <v>228.66100768526525</v>
      </c>
    </row>
    <row r="150" spans="1:12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 s="9">
        <f>_xll.acq_regression_estimate($O$10,A150:J150)</f>
        <v>114.24162641833047</v>
      </c>
    </row>
    <row r="151" spans="1:12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 s="9">
        <f>_xll.acq_regression_estimate($O$10,A151:J151)</f>
        <v>178.36570405248895</v>
      </c>
    </row>
    <row r="152" spans="1:12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 s="9">
        <f>_xll.acq_regression_estimate($O$10,A152:J152)</f>
        <v>209.09273630635593</v>
      </c>
    </row>
    <row r="153" spans="1:12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 s="9">
        <f>_xll.acq_regression_estimate($O$10,A153:J153)</f>
        <v>144.85567253388649</v>
      </c>
    </row>
    <row r="154" spans="1:12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 s="9">
        <f>_xll.acq_regression_estimate($O$10,A154:J154)</f>
        <v>200.6579105629234</v>
      </c>
    </row>
    <row r="155" spans="1:12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 s="9">
        <f>_xll.acq_regression_estimate($O$10,A155:J155)</f>
        <v>121.34184881450403</v>
      </c>
    </row>
    <row r="156" spans="1:12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 s="9">
        <f>_xll.acq_regression_estimate($O$10,A156:J156)</f>
        <v>150.50918174343406</v>
      </c>
    </row>
    <row r="157" spans="1:12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 s="9">
        <f>_xll.acq_regression_estimate($O$10,A157:J157)</f>
        <v>199.02165017977637</v>
      </c>
    </row>
    <row r="158" spans="1:12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 s="9">
        <f>_xll.acq_regression_estimate($O$10,A158:J158)</f>
        <v>146.28068059836846</v>
      </c>
    </row>
    <row r="159" spans="1:12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 s="9">
        <f>_xll.acq_regression_estimate($O$10,A159:J159)</f>
        <v>124.024437718456</v>
      </c>
    </row>
    <row r="160" spans="1:12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 s="9">
        <f>_xll.acq_regression_estimate($O$10,A160:J160)</f>
        <v>85.260367687096092</v>
      </c>
    </row>
    <row r="161" spans="1:12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 s="9">
        <f>_xll.acq_regression_estimate($O$10,A161:J161)</f>
        <v>235.16536625160927</v>
      </c>
    </row>
    <row r="162" spans="1:12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 s="9">
        <f>_xll.acq_regression_estimate($O$10,A162:J162)</f>
        <v>82.172554745215507</v>
      </c>
    </row>
    <row r="163" spans="1:12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 s="9">
        <f>_xll.acq_regression_estimate($O$10,A163:J163)</f>
        <v>231.29266190970296</v>
      </c>
    </row>
    <row r="164" spans="1:12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 s="9">
        <f>_xll.acq_regression_estimate($O$10,A164:J164)</f>
        <v>144.36634394798025</v>
      </c>
    </row>
    <row r="165" spans="1:12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 s="9">
        <f>_xll.acq_regression_estimate($O$10,A165:J165)</f>
        <v>197.04778326413989</v>
      </c>
    </row>
    <row r="166" spans="1:12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 s="9">
        <f>_xll.acq_regression_estimate($O$10,A166:J166)</f>
        <v>146.99720377064313</v>
      </c>
    </row>
    <row r="167" spans="1:12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 s="9">
        <f>_xll.acq_regression_estimate($O$10,A167:J167)</f>
        <v>77.184775453942734</v>
      </c>
    </row>
    <row r="168" spans="1:12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 s="9">
        <f>_xll.acq_regression_estimate($O$10,A168:J168)</f>
        <v>59.372857203760475</v>
      </c>
    </row>
    <row r="169" spans="1:12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 s="9">
        <f>_xll.acq_regression_estimate($O$10,A169:J169)</f>
        <v>262.6789108435953</v>
      </c>
    </row>
    <row r="170" spans="1:12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 s="9">
        <f>_xll.acq_regression_estimate($O$10,A170:J170)</f>
        <v>225.12578458323878</v>
      </c>
    </row>
    <row r="171" spans="1:12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 s="9">
        <f>_xll.acq_regression_estimate($O$10,A171:J171)</f>
        <v>220.20506311660978</v>
      </c>
    </row>
    <row r="172" spans="1:12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 s="9">
        <f>_xll.acq_regression_estimate($O$10,A172:J172)</f>
        <v>46.596917453745348</v>
      </c>
    </row>
    <row r="173" spans="1:12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 s="9">
        <f>_xll.acq_regression_estimate($O$10,A173:J173)</f>
        <v>88.104083298725627</v>
      </c>
    </row>
    <row r="174" spans="1:12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 s="9">
        <f>_xll.acq_regression_estimate($O$10,A174:J174)</f>
        <v>221.77623751822753</v>
      </c>
    </row>
    <row r="175" spans="1:12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 s="9">
        <f>_xll.acq_regression_estimate($O$10,A175:J175)</f>
        <v>97.249006141143127</v>
      </c>
    </row>
    <row r="176" spans="1:12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 s="9">
        <f>_xll.acq_regression_estimate($O$10,A176:J176)</f>
        <v>164.48869955937559</v>
      </c>
    </row>
    <row r="177" spans="1:12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 s="9">
        <f>_xll.acq_regression_estimate($O$10,A177:J177)</f>
        <v>119.90114262767024</v>
      </c>
    </row>
    <row r="178" spans="1:12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 s="9">
        <f>_xll.acq_regression_estimate($O$10,A178:J178)</f>
        <v>157.79986195214252</v>
      </c>
    </row>
    <row r="179" spans="1:12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 s="9">
        <f>_xll.acq_regression_estimate($O$10,A179:J179)</f>
        <v>223.08505436970546</v>
      </c>
    </row>
    <row r="180" spans="1:12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 s="9">
        <f>_xll.acq_regression_estimate($O$10,A180:J180)</f>
        <v>99.588547096419973</v>
      </c>
    </row>
    <row r="181" spans="1:12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 s="9">
        <f>_xll.acq_regression_estimate($O$10,A181:J181)</f>
        <v>165.8434164050442</v>
      </c>
    </row>
    <row r="182" spans="1:12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 s="9">
        <f>_xll.acq_regression_estimate($O$10,A182:J182)</f>
        <v>179.47571001824284</v>
      </c>
    </row>
    <row r="183" spans="1:12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 s="9">
        <f>_xll.acq_regression_estimate($O$10,A183:J183)</f>
        <v>89.833828431317755</v>
      </c>
    </row>
    <row r="184" spans="1:12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 s="9">
        <f>_xll.acq_regression_estimate($O$10,A184:J184)</f>
        <v>171.82492808247866</v>
      </c>
    </row>
    <row r="185" spans="1:12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 s="9">
        <f>_xll.acq_regression_estimate($O$10,A185:J185)</f>
        <v>158.36337775031549</v>
      </c>
    </row>
    <row r="186" spans="1:12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 s="9">
        <f>_xll.acq_regression_estimate($O$10,A186:J186)</f>
        <v>201.4785748187148</v>
      </c>
    </row>
    <row r="187" spans="1:12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 s="9">
        <f>_xll.acq_regression_estimate($O$10,A187:J187)</f>
        <v>186.39202727913843</v>
      </c>
    </row>
    <row r="188" spans="1:12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 s="9">
        <f>_xll.acq_regression_estimate($O$10,A188:J188)</f>
        <v>197.4709426858096</v>
      </c>
    </row>
    <row r="189" spans="1:12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 s="9">
        <f>_xll.acq_regression_estimate($O$10,A189:J189)</f>
        <v>66.572419369867163</v>
      </c>
    </row>
    <row r="190" spans="1:12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 s="9">
        <f>_xll.acq_regression_estimate($O$10,A190:J190)</f>
        <v>154.59826802057941</v>
      </c>
    </row>
    <row r="191" spans="1:12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 s="9">
        <f>_xll.acq_regression_estimate($O$10,A191:J191)</f>
        <v>116.18638034072885</v>
      </c>
    </row>
    <row r="192" spans="1:12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 s="9">
        <f>_xll.acq_regression_estimate($O$10,A192:J192)</f>
        <v>195.92074021102741</v>
      </c>
    </row>
    <row r="193" spans="1:12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 s="9">
        <f>_xll.acq_regression_estimate($O$10,A193:J193)</f>
        <v>128.04740267520265</v>
      </c>
    </row>
    <row r="194" spans="1:12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 s="9">
        <f>_xll.acq_regression_estimate($O$10,A194:J194)</f>
        <v>91.202856281825419</v>
      </c>
    </row>
    <row r="195" spans="1:12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 s="9">
        <f>_xll.acq_regression_estimate($O$10,A195:J195)</f>
        <v>140.56975397845622</v>
      </c>
    </row>
    <row r="196" spans="1:12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 s="9">
        <f>_xll.acq_regression_estimate($O$10,A196:J196)</f>
        <v>155.23013996430009</v>
      </c>
    </row>
    <row r="197" spans="1:12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 s="9">
        <f>_xll.acq_regression_estimate($O$10,A197:J197)</f>
        <v>169.70207475759855</v>
      </c>
    </row>
    <row r="198" spans="1:12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 s="9">
        <f>_xll.acq_regression_estimate($O$10,A198:J198)</f>
        <v>98.75498536610931</v>
      </c>
    </row>
    <row r="199" spans="1:12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 s="9">
        <f>_xll.acq_regression_estimate($O$10,A199:J199)</f>
        <v>190.14531070405187</v>
      </c>
    </row>
    <row r="200" spans="1:12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 s="9">
        <f>_xll.acq_regression_estimate($O$10,A200:J200)</f>
        <v>142.51939419820087</v>
      </c>
    </row>
    <row r="201" spans="1:12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 s="9">
        <f>_xll.acq_regression_estimate($O$10,A201:J201)</f>
        <v>177.26966106463311</v>
      </c>
    </row>
    <row r="202" spans="1:12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 s="9">
        <f>_xll.acq_regression_estimate($O$10,A202:J202)</f>
        <v>95.314035052428352</v>
      </c>
    </row>
    <row r="203" spans="1:12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 s="9">
        <f>_xll.acq_regression_estimate($O$10,A203:J203)</f>
        <v>69.064588904094563</v>
      </c>
    </row>
    <row r="204" spans="1:12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 s="9">
        <f>_xll.acq_regression_estimate($O$10,A204:J204)</f>
        <v>164.16669510695101</v>
      </c>
    </row>
    <row r="205" spans="1:12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 s="9">
        <f>_xll.acq_regression_estimate($O$10,A205:J205)</f>
        <v>198.0646071828838</v>
      </c>
    </row>
    <row r="206" spans="1:12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 s="9">
        <f>_xll.acq_regression_estimate($O$10,A206:J206)</f>
        <v>178.26228168703275</v>
      </c>
    </row>
    <row r="207" spans="1:12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 s="9">
        <f>_xll.acq_regression_estimate($O$10,A207:J207)</f>
        <v>228.58801706191201</v>
      </c>
    </row>
    <row r="208" spans="1:12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 s="9">
        <f>_xll.acq_regression_estimate($O$10,A208:J208)</f>
        <v>160.67275472589608</v>
      </c>
    </row>
    <row r="209" spans="1:12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 s="9">
        <f>_xll.acq_regression_estimate($O$10,A209:J209)</f>
        <v>212.28682318925678</v>
      </c>
    </row>
    <row r="210" spans="1:12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 s="9">
        <f>_xll.acq_regression_estimate($O$10,A210:J210)</f>
        <v>222.4817206672405</v>
      </c>
    </row>
    <row r="211" spans="1:12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 s="9">
        <f>_xll.acq_regression_estimate($O$10,A211:J211)</f>
        <v>172.85184398779947</v>
      </c>
    </row>
    <row r="212" spans="1:12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 s="9">
        <f>_xll.acq_regression_estimate($O$10,A212:J212)</f>
        <v>125.27697687568173</v>
      </c>
    </row>
    <row r="213" spans="1:12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 s="9">
        <f>_xll.acq_regression_estimate($O$10,A213:J213)</f>
        <v>174.72409819544077</v>
      </c>
    </row>
    <row r="214" spans="1:12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 s="9">
        <f>_xll.acq_regression_estimate($O$10,A214:J214)</f>
        <v>152.38282657410582</v>
      </c>
    </row>
    <row r="215" spans="1:12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 s="9">
        <f>_xll.acq_regression_estimate($O$10,A215:J215)</f>
        <v>98.584856685930404</v>
      </c>
    </row>
    <row r="216" spans="1:12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 s="9">
        <f>_xll.acq_regression_estimate($O$10,A216:J216)</f>
        <v>99.736954966558159</v>
      </c>
    </row>
    <row r="217" spans="1:12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 s="9">
        <f>_xll.acq_regression_estimate($O$10,A217:J217)</f>
        <v>262.29658754519642</v>
      </c>
    </row>
    <row r="218" spans="1:12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 s="9">
        <f>_xll.acq_regression_estimate($O$10,A218:J218)</f>
        <v>223.73784832449508</v>
      </c>
    </row>
    <row r="219" spans="1:12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 s="9">
        <f>_xll.acq_regression_estimate($O$10,A219:J219)</f>
        <v>221.34252560143204</v>
      </c>
    </row>
    <row r="220" spans="1:12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 s="9">
        <f>_xll.acq_regression_estimate($O$10,A220:J220)</f>
        <v>133.61497308118021</v>
      </c>
    </row>
    <row r="221" spans="1:12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 s="9">
        <f>_xll.acq_regression_estimate($O$10,A221:J221)</f>
        <v>145.42593932721979</v>
      </c>
    </row>
    <row r="222" spans="1:12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 s="9">
        <f>_xll.acq_regression_estimate($O$10,A222:J222)</f>
        <v>53.042593722967538</v>
      </c>
    </row>
    <row r="223" spans="1:12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 s="9">
        <f>_xll.acq_regression_estimate($O$10,A223:J223)</f>
        <v>141.8180779205118</v>
      </c>
    </row>
    <row r="224" spans="1:12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 s="9">
        <f>_xll.acq_regression_estimate($O$10,A224:J224)</f>
        <v>153.68369915194407</v>
      </c>
    </row>
    <row r="225" spans="1:12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 s="9">
        <f>_xll.acq_regression_estimate($O$10,A225:J225)</f>
        <v>125.21948824439568</v>
      </c>
    </row>
    <row r="226" spans="1:12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 s="9">
        <f>_xll.acq_regression_estimate($O$10,A226:J226)</f>
        <v>77.250915115264021</v>
      </c>
    </row>
    <row r="227" spans="1:12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 s="9">
        <f>_xll.acq_regression_estimate($O$10,A227:J227)</f>
        <v>230.26311068186001</v>
      </c>
    </row>
    <row r="228" spans="1:12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 s="9">
        <f>_xll.acq_regression_estimate($O$10,A228:J228)</f>
        <v>78.908495634557994</v>
      </c>
    </row>
    <row r="229" spans="1:12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 s="9">
        <f>_xll.acq_regression_estimate($O$10,A229:J229)</f>
        <v>105.20931175066352</v>
      </c>
    </row>
    <row r="230" spans="1:12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 s="9">
        <f>_xll.acq_regression_estimate($O$10,A230:J230)</f>
        <v>117.99633487057027</v>
      </c>
    </row>
    <row r="231" spans="1:12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 s="9">
        <f>_xll.acq_regression_estimate($O$10,A231:J231)</f>
        <v>99.063610317659737</v>
      </c>
    </row>
    <row r="232" spans="1:12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 s="9">
        <f>_xll.acq_regression_estimate($O$10,A232:J232)</f>
        <v>166.55382825313336</v>
      </c>
    </row>
    <row r="233" spans="1:12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 s="9">
        <f>_xll.acq_regression_estimate($O$10,A233:J233)</f>
        <v>159.34391026898766</v>
      </c>
    </row>
    <row r="234" spans="1:12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 s="9">
        <f>_xll.acq_regression_estimate($O$10,A234:J234)</f>
        <v>158.27612807711031</v>
      </c>
    </row>
    <row r="235" spans="1:12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 s="9">
        <f>_xll.acq_regression_estimate($O$10,A235:J235)</f>
        <v>143.05658762708137</v>
      </c>
    </row>
    <row r="236" spans="1:12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 s="9">
        <f>_xll.acq_regression_estimate($O$10,A236:J236)</f>
        <v>231.55938677901844</v>
      </c>
    </row>
    <row r="237" spans="1:12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 s="9">
        <f>_xll.acq_regression_estimate($O$10,A237:J237)</f>
        <v>176.64144412936619</v>
      </c>
    </row>
    <row r="238" spans="1:12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 s="9">
        <f>_xll.acq_regression_estimate($O$10,A238:J238)</f>
        <v>187.23572316690471</v>
      </c>
    </row>
    <row r="239" spans="1:12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 s="9">
        <f>_xll.acq_regression_estimate($O$10,A239:J239)</f>
        <v>65.385041649008969</v>
      </c>
    </row>
    <row r="240" spans="1:12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 s="9">
        <f>_xll.acq_regression_estimate($O$10,A240:J240)</f>
        <v>190.66078823635408</v>
      </c>
    </row>
    <row r="241" spans="1:12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 s="9">
        <f>_xll.acq_regression_estimate($O$10,A241:J241)</f>
        <v>179.74973877550244</v>
      </c>
    </row>
    <row r="242" spans="1:12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 s="9">
        <f>_xll.acq_regression_estimate($O$10,A242:J242)</f>
        <v>234.9102251176266</v>
      </c>
    </row>
    <row r="243" spans="1:12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 s="9">
        <f>_xll.acq_regression_estimate($O$10,A243:J243)</f>
        <v>119.15540438307708</v>
      </c>
    </row>
    <row r="244" spans="1:12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 s="9">
        <f>_xll.acq_regression_estimate($O$10,A244:J244)</f>
        <v>85.634644093626861</v>
      </c>
    </row>
    <row r="245" spans="1:12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 s="9">
        <f>_xll.acq_regression_estimate($O$10,A245:J245)</f>
        <v>100.8586020540468</v>
      </c>
    </row>
    <row r="246" spans="1:12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 s="9">
        <f>_xll.acq_regression_estimate($O$10,A246:J246)</f>
        <v>140.41742590050819</v>
      </c>
    </row>
    <row r="247" spans="1:12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 s="9">
        <f>_xll.acq_regression_estimate($O$10,A247:J247)</f>
        <v>101.83836332085225</v>
      </c>
    </row>
    <row r="248" spans="1:12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 s="9">
        <f>_xll.acq_regression_estimate($O$10,A248:J248)</f>
        <v>120.66138774688193</v>
      </c>
    </row>
    <row r="249" spans="1:12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 s="9">
        <f>_xll.acq_regression_estimate($O$10,A249:J249)</f>
        <v>83.065991607820294</v>
      </c>
    </row>
    <row r="250" spans="1:12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 s="9">
        <f>_xll.acq_regression_estimate($O$10,A250:J250)</f>
        <v>234.58754655802358</v>
      </c>
    </row>
    <row r="251" spans="1:12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 s="9">
        <f>_xll.acq_regression_estimate($O$10,A251:J251)</f>
        <v>245.16192142236022</v>
      </c>
    </row>
    <row r="252" spans="1:12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 s="9">
        <f>_xll.acq_regression_estimate($O$10,A252:J252)</f>
        <v>263.2676649204962</v>
      </c>
    </row>
    <row r="253" spans="1:12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 s="9">
        <f>_xll.acq_regression_estimate($O$10,A253:J253)</f>
        <v>274.87431887014242</v>
      </c>
    </row>
    <row r="254" spans="1:12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 s="9">
        <f>_xll.acq_regression_estimate($O$10,A254:J254)</f>
        <v>180.67699731652536</v>
      </c>
    </row>
    <row r="255" spans="1:12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 s="9">
        <f>_xll.acq_regression_estimate($O$10,A255:J255)</f>
        <v>203.05474761178638</v>
      </c>
    </row>
    <row r="256" spans="1:12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 s="9">
        <f>_xll.acq_regression_estimate($O$10,A256:J256)</f>
        <v>254.21769366946853</v>
      </c>
    </row>
    <row r="257" spans="1:12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 s="9">
        <f>_xll.acq_regression_estimate($O$10,A257:J257)</f>
        <v>118.44122342846829</v>
      </c>
    </row>
    <row r="258" spans="1:12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 s="9">
        <f>_xll.acq_regression_estimate($O$10,A258:J258)</f>
        <v>268.4498894811195</v>
      </c>
    </row>
    <row r="259" spans="1:12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 s="9">
        <f>_xll.acq_regression_estimate($O$10,A259:J259)</f>
        <v>104.83643441999781</v>
      </c>
    </row>
    <row r="260" spans="1:12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 s="9">
        <f>_xll.acq_regression_estimate($O$10,A260:J260)</f>
        <v>115.87172348956398</v>
      </c>
    </row>
    <row r="261" spans="1:12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 s="9">
        <f>_xll.acq_regression_estimate($O$10,A261:J261)</f>
        <v>140.45788952372845</v>
      </c>
    </row>
    <row r="262" spans="1:12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 s="9">
        <f>_xll.acq_regression_estimate($O$10,A262:J262)</f>
        <v>58.468504527196352</v>
      </c>
    </row>
    <row r="263" spans="1:12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 s="9">
        <f>_xll.acq_regression_estimate($O$10,A263:J263)</f>
        <v>129.83264097302884</v>
      </c>
    </row>
    <row r="264" spans="1:12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 s="9">
        <f>_xll.acq_regression_estimate($O$10,A264:J264)</f>
        <v>263.78452617563494</v>
      </c>
    </row>
    <row r="265" spans="1:12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 s="9">
        <f>_xll.acq_regression_estimate($O$10,A265:J265)</f>
        <v>45.012403559192897</v>
      </c>
    </row>
    <row r="266" spans="1:12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 s="9">
        <f>_xll.acq_regression_estimate($O$10,A266:J266)</f>
        <v>123.28697604156656</v>
      </c>
    </row>
    <row r="267" spans="1:12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 s="9">
        <f>_xll.acq_regression_estimate($O$10,A267:J267)</f>
        <v>131.08314499337862</v>
      </c>
    </row>
    <row r="268" spans="1:12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 s="9">
        <f>_xll.acq_regression_estimate($O$10,A268:J268)</f>
        <v>34.890183153689364</v>
      </c>
    </row>
    <row r="269" spans="1:12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 s="9">
        <f>_xll.acq_regression_estimate($O$10,A269:J269)</f>
        <v>138.35659686057639</v>
      </c>
    </row>
    <row r="270" spans="1:12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 s="9">
        <f>_xll.acq_regression_estimate($O$10,A270:J270)</f>
        <v>244.30370588433095</v>
      </c>
    </row>
    <row r="271" spans="1:12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 s="9">
        <f>_xll.acq_regression_estimate($O$10,A271:J271)</f>
        <v>89.956123064774502</v>
      </c>
    </row>
    <row r="272" spans="1:12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 s="9">
        <f>_xll.acq_regression_estimate($O$10,A272:J272)</f>
        <v>192.07094588241637</v>
      </c>
    </row>
    <row r="273" spans="1:12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 s="9">
        <f>_xll.acq_regression_estimate($O$10,A273:J273)</f>
        <v>164.32674961654533</v>
      </c>
    </row>
    <row r="274" spans="1:12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 s="9">
        <f>_xll.acq_regression_estimate($O$10,A274:J274)</f>
        <v>147.74783541185496</v>
      </c>
    </row>
    <row r="275" spans="1:12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 s="9">
        <f>_xll.acq_regression_estimate($O$10,A275:J275)</f>
        <v>191.893817528738</v>
      </c>
    </row>
    <row r="276" spans="1:12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 s="9">
        <f>_xll.acq_regression_estimate($O$10,A276:J276)</f>
        <v>176.44296312910137</v>
      </c>
    </row>
    <row r="277" spans="1:12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 s="9">
        <f>_xll.acq_regression_estimate($O$10,A277:J277)</f>
        <v>158.34707353690746</v>
      </c>
    </row>
    <row r="278" spans="1:12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 s="9">
        <f>_xll.acq_regression_estimate($O$10,A278:J278)</f>
        <v>189.19183225811324</v>
      </c>
    </row>
    <row r="279" spans="1:12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 s="9">
        <f>_xll.acq_regression_estimate($O$10,A279:J279)</f>
        <v>116.58275842906673</v>
      </c>
    </row>
    <row r="280" spans="1:12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 s="9">
        <f>_xll.acq_regression_estimate($O$10,A280:J280)</f>
        <v>111.44622859007546</v>
      </c>
    </row>
    <row r="281" spans="1:12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 s="9">
        <f>_xll.acq_regression_estimate($O$10,A281:J281)</f>
        <v>117.45262547473065</v>
      </c>
    </row>
    <row r="282" spans="1:12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 s="9">
        <f>_xll.acq_regression_estimate($O$10,A282:J282)</f>
        <v>165.7945754663819</v>
      </c>
    </row>
    <row r="283" spans="1:12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 s="9">
        <f>_xll.acq_regression_estimate($O$10,A283:J283)</f>
        <v>97.802411294525072</v>
      </c>
    </row>
    <row r="284" spans="1:12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 s="9">
        <f>_xll.acq_regression_estimate($O$10,A284:J284)</f>
        <v>139.54389023509631</v>
      </c>
    </row>
    <row r="285" spans="1:12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 s="9">
        <f>_xll.acq_regression_estimate($O$10,A285:J285)</f>
        <v>84.174536429698222</v>
      </c>
    </row>
    <row r="286" spans="1:12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 s="9">
        <f>_xll.acq_regression_estimate($O$10,A286:J286)</f>
        <v>159.93892039765905</v>
      </c>
    </row>
    <row r="287" spans="1:12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 s="9">
        <f>_xll.acq_regression_estimate($O$10,A287:J287)</f>
        <v>202.40119190354739</v>
      </c>
    </row>
    <row r="288" spans="1:12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 s="9">
        <f>_xll.acq_regression_estimate($O$10,A288:J288)</f>
        <v>80.48200416430852</v>
      </c>
    </row>
    <row r="289" spans="1:12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 s="9">
        <f>_xll.acq_regression_estimate($O$10,A289:J289)</f>
        <v>146.64621068299363</v>
      </c>
    </row>
    <row r="290" spans="1:12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 s="9">
        <f>_xll.acq_regression_estimate($O$10,A290:J290)</f>
        <v>79.052743111382384</v>
      </c>
    </row>
    <row r="291" spans="1:12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 s="9">
        <f>_xll.acq_regression_estimate($O$10,A291:J291)</f>
        <v>191.33759391965819</v>
      </c>
    </row>
    <row r="292" spans="1:12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 s="9">
        <f>_xll.acq_regression_estimate($O$10,A292:J292)</f>
        <v>220.67545196365259</v>
      </c>
    </row>
    <row r="293" spans="1:12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 s="9">
        <f>_xll.acq_regression_estimate($O$10,A293:J293)</f>
        <v>203.75145711228524</v>
      </c>
    </row>
    <row r="294" spans="1:12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 s="9">
        <f>_xll.acq_regression_estimate($O$10,A294:J294)</f>
        <v>92.870935937486166</v>
      </c>
    </row>
    <row r="295" spans="1:12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 s="9">
        <f>_xll.acq_regression_estimate($O$10,A295:J295)</f>
        <v>179.15570241116632</v>
      </c>
    </row>
    <row r="296" spans="1:12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 s="9">
        <f>_xll.acq_regression_estimate($O$10,A296:J296)</f>
        <v>81.801261615776653</v>
      </c>
    </row>
    <row r="297" spans="1:12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 s="9">
        <f>_xll.acq_regression_estimate($O$10,A297:J297)</f>
        <v>152.82706622855036</v>
      </c>
    </row>
    <row r="298" spans="1:12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 s="9">
        <f>_xll.acq_regression_estimate($O$10,A298:J298)</f>
        <v>76.797004863461098</v>
      </c>
    </row>
    <row r="299" spans="1:12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 s="9">
        <f>_xll.acq_regression_estimate($O$10,A299:J299)</f>
        <v>97.797123844390455</v>
      </c>
    </row>
    <row r="300" spans="1:12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 s="9">
        <f>_xll.acq_regression_estimate($O$10,A300:J300)</f>
        <v>106.83424483366088</v>
      </c>
    </row>
    <row r="301" spans="1:12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 s="9">
        <f>_xll.acq_regression_estimate($O$10,A301:J301)</f>
        <v>123.8347711746723</v>
      </c>
    </row>
    <row r="302" spans="1:12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 s="9">
        <f>_xll.acq_regression_estimate($O$10,A302:J302)</f>
        <v>218.1337550171163</v>
      </c>
    </row>
    <row r="303" spans="1:12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 s="9">
        <f>_xll.acq_regression_estimate($O$10,A303:J303)</f>
        <v>126.02077447057064</v>
      </c>
    </row>
    <row r="304" spans="1:12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 s="9">
        <f>_xll.acq_regression_estimate($O$10,A304:J304)</f>
        <v>206.76300554727936</v>
      </c>
    </row>
    <row r="305" spans="1:12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 s="9">
        <f>_xll.acq_regression_estimate($O$10,A305:J305)</f>
        <v>230.57976636243097</v>
      </c>
    </row>
    <row r="306" spans="1:12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 s="9">
        <f>_xll.acq_regression_estimate($O$10,A306:J306)</f>
        <v>122.0628518010118</v>
      </c>
    </row>
    <row r="307" spans="1:12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 s="9">
        <f>_xll.acq_regression_estimate($O$10,A307:J307)</f>
        <v>135.67694517434992</v>
      </c>
    </row>
    <row r="308" spans="1:12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 s="9">
        <f>_xll.acq_regression_estimate($O$10,A308:J308)</f>
        <v>126.36969015618581</v>
      </c>
    </row>
    <row r="309" spans="1:12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 s="9">
        <f>_xll.acq_regression_estimate($O$10,A309:J309)</f>
        <v>148.49621550854212</v>
      </c>
    </row>
    <row r="310" spans="1:12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 s="9">
        <f>_xll.acq_regression_estimate($O$10,A310:J310)</f>
        <v>88.070822584128592</v>
      </c>
    </row>
    <row r="311" spans="1:12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 s="9">
        <f>_xll.acq_regression_estimate($O$10,A311:J311)</f>
        <v>138.95595037015573</v>
      </c>
    </row>
    <row r="312" spans="1:12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 s="9">
        <f>_xll.acq_regression_estimate($O$10,A312:J312)</f>
        <v>203.86570118416239</v>
      </c>
    </row>
    <row r="313" spans="1:12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 s="9">
        <f>_xll.acq_regression_estimate($O$10,A313:J313)</f>
        <v>172.55362726794542</v>
      </c>
    </row>
    <row r="314" spans="1:12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 s="9">
        <f>_xll.acq_regression_estimate($O$10,A314:J314)</f>
        <v>122.95773416272863</v>
      </c>
    </row>
    <row r="315" spans="1:12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 s="9">
        <f>_xll.acq_regression_estimate($O$10,A315:J315)</f>
        <v>213.92445645295862</v>
      </c>
    </row>
    <row r="316" spans="1:12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 s="9">
        <f>_xll.acq_regression_estimate($O$10,A316:J316)</f>
        <v>174.88857841328777</v>
      </c>
    </row>
    <row r="317" spans="1:12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 s="9">
        <f>_xll.acq_regression_estimate($O$10,A317:J317)</f>
        <v>110.07169487253</v>
      </c>
    </row>
    <row r="318" spans="1:12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 s="9">
        <f>_xll.acq_regression_estimate($O$10,A318:J318)</f>
        <v>198.36767240936675</v>
      </c>
    </row>
    <row r="319" spans="1:12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 s="9">
        <f>_xll.acq_regression_estimate($O$10,A319:J319)</f>
        <v>173.24601642906302</v>
      </c>
    </row>
    <row r="320" spans="1:12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 s="9">
        <f>_xll.acq_regression_estimate($O$10,A320:J320)</f>
        <v>162.64946177195776</v>
      </c>
    </row>
    <row r="321" spans="1:12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 s="9">
        <f>_xll.acq_regression_estimate($O$10,A321:J321)</f>
        <v>193.31777358169319</v>
      </c>
    </row>
    <row r="322" spans="1:12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 s="9">
        <f>_xll.acq_regression_estimate($O$10,A322:J322)</f>
        <v>191.53802294707003</v>
      </c>
    </row>
    <row r="323" spans="1:12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 s="9">
        <f>_xll.acq_regression_estimate($O$10,A323:J323)</f>
        <v>284.13478714183191</v>
      </c>
    </row>
    <row r="324" spans="1:12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 s="9">
        <f>_xll.acq_regression_estimate($O$10,A324:J324)</f>
        <v>279.30688474465512</v>
      </c>
    </row>
    <row r="325" spans="1:12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 s="9">
        <f>_xll.acq_regression_estimate($O$10,A325:J325)</f>
        <v>216.00702650150146</v>
      </c>
    </row>
    <row r="326" spans="1:12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 s="9">
        <f>_xll.acq_regression_estimate($O$10,A326:J326)</f>
        <v>210.08517800716641</v>
      </c>
    </row>
    <row r="327" spans="1:12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 s="9">
        <f>_xll.acq_regression_estimate($O$10,A327:J327)</f>
        <v>216.22213924646044</v>
      </c>
    </row>
    <row r="328" spans="1:12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 s="9">
        <f>_xll.acq_regression_estimate($O$10,A328:J328)</f>
        <v>157.01489819286058</v>
      </c>
    </row>
    <row r="329" spans="1:12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 s="9">
        <f>_xll.acq_regression_estimate($O$10,A329:J329)</f>
        <v>224.06561179441081</v>
      </c>
    </row>
    <row r="330" spans="1:12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 s="9">
        <f>_xll.acq_regression_estimate($O$10,A330:J330)</f>
        <v>189.05840604611461</v>
      </c>
    </row>
    <row r="331" spans="1:12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 s="9">
        <f>_xll.acq_regression_estimate($O$10,A331:J331)</f>
        <v>103.56829280765962</v>
      </c>
    </row>
    <row r="332" spans="1:12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 s="9">
        <f>_xll.acq_regression_estimate($O$10,A332:J332)</f>
        <v>178.70442926004799</v>
      </c>
    </row>
    <row r="333" spans="1:12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 s="9">
        <f>_xll.acq_regression_estimate($O$10,A333:J333)</f>
        <v>111.8149212437161</v>
      </c>
    </row>
    <row r="334" spans="1:12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 s="9">
        <f>_xll.acq_regression_estimate($O$10,A334:J334)</f>
        <v>290.99913120507898</v>
      </c>
    </row>
    <row r="335" spans="1:12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 s="9">
        <f>_xll.acq_regression_estimate($O$10,A335:J335)</f>
        <v>182.64959461361289</v>
      </c>
    </row>
    <row r="336" spans="1:12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 s="9">
        <f>_xll.acq_regression_estimate($O$10,A336:J336)</f>
        <v>79.336026017549017</v>
      </c>
    </row>
    <row r="337" spans="1:12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 s="9">
        <f>_xll.acq_regression_estimate($O$10,A337:J337)</f>
        <v>86.33287508832457</v>
      </c>
    </row>
    <row r="338" spans="1:12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 s="9">
        <f>_xll.acq_regression_estimate($O$10,A338:J338)</f>
        <v>249.15238928947619</v>
      </c>
    </row>
    <row r="339" spans="1:12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 s="9">
        <f>_xll.acq_regression_estimate($O$10,A339:J339)</f>
        <v>174.51439575889063</v>
      </c>
    </row>
    <row r="340" spans="1:12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 s="9">
        <f>_xll.acq_regression_estimate($O$10,A340:J340)</f>
        <v>122.10645431351934</v>
      </c>
    </row>
    <row r="341" spans="1:12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 s="9">
        <f>_xll.acq_regression_estimate($O$10,A341:J341)</f>
        <v>146.27099383371328</v>
      </c>
    </row>
    <row r="342" spans="1:12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 s="9">
        <f>_xll.acq_regression_estimate($O$10,A342:J342)</f>
        <v>170.65555440396682</v>
      </c>
    </row>
    <row r="343" spans="1:12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 s="9">
        <f>_xll.acq_regression_estimate($O$10,A343:J343)</f>
        <v>183.50018707387528</v>
      </c>
    </row>
    <row r="344" spans="1:12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 s="9">
        <f>_xll.acq_regression_estimate($O$10,A344:J344)</f>
        <v>163.3697098904089</v>
      </c>
    </row>
    <row r="345" spans="1:12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 s="9">
        <f>_xll.acq_regression_estimate($O$10,A345:J345)</f>
        <v>157.03563376066211</v>
      </c>
    </row>
    <row r="346" spans="1:12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 s="9">
        <f>_xll.acq_regression_estimate($O$10,A346:J346)</f>
        <v>144.42617092507427</v>
      </c>
    </row>
    <row r="347" spans="1:12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 s="9">
        <f>_xll.acq_regression_estimate($O$10,A347:J347)</f>
        <v>125.30179324673611</v>
      </c>
    </row>
    <row r="348" spans="1:12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 s="9">
        <f>_xll.acq_regression_estimate($O$10,A348:J348)</f>
        <v>177.50072941755255</v>
      </c>
    </row>
    <row r="349" spans="1:12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 s="9">
        <f>_xll.acq_regression_estimate($O$10,A349:J349)</f>
        <v>104.57821235392036</v>
      </c>
    </row>
    <row r="350" spans="1:12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 s="9">
        <f>_xll.acq_regression_estimate($O$10,A350:J350)</f>
        <v>132.17466739878509</v>
      </c>
    </row>
    <row r="351" spans="1:12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 s="9">
        <f>_xll.acq_regression_estimate($O$10,A351:J351)</f>
        <v>95.06145678081873</v>
      </c>
    </row>
    <row r="352" spans="1:12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 s="9">
        <f>_xll.acq_regression_estimate($O$10,A352:J352)</f>
        <v>249.90077860385765</v>
      </c>
    </row>
    <row r="353" spans="1:12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 s="9">
        <f>_xll.acq_regression_estimate($O$10,A353:J353)</f>
        <v>86.240339367229623</v>
      </c>
    </row>
    <row r="354" spans="1:12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 s="9">
        <f>_xll.acq_regression_estimate($O$10,A354:J354)</f>
        <v>62.00077468593129</v>
      </c>
    </row>
    <row r="355" spans="1:12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 s="9">
        <f>_xll.acq_regression_estimate($O$10,A355:J355)</f>
        <v>156.81087902828062</v>
      </c>
    </row>
    <row r="356" spans="1:12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 s="9">
        <f>_xll.acq_regression_estimate($O$10,A356:J356)</f>
        <v>192.32317129690304</v>
      </c>
    </row>
    <row r="357" spans="1:12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 s="9">
        <f>_xll.acq_regression_estimate($O$10,A357:J357)</f>
        <v>133.85292726971059</v>
      </c>
    </row>
    <row r="358" spans="1:12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 s="9">
        <f>_xll.acq_regression_estimate($O$10,A358:J358)</f>
        <v>93.674563145823583</v>
      </c>
    </row>
    <row r="359" spans="1:12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 s="9">
        <f>_xll.acq_regression_estimate($O$10,A359:J359)</f>
        <v>202.49458466987869</v>
      </c>
    </row>
    <row r="360" spans="1:12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 s="9">
        <f>_xll.acq_regression_estimate($O$10,A360:J360)</f>
        <v>52.539537325709247</v>
      </c>
    </row>
    <row r="361" spans="1:12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 s="9">
        <f>_xll.acq_regression_estimate($O$10,A361:J361)</f>
        <v>174.82926234736127</v>
      </c>
    </row>
    <row r="362" spans="1:12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 s="9">
        <f>_xll.acq_regression_estimate($O$10,A362:J362)</f>
        <v>196.91412960452385</v>
      </c>
    </row>
    <row r="363" spans="1:12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 s="9">
        <f>_xll.acq_regression_estimate($O$10,A363:J363)</f>
        <v>118.06646574288233</v>
      </c>
    </row>
    <row r="364" spans="1:12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 s="9">
        <f>_xll.acq_regression_estimate($O$10,A364:J364)</f>
        <v>235.30110879793904</v>
      </c>
    </row>
    <row r="365" spans="1:12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 s="9">
        <f>_xll.acq_regression_estimate($O$10,A365:J365)</f>
        <v>165.09286706531333</v>
      </c>
    </row>
    <row r="366" spans="1:12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 s="9">
        <f>_xll.acq_regression_estimate($O$10,A366:J366)</f>
        <v>160.41863313615636</v>
      </c>
    </row>
    <row r="367" spans="1:12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 s="9">
        <f>_xll.acq_regression_estimate($O$10,A367:J367)</f>
        <v>162.37831419364147</v>
      </c>
    </row>
    <row r="368" spans="1:12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 s="9">
        <f>_xll.acq_regression_estimate($O$10,A368:J368)</f>
        <v>254.05718803625928</v>
      </c>
    </row>
    <row r="369" spans="1:12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 s="9">
        <f>_xll.acq_regression_estimate($O$10,A369:J369)</f>
        <v>257.23616403050482</v>
      </c>
    </row>
    <row r="370" spans="1:12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 s="9">
        <f>_xll.acq_regression_estimate($O$10,A370:J370)</f>
        <v>197.50578990798522</v>
      </c>
    </row>
    <row r="371" spans="1:12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 s="9">
        <f>_xll.acq_regression_estimate($O$10,A371:J371)</f>
        <v>184.06609358711509</v>
      </c>
    </row>
    <row r="372" spans="1:12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 s="9">
        <f>_xll.acq_regression_estimate($O$10,A372:J372)</f>
        <v>58.620438513120085</v>
      </c>
    </row>
    <row r="373" spans="1:12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 s="9">
        <f>_xll.acq_regression_estimate($O$10,A373:J373)</f>
        <v>194.39503959682378</v>
      </c>
    </row>
    <row r="374" spans="1:12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 s="9">
        <f>_xll.acq_regression_estimate($O$10,A374:J374)</f>
        <v>110.77475547794316</v>
      </c>
    </row>
    <row r="375" spans="1:12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 s="9">
        <f>_xll.acq_regression_estimate($O$10,A375:J375)</f>
        <v>142.20916765178291</v>
      </c>
    </row>
    <row r="376" spans="1:12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 s="9">
        <f>_xll.acq_regression_estimate($O$10,A376:J376)</f>
        <v>128.82725505970319</v>
      </c>
    </row>
    <row r="377" spans="1:12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 s="9">
        <f>_xll.acq_regression_estimate($O$10,A377:J377)</f>
        <v>180.12844365019484</v>
      </c>
    </row>
    <row r="378" spans="1:12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 s="9">
        <f>_xll.acq_regression_estimate($O$10,A378:J378)</f>
        <v>211.26415224616733</v>
      </c>
    </row>
    <row r="379" spans="1:12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 s="9">
        <f>_xll.acq_regression_estimate($O$10,A379:J379)</f>
        <v>169.59711426849074</v>
      </c>
    </row>
    <row r="380" spans="1:12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 s="9">
        <f>_xll.acq_regression_estimate($O$10,A380:J380)</f>
        <v>164.34167692541752</v>
      </c>
    </row>
    <row r="381" spans="1:12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 s="9">
        <f>_xll.acq_regression_estimate($O$10,A381:J381)</f>
        <v>136.23634779571017</v>
      </c>
    </row>
    <row r="382" spans="1:12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 s="9">
        <f>_xll.acq_regression_estimate($O$10,A382:J382)</f>
        <v>174.50905907902779</v>
      </c>
    </row>
    <row r="383" spans="1:12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 s="9">
        <f>_xll.acq_regression_estimate($O$10,A383:J383)</f>
        <v>74.676492244234936</v>
      </c>
    </row>
    <row r="384" spans="1:12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 s="9">
        <f>_xll.acq_regression_estimate($O$10,A384:J384)</f>
        <v>246.2954211378443</v>
      </c>
    </row>
    <row r="385" spans="1:12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 s="9">
        <f>_xll.acq_regression_estimate($O$10,A385:J385)</f>
        <v>114.14131337636604</v>
      </c>
    </row>
    <row r="386" spans="1:12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 s="9">
        <f>_xll.acq_regression_estimate($O$10,A386:J386)</f>
        <v>111.5435870789794</v>
      </c>
    </row>
    <row r="387" spans="1:12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 s="9">
        <f>_xll.acq_regression_estimate($O$10,A387:J387)</f>
        <v>140.02313283919347</v>
      </c>
    </row>
    <row r="388" spans="1:12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 s="9">
        <f>_xll.acq_regression_estimate($O$10,A388:J388)</f>
        <v>109.99647407902597</v>
      </c>
    </row>
    <row r="389" spans="1:12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 s="9">
        <f>_xll.acq_regression_estimate($O$10,A389:J389)</f>
        <v>91.372692365256199</v>
      </c>
    </row>
    <row r="390" spans="1:12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 s="9">
        <f>_xll.acq_regression_estimate($O$10,A390:J390)</f>
        <v>163.01389345242106</v>
      </c>
    </row>
    <row r="391" spans="1:12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 s="9">
        <f>_xll.acq_regression_estimate($O$10,A391:J391)</f>
        <v>75.163898566926491</v>
      </c>
    </row>
    <row r="392" spans="1:12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 s="9">
        <f>_xll.acq_regression_estimate($O$10,A392:J392)</f>
        <v>254.05755095084058</v>
      </c>
    </row>
    <row r="393" spans="1:12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 s="9">
        <f>_xll.acq_regression_estimate($O$10,A393:J393)</f>
        <v>53.470557854952204</v>
      </c>
    </row>
    <row r="394" spans="1:12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 s="9">
        <f>_xll.acq_regression_estimate($O$10,A394:J394)</f>
        <v>98.480605124521404</v>
      </c>
    </row>
    <row r="395" spans="1:12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 s="9">
        <f>_xll.acq_regression_estimate($O$10,A395:J395)</f>
        <v>100.66268305994825</v>
      </c>
    </row>
    <row r="396" spans="1:12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 s="9">
        <f>_xll.acq_regression_estimate($O$10,A396:J396)</f>
        <v>258.58885744108545</v>
      </c>
    </row>
    <row r="397" spans="1:12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 s="9">
        <f>_xll.acq_regression_estimate($O$10,A397:J397)</f>
        <v>170.67482040777008</v>
      </c>
    </row>
    <row r="398" spans="1:12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 s="9">
        <f>_xll.acq_regression_estimate($O$10,A398:J398)</f>
        <v>61.918660516953935</v>
      </c>
    </row>
    <row r="399" spans="1:12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 s="9">
        <f>_xll.acq_regression_estimate($O$10,A399:J399)</f>
        <v>182.30424920178262</v>
      </c>
    </row>
    <row r="400" spans="1:12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 s="9">
        <f>_xll.acq_regression_estimate($O$10,A400:J400)</f>
        <v>171.26913027303758</v>
      </c>
    </row>
    <row r="401" spans="1:12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 s="9">
        <f>_xll.acq_regression_estimate($O$10,A401:J401)</f>
        <v>189.19307552569052</v>
      </c>
    </row>
    <row r="402" spans="1:12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 s="9">
        <f>_xll.acq_regression_estimate($O$10,A402:J402)</f>
        <v>187.18384852150831</v>
      </c>
    </row>
    <row r="403" spans="1:12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 s="9">
        <f>_xll.acq_regression_estimate($O$10,A403:J403)</f>
        <v>87.12032949380604</v>
      </c>
    </row>
    <row r="404" spans="1:12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 s="9">
        <f>_xll.acq_regression_estimate($O$10,A404:J404)</f>
        <v>148.3781661060051</v>
      </c>
    </row>
    <row r="405" spans="1:12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 s="9">
        <f>_xll.acq_regression_estimate($O$10,A405:J405)</f>
        <v>251.35898288209427</v>
      </c>
    </row>
    <row r="406" spans="1:12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 s="9">
        <f>_xll.acq_regression_estimate($O$10,A406:J406)</f>
        <v>199.6971235680719</v>
      </c>
    </row>
    <row r="407" spans="1:12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 s="9">
        <f>_xll.acq_regression_estimate($O$10,A407:J407)</f>
        <v>283.63722409248663</v>
      </c>
    </row>
    <row r="408" spans="1:12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 s="9">
        <f>_xll.acq_regression_estimate($O$10,A408:J408)</f>
        <v>50.855771238153181</v>
      </c>
    </row>
    <row r="409" spans="1:12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 s="9">
        <f>_xll.acq_regression_estimate($O$10,A409:J409)</f>
        <v>172.14848891012826</v>
      </c>
    </row>
    <row r="410" spans="1:12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 s="9">
        <f>_xll.acq_regression_estimate($O$10,A410:J410)</f>
        <v>204.0617947822129</v>
      </c>
    </row>
    <row r="411" spans="1:12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 s="9">
        <f>_xll.acq_regression_estimate($O$10,A411:J411)</f>
        <v>174.16816194064234</v>
      </c>
    </row>
    <row r="412" spans="1:12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 s="9">
        <f>_xll.acq_regression_estimate($O$10,A412:J412)</f>
        <v>157.93027543121238</v>
      </c>
    </row>
    <row r="413" spans="1:12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 s="9">
        <f>_xll.acq_regression_estimate($O$10,A413:J413)</f>
        <v>150.50201654448438</v>
      </c>
    </row>
    <row r="414" spans="1:12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 s="9">
        <f>_xll.acq_regression_estimate($O$10,A414:J414)</f>
        <v>232.97618320343395</v>
      </c>
    </row>
    <row r="415" spans="1:12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 s="9">
        <f>_xll.acq_regression_estimate($O$10,A415:J415)</f>
        <v>121.58087089803811</v>
      </c>
    </row>
    <row r="416" spans="1:12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 s="9">
        <f>_xll.acq_regression_estimate($O$10,A416:J416)</f>
        <v>164.5489178718725</v>
      </c>
    </row>
    <row r="417" spans="1:12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 s="9">
        <f>_xll.acq_regression_estimate($O$10,A417:J417)</f>
        <v>172.67742636331567</v>
      </c>
    </row>
    <row r="418" spans="1:12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 s="9">
        <f>_xll.acq_regression_estimate($O$10,A418:J418)</f>
        <v>226.78005937684111</v>
      </c>
    </row>
    <row r="419" spans="1:12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 s="9">
        <f>_xll.acq_regression_estimate($O$10,A419:J419)</f>
        <v>149.46967222992964</v>
      </c>
    </row>
    <row r="420" spans="1:12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 s="9">
        <f>_xll.acq_regression_estimate($O$10,A420:J420)</f>
        <v>99.140263740043409</v>
      </c>
    </row>
    <row r="421" spans="1:12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 s="9">
        <f>_xll.acq_regression_estimate($O$10,A421:J421)</f>
        <v>80.436807789871423</v>
      </c>
    </row>
    <row r="422" spans="1:12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 s="9">
        <f>_xll.acq_regression_estimate($O$10,A422:J422)</f>
        <v>140.15557121189696</v>
      </c>
    </row>
    <row r="423" spans="1:12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 s="9">
        <f>_xll.acq_regression_estimate($O$10,A423:J423)</f>
        <v>191.90593837106564</v>
      </c>
    </row>
    <row r="424" spans="1:12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 s="9">
        <f>_xll.acq_regression_estimate($O$10,A424:J424)</f>
        <v>199.27952034017511</v>
      </c>
    </row>
    <row r="425" spans="1:12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 s="9">
        <f>_xll.acq_regression_estimate($O$10,A425:J425)</f>
        <v>153.63210613123476</v>
      </c>
    </row>
    <row r="426" spans="1:12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 s="9">
        <f>_xll.acq_regression_estimate($O$10,A426:J426)</f>
        <v>171.8013094894057</v>
      </c>
    </row>
    <row r="427" spans="1:12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 s="9">
        <f>_xll.acq_regression_estimate($O$10,A427:J427)</f>
        <v>112.11314587880688</v>
      </c>
    </row>
    <row r="428" spans="1:12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 s="9">
        <f>_xll.acq_regression_estimate($O$10,A428:J428)</f>
        <v>162.60650575730503</v>
      </c>
    </row>
    <row r="429" spans="1:12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 s="9">
        <f>_xll.acq_regression_estimate($O$10,A429:J429)</f>
        <v>129.84484760253449</v>
      </c>
    </row>
    <row r="430" spans="1:12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 s="9">
        <f>_xll.acq_regression_estimate($O$10,A430:J430)</f>
        <v>258.02898297785134</v>
      </c>
    </row>
    <row r="431" spans="1:12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 s="9">
        <f>_xll.acq_regression_estimate($O$10,A431:J431)</f>
        <v>100.70869427373174</v>
      </c>
    </row>
    <row r="432" spans="1:12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 s="9">
        <f>_xll.acq_regression_estimate($O$10,A432:J432)</f>
        <v>115.87611124248531</v>
      </c>
    </row>
    <row r="433" spans="1:12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 s="9">
        <f>_xll.acq_regression_estimate($O$10,A433:J433)</f>
        <v>122.53790408548065</v>
      </c>
    </row>
    <row r="434" spans="1:12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 s="9">
        <f>_xll.acq_regression_estimate($O$10,A434:J434)</f>
        <v>218.17749233253727</v>
      </c>
    </row>
    <row r="435" spans="1:12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 s="9">
        <f>_xll.acq_regression_estimate($O$10,A435:J435)</f>
        <v>60.945909552138161</v>
      </c>
    </row>
    <row r="436" spans="1:12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 s="9">
        <f>_xll.acq_regression_estimate($O$10,A436:J436)</f>
        <v>131.0951358827775</v>
      </c>
    </row>
    <row r="437" spans="1:12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 s="9">
        <f>_xll.acq_regression_estimate($O$10,A437:J437)</f>
        <v>119.48417358548247</v>
      </c>
    </row>
    <row r="438" spans="1:12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 s="9">
        <f>_xll.acq_regression_estimate($O$10,A438:J438)</f>
        <v>52.608480943535234</v>
      </c>
    </row>
    <row r="439" spans="1:12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 s="9">
        <f>_xll.acq_regression_estimate($O$10,A439:J439)</f>
        <v>193.01802802696005</v>
      </c>
    </row>
    <row r="440" spans="1:12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 s="9">
        <f>_xll.acq_regression_estimate($O$10,A440:J440)</f>
        <v>101.05169913089202</v>
      </c>
    </row>
    <row r="441" spans="1:12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 s="9">
        <f>_xll.acq_regression_estimate($O$10,A441:J441)</f>
        <v>121.22505533580423</v>
      </c>
    </row>
    <row r="442" spans="1:12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 s="9">
        <f>_xll.acq_regression_estimate($O$10,A442:J442)</f>
        <v>211.85889450097935</v>
      </c>
    </row>
    <row r="443" spans="1:12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 s="9">
        <f>_xll.acq_regression_estimate($O$10,A443:J443)</f>
        <v>53.448190149696465</v>
      </c>
    </row>
  </sheetData>
  <mergeCells count="2">
    <mergeCell ref="O1:Y1"/>
    <mergeCell ref="AA1:AK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43"/>
  <sheetViews>
    <sheetView topLeftCell="I1" workbookViewId="0">
      <selection activeCell="R10" sqref="R10"/>
    </sheetView>
  </sheetViews>
  <sheetFormatPr defaultRowHeight="15" x14ac:dyDescent="0.25"/>
  <cols>
    <col min="15" max="15" width="27.140625" customWidth="1"/>
    <col min="16" max="16" width="17.140625" customWidth="1"/>
    <col min="18" max="18" width="9.85546875" bestFit="1" customWidth="1"/>
    <col min="23" max="23" width="11.85546875" bestFit="1" customWidth="1"/>
    <col min="24" max="25" width="12.42578125" bestFit="1" customWidth="1"/>
  </cols>
  <sheetData>
    <row r="1" spans="1:26" ht="20.25" thickBot="1" x14ac:dyDescent="0.3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119</v>
      </c>
      <c r="M1" s="17" t="s">
        <v>107</v>
      </c>
      <c r="P1" s="37" t="s">
        <v>82</v>
      </c>
      <c r="Q1" s="38"/>
      <c r="R1" s="38"/>
      <c r="S1" s="38"/>
      <c r="T1" s="38"/>
      <c r="U1" s="38"/>
      <c r="V1" s="38"/>
      <c r="W1" s="38"/>
      <c r="X1" s="38"/>
      <c r="Y1" s="38"/>
      <c r="Z1" s="39"/>
    </row>
    <row r="2" spans="1:26" ht="15.75" thickTop="1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>
        <v>1</v>
      </c>
      <c r="M2" s="9">
        <f>_xll.acq_regression_estimate($P$10,A2:J2)</f>
        <v>208.29423360253932</v>
      </c>
      <c r="P2" s="18">
        <f t="array" ref="P2:Z6">LINEST(K2:K443,A2:J443,TRUE,TRUE)</f>
        <v>67.625386391043577</v>
      </c>
      <c r="Q2" s="19">
        <v>751.27932108739253</v>
      </c>
      <c r="R2" s="19">
        <v>177.06417623224982</v>
      </c>
      <c r="S2" s="19">
        <v>101.04457032134279</v>
      </c>
      <c r="T2" s="19">
        <v>476.74583782365869</v>
      </c>
      <c r="U2" s="19">
        <v>-792.18416162830067</v>
      </c>
      <c r="V2" s="19">
        <v>324.39042768937668</v>
      </c>
      <c r="W2" s="19">
        <v>519.83978679013364</v>
      </c>
      <c r="X2" s="19">
        <v>-239.81908936565509</v>
      </c>
      <c r="Y2" s="19">
        <v>-10.012197817470831</v>
      </c>
      <c r="Z2" s="20">
        <v>152.13348416289656</v>
      </c>
    </row>
    <row r="3" spans="1:26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>
        <v>1.01</v>
      </c>
      <c r="M3" s="9">
        <f>_xll.acq_regression_estimate($P$10,A3:J3)</f>
        <v>67.878093201945646</v>
      </c>
      <c r="P3" s="21">
        <v>65.984212829846939</v>
      </c>
      <c r="Q3" s="22">
        <v>171.90197368010303</v>
      </c>
      <c r="R3" s="22">
        <v>161.47562601780641</v>
      </c>
      <c r="S3" s="22">
        <v>212.53258910304174</v>
      </c>
      <c r="T3" s="22">
        <v>339.03450798333648</v>
      </c>
      <c r="U3" s="22">
        <v>416.68392572106524</v>
      </c>
      <c r="V3" s="22">
        <v>65.421942040172709</v>
      </c>
      <c r="W3" s="22">
        <v>66.533562068208369</v>
      </c>
      <c r="X3" s="22">
        <v>61.222316924033962</v>
      </c>
      <c r="Y3" s="22">
        <v>59.749185912366748</v>
      </c>
      <c r="Z3" s="23">
        <v>2.5758518059360482</v>
      </c>
    </row>
    <row r="4" spans="1:26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>
        <v>1.02</v>
      </c>
      <c r="M4" s="9">
        <f>_xll.acq_regression_estimate($P$10,A4:J4)</f>
        <v>179.25437320406215</v>
      </c>
      <c r="P4" s="21">
        <v>0.51774942541329361</v>
      </c>
      <c r="Q4" s="22">
        <v>54.154183001460275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2" t="e">
        <v>#N/A</v>
      </c>
      <c r="Z4" s="23" t="e">
        <v>#N/A</v>
      </c>
    </row>
    <row r="5" spans="1:26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>
        <v>1.03</v>
      </c>
      <c r="M5" s="9">
        <f>_xll.acq_regression_estimate($P$10,A5:J5)</f>
        <v>165.35711650330788</v>
      </c>
      <c r="P5" s="21">
        <v>46.2726255006272</v>
      </c>
      <c r="Q5" s="22">
        <v>431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2" t="e">
        <v>#N/A</v>
      </c>
      <c r="Z5" s="23" t="e">
        <v>#N/A</v>
      </c>
    </row>
    <row r="6" spans="1:26" ht="15.75" thickBot="1" x14ac:dyDescent="0.3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>
        <v>1.04</v>
      </c>
      <c r="M6" s="9">
        <f>_xll.acq_regression_estimate($P$10,A6:J6)</f>
        <v>130.29841549533194</v>
      </c>
      <c r="P6" s="24">
        <v>1357025.9681789046</v>
      </c>
      <c r="Q6" s="25">
        <v>1263983.1562554846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5" t="e">
        <v>#N/A</v>
      </c>
      <c r="Z6" s="26" t="e">
        <v>#N/A</v>
      </c>
    </row>
    <row r="7" spans="1:26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>
        <v>1.05</v>
      </c>
      <c r="M7" s="9">
        <f>_xll.acq_regression_estimate($P$10,A7:J7)</f>
        <v>103.91276516268506</v>
      </c>
    </row>
    <row r="8" spans="1:26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>
        <v>1.06</v>
      </c>
      <c r="M8" s="9">
        <f>_xll.acq_regression_estimate($P$10,A8:J8)</f>
        <v>75.104499311658799</v>
      </c>
    </row>
    <row r="9" spans="1:26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>
        <v>1.07</v>
      </c>
      <c r="M9" s="9">
        <f>_xll.acq_regression_estimate($P$10,A9:J9)</f>
        <v>126.28291221205315</v>
      </c>
    </row>
    <row r="10" spans="1:26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>
        <v>1.08</v>
      </c>
      <c r="M10" s="9">
        <f>_xll.acq_regression_estimate($P$10,A10:J10)</f>
        <v>160.73107716921746</v>
      </c>
      <c r="O10" t="s">
        <v>83</v>
      </c>
      <c r="P10" s="9" t="str">
        <f>_xll.acq_regression_linear_create(A2:J443,K2:K443,TRUE,L2:L443)</f>
        <v>#acqRegression:1</v>
      </c>
    </row>
    <row r="11" spans="1:26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>
        <v>1.0900000000000001</v>
      </c>
      <c r="M11" s="9">
        <f>_xll.acq_regression_estimate($P$10,A11:J11)</f>
        <v>209.34062522863022</v>
      </c>
    </row>
    <row r="12" spans="1:26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>
        <v>1.1000000000000001</v>
      </c>
      <c r="M12" s="9">
        <f>_xll.acq_regression_estimate($P$10,A12:J12)</f>
        <v>94.397955267756373</v>
      </c>
    </row>
    <row r="13" spans="1:26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>
        <v>1.1100000000000001</v>
      </c>
      <c r="M13" s="9">
        <f>_xll.acq_regression_estimate($P$10,A13:J13)</f>
        <v>100.37382134735468</v>
      </c>
      <c r="O13" t="s">
        <v>109</v>
      </c>
      <c r="P13" t="s">
        <v>86</v>
      </c>
      <c r="Q13" t="s">
        <v>108</v>
      </c>
      <c r="S13" t="s">
        <v>114</v>
      </c>
    </row>
    <row r="14" spans="1:26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>
        <v>1.1200000000000001</v>
      </c>
      <c r="M14" s="9">
        <f>_xll.acq_regression_estimate($P$10,A14:J14)</f>
        <v>115.03743160664256</v>
      </c>
      <c r="O14" t="s">
        <v>105</v>
      </c>
      <c r="P14" s="9">
        <f>_xll.acq_regression_param($P$10,O14)</f>
        <v>442</v>
      </c>
      <c r="Q14" s="29"/>
      <c r="R14" s="29"/>
      <c r="S14" s="31"/>
      <c r="T14" s="31"/>
    </row>
    <row r="15" spans="1:26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>
        <v>1.1299999999999999</v>
      </c>
      <c r="M15" s="9">
        <f>_xll.acq_regression_estimate($P$10,A15:J15)</f>
        <v>165.24391776100498</v>
      </c>
      <c r="O15" t="s">
        <v>116</v>
      </c>
      <c r="P15" s="9">
        <f>_xll.acq_regression_param($P$10,O15)</f>
        <v>431</v>
      </c>
      <c r="Q15" s="29"/>
      <c r="R15" s="29"/>
      <c r="S15" s="31"/>
      <c r="T15" s="31"/>
    </row>
    <row r="16" spans="1:26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>
        <v>1.1399999999999999</v>
      </c>
      <c r="M16" s="9">
        <f>_xll.acq_regression_estimate($P$10,A16:J16)</f>
        <v>103.79460746152043</v>
      </c>
      <c r="O16" t="s">
        <v>100</v>
      </c>
      <c r="P16" s="9">
        <f>_xll.acq_regression_param($P$10,O16)</f>
        <v>1</v>
      </c>
      <c r="Q16" s="29"/>
      <c r="R16" s="29"/>
      <c r="S16" s="31"/>
      <c r="T16" s="31"/>
    </row>
    <row r="17" spans="1:28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>
        <v>1.1499999999999999</v>
      </c>
      <c r="M17" s="9">
        <f>_xll.acq_regression_estimate($P$10,A17:J17)</f>
        <v>183.36444941265768</v>
      </c>
      <c r="O17" t="s">
        <v>85</v>
      </c>
      <c r="P17" s="9">
        <f>_xll.acq_regression_param($P$10,O17)</f>
        <v>0.52840494297041474</v>
      </c>
      <c r="Q17" s="29">
        <v>0.52839999999999998</v>
      </c>
      <c r="R17" s="29"/>
      <c r="S17" s="31">
        <f>Q17-P17</f>
        <v>-4.9429704147563314E-6</v>
      </c>
      <c r="T17" s="31"/>
    </row>
    <row r="18" spans="1:28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>
        <v>1.1599999999999999</v>
      </c>
      <c r="M18" s="9">
        <f>_xll.acq_regression_estimate($P$10,A18:J18)</f>
        <v>208.93638408249637</v>
      </c>
      <c r="O18" t="s">
        <v>84</v>
      </c>
      <c r="P18" s="9">
        <f>_xll.acq_regression_param($P$10,O18)</f>
        <v>0.51746306229687444</v>
      </c>
      <c r="Q18" s="29">
        <v>0.51749999999999996</v>
      </c>
      <c r="R18" s="29"/>
      <c r="S18" s="31">
        <f t="shared" ref="S18:S23" si="0">Q18-P18</f>
        <v>3.6937703125516919E-5</v>
      </c>
      <c r="T18" s="31"/>
      <c r="V18">
        <f>1-P21/P22</f>
        <v>0.52840494297041385</v>
      </c>
    </row>
    <row r="19" spans="1:28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>
        <v>1.17</v>
      </c>
      <c r="M19" s="9">
        <f>_xll.acq_regression_estimate($P$10,A19:J19)</f>
        <v>188.05390811551428</v>
      </c>
      <c r="O19" t="s">
        <v>106</v>
      </c>
      <c r="P19" s="9">
        <f>_xll.acq_regression_param($P$10,O19)</f>
        <v>48.291967234499964</v>
      </c>
      <c r="Q19" s="29">
        <v>48.291969999999999</v>
      </c>
      <c r="R19" s="29"/>
      <c r="S19" s="31">
        <f t="shared" si="0"/>
        <v>2.7655000351956005E-6</v>
      </c>
      <c r="T19" s="31"/>
    </row>
    <row r="20" spans="1:28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>
        <v>1.18</v>
      </c>
      <c r="M20" s="9">
        <f>_xll.acq_regression_estimate($P$10,A20:J20)</f>
        <v>146.61071640899772</v>
      </c>
      <c r="O20" t="s">
        <v>101</v>
      </c>
      <c r="P20" s="9">
        <f>_xll.acq_regression_param($P$10,O20)</f>
        <v>4834.1669078089471</v>
      </c>
      <c r="Q20" s="29">
        <v>4834.1670000000004</v>
      </c>
      <c r="R20" s="29"/>
      <c r="S20" s="31">
        <f t="shared" si="0"/>
        <v>9.219105322699761E-5</v>
      </c>
      <c r="T20" s="31"/>
    </row>
    <row r="21" spans="1:28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>
        <v>1.19</v>
      </c>
      <c r="M21" s="9">
        <f>_xll.acq_regression_estimate($P$10,A21:J21)</f>
        <v>122.82973595276665</v>
      </c>
      <c r="O21" t="s">
        <v>110</v>
      </c>
      <c r="P21" s="9">
        <f>_xll.acq_regression_param($P$10,O21)</f>
        <v>4019710.327047586</v>
      </c>
      <c r="Q21" s="29"/>
      <c r="R21" s="29"/>
      <c r="S21" s="31"/>
      <c r="T21" s="31"/>
    </row>
    <row r="22" spans="1:28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>
        <v>1.2</v>
      </c>
      <c r="M22" s="9">
        <f>_xll.acq_regression_estimate($P$10,A22:J22)</f>
        <v>116.58437611368805</v>
      </c>
      <c r="O22" t="s">
        <v>111</v>
      </c>
      <c r="P22" s="9">
        <f>_xll.acq_regression_param($P$10,O22)</f>
        <v>8523648.1322903335</v>
      </c>
      <c r="Q22" s="29"/>
      <c r="R22" s="29"/>
      <c r="S22" s="31"/>
      <c r="T22" s="31"/>
    </row>
    <row r="23" spans="1:28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>
        <v>1.21</v>
      </c>
      <c r="M23" s="9">
        <f>_xll.acq_regression_estimate($P$10,A23:J23)</f>
        <v>86.335970055636835</v>
      </c>
      <c r="O23" s="28" t="s">
        <v>112</v>
      </c>
      <c r="P23" s="9">
        <f>_xll.acq_regression_param($P$10,O23)</f>
        <v>96.57367175724724</v>
      </c>
      <c r="Q23" s="29">
        <v>96.57</v>
      </c>
      <c r="R23" s="29"/>
      <c r="S23" s="31">
        <f t="shared" si="0"/>
        <v>-3.6717572472468873E-3</v>
      </c>
      <c r="T23" s="31"/>
    </row>
    <row r="24" spans="1:28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>
        <v>1.22</v>
      </c>
      <c r="M24" s="9">
        <f>_xll.acq_regression_estimate($P$10,A24:J24)</f>
        <v>112.58421926162281</v>
      </c>
    </row>
    <row r="25" spans="1:28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>
        <v>1.23</v>
      </c>
      <c r="M25" s="9">
        <f>_xll.acq_regression_estimate($P$10,A25:J25)</f>
        <v>245.25286758776153</v>
      </c>
      <c r="U25" t="s">
        <v>104</v>
      </c>
      <c r="Y25" t="s">
        <v>103</v>
      </c>
    </row>
    <row r="26" spans="1:28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>
        <v>1.24</v>
      </c>
      <c r="M26" s="9">
        <f>_xll.acq_regression_estimate($P$10,A26:J26)</f>
        <v>164.90290684375026</v>
      </c>
      <c r="P26" t="s">
        <v>97</v>
      </c>
      <c r="Q26" t="s">
        <v>98</v>
      </c>
      <c r="R26" t="s">
        <v>99</v>
      </c>
      <c r="S26" t="s">
        <v>117</v>
      </c>
      <c r="U26" t="s">
        <v>97</v>
      </c>
      <c r="V26" t="s">
        <v>98</v>
      </c>
      <c r="W26" t="s">
        <v>99</v>
      </c>
      <c r="X26" t="s">
        <v>118</v>
      </c>
      <c r="Y26" t="s">
        <v>97</v>
      </c>
      <c r="Z26" t="s">
        <v>98</v>
      </c>
      <c r="AA26" t="s">
        <v>99</v>
      </c>
    </row>
    <row r="27" spans="1:28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>
        <v>1.25</v>
      </c>
      <c r="M27" s="9">
        <f>_xll.acq_regression_estimate($P$10,A27:J27)</f>
        <v>148.46142944827167</v>
      </c>
      <c r="O27" t="s">
        <v>87</v>
      </c>
      <c r="P27" s="9">
        <f>_xll.acq_regression_param($P$10,O27)</f>
        <v>2.3320234278851566</v>
      </c>
      <c r="Q27" s="9">
        <f>_xll.acq_regression_param($P$10,O27&amp;"_se")</f>
        <v>60.322441121301942</v>
      </c>
      <c r="R27" s="9">
        <f>_xll.acq_regression_param($P$10,O27&amp;"_tvalue")</f>
        <v>3.8659301323626945E-2</v>
      </c>
      <c r="S27" s="9">
        <f>_xll.acq_regression_param($P$10,O27&amp;"_pvalue")</f>
        <v>0.96917992202982095</v>
      </c>
      <c r="U27">
        <v>2.3320234278849199</v>
      </c>
      <c r="V27">
        <v>60.3224411213019</v>
      </c>
      <c r="W27">
        <v>3.866E-2</v>
      </c>
      <c r="X27" s="1">
        <v>0.96917991999999997</v>
      </c>
      <c r="Y27" s="32">
        <f>P27-U27</f>
        <v>2.3669954885008337E-13</v>
      </c>
      <c r="Z27" s="32">
        <f>Q27-V27</f>
        <v>0</v>
      </c>
      <c r="AA27" s="32">
        <f>R27-W27</f>
        <v>-6.9867637305515151E-7</v>
      </c>
      <c r="AB27" s="32">
        <f>S27-X27</f>
        <v>2.0298209779667786E-9</v>
      </c>
    </row>
    <row r="28" spans="1:28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>
        <v>1.26</v>
      </c>
      <c r="M28" s="9">
        <f>_xll.acq_regression_estimate($P$10,A28:J28)</f>
        <v>91.810937051678181</v>
      </c>
      <c r="O28" t="s">
        <v>88</v>
      </c>
      <c r="P28" s="9">
        <f>_xll.acq_regression_param($P$10,O28)</f>
        <v>-220.62904238314729</v>
      </c>
      <c r="Q28" s="9">
        <f>_xll.acq_regression_param($P$10,O28&amp;"_se")</f>
        <v>60.42541740997725</v>
      </c>
      <c r="R28" s="9">
        <f>_xll.acq_regression_param($P$10,O28&amp;"_tvalue")</f>
        <v>-3.651262197929273</v>
      </c>
      <c r="S28" s="9">
        <f>_xll.acq_regression_param($P$10,O28&amp;"_pvalue")</f>
        <v>2.9301924442884473E-4</v>
      </c>
      <c r="U28">
        <v>-220.62904238314701</v>
      </c>
      <c r="V28">
        <v>60.4254174099772</v>
      </c>
      <c r="W28">
        <v>-3.6512600000000002</v>
      </c>
      <c r="X28">
        <v>2.9302000000000001E-4</v>
      </c>
      <c r="Y28" s="32">
        <f t="shared" ref="Y28:AB37" si="1">P28-U28</f>
        <v>-2.8421709430404007E-13</v>
      </c>
      <c r="Z28" s="32">
        <f t="shared" si="1"/>
        <v>0</v>
      </c>
      <c r="AA28" s="32">
        <f t="shared" si="1"/>
        <v>-2.1979292728069311E-6</v>
      </c>
      <c r="AB28" s="32">
        <f t="shared" si="1"/>
        <v>-7.5557115528394544E-10</v>
      </c>
    </row>
    <row r="29" spans="1:28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>
        <v>1.27</v>
      </c>
      <c r="M29" s="9">
        <f>_xll.acq_regression_estimate($P$10,A29:J29)</f>
        <v>175.60677225944823</v>
      </c>
      <c r="O29" t="s">
        <v>89</v>
      </c>
      <c r="P29" s="9">
        <f>_xll.acq_regression_param($P$10,O29)</f>
        <v>524.67442751395379</v>
      </c>
      <c r="Q29" s="9">
        <f>_xll.acq_regression_param($P$10,O29&amp;"_se")</f>
        <v>64.932231219577204</v>
      </c>
      <c r="R29" s="9">
        <f>_xll.acq_regression_param($P$10,O29&amp;"_tvalue")</f>
        <v>8.0803388033855725</v>
      </c>
      <c r="S29" s="9">
        <f>_xll.acq_regression_param($P$10,O29&amp;"_pvalue")</f>
        <v>6.5613661862481612E-15</v>
      </c>
      <c r="U29">
        <v>524.67442751395197</v>
      </c>
      <c r="V29">
        <v>64.932231219577105</v>
      </c>
      <c r="W29">
        <v>8.0803399999999996</v>
      </c>
      <c r="X29" s="1">
        <v>6.5613999999999997E-15</v>
      </c>
      <c r="Y29" s="32">
        <f t="shared" si="1"/>
        <v>1.8189894035458565E-12</v>
      </c>
      <c r="Z29" s="32">
        <f t="shared" si="1"/>
        <v>0</v>
      </c>
      <c r="AA29" s="32">
        <f t="shared" si="1"/>
        <v>-1.1966144271013945E-6</v>
      </c>
      <c r="AB29" s="32">
        <f t="shared" si="1"/>
        <v>-3.3813751838466142E-20</v>
      </c>
    </row>
    <row r="30" spans="1:28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>
        <v>1.28</v>
      </c>
      <c r="M30" s="9">
        <f>_xll.acq_regression_estimate($P$10,A30:J30)</f>
        <v>127.71799909016941</v>
      </c>
      <c r="O30" t="s">
        <v>90</v>
      </c>
      <c r="P30" s="9">
        <f>_xll.acq_regression_param($P$10,O30)</f>
        <v>348.19267412185593</v>
      </c>
      <c r="Q30" s="9">
        <f>_xll.acq_regression_param($P$10,O30&amp;"_se")</f>
        <v>64.515914288157362</v>
      </c>
      <c r="R30" s="9">
        <f>_xll.acq_regression_param($P$10,O30&amp;"_tvalue")</f>
        <v>5.3970044129990837</v>
      </c>
      <c r="S30" s="9">
        <f>_xll.acq_regression_param($P$10,O30&amp;"_pvalue")</f>
        <v>1.1208674978969986E-7</v>
      </c>
      <c r="U30">
        <v>348.19267412185502</v>
      </c>
      <c r="V30">
        <v>64.515914288157404</v>
      </c>
      <c r="W30">
        <v>5.3970000000000002</v>
      </c>
      <c r="X30" s="1">
        <v>1.1209000000000001E-7</v>
      </c>
      <c r="Y30" s="32">
        <f t="shared" si="1"/>
        <v>9.0949470177292824E-13</v>
      </c>
      <c r="Z30" s="32">
        <f t="shared" si="1"/>
        <v>0</v>
      </c>
      <c r="AA30" s="32">
        <f t="shared" si="1"/>
        <v>4.4129990834917976E-6</v>
      </c>
      <c r="AB30" s="32">
        <f t="shared" si="1"/>
        <v>-3.250210300146072E-12</v>
      </c>
    </row>
    <row r="31" spans="1:28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>
        <v>1.29</v>
      </c>
      <c r="M31" s="9">
        <f>_xll.acq_regression_estimate($P$10,A31:J31)</f>
        <v>182.14827800896734</v>
      </c>
      <c r="O31" t="s">
        <v>91</v>
      </c>
      <c r="P31" s="9">
        <f>_xll.acq_regression_param($P$10,O31)</f>
        <v>-856.84500018530923</v>
      </c>
      <c r="Q31" s="9">
        <f>_xll.acq_regression_param($P$10,O31&amp;"_se")</f>
        <v>408.2672744140279</v>
      </c>
      <c r="R31" s="9">
        <f>_xll.acq_regression_param($P$10,O31&amp;"_tvalue")</f>
        <v>-2.0987354458304543</v>
      </c>
      <c r="S31" s="9">
        <f>_xll.acq_regression_param($P$10,O31&amp;"_pvalue")</f>
        <v>3.6421529255234134E-2</v>
      </c>
      <c r="U31">
        <v>-856.845000185309</v>
      </c>
      <c r="V31">
        <v>408.26727441402801</v>
      </c>
      <c r="W31">
        <v>-2.0987399999999998</v>
      </c>
      <c r="X31" s="1">
        <v>3.6421530000000001E-2</v>
      </c>
      <c r="Y31" s="32">
        <f t="shared" si="1"/>
        <v>0</v>
      </c>
      <c r="Z31" s="32">
        <f t="shared" si="1"/>
        <v>0</v>
      </c>
      <c r="AA31" s="32">
        <f t="shared" si="1"/>
        <v>4.5541695454787146E-6</v>
      </c>
      <c r="AB31" s="32">
        <f t="shared" si="1"/>
        <v>-7.4476586703342562E-10</v>
      </c>
    </row>
    <row r="32" spans="1:28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>
        <v>1.3</v>
      </c>
      <c r="M32" s="9">
        <f>_xll.acq_regression_estimate($P$10,A32:J32)</f>
        <v>157.53652602813949</v>
      </c>
      <c r="O32" t="s">
        <v>92</v>
      </c>
      <c r="P32" s="9">
        <f>_xll.acq_regression_param($P$10,O32)</f>
        <v>569.19939190894888</v>
      </c>
      <c r="Q32" s="9">
        <f>_xll.acq_regression_param($P$10,O32&amp;"_se")</f>
        <v>329.49078639461965</v>
      </c>
      <c r="R32" s="9">
        <f>_xll.acq_regression_param($P$10,O32&amp;"_tvalue")</f>
        <v>1.7275123172252791</v>
      </c>
      <c r="S32" s="9">
        <f>_xll.acq_regression_param($P$10,O32&amp;"_pvalue")</f>
        <v>8.479206371357248E-2</v>
      </c>
      <c r="U32">
        <v>569.199391908949</v>
      </c>
      <c r="V32">
        <v>329.49078639461902</v>
      </c>
      <c r="W32">
        <v>1.7275100000000001</v>
      </c>
      <c r="X32">
        <v>8.4792060000000002E-2</v>
      </c>
      <c r="Y32" s="32">
        <f t="shared" si="1"/>
        <v>0</v>
      </c>
      <c r="Z32" s="32">
        <f t="shared" si="1"/>
        <v>6.2527760746888816E-13</v>
      </c>
      <c r="AA32" s="32">
        <f t="shared" si="1"/>
        <v>2.3172252789915859E-6</v>
      </c>
      <c r="AB32" s="32">
        <f t="shared" si="1"/>
        <v>3.7135724773040835E-9</v>
      </c>
    </row>
    <row r="33" spans="1:28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>
        <v>1.31</v>
      </c>
      <c r="M33" s="9">
        <f>_xll.acq_regression_estimate($P$10,A33:J33)</f>
        <v>65.65343476946299</v>
      </c>
      <c r="O33" t="s">
        <v>93</v>
      </c>
      <c r="P33" s="9">
        <f>_xll.acq_regression_param($P$10,O33)</f>
        <v>107.81443250119668</v>
      </c>
      <c r="Q33" s="9">
        <f>_xll.acq_regression_param($P$10,O33&amp;"_se")</f>
        <v>209.65288824100293</v>
      </c>
      <c r="R33" s="9">
        <f>_xll.acq_regression_param($P$10,O33&amp;"_tvalue")</f>
        <v>0.51425207353814473</v>
      </c>
      <c r="S33" s="9">
        <f>_xll.acq_regression_param($P$10,O33&amp;"_pvalue")</f>
        <v>0.60733933619068647</v>
      </c>
      <c r="U33">
        <v>107.814432501197</v>
      </c>
      <c r="V33">
        <v>209.65288824100301</v>
      </c>
      <c r="W33">
        <v>0.51424999999999998</v>
      </c>
      <c r="X33">
        <v>0.60733934000000001</v>
      </c>
      <c r="Y33" s="32">
        <f t="shared" si="1"/>
        <v>-3.2684965844964609E-13</v>
      </c>
      <c r="Z33" s="32">
        <f t="shared" si="1"/>
        <v>0</v>
      </c>
      <c r="AA33" s="32">
        <f t="shared" si="1"/>
        <v>2.0735381447423151E-6</v>
      </c>
      <c r="AB33" s="32">
        <f t="shared" si="1"/>
        <v>-3.8093135312777804E-9</v>
      </c>
    </row>
    <row r="34" spans="1:28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>
        <v>1.32</v>
      </c>
      <c r="M34" s="9">
        <f>_xll.acq_regression_estimate($P$10,A34:J34)</f>
        <v>264.23162006877391</v>
      </c>
      <c r="O34" t="s">
        <v>94</v>
      </c>
      <c r="P34" s="9">
        <f>_xll.acq_regression_param($P$10,O34)</f>
        <v>167.61445577968988</v>
      </c>
      <c r="Q34" s="9">
        <f>_xll.acq_regression_param($P$10,O34&amp;"_se")</f>
        <v>161.51509730101634</v>
      </c>
      <c r="R34" s="9">
        <f>_xll.acq_regression_param($P$10,O34&amp;"_tvalue")</f>
        <v>1.0377633953766325</v>
      </c>
      <c r="S34" s="9">
        <f>_xll.acq_regression_param($P$10,O34&amp;"_pvalue")</f>
        <v>0.29996207421465332</v>
      </c>
      <c r="U34">
        <v>167.61445577969101</v>
      </c>
      <c r="V34">
        <v>161.515097301016</v>
      </c>
      <c r="W34">
        <v>1.03776</v>
      </c>
      <c r="X34">
        <v>0.29996207000000003</v>
      </c>
      <c r="Y34" s="32">
        <f t="shared" si="1"/>
        <v>-1.1368683772161603E-12</v>
      </c>
      <c r="Z34" s="32">
        <f t="shared" si="1"/>
        <v>3.4106051316484809E-13</v>
      </c>
      <c r="AA34" s="32">
        <f t="shared" si="1"/>
        <v>3.3953766325200974E-6</v>
      </c>
      <c r="AB34" s="32">
        <f t="shared" si="1"/>
        <v>4.2146532930331659E-9</v>
      </c>
    </row>
    <row r="35" spans="1:28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>
        <v>1.33</v>
      </c>
      <c r="M35" s="9">
        <f>_xll.acq_regression_estimate($P$10,A35:J35)</f>
        <v>108.07280149104385</v>
      </c>
      <c r="O35" t="s">
        <v>95</v>
      </c>
      <c r="P35" s="9">
        <f>_xll.acq_regression_param($P$10,O35)</f>
        <v>754.61044826390548</v>
      </c>
      <c r="Q35" s="9">
        <f>_xll.acq_regression_param($P$10,O35&amp;"_se")</f>
        <v>172.41210017669189</v>
      </c>
      <c r="R35" s="9">
        <f>_xll.acq_regression_param($P$10,O35&amp;"_tvalue")</f>
        <v>4.376783575459978</v>
      </c>
      <c r="S35" s="9">
        <f>_xll.acq_regression_param($P$10,O35&amp;"_pvalue")</f>
        <v>1.5130048788211234E-5</v>
      </c>
      <c r="U35">
        <v>754.610448263904</v>
      </c>
      <c r="V35">
        <v>172.41210017669101</v>
      </c>
      <c r="W35">
        <v>4.3767800000000001</v>
      </c>
      <c r="X35" s="1">
        <v>1.5130000000000001E-5</v>
      </c>
      <c r="Y35" s="32">
        <f t="shared" si="1"/>
        <v>1.4779288903810084E-12</v>
      </c>
      <c r="Z35" s="32">
        <f t="shared" si="1"/>
        <v>8.8107299234252423E-13</v>
      </c>
      <c r="AA35" s="32">
        <f t="shared" si="1"/>
        <v>3.5754599778670126E-6</v>
      </c>
      <c r="AB35" s="32">
        <f t="shared" si="1"/>
        <v>4.8788211233448181E-11</v>
      </c>
    </row>
    <row r="36" spans="1:28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>
        <v>1.34</v>
      </c>
      <c r="M36" s="9">
        <f>_xll.acq_regression_estimate($P$10,A36:J36)</f>
        <v>77.08751150944488</v>
      </c>
      <c r="O36" t="s">
        <v>96</v>
      </c>
      <c r="P36" s="9">
        <f>_xll.acq_regression_param($P$10,O36)</f>
        <v>45.377361671697841</v>
      </c>
      <c r="Q36" s="9">
        <f>_xll.acq_regression_param($P$10,O36&amp;"_se")</f>
        <v>66.115143715475099</v>
      </c>
      <c r="R36" s="9">
        <f>_xll.acq_regression_param($P$10,O36&amp;"_tvalue")</f>
        <v>0.68633839573847411</v>
      </c>
      <c r="S36" s="9">
        <f>_xll.acq_regression_param($P$10,O36&amp;"_pvalue")</f>
        <v>0.49286879922142501</v>
      </c>
      <c r="U36">
        <v>45.377361671696796</v>
      </c>
      <c r="V36">
        <v>66.115143715475099</v>
      </c>
      <c r="W36">
        <v>0.68633999999999995</v>
      </c>
      <c r="X36" s="1">
        <v>0.4928688</v>
      </c>
      <c r="Y36" s="32">
        <f t="shared" si="1"/>
        <v>1.0444978215673473E-12</v>
      </c>
      <c r="Z36" s="32">
        <f t="shared" si="1"/>
        <v>0</v>
      </c>
      <c r="AA36" s="32">
        <f t="shared" si="1"/>
        <v>-1.6042615258449189E-6</v>
      </c>
      <c r="AB36" s="32">
        <f t="shared" si="1"/>
        <v>-7.7857498226308053E-10</v>
      </c>
    </row>
    <row r="37" spans="1:28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>
        <v>1.35</v>
      </c>
      <c r="M37" s="9">
        <f>_xll.acq_regression_estimate($P$10,A37:J37)</f>
        <v>85.476352491958949</v>
      </c>
      <c r="O37" t="s">
        <v>102</v>
      </c>
      <c r="P37" s="9">
        <f>_xll.acq_regression_param($P$10,O37)</f>
        <v>152.2193739993358</v>
      </c>
      <c r="Q37" s="9">
        <f>_xll.acq_regression_param($P$10,O37&amp;"_se")</f>
        <v>2.5701512337767682</v>
      </c>
      <c r="R37" s="9">
        <f>_xll.acq_regression_param($P$10,O37&amp;"_tvalue")</f>
        <v>59.225843210655555</v>
      </c>
      <c r="S37" s="9">
        <f>_xll.acq_regression_param($P$10,O37&amp;"_pvalue")</f>
        <v>3.4736073592473372E-209</v>
      </c>
      <c r="U37">
        <v>152.21937399933501</v>
      </c>
      <c r="V37">
        <v>2.5701512337767598</v>
      </c>
      <c r="W37">
        <v>59.225839999999998</v>
      </c>
      <c r="X37">
        <v>2.2200000000000001E-16</v>
      </c>
      <c r="Y37" s="32">
        <f t="shared" si="1"/>
        <v>7.9580786405131221E-13</v>
      </c>
      <c r="Z37" s="32">
        <f t="shared" si="1"/>
        <v>8.4376949871511897E-15</v>
      </c>
      <c r="AA37" s="32">
        <f t="shared" si="1"/>
        <v>3.2106555565292183E-6</v>
      </c>
      <c r="AB37" s="32">
        <f t="shared" si="1"/>
        <v>-2.2200000000000001E-16</v>
      </c>
    </row>
    <row r="38" spans="1:28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>
        <v>1.36</v>
      </c>
      <c r="M38" s="9">
        <f>_xll.acq_regression_estimate($P$10,A38:J38)</f>
        <v>206.90407690697151</v>
      </c>
      <c r="X38" s="1"/>
    </row>
    <row r="39" spans="1:28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>
        <v>1.37</v>
      </c>
      <c r="M39" s="9">
        <f>_xll.acq_regression_estimate($P$10,A39:J39)</f>
        <v>154.07498511666998</v>
      </c>
    </row>
    <row r="40" spans="1:28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>
        <v>1.38</v>
      </c>
      <c r="M40" s="9">
        <f>_xll.acq_regression_estimate($P$10,A40:J40)</f>
        <v>244.72942736156088</v>
      </c>
    </row>
    <row r="41" spans="1:28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>
        <v>1.39</v>
      </c>
      <c r="M41" s="9">
        <f>_xll.acq_regression_estimate($P$10,A41:J41)</f>
        <v>136.59776296346516</v>
      </c>
      <c r="O41" t="s">
        <v>155</v>
      </c>
    </row>
    <row r="42" spans="1:28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>
        <v>1.4</v>
      </c>
      <c r="M42" s="9">
        <f>_xll.acq_regression_estimate($P$10,A42:J42)</f>
        <v>155.76250625014842</v>
      </c>
      <c r="O42" s="28" t="s">
        <v>105</v>
      </c>
      <c r="P42" s="30">
        <f>_xll.acq_regression_param($P$10,O42)</f>
        <v>442</v>
      </c>
    </row>
    <row r="43" spans="1:28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>
        <v>1.41</v>
      </c>
      <c r="M43" s="9">
        <f>_xll.acq_regression_estimate($P$10,A43:J43)</f>
        <v>67.846629472717325</v>
      </c>
      <c r="O43" s="28" t="s">
        <v>120</v>
      </c>
      <c r="P43" s="30">
        <f>_xll.acq_regression_param($P$10,O43)</f>
        <v>11</v>
      </c>
    </row>
    <row r="44" spans="1:28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>
        <v>1.42</v>
      </c>
      <c r="M44" s="9">
        <f>_xll.acq_regression_estimate($P$10,A44:J44)</f>
        <v>146.76762867896346</v>
      </c>
      <c r="O44" s="28" t="s">
        <v>116</v>
      </c>
      <c r="P44" s="30">
        <f>_xll.acq_regression_param($P$10,O44)</f>
        <v>431</v>
      </c>
    </row>
    <row r="45" spans="1:28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>
        <v>1.43</v>
      </c>
      <c r="M45" s="9">
        <f>_xll.acq_regression_estimate($P$10,A45:J45)</f>
        <v>72.991631109677229</v>
      </c>
      <c r="O45" s="28" t="s">
        <v>112</v>
      </c>
      <c r="P45" s="30">
        <f>_xll.acq_regression_param($P$10,O45)</f>
        <v>96.57367175724724</v>
      </c>
    </row>
    <row r="46" spans="1:28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>
        <v>1.44</v>
      </c>
      <c r="M46" s="9">
        <f>_xll.acq_regression_estimate($P$10,A46:J46)</f>
        <v>224.03748375606853</v>
      </c>
      <c r="O46" s="28" t="s">
        <v>110</v>
      </c>
      <c r="P46" s="30">
        <f>_xll.acq_regression_param($P$10,O46)</f>
        <v>4019710.327047586</v>
      </c>
    </row>
    <row r="47" spans="1:28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>
        <v>1.45</v>
      </c>
      <c r="M47" s="9">
        <f>_xll.acq_regression_estimate($P$10,A47:J47)</f>
        <v>129.11026781375688</v>
      </c>
      <c r="O47" s="28" t="s">
        <v>111</v>
      </c>
      <c r="P47" s="30">
        <f>_xll.acq_regression_param($P$10,O47)</f>
        <v>8523648.1322903335</v>
      </c>
    </row>
    <row r="48" spans="1:28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>
        <v>1.46</v>
      </c>
      <c r="M48" s="9">
        <f>_xll.acq_regression_estimate($P$10,A48:J48)</f>
        <v>141.25539348302209</v>
      </c>
      <c r="O48" s="28" t="s">
        <v>121</v>
      </c>
      <c r="P48" s="30">
        <f>_xll.acq_regression_param($P$10,O48)</f>
        <v>4503937.8052427648</v>
      </c>
    </row>
    <row r="49" spans="1:16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>
        <v>1.47</v>
      </c>
      <c r="M49" s="9">
        <f>_xll.acq_regression_estimate($P$10,A49:J49)</f>
        <v>106.62283879610412</v>
      </c>
      <c r="O49" s="28" t="s">
        <v>85</v>
      </c>
      <c r="P49" s="30">
        <f>_xll.acq_regression_param($P$10,O49)</f>
        <v>0.52840494297041474</v>
      </c>
    </row>
    <row r="50" spans="1:16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>
        <v>1.48</v>
      </c>
      <c r="M50" s="9">
        <f>_xll.acq_regression_estimate($P$10,A50:J50)</f>
        <v>76.418594463553987</v>
      </c>
      <c r="O50" s="28" t="s">
        <v>84</v>
      </c>
      <c r="P50" s="30">
        <f>_xll.acq_regression_param($P$10,O50)</f>
        <v>0.51746306229687444</v>
      </c>
    </row>
    <row r="51" spans="1:16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>
        <v>1.49</v>
      </c>
      <c r="M51" s="9">
        <f>_xll.acq_regression_estimate($P$10,A51:J51)</f>
        <v>190.98869929401039</v>
      </c>
      <c r="O51" s="28" t="s">
        <v>106</v>
      </c>
      <c r="P51" s="30">
        <f>_xll.acq_regression_param($P$10,O51)</f>
        <v>48.291967234499964</v>
      </c>
    </row>
    <row r="52" spans="1:16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>
        <v>1.5</v>
      </c>
      <c r="M52" s="9">
        <f>_xll.acq_regression_estimate($P$10,A52:J52)</f>
        <v>157.44282533341612</v>
      </c>
      <c r="O52" s="28" t="s">
        <v>101</v>
      </c>
      <c r="P52" s="30">
        <f>_xll.acq_regression_param($P$10,O52)</f>
        <v>4834.1669078089471</v>
      </c>
    </row>
    <row r="53" spans="1:16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>
        <v>1.51</v>
      </c>
      <c r="M53" s="9">
        <f>_xll.acq_regression_estimate($P$10,A53:J53)</f>
        <v>172.41015449842916</v>
      </c>
      <c r="O53" s="28" t="s">
        <v>169</v>
      </c>
      <c r="P53" s="30">
        <f>_xll.acq_regression_param($P$10,O53)</f>
        <v>4883.2626263938791</v>
      </c>
    </row>
    <row r="54" spans="1:16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>
        <v>1.52</v>
      </c>
      <c r="M54" s="9">
        <f>_xll.acq_regression_estimate($P$10,A54:J54)</f>
        <v>134.59055266715933</v>
      </c>
      <c r="O54" s="28" t="s">
        <v>87</v>
      </c>
      <c r="P54" s="30">
        <f>_xll.acq_regression_param($P$10,O54)</f>
        <v>2.3320234278851566</v>
      </c>
    </row>
    <row r="55" spans="1:16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>
        <v>1.53</v>
      </c>
      <c r="M55" s="9">
        <f>_xll.acq_regression_estimate($P$10,A55:J55)</f>
        <v>158.62933930299974</v>
      </c>
      <c r="O55" s="28" t="s">
        <v>122</v>
      </c>
      <c r="P55" s="30">
        <f>_xll.acq_regression_param($P$10,O55)</f>
        <v>60.322441121301942</v>
      </c>
    </row>
    <row r="56" spans="1:16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>
        <v>1.54</v>
      </c>
      <c r="M56" s="9">
        <f>_xll.acq_regression_estimate($P$10,A56:J56)</f>
        <v>138.79713591547039</v>
      </c>
      <c r="O56" s="28" t="s">
        <v>123</v>
      </c>
      <c r="P56" s="30">
        <f>_xll.acq_regression_param($P$10,O56)</f>
        <v>3.8659301323626945E-2</v>
      </c>
    </row>
    <row r="57" spans="1:16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>
        <v>1.55</v>
      </c>
      <c r="M57" s="9">
        <f>_xll.acq_regression_estimate($P$10,A57:J57)</f>
        <v>69.271380221717408</v>
      </c>
      <c r="O57" s="28" t="s">
        <v>124</v>
      </c>
      <c r="P57" s="30">
        <f>_xll.acq_regression_param($P$10,O57)</f>
        <v>0.96917992202982095</v>
      </c>
    </row>
    <row r="58" spans="1:16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>
        <v>1.56</v>
      </c>
      <c r="M58" s="9">
        <f>_xll.acq_regression_estimate($P$10,A58:J58)</f>
        <v>205.59208608083421</v>
      </c>
      <c r="O58" s="28" t="s">
        <v>88</v>
      </c>
      <c r="P58" s="30">
        <f>_xll.acq_regression_param($P$10,O58)</f>
        <v>-220.62904238314729</v>
      </c>
    </row>
    <row r="59" spans="1:16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>
        <v>1.57</v>
      </c>
      <c r="M59" s="9">
        <f>_xll.acq_regression_estimate($P$10,A59:J59)</f>
        <v>76.030421417145391</v>
      </c>
      <c r="O59" s="28" t="s">
        <v>125</v>
      </c>
      <c r="P59" s="30">
        <f>_xll.acq_regression_param($P$10,O59)</f>
        <v>60.42541740997725</v>
      </c>
    </row>
    <row r="60" spans="1:16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>
        <v>1.58</v>
      </c>
      <c r="M60" s="9">
        <f>_xll.acq_regression_estimate($P$10,A60:J60)</f>
        <v>101.29298756245684</v>
      </c>
      <c r="O60" s="28" t="s">
        <v>126</v>
      </c>
      <c r="P60" s="30">
        <f>_xll.acq_regression_param($P$10,O60)</f>
        <v>-3.651262197929273</v>
      </c>
    </row>
    <row r="61" spans="1:16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>
        <v>1.59</v>
      </c>
      <c r="M61" s="9">
        <f>_xll.acq_regression_estimate($P$10,A61:J61)</f>
        <v>136.80438153540592</v>
      </c>
      <c r="O61" s="28" t="s">
        <v>127</v>
      </c>
      <c r="P61" s="30">
        <f>_xll.acq_regression_param($P$10,O61)</f>
        <v>2.9301924442884473E-4</v>
      </c>
    </row>
    <row r="62" spans="1:16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>
        <v>1.6</v>
      </c>
      <c r="M62" s="9">
        <f>_xll.acq_regression_estimate($P$10,A62:J62)</f>
        <v>110.29438121783042</v>
      </c>
      <c r="O62" s="28" t="s">
        <v>89</v>
      </c>
      <c r="P62" s="30">
        <f>_xll.acq_regression_param($P$10,O62)</f>
        <v>524.67442751395379</v>
      </c>
    </row>
    <row r="63" spans="1:16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>
        <v>1.61</v>
      </c>
      <c r="M63" s="9">
        <f>_xll.acq_regression_estimate($P$10,A63:J63)</f>
        <v>178.76379332853935</v>
      </c>
      <c r="O63" s="28" t="s">
        <v>128</v>
      </c>
      <c r="P63" s="30">
        <f>_xll.acq_regression_param($P$10,O63)</f>
        <v>64.932231219577204</v>
      </c>
    </row>
    <row r="64" spans="1:16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>
        <v>1.62</v>
      </c>
      <c r="M64" s="9">
        <f>_xll.acq_regression_estimate($P$10,A64:J64)</f>
        <v>61.382540825731922</v>
      </c>
      <c r="O64" s="28" t="s">
        <v>129</v>
      </c>
      <c r="P64" s="30">
        <f>_xll.acq_regression_param($P$10,O64)</f>
        <v>8.0803388033855725</v>
      </c>
    </row>
    <row r="65" spans="1:16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>
        <v>1.63</v>
      </c>
      <c r="M65" s="9">
        <f>_xll.acq_regression_estimate($P$10,A65:J65)</f>
        <v>100.01146909260808</v>
      </c>
      <c r="O65" s="28" t="s">
        <v>130</v>
      </c>
      <c r="P65" s="30">
        <f>_xll.acq_regression_param($P$10,O65)</f>
        <v>6.5613661862481612E-15</v>
      </c>
    </row>
    <row r="66" spans="1:16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>
        <v>1.64</v>
      </c>
      <c r="M66" s="9">
        <f>_xll.acq_regression_estimate($P$10,A66:J66)</f>
        <v>113.21198833494942</v>
      </c>
      <c r="O66" s="28" t="s">
        <v>90</v>
      </c>
      <c r="P66" s="30">
        <f>_xll.acq_regression_param($P$10,O66)</f>
        <v>348.19267412185593</v>
      </c>
    </row>
    <row r="67" spans="1:16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>
        <v>1.65</v>
      </c>
      <c r="M67" s="9">
        <f>_xll.acq_regression_estimate($P$10,A67:J67)</f>
        <v>191.5575133505437</v>
      </c>
      <c r="O67" s="28" t="s">
        <v>131</v>
      </c>
      <c r="P67" s="30">
        <f>_xll.acq_regression_param($P$10,O67)</f>
        <v>64.515914288157362</v>
      </c>
    </row>
    <row r="68" spans="1:16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>
        <v>1.66</v>
      </c>
      <c r="M68" s="9">
        <f>_xll.acq_regression_estimate($P$10,A68:J68)</f>
        <v>149.91875189890121</v>
      </c>
      <c r="O68" s="28" t="s">
        <v>132</v>
      </c>
      <c r="P68" s="30">
        <f>_xll.acq_regression_param($P$10,O68)</f>
        <v>5.3970044129990837</v>
      </c>
    </row>
    <row r="69" spans="1:16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>
        <v>1.67</v>
      </c>
      <c r="M69" s="9">
        <f>_xll.acq_regression_estimate($P$10,A69:J69)</f>
        <v>126.38771968600163</v>
      </c>
      <c r="O69" s="28" t="s">
        <v>133</v>
      </c>
      <c r="P69" s="30">
        <f>_xll.acq_regression_param($P$10,O69)</f>
        <v>1.1208674978969986E-7</v>
      </c>
    </row>
    <row r="70" spans="1:16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>
        <v>1.68</v>
      </c>
      <c r="M70" s="9">
        <f>_xll.acq_regression_estimate($P$10,A70:J70)</f>
        <v>115.02570304958167</v>
      </c>
      <c r="O70" s="28" t="s">
        <v>91</v>
      </c>
      <c r="P70" s="30">
        <f>_xll.acq_regression_param($P$10,O70)</f>
        <v>-856.84500018530923</v>
      </c>
    </row>
    <row r="71" spans="1:16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>
        <v>1.69</v>
      </c>
      <c r="M71" s="9">
        <f>_xll.acq_regression_estimate($P$10,A71:J71)</f>
        <v>119.97106673791403</v>
      </c>
      <c r="O71" s="28" t="s">
        <v>134</v>
      </c>
      <c r="P71" s="30">
        <f>_xll.acq_regression_param($P$10,O71)</f>
        <v>408.2672744140279</v>
      </c>
    </row>
    <row r="72" spans="1:16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>
        <v>1.7</v>
      </c>
      <c r="M72" s="9">
        <f>_xll.acq_regression_estimate($P$10,A72:J72)</f>
        <v>71.394938256083108</v>
      </c>
      <c r="O72" s="28" t="s">
        <v>135</v>
      </c>
      <c r="P72" s="30">
        <f>_xll.acq_regression_param($P$10,O72)</f>
        <v>-2.0987354458304543</v>
      </c>
    </row>
    <row r="73" spans="1:16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>
        <v>1.71</v>
      </c>
      <c r="M73" s="9">
        <f>_xll.acq_regression_estimate($P$10,A73:J73)</f>
        <v>238.58026313193292</v>
      </c>
      <c r="O73" s="28" t="s">
        <v>136</v>
      </c>
      <c r="P73" s="30">
        <f>_xll.acq_regression_param($P$10,O73)</f>
        <v>3.6421529255234134E-2</v>
      </c>
    </row>
    <row r="74" spans="1:16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>
        <v>1.72</v>
      </c>
      <c r="M74" s="9">
        <f>_xll.acq_regression_estimate($P$10,A74:J74)</f>
        <v>142.76575589916411</v>
      </c>
      <c r="O74" s="28" t="s">
        <v>92</v>
      </c>
      <c r="P74" s="30">
        <f>_xll.acq_regression_param($P$10,O74)</f>
        <v>569.19939190894888</v>
      </c>
    </row>
    <row r="75" spans="1:16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>
        <v>1.73</v>
      </c>
      <c r="M75" s="9">
        <f>_xll.acq_regression_estimate($P$10,A75:J75)</f>
        <v>127.83787470129732</v>
      </c>
      <c r="O75" s="28" t="s">
        <v>137</v>
      </c>
      <c r="P75" s="30">
        <f>_xll.acq_regression_param($P$10,O75)</f>
        <v>329.49078639461965</v>
      </c>
    </row>
    <row r="76" spans="1:16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>
        <v>1.74</v>
      </c>
      <c r="M76" s="9">
        <f>_xll.acq_regression_estimate($P$10,A76:J76)</f>
        <v>152.25905297850673</v>
      </c>
      <c r="O76" s="28" t="s">
        <v>138</v>
      </c>
      <c r="P76" s="30">
        <f>_xll.acq_regression_param($P$10,O76)</f>
        <v>1.7275123172252791</v>
      </c>
    </row>
    <row r="77" spans="1:16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>
        <v>1.75</v>
      </c>
      <c r="M77" s="9">
        <f>_xll.acq_regression_estimate($P$10,A77:J77)</f>
        <v>127.83463205532159</v>
      </c>
      <c r="O77" s="28" t="s">
        <v>139</v>
      </c>
      <c r="P77" s="30">
        <f>_xll.acq_regression_param($P$10,O77)</f>
        <v>8.479206371357248E-2</v>
      </c>
    </row>
    <row r="78" spans="1:16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>
        <v>1.76</v>
      </c>
      <c r="M78" s="9">
        <f>_xll.acq_regression_estimate($P$10,A78:J78)</f>
        <v>191.60514734317115</v>
      </c>
      <c r="O78" s="28" t="s">
        <v>93</v>
      </c>
      <c r="P78" s="30">
        <f>_xll.acq_regression_param($P$10,O78)</f>
        <v>107.81443250119668</v>
      </c>
    </row>
    <row r="79" spans="1:16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>
        <v>1.77</v>
      </c>
      <c r="M79" s="9">
        <f>_xll.acq_regression_estimate($P$10,A79:J79)</f>
        <v>73.355069873062263</v>
      </c>
      <c r="O79" s="28" t="s">
        <v>140</v>
      </c>
      <c r="P79" s="30">
        <f>_xll.acq_regression_param($P$10,O79)</f>
        <v>209.65288824100293</v>
      </c>
    </row>
    <row r="80" spans="1:16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>
        <v>1.78</v>
      </c>
      <c r="M80" s="9">
        <f>_xll.acq_regression_estimate($P$10,A80:J80)</f>
        <v>165.01285947582517</v>
      </c>
      <c r="O80" s="28" t="s">
        <v>141</v>
      </c>
      <c r="P80" s="30">
        <f>_xll.acq_regression_param($P$10,O80)</f>
        <v>0.51425207353814473</v>
      </c>
    </row>
    <row r="81" spans="1:16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>
        <v>1.79</v>
      </c>
      <c r="M81" s="9">
        <f>_xll.acq_regression_estimate($P$10,A81:J81)</f>
        <v>90.285683543640729</v>
      </c>
      <c r="O81" s="28" t="s">
        <v>142</v>
      </c>
      <c r="P81" s="30">
        <f>_xll.acq_regression_param($P$10,O81)</f>
        <v>0.60733933619068647</v>
      </c>
    </row>
    <row r="82" spans="1:16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>
        <v>1.8</v>
      </c>
      <c r="M82" s="9">
        <f>_xll.acq_regression_estimate($P$10,A82:J82)</f>
        <v>176.83447228306105</v>
      </c>
      <c r="O82" s="28" t="s">
        <v>94</v>
      </c>
      <c r="P82" s="30">
        <f>_xll.acq_regression_param($P$10,O82)</f>
        <v>167.61445577968988</v>
      </c>
    </row>
    <row r="83" spans="1:16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>
        <v>1.81</v>
      </c>
      <c r="M83" s="9">
        <f>_xll.acq_regression_estimate($P$10,A83:J83)</f>
        <v>124.69757768967084</v>
      </c>
      <c r="O83" s="28" t="s">
        <v>143</v>
      </c>
      <c r="P83" s="30">
        <f>_xll.acq_regression_param($P$10,O83)</f>
        <v>161.51509730101634</v>
      </c>
    </row>
    <row r="84" spans="1:16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>
        <v>1.82</v>
      </c>
      <c r="M84" s="9">
        <f>_xll.acq_regression_estimate($P$10,A84:J84)</f>
        <v>63.557726251364905</v>
      </c>
      <c r="O84" s="28" t="s">
        <v>144</v>
      </c>
      <c r="P84" s="30">
        <f>_xll.acq_regression_param($P$10,O84)</f>
        <v>1.0377633953766325</v>
      </c>
    </row>
    <row r="85" spans="1:16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>
        <v>1.83</v>
      </c>
      <c r="M85" s="9">
        <f>_xll.acq_regression_estimate($P$10,A85:J85)</f>
        <v>149.82196567248832</v>
      </c>
      <c r="O85" s="28" t="s">
        <v>145</v>
      </c>
      <c r="P85" s="30">
        <f>_xll.acq_regression_param($P$10,O85)</f>
        <v>0.29996207421465332</v>
      </c>
    </row>
    <row r="86" spans="1:16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>
        <v>1.84</v>
      </c>
      <c r="M86" s="9">
        <f>_xll.acq_regression_estimate($P$10,A86:J86)</f>
        <v>52.918802127911064</v>
      </c>
      <c r="O86" s="28" t="s">
        <v>95</v>
      </c>
      <c r="P86" s="30">
        <f>_xll.acq_regression_param($P$10,O86)</f>
        <v>754.61044826390548</v>
      </c>
    </row>
    <row r="87" spans="1:16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>
        <v>1.85</v>
      </c>
      <c r="M87" s="9">
        <f>_xll.acq_regression_estimate($P$10,A87:J87)</f>
        <v>168.63869176462686</v>
      </c>
      <c r="O87" s="28" t="s">
        <v>146</v>
      </c>
      <c r="P87" s="30">
        <f>_xll.acq_regression_param($P$10,O87)</f>
        <v>172.41210017669189</v>
      </c>
    </row>
    <row r="88" spans="1:16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>
        <v>1.86</v>
      </c>
      <c r="M88" s="9">
        <f>_xll.acq_regression_estimate($P$10,A88:J88)</f>
        <v>43.620201746377113</v>
      </c>
      <c r="O88" s="28" t="s">
        <v>147</v>
      </c>
      <c r="P88" s="30">
        <f>_xll.acq_regression_param($P$10,O88)</f>
        <v>4.376783575459978</v>
      </c>
    </row>
    <row r="89" spans="1:16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>
        <v>1.87</v>
      </c>
      <c r="M89" s="9">
        <f>_xll.acq_regression_estimate($P$10,A89:J89)</f>
        <v>152.51745905523319</v>
      </c>
      <c r="O89" s="28" t="s">
        <v>148</v>
      </c>
      <c r="P89" s="30">
        <f>_xll.acq_regression_param($P$10,O89)</f>
        <v>1.5130048788211234E-5</v>
      </c>
    </row>
    <row r="90" spans="1:16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>
        <v>1.88</v>
      </c>
      <c r="M90" s="9">
        <f>_xll.acq_regression_estimate($P$10,A90:J90)</f>
        <v>76.752496581612434</v>
      </c>
      <c r="O90" s="28" t="s">
        <v>96</v>
      </c>
      <c r="P90" s="30">
        <f>_xll.acq_regression_param($P$10,O90)</f>
        <v>45.377361671697841</v>
      </c>
    </row>
    <row r="91" spans="1:16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>
        <v>1.89</v>
      </c>
      <c r="M91" s="9">
        <f>_xll.acq_regression_estimate($P$10,A91:J91)</f>
        <v>103.71471928802575</v>
      </c>
      <c r="O91" s="28" t="s">
        <v>149</v>
      </c>
      <c r="P91" s="30">
        <f>_xll.acq_regression_param($P$10,O91)</f>
        <v>66.115143715475099</v>
      </c>
    </row>
    <row r="92" spans="1:16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>
        <v>1.9</v>
      </c>
      <c r="M92" s="9">
        <f>_xll.acq_regression_estimate($P$10,A92:J92)</f>
        <v>76.802439695874725</v>
      </c>
      <c r="O92" s="28" t="s">
        <v>150</v>
      </c>
      <c r="P92" s="30">
        <f>_xll.acq_regression_param($P$10,O92)</f>
        <v>0.68633839573847411</v>
      </c>
    </row>
    <row r="93" spans="1:16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>
        <v>1.91</v>
      </c>
      <c r="M93" s="9">
        <f>_xll.acq_regression_estimate($P$10,A93:J93)</f>
        <v>187.12221071597261</v>
      </c>
      <c r="O93" s="28" t="s">
        <v>151</v>
      </c>
      <c r="P93" s="30">
        <f>_xll.acq_regression_param($P$10,O93)</f>
        <v>0.49286879922142501</v>
      </c>
    </row>
    <row r="94" spans="1:16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>
        <v>1.92</v>
      </c>
      <c r="M94" s="9">
        <f>_xll.acq_regression_estimate($P$10,A94:J94)</f>
        <v>192.26014652623235</v>
      </c>
      <c r="O94" s="28" t="s">
        <v>102</v>
      </c>
      <c r="P94" s="30">
        <f>_xll.acq_regression_param($P$10,O94)</f>
        <v>152.2193739993358</v>
      </c>
    </row>
    <row r="95" spans="1:16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>
        <v>1.93</v>
      </c>
      <c r="M95" s="9">
        <f>_xll.acq_regression_estimate($P$10,A95:J95)</f>
        <v>57.706156974837576</v>
      </c>
      <c r="O95" s="28" t="s">
        <v>152</v>
      </c>
      <c r="P95" s="30">
        <f>_xll.acq_regression_param($P$10,O95)</f>
        <v>2.5701512337767682</v>
      </c>
    </row>
    <row r="96" spans="1:16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>
        <v>1.94</v>
      </c>
      <c r="M96" s="9">
        <f>_xll.acq_regression_estimate($P$10,A96:J96)</f>
        <v>106.81611834590761</v>
      </c>
      <c r="O96" s="28" t="s">
        <v>153</v>
      </c>
      <c r="P96" s="30">
        <f>_xll.acq_regression_param($P$10,O96)</f>
        <v>59.225843210655555</v>
      </c>
    </row>
    <row r="97" spans="1:16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>
        <v>1.95</v>
      </c>
      <c r="M97" s="9">
        <f>_xll.acq_regression_estimate($P$10,A97:J97)</f>
        <v>121.30633298413711</v>
      </c>
      <c r="O97" s="28" t="s">
        <v>154</v>
      </c>
      <c r="P97" s="30">
        <f>_xll.acq_regression_param($P$10,O97)</f>
        <v>3.4736073592473372E-209</v>
      </c>
    </row>
    <row r="98" spans="1:16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>
        <v>1.96</v>
      </c>
      <c r="M98" s="9">
        <f>_xll.acq_regression_estimate($P$10,A98:J98)</f>
        <v>208.71464570730328</v>
      </c>
      <c r="O98" s="28" t="s">
        <v>100</v>
      </c>
      <c r="P98" s="30">
        <f>_xll.acq_regression_param($P$10,O98)</f>
        <v>1</v>
      </c>
    </row>
    <row r="99" spans="1:16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>
        <v>1.97</v>
      </c>
      <c r="M99" s="9">
        <f>_xll.acq_regression_estimate($P$10,A99:J99)</f>
        <v>213.19886170747884</v>
      </c>
    </row>
    <row r="100" spans="1:16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>
        <v>1.98</v>
      </c>
      <c r="M100" s="9">
        <f>_xll.acq_regression_estimate($P$10,A100:J100)</f>
        <v>125.84956350891767</v>
      </c>
    </row>
    <row r="101" spans="1:16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>
        <v>1.99</v>
      </c>
      <c r="M101" s="9">
        <f>_xll.acq_regression_estimate($P$10,A101:J101)</f>
        <v>140.87753361550148</v>
      </c>
    </row>
    <row r="102" spans="1:16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>
        <v>2</v>
      </c>
      <c r="M102" s="9">
        <f>_xll.acq_regression_estimate($P$10,A102:J102)</f>
        <v>167.76089085574236</v>
      </c>
    </row>
    <row r="103" spans="1:16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>
        <v>2.0099999999999998</v>
      </c>
      <c r="M103" s="9">
        <f>_xll.acq_regression_estimate($P$10,A103:J103)</f>
        <v>108.6330310230489</v>
      </c>
    </row>
    <row r="104" spans="1:16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>
        <v>2.02</v>
      </c>
      <c r="M104" s="9">
        <f>_xll.acq_regression_estimate($P$10,A104:J104)</f>
        <v>149.16584054868824</v>
      </c>
    </row>
    <row r="105" spans="1:16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>
        <v>2.0299999999999998</v>
      </c>
      <c r="M105" s="9">
        <f>_xll.acq_regression_estimate($P$10,A105:J105)</f>
        <v>164.13919945681494</v>
      </c>
    </row>
    <row r="106" spans="1:16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>
        <v>2.04</v>
      </c>
      <c r="M106" s="9">
        <f>_xll.acq_regression_estimate($P$10,A106:J106)</f>
        <v>153.65799581388723</v>
      </c>
    </row>
    <row r="107" spans="1:16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>
        <v>2.0499999999999998</v>
      </c>
      <c r="M107" s="9">
        <f>_xll.acq_regression_estimate($P$10,A107:J107)</f>
        <v>115.97455522145522</v>
      </c>
    </row>
    <row r="108" spans="1:16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>
        <v>2.06</v>
      </c>
      <c r="M108" s="9">
        <f>_xll.acq_regression_estimate($P$10,A108:J108)</f>
        <v>71.492369275278421</v>
      </c>
    </row>
    <row r="109" spans="1:16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>
        <v>2.0699999999999998</v>
      </c>
      <c r="M109" s="9">
        <f>_xll.acq_regression_estimate($P$10,A109:J109)</f>
        <v>157.16121022499632</v>
      </c>
    </row>
    <row r="110" spans="1:16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>
        <v>2.08</v>
      </c>
      <c r="M110" s="9">
        <f>_xll.acq_regression_estimate($P$10,A110:J110)</f>
        <v>229.74272003988909</v>
      </c>
    </row>
    <row r="111" spans="1:16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>
        <v>2.09</v>
      </c>
      <c r="M111" s="9">
        <f>_xll.acq_regression_estimate($P$10,A111:J111)</f>
        <v>145.13180742283481</v>
      </c>
    </row>
    <row r="112" spans="1:16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>
        <v>2.1</v>
      </c>
      <c r="M112" s="9">
        <f>_xll.acq_regression_estimate($P$10,A112:J112)</f>
        <v>38.28543182637442</v>
      </c>
    </row>
    <row r="113" spans="1:13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>
        <v>2.11</v>
      </c>
      <c r="M113" s="9">
        <f>_xll.acq_regression_estimate($P$10,A113:J113)</f>
        <v>121.96694671023084</v>
      </c>
    </row>
    <row r="114" spans="1:13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>
        <v>2.12</v>
      </c>
      <c r="M114" s="9">
        <f>_xll.acq_regression_estimate($P$10,A114:J114)</f>
        <v>151.77674087274664</v>
      </c>
    </row>
    <row r="115" spans="1:13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>
        <v>2.13</v>
      </c>
      <c r="M115" s="9">
        <f>_xll.acq_regression_estimate($P$10,A115:J115)</f>
        <v>209.29284430042978</v>
      </c>
    </row>
    <row r="116" spans="1:13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>
        <v>2.14</v>
      </c>
      <c r="M116" s="9">
        <f>_xll.acq_regression_estimate($P$10,A116:J116)</f>
        <v>288.30188571798953</v>
      </c>
    </row>
    <row r="117" spans="1:13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>
        <v>2.15</v>
      </c>
      <c r="M117" s="9">
        <f>_xll.acq_regression_estimate($P$10,A117:J117)</f>
        <v>188.99247607813572</v>
      </c>
    </row>
    <row r="118" spans="1:13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>
        <v>2.16</v>
      </c>
      <c r="M118" s="9">
        <f>_xll.acq_regression_estimate($P$10,A118:J118)</f>
        <v>217.6538659268721</v>
      </c>
    </row>
    <row r="119" spans="1:13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>
        <v>2.17</v>
      </c>
      <c r="M119" s="9">
        <f>_xll.acq_regression_estimate($P$10,A119:J119)</f>
        <v>233.37358095499718</v>
      </c>
    </row>
    <row r="120" spans="1:13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>
        <v>2.1800000000000002</v>
      </c>
      <c r="M120" s="9">
        <f>_xll.acq_regression_estimate($P$10,A120:J120)</f>
        <v>166.71110871154337</v>
      </c>
    </row>
    <row r="121" spans="1:13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>
        <v>2.19</v>
      </c>
      <c r="M121" s="9">
        <f>_xll.acq_regression_estimate($P$10,A121:J121)</f>
        <v>147.75802093216393</v>
      </c>
    </row>
    <row r="122" spans="1:13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>
        <v>2.2000000000000002</v>
      </c>
      <c r="M122" s="9">
        <f>_xll.acq_regression_estimate($P$10,A122:J122)</f>
        <v>156.454334820025</v>
      </c>
    </row>
    <row r="123" spans="1:13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>
        <v>2.21</v>
      </c>
      <c r="M123" s="9">
        <f>_xll.acq_regression_estimate($P$10,A123:J123)</f>
        <v>201.77622354494034</v>
      </c>
    </row>
    <row r="124" spans="1:13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>
        <v>2.2200000000000002</v>
      </c>
      <c r="M124" s="9">
        <f>_xll.acq_regression_estimate($P$10,A124:J124)</f>
        <v>223.00731508440794</v>
      </c>
    </row>
    <row r="125" spans="1:13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>
        <v>2.23</v>
      </c>
      <c r="M125" s="9">
        <f>_xll.acq_regression_estimate($P$10,A125:J125)</f>
        <v>180.82133613973551</v>
      </c>
    </row>
    <row r="126" spans="1:13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>
        <v>2.2400000000000002</v>
      </c>
      <c r="M126" s="9">
        <f>_xll.acq_regression_estimate($P$10,A126:J126)</f>
        <v>168.11770408248231</v>
      </c>
    </row>
    <row r="127" spans="1:13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>
        <v>2.25</v>
      </c>
      <c r="M127" s="9">
        <f>_xll.acq_regression_estimate($P$10,A127:J127)</f>
        <v>184.92245388321476</v>
      </c>
    </row>
    <row r="128" spans="1:13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>
        <v>2.2599999999999998</v>
      </c>
      <c r="M128" s="9">
        <f>_xll.acq_regression_estimate($P$10,A128:J128)</f>
        <v>55.140557531129581</v>
      </c>
    </row>
    <row r="129" spans="1:13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>
        <v>2.27</v>
      </c>
      <c r="M129" s="9">
        <f>_xll.acq_regression_estimate($P$10,A129:J129)</f>
        <v>111.57677282731893</v>
      </c>
    </row>
    <row r="130" spans="1:13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>
        <v>2.2799999999999998</v>
      </c>
      <c r="M130" s="9">
        <f>_xll.acq_regression_estimate($P$10,A130:J130)</f>
        <v>92.301251381167134</v>
      </c>
    </row>
    <row r="131" spans="1:13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>
        <v>2.29</v>
      </c>
      <c r="M131" s="9">
        <f>_xll.acq_regression_estimate($P$10,A131:J131)</f>
        <v>207.73583466550735</v>
      </c>
    </row>
    <row r="132" spans="1:13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>
        <v>2.2999999999999998</v>
      </c>
      <c r="M132" s="9">
        <f>_xll.acq_regression_estimate($P$10,A132:J132)</f>
        <v>246.87084252209664</v>
      </c>
    </row>
    <row r="133" spans="1:13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>
        <v>2.31</v>
      </c>
      <c r="M133" s="9">
        <f>_xll.acq_regression_estimate($P$10,A133:J133)</f>
        <v>68.302885117803513</v>
      </c>
    </row>
    <row r="134" spans="1:13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>
        <v>2.3199999999999998</v>
      </c>
      <c r="M134" s="9">
        <f>_xll.acq_regression_estimate($P$10,A134:J134)</f>
        <v>115.64467339595589</v>
      </c>
    </row>
    <row r="135" spans="1:13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>
        <v>2.33</v>
      </c>
      <c r="M135" s="9">
        <f>_xll.acq_regression_estimate($P$10,A135:J135)</f>
        <v>67.344076720738883</v>
      </c>
    </row>
    <row r="136" spans="1:13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>
        <v>2.34</v>
      </c>
      <c r="M136" s="9">
        <f>_xll.acq_regression_estimate($P$10,A136:J136)</f>
        <v>140.40910578397865</v>
      </c>
    </row>
    <row r="137" spans="1:13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>
        <v>2.35</v>
      </c>
      <c r="M137" s="9">
        <f>_xll.acq_regression_estimate($P$10,A137:J137)</f>
        <v>235.227726209389</v>
      </c>
    </row>
    <row r="138" spans="1:13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>
        <v>2.36</v>
      </c>
      <c r="M138" s="9">
        <f>_xll.acq_regression_estimate($P$10,A138:J138)</f>
        <v>53.659660646086287</v>
      </c>
    </row>
    <row r="139" spans="1:13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>
        <v>2.37</v>
      </c>
      <c r="M139" s="9">
        <f>_xll.acq_regression_estimate($P$10,A139:J139)</f>
        <v>237.14988428954032</v>
      </c>
    </row>
    <row r="140" spans="1:13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>
        <v>2.38</v>
      </c>
      <c r="M140" s="9">
        <f>_xll.acq_regression_estimate($P$10,A140:J140)</f>
        <v>256.03834852884415</v>
      </c>
    </row>
    <row r="141" spans="1:13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>
        <v>2.39</v>
      </c>
      <c r="M141" s="9">
        <f>_xll.acq_regression_estimate($P$10,A141:J141)</f>
        <v>252.23012399129937</v>
      </c>
    </row>
    <row r="142" spans="1:13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>
        <v>2.4</v>
      </c>
      <c r="M142" s="9">
        <f>_xll.acq_regression_estimate($P$10,A142:J142)</f>
        <v>159.28637379195385</v>
      </c>
    </row>
    <row r="143" spans="1:13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>
        <v>2.41</v>
      </c>
      <c r="M143" s="9">
        <f>_xll.acq_regression_estimate($P$10,A143:J143)</f>
        <v>227.09532024766492</v>
      </c>
    </row>
    <row r="144" spans="1:13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>
        <v>2.42</v>
      </c>
      <c r="M144" s="9">
        <f>_xll.acq_regression_estimate($P$10,A144:J144)</f>
        <v>173.79258091465221</v>
      </c>
    </row>
    <row r="145" spans="1:13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>
        <v>2.4300000000000002</v>
      </c>
      <c r="M145" s="9">
        <f>_xll.acq_regression_estimate($P$10,A145:J145)</f>
        <v>117.73312105733861</v>
      </c>
    </row>
    <row r="146" spans="1:13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>
        <v>2.44</v>
      </c>
      <c r="M146" s="9">
        <f>_xll.acq_regression_estimate($P$10,A146:J146)</f>
        <v>181.99513364836196</v>
      </c>
    </row>
    <row r="147" spans="1:13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>
        <v>2.4500000000000002</v>
      </c>
      <c r="M147" s="9">
        <f>_xll.acq_regression_estimate($P$10,A147:J147)</f>
        <v>241.57053000545045</v>
      </c>
    </row>
    <row r="148" spans="1:13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>
        <v>2.46</v>
      </c>
      <c r="M148" s="9">
        <f>_xll.acq_regression_estimate($P$10,A148:J148)</f>
        <v>192.73436351576586</v>
      </c>
    </row>
    <row r="149" spans="1:13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>
        <v>2.4700000000000002</v>
      </c>
      <c r="M149" s="9">
        <f>_xll.acq_regression_estimate($P$10,A149:J149)</f>
        <v>227.13511794489696</v>
      </c>
    </row>
    <row r="150" spans="1:13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>
        <v>2.48</v>
      </c>
      <c r="M150" s="9">
        <f>_xll.acq_regression_estimate($P$10,A150:J150)</f>
        <v>116.30993883275865</v>
      </c>
    </row>
    <row r="151" spans="1:13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>
        <v>2.4900000000000002</v>
      </c>
      <c r="M151" s="9">
        <f>_xll.acq_regression_estimate($P$10,A151:J151)</f>
        <v>177.05050000554655</v>
      </c>
    </row>
    <row r="152" spans="1:13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>
        <v>2.5</v>
      </c>
      <c r="M152" s="9">
        <f>_xll.acq_regression_estimate($P$10,A152:J152)</f>
        <v>210.40421019219934</v>
      </c>
    </row>
    <row r="153" spans="1:13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>
        <v>2.5099999999999998</v>
      </c>
      <c r="M153" s="9">
        <f>_xll.acq_regression_estimate($P$10,A153:J153)</f>
        <v>143.29030477752431</v>
      </c>
    </row>
    <row r="154" spans="1:13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>
        <v>2.52</v>
      </c>
      <c r="M154" s="9">
        <f>_xll.acq_regression_estimate($P$10,A154:J154)</f>
        <v>203.56504296272959</v>
      </c>
    </row>
    <row r="155" spans="1:13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>
        <v>2.5299999999999998</v>
      </c>
      <c r="M155" s="9">
        <f>_xll.acq_regression_estimate($P$10,A155:J155)</f>
        <v>125.54855310052895</v>
      </c>
    </row>
    <row r="156" spans="1:13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>
        <v>2.54</v>
      </c>
      <c r="M156" s="9">
        <f>_xll.acq_regression_estimate($P$10,A156:J156)</f>
        <v>153.43131489866565</v>
      </c>
    </row>
    <row r="157" spans="1:13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>
        <v>2.5499999999999998</v>
      </c>
      <c r="M157" s="9">
        <f>_xll.acq_regression_estimate($P$10,A157:J157)</f>
        <v>202.39379946112939</v>
      </c>
    </row>
    <row r="158" spans="1:13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>
        <v>2.56</v>
      </c>
      <c r="M158" s="9">
        <f>_xll.acq_regression_estimate($P$10,A158:J158)</f>
        <v>145.53708217555999</v>
      </c>
    </row>
    <row r="159" spans="1:13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>
        <v>2.57</v>
      </c>
      <c r="M159" s="9">
        <f>_xll.acq_regression_estimate($P$10,A159:J159)</f>
        <v>125.52113009385334</v>
      </c>
    </row>
    <row r="160" spans="1:13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>
        <v>2.58</v>
      </c>
      <c r="M160" s="9">
        <f>_xll.acq_regression_estimate($P$10,A160:J160)</f>
        <v>84.90586690129976</v>
      </c>
    </row>
    <row r="161" spans="1:13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>
        <v>2.59</v>
      </c>
      <c r="M161" s="9">
        <f>_xll.acq_regression_estimate($P$10,A161:J161)</f>
        <v>236.86054696562439</v>
      </c>
    </row>
    <row r="162" spans="1:13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>
        <v>2.6</v>
      </c>
      <c r="M162" s="9">
        <f>_xll.acq_regression_estimate($P$10,A162:J162)</f>
        <v>80.839047376283688</v>
      </c>
    </row>
    <row r="163" spans="1:13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>
        <v>2.61</v>
      </c>
      <c r="M163" s="9">
        <f>_xll.acq_regression_estimate($P$10,A163:J163)</f>
        <v>234.35330262211835</v>
      </c>
    </row>
    <row r="164" spans="1:13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>
        <v>2.62</v>
      </c>
      <c r="M164" s="9">
        <f>_xll.acq_regression_estimate($P$10,A164:J164)</f>
        <v>141.72121772554596</v>
      </c>
    </row>
    <row r="165" spans="1:13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>
        <v>2.63</v>
      </c>
      <c r="M165" s="9">
        <f>_xll.acq_regression_estimate($P$10,A165:J165)</f>
        <v>200.09396110749276</v>
      </c>
    </row>
    <row r="166" spans="1:13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>
        <v>2.64</v>
      </c>
      <c r="M166" s="9">
        <f>_xll.acq_regression_estimate($P$10,A166:J166)</f>
        <v>145.60771831091668</v>
      </c>
    </row>
    <row r="167" spans="1:13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>
        <v>2.65</v>
      </c>
      <c r="M167" s="9">
        <f>_xll.acq_regression_estimate($P$10,A167:J167)</f>
        <v>73.686884709969945</v>
      </c>
    </row>
    <row r="168" spans="1:13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>
        <v>2.66</v>
      </c>
      <c r="M168" s="9">
        <f>_xll.acq_regression_estimate($P$10,A168:J168)</f>
        <v>60.076533397812057</v>
      </c>
    </row>
    <row r="169" spans="1:13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>
        <v>2.67</v>
      </c>
      <c r="M169" s="9">
        <f>_xll.acq_regression_estimate($P$10,A169:J169)</f>
        <v>260.02062431492897</v>
      </c>
    </row>
    <row r="170" spans="1:13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>
        <v>2.68</v>
      </c>
      <c r="M170" s="9">
        <f>_xll.acq_regression_estimate($P$10,A170:J170)</f>
        <v>224.27392880886595</v>
      </c>
    </row>
    <row r="171" spans="1:13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>
        <v>2.69</v>
      </c>
      <c r="M171" s="9">
        <f>_xll.acq_regression_estimate($P$10,A171:J171)</f>
        <v>214.17937565956296</v>
      </c>
    </row>
    <row r="172" spans="1:13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>
        <v>2.7</v>
      </c>
      <c r="M172" s="9">
        <f>_xll.acq_regression_estimate($P$10,A172:J172)</f>
        <v>47.331221513277292</v>
      </c>
    </row>
    <row r="173" spans="1:13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>
        <v>2.71</v>
      </c>
      <c r="M173" s="9">
        <f>_xll.acq_regression_estimate($P$10,A173:J173)</f>
        <v>85.00619128819848</v>
      </c>
    </row>
    <row r="174" spans="1:13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>
        <v>2.72</v>
      </c>
      <c r="M174" s="9">
        <f>_xll.acq_regression_estimate($P$10,A174:J174)</f>
        <v>220.76944741673984</v>
      </c>
    </row>
    <row r="175" spans="1:13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>
        <v>2.73</v>
      </c>
      <c r="M175" s="9">
        <f>_xll.acq_regression_estimate($P$10,A175:J175)</f>
        <v>96.963441436756725</v>
      </c>
    </row>
    <row r="176" spans="1:13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>
        <v>2.74</v>
      </c>
      <c r="M176" s="9">
        <f>_xll.acq_regression_estimate($P$10,A176:J176)</f>
        <v>162.25192539512781</v>
      </c>
    </row>
    <row r="177" spans="1:13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>
        <v>2.75</v>
      </c>
      <c r="M177" s="9">
        <f>_xll.acq_regression_estimate($P$10,A177:J177)</f>
        <v>119.03707603965375</v>
      </c>
    </row>
    <row r="178" spans="1:13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>
        <v>2.76</v>
      </c>
      <c r="M178" s="9">
        <f>_xll.acq_regression_estimate($P$10,A178:J178)</f>
        <v>161.15048295740604</v>
      </c>
    </row>
    <row r="179" spans="1:13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>
        <v>2.77</v>
      </c>
      <c r="M179" s="9">
        <f>_xll.acq_regression_estimate($P$10,A179:J179)</f>
        <v>221.00575591490266</v>
      </c>
    </row>
    <row r="180" spans="1:13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>
        <v>2.78</v>
      </c>
      <c r="M180" s="9">
        <f>_xll.acq_regression_estimate($P$10,A180:J180)</f>
        <v>99.93635712530471</v>
      </c>
    </row>
    <row r="181" spans="1:13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>
        <v>2.79</v>
      </c>
      <c r="M181" s="9">
        <f>_xll.acq_regression_estimate($P$10,A181:J181)</f>
        <v>166.53560077855715</v>
      </c>
    </row>
    <row r="182" spans="1:13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>
        <v>2.8</v>
      </c>
      <c r="M182" s="9">
        <f>_xll.acq_regression_estimate($P$10,A182:J182)</f>
        <v>181.63701906755577</v>
      </c>
    </row>
    <row r="183" spans="1:13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>
        <v>2.81</v>
      </c>
      <c r="M183" s="9">
        <f>_xll.acq_regression_estimate($P$10,A183:J183)</f>
        <v>91.455148100932718</v>
      </c>
    </row>
    <row r="184" spans="1:13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>
        <v>2.82</v>
      </c>
      <c r="M184" s="9">
        <f>_xll.acq_regression_estimate($P$10,A184:J184)</f>
        <v>178.20525225817227</v>
      </c>
    </row>
    <row r="185" spans="1:13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>
        <v>2.83</v>
      </c>
      <c r="M185" s="9">
        <f>_xll.acq_regression_estimate($P$10,A185:J185)</f>
        <v>160.18445487609901</v>
      </c>
    </row>
    <row r="186" spans="1:13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>
        <v>2.84</v>
      </c>
      <c r="M186" s="9">
        <f>_xll.acq_regression_estimate($P$10,A186:J186)</f>
        <v>198.90145940254249</v>
      </c>
    </row>
    <row r="187" spans="1:13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>
        <v>2.85</v>
      </c>
      <c r="M187" s="9">
        <f>_xll.acq_regression_estimate($P$10,A187:J187)</f>
        <v>185.45039414820221</v>
      </c>
    </row>
    <row r="188" spans="1:13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>
        <v>2.86</v>
      </c>
      <c r="M188" s="9">
        <f>_xll.acq_regression_estimate($P$10,A188:J188)</f>
        <v>199.53579734781258</v>
      </c>
    </row>
    <row r="189" spans="1:13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>
        <v>2.87</v>
      </c>
      <c r="M189" s="9">
        <f>_xll.acq_regression_estimate($P$10,A189:J189)</f>
        <v>64.484724438293284</v>
      </c>
    </row>
    <row r="190" spans="1:13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>
        <v>2.88</v>
      </c>
      <c r="M190" s="9">
        <f>_xll.acq_regression_estimate($P$10,A190:J190)</f>
        <v>157.333409123824</v>
      </c>
    </row>
    <row r="191" spans="1:13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>
        <v>2.89</v>
      </c>
      <c r="M191" s="9">
        <f>_xll.acq_regression_estimate($P$10,A191:J191)</f>
        <v>116.18760268010756</v>
      </c>
    </row>
    <row r="192" spans="1:13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>
        <v>2.9</v>
      </c>
      <c r="M192" s="9">
        <f>_xll.acq_regression_estimate($P$10,A192:J192)</f>
        <v>196.13572863129062</v>
      </c>
    </row>
    <row r="193" spans="1:13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>
        <v>2.91</v>
      </c>
      <c r="M193" s="9">
        <f>_xll.acq_regression_estimate($P$10,A193:J193)</f>
        <v>126.32774295092935</v>
      </c>
    </row>
    <row r="194" spans="1:13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>
        <v>2.92</v>
      </c>
      <c r="M194" s="9">
        <f>_xll.acq_regression_estimate($P$10,A194:J194)</f>
        <v>95.546992693095788</v>
      </c>
    </row>
    <row r="195" spans="1:13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>
        <v>2.93</v>
      </c>
      <c r="M195" s="9">
        <f>_xll.acq_regression_estimate($P$10,A195:J195)</f>
        <v>142.16810082696742</v>
      </c>
    </row>
    <row r="196" spans="1:13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>
        <v>2.94</v>
      </c>
      <c r="M196" s="9">
        <f>_xll.acq_regression_estimate($P$10,A196:J196)</f>
        <v>152.61589947455505</v>
      </c>
    </row>
    <row r="197" spans="1:13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>
        <v>2.95</v>
      </c>
      <c r="M197" s="9">
        <f>_xll.acq_regression_estimate($P$10,A197:J197)</f>
        <v>173.28178802045392</v>
      </c>
    </row>
    <row r="198" spans="1:13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>
        <v>2.96</v>
      </c>
      <c r="M198" s="9">
        <f>_xll.acq_regression_estimate($P$10,A198:J198)</f>
        <v>97.824254336180658</v>
      </c>
    </row>
    <row r="199" spans="1:13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>
        <v>2.97</v>
      </c>
      <c r="M199" s="9">
        <f>_xll.acq_regression_estimate($P$10,A199:J199)</f>
        <v>193.82478174938936</v>
      </c>
    </row>
    <row r="200" spans="1:13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>
        <v>2.98</v>
      </c>
      <c r="M200" s="9">
        <f>_xll.acq_regression_estimate($P$10,A200:J200)</f>
        <v>142.51769490717308</v>
      </c>
    </row>
    <row r="201" spans="1:13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>
        <v>2.99</v>
      </c>
      <c r="M201" s="9">
        <f>_xll.acq_regression_estimate($P$10,A201:J201)</f>
        <v>173.85913836657741</v>
      </c>
    </row>
    <row r="202" spans="1:13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>
        <v>3</v>
      </c>
      <c r="M202" s="9">
        <f>_xll.acq_regression_estimate($P$10,A202:J202)</f>
        <v>95.436520271534832</v>
      </c>
    </row>
    <row r="203" spans="1:13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>
        <v>3.01</v>
      </c>
      <c r="M203" s="9">
        <f>_xll.acq_regression_estimate($P$10,A203:J203)</f>
        <v>68.781731180238083</v>
      </c>
    </row>
    <row r="204" spans="1:13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>
        <v>3.02</v>
      </c>
      <c r="M204" s="9">
        <f>_xll.acq_regression_estimate($P$10,A204:J204)</f>
        <v>168.09081440773025</v>
      </c>
    </row>
    <row r="205" spans="1:13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>
        <v>3.03</v>
      </c>
      <c r="M205" s="9">
        <f>_xll.acq_regression_estimate($P$10,A205:J205)</f>
        <v>201.6937398820707</v>
      </c>
    </row>
    <row r="206" spans="1:13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>
        <v>3.04</v>
      </c>
      <c r="M206" s="9">
        <f>_xll.acq_regression_estimate($P$10,A206:J206)</f>
        <v>180.16171802075459</v>
      </c>
    </row>
    <row r="207" spans="1:13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>
        <v>3.05</v>
      </c>
      <c r="M207" s="9">
        <f>_xll.acq_regression_estimate($P$10,A207:J207)</f>
        <v>225.56706648476685</v>
      </c>
    </row>
    <row r="208" spans="1:13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>
        <v>3.06</v>
      </c>
      <c r="M208" s="9">
        <f>_xll.acq_regression_estimate($P$10,A208:J208)</f>
        <v>163.12338940855128</v>
      </c>
    </row>
    <row r="209" spans="1:13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>
        <v>3.07</v>
      </c>
      <c r="M209" s="9">
        <f>_xll.acq_regression_estimate($P$10,A209:J209)</f>
        <v>210.36536882482454</v>
      </c>
    </row>
    <row r="210" spans="1:13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>
        <v>3.08</v>
      </c>
      <c r="M210" s="9">
        <f>_xll.acq_regression_estimate($P$10,A210:J210)</f>
        <v>223.29866572735511</v>
      </c>
    </row>
    <row r="211" spans="1:13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>
        <v>3.09</v>
      </c>
      <c r="M211" s="9">
        <f>_xll.acq_regression_estimate($P$10,A211:J211)</f>
        <v>177.06164328516692</v>
      </c>
    </row>
    <row r="212" spans="1:13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>
        <v>3.1</v>
      </c>
      <c r="M212" s="9">
        <f>_xll.acq_regression_estimate($P$10,A212:J212)</f>
        <v>127.91831366604713</v>
      </c>
    </row>
    <row r="213" spans="1:13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>
        <v>3.11</v>
      </c>
      <c r="M213" s="9">
        <f>_xll.acq_regression_estimate($P$10,A213:J213)</f>
        <v>176.65705168891213</v>
      </c>
    </row>
    <row r="214" spans="1:13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>
        <v>3.12</v>
      </c>
      <c r="M214" s="9">
        <f>_xll.acq_regression_estimate($P$10,A214:J214)</f>
        <v>153.41834825012219</v>
      </c>
    </row>
    <row r="215" spans="1:13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>
        <v>3.13</v>
      </c>
      <c r="M215" s="9">
        <f>_xll.acq_regression_estimate($P$10,A215:J215)</f>
        <v>97.274863851205069</v>
      </c>
    </row>
    <row r="216" spans="1:13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>
        <v>3.14</v>
      </c>
      <c r="M216" s="9">
        <f>_xll.acq_regression_estimate($P$10,A216:J216)</f>
        <v>96.68925337676184</v>
      </c>
    </row>
    <row r="217" spans="1:13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>
        <v>3.15</v>
      </c>
      <c r="M217" s="9">
        <f>_xll.acq_regression_estimate($P$10,A217:J217)</f>
        <v>263.22732781217923</v>
      </c>
    </row>
    <row r="218" spans="1:13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>
        <v>3.16</v>
      </c>
      <c r="M218" s="9">
        <f>_xll.acq_regression_estimate($P$10,A218:J218)</f>
        <v>226.93178430431919</v>
      </c>
    </row>
    <row r="219" spans="1:13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>
        <v>3.17</v>
      </c>
      <c r="M219" s="9">
        <f>_xll.acq_regression_estimate($P$10,A219:J219)</f>
        <v>223.69794913916621</v>
      </c>
    </row>
    <row r="220" spans="1:13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>
        <v>3.18</v>
      </c>
      <c r="M220" s="9">
        <f>_xll.acq_regression_estimate($P$10,A220:J220)</f>
        <v>132.45694413723606</v>
      </c>
    </row>
    <row r="221" spans="1:13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>
        <v>3.19</v>
      </c>
      <c r="M221" s="9">
        <f>_xll.acq_regression_estimate($P$10,A221:J221)</f>
        <v>141.40803646015831</v>
      </c>
    </row>
    <row r="222" spans="1:13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>
        <v>3.2</v>
      </c>
      <c r="M222" s="9">
        <f>_xll.acq_regression_estimate($P$10,A222:J222)</f>
        <v>55.73016776240658</v>
      </c>
    </row>
    <row r="223" spans="1:13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>
        <v>3.21</v>
      </c>
      <c r="M223" s="9">
        <f>_xll.acq_regression_estimate($P$10,A223:J223)</f>
        <v>141.40794322548047</v>
      </c>
    </row>
    <row r="224" spans="1:13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>
        <v>3.22</v>
      </c>
      <c r="M224" s="9">
        <f>_xll.acq_regression_estimate($P$10,A224:J224)</f>
        <v>154.21031153075853</v>
      </c>
    </row>
    <row r="225" spans="1:13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>
        <v>3.23</v>
      </c>
      <c r="M225" s="9">
        <f>_xll.acq_regression_estimate($P$10,A225:J225)</f>
        <v>121.28085490186616</v>
      </c>
    </row>
    <row r="226" spans="1:13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>
        <v>3.24</v>
      </c>
      <c r="M226" s="9">
        <f>_xll.acq_regression_estimate($P$10,A226:J226)</f>
        <v>73.001407145276374</v>
      </c>
    </row>
    <row r="227" spans="1:13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>
        <v>3.25</v>
      </c>
      <c r="M227" s="9">
        <f>_xll.acq_regression_estimate($P$10,A227:J227)</f>
        <v>230.94758249623339</v>
      </c>
    </row>
    <row r="228" spans="1:13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>
        <v>3.26</v>
      </c>
      <c r="M228" s="9">
        <f>_xll.acq_regression_estimate($P$10,A228:J228)</f>
        <v>78.82702392957691</v>
      </c>
    </row>
    <row r="229" spans="1:13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>
        <v>3.27</v>
      </c>
      <c r="M229" s="9">
        <f>_xll.acq_regression_estimate($P$10,A229:J229)</f>
        <v>107.57162137496852</v>
      </c>
    </row>
    <row r="230" spans="1:13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>
        <v>3.28</v>
      </c>
      <c r="M230" s="9">
        <f>_xll.acq_regression_estimate($P$10,A230:J230)</f>
        <v>116.97068597378342</v>
      </c>
    </row>
    <row r="231" spans="1:13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>
        <v>3.29</v>
      </c>
      <c r="M231" s="9">
        <f>_xll.acq_regression_estimate($P$10,A231:J231)</f>
        <v>99.002817536266861</v>
      </c>
    </row>
    <row r="232" spans="1:13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>
        <v>3.3</v>
      </c>
      <c r="M232" s="9">
        <f>_xll.acq_regression_estimate($P$10,A232:J232)</f>
        <v>168.53192392214316</v>
      </c>
    </row>
    <row r="233" spans="1:13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>
        <v>3.31</v>
      </c>
      <c r="M233" s="9">
        <f>_xll.acq_regression_estimate($P$10,A233:J233)</f>
        <v>159.17245595733587</v>
      </c>
    </row>
    <row r="234" spans="1:13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>
        <v>3.32</v>
      </c>
      <c r="M234" s="9">
        <f>_xll.acq_regression_estimate($P$10,A234:J234)</f>
        <v>160.5132770898212</v>
      </c>
    </row>
    <row r="235" spans="1:13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>
        <v>3.33</v>
      </c>
      <c r="M235" s="9">
        <f>_xll.acq_regression_estimate($P$10,A235:J235)</f>
        <v>141.89669864245522</v>
      </c>
    </row>
    <row r="236" spans="1:13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>
        <v>3.34</v>
      </c>
      <c r="M236" s="9">
        <f>_xll.acq_regression_estimate($P$10,A236:J236)</f>
        <v>229.08596025049536</v>
      </c>
    </row>
    <row r="237" spans="1:13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>
        <v>3.35</v>
      </c>
      <c r="M237" s="9">
        <f>_xll.acq_regression_estimate($P$10,A237:J237)</f>
        <v>178.86010937620881</v>
      </c>
    </row>
    <row r="238" spans="1:13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>
        <v>3.36</v>
      </c>
      <c r="M238" s="9">
        <f>_xll.acq_regression_estimate($P$10,A238:J238)</f>
        <v>188.73474289834371</v>
      </c>
    </row>
    <row r="239" spans="1:13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>
        <v>3.37</v>
      </c>
      <c r="M239" s="9">
        <f>_xll.acq_regression_estimate($P$10,A239:J239)</f>
        <v>63.781857221014164</v>
      </c>
    </row>
    <row r="240" spans="1:13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>
        <v>3.38</v>
      </c>
      <c r="M240" s="9">
        <f>_xll.acq_regression_estimate($P$10,A240:J240)</f>
        <v>194.47637746902814</v>
      </c>
    </row>
    <row r="241" spans="1:13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>
        <v>3.39</v>
      </c>
      <c r="M241" s="9">
        <f>_xll.acq_regression_estimate($P$10,A241:J241)</f>
        <v>176.82705870826913</v>
      </c>
    </row>
    <row r="242" spans="1:13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>
        <v>3.4</v>
      </c>
      <c r="M242" s="9">
        <f>_xll.acq_regression_estimate($P$10,A242:J242)</f>
        <v>238.00419428430035</v>
      </c>
    </row>
    <row r="243" spans="1:13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>
        <v>3.41</v>
      </c>
      <c r="M243" s="9">
        <f>_xll.acq_regression_estimate($P$10,A243:J243)</f>
        <v>121.00790654255577</v>
      </c>
    </row>
    <row r="244" spans="1:13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>
        <v>3.42</v>
      </c>
      <c r="M244" s="9">
        <f>_xll.acq_regression_estimate($P$10,A244:J244)</f>
        <v>85.698742577257804</v>
      </c>
    </row>
    <row r="245" spans="1:13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>
        <v>3.43</v>
      </c>
      <c r="M245" s="9">
        <f>_xll.acq_regression_estimate($P$10,A245:J245)</f>
        <v>103.58953366019664</v>
      </c>
    </row>
    <row r="246" spans="1:13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>
        <v>3.44</v>
      </c>
      <c r="M246" s="9">
        <f>_xll.acq_regression_estimate($P$10,A246:J246)</f>
        <v>139.72513009674313</v>
      </c>
    </row>
    <row r="247" spans="1:13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>
        <v>3.45</v>
      </c>
      <c r="M247" s="9">
        <f>_xll.acq_regression_estimate($P$10,A247:J247)</f>
        <v>101.38427390239548</v>
      </c>
    </row>
    <row r="248" spans="1:13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>
        <v>3.46</v>
      </c>
      <c r="M248" s="9">
        <f>_xll.acq_regression_estimate($P$10,A248:J248)</f>
        <v>120.28022473929649</v>
      </c>
    </row>
    <row r="249" spans="1:13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>
        <v>3.47</v>
      </c>
      <c r="M249" s="9">
        <f>_xll.acq_regression_estimate($P$10,A249:J249)</f>
        <v>80.924050808232295</v>
      </c>
    </row>
    <row r="250" spans="1:13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>
        <v>3.48</v>
      </c>
      <c r="M250" s="9">
        <f>_xll.acq_regression_estimate($P$10,A250:J250)</f>
        <v>236.65113693746585</v>
      </c>
    </row>
    <row r="251" spans="1:13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>
        <v>3.49</v>
      </c>
      <c r="M251" s="9">
        <f>_xll.acq_regression_estimate($P$10,A251:J251)</f>
        <v>245.02890131629559</v>
      </c>
    </row>
    <row r="252" spans="1:13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>
        <v>3.5</v>
      </c>
      <c r="M252" s="9">
        <f>_xll.acq_regression_estimate($P$10,A252:J252)</f>
        <v>261.87757237875667</v>
      </c>
    </row>
    <row r="253" spans="1:13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>
        <v>3.51</v>
      </c>
      <c r="M253" s="9">
        <f>_xll.acq_regression_estimate($P$10,A253:J253)</f>
        <v>276.41218597886865</v>
      </c>
    </row>
    <row r="254" spans="1:13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>
        <v>3.52</v>
      </c>
      <c r="M254" s="9">
        <f>_xll.acq_regression_estimate($P$10,A254:J254)</f>
        <v>182.10187698906623</v>
      </c>
    </row>
    <row r="255" spans="1:13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>
        <v>3.53</v>
      </c>
      <c r="M255" s="9">
        <f>_xll.acq_regression_estimate($P$10,A255:J255)</f>
        <v>203.6438291544163</v>
      </c>
    </row>
    <row r="256" spans="1:13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>
        <v>3.54</v>
      </c>
      <c r="M256" s="9">
        <f>_xll.acq_regression_estimate($P$10,A256:J256)</f>
        <v>250.91487128238941</v>
      </c>
    </row>
    <row r="257" spans="1:13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>
        <v>3.55</v>
      </c>
      <c r="M257" s="9">
        <f>_xll.acq_regression_estimate($P$10,A257:J257)</f>
        <v>116.37843904681418</v>
      </c>
    </row>
    <row r="258" spans="1:13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>
        <v>3.56</v>
      </c>
      <c r="M258" s="9">
        <f>_xll.acq_regression_estimate($P$10,A258:J258)</f>
        <v>265.98139118488632</v>
      </c>
    </row>
    <row r="259" spans="1:13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>
        <v>3.57</v>
      </c>
      <c r="M259" s="9">
        <f>_xll.acq_regression_estimate($P$10,A259:J259)</f>
        <v>106.01099991520881</v>
      </c>
    </row>
    <row r="260" spans="1:13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>
        <v>3.58</v>
      </c>
      <c r="M260" s="9">
        <f>_xll.acq_regression_estimate($P$10,A260:J260)</f>
        <v>118.59883937822917</v>
      </c>
    </row>
    <row r="261" spans="1:13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>
        <v>3.59</v>
      </c>
      <c r="M261" s="9">
        <f>_xll.acq_regression_estimate($P$10,A261:J261)</f>
        <v>142.24039748679309</v>
      </c>
    </row>
    <row r="262" spans="1:13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>
        <v>3.6</v>
      </c>
      <c r="M262" s="9">
        <f>_xll.acq_regression_estimate($P$10,A262:J262)</f>
        <v>55.260165712839317</v>
      </c>
    </row>
    <row r="263" spans="1:13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>
        <v>3.61</v>
      </c>
      <c r="M263" s="9">
        <f>_xll.acq_regression_estimate($P$10,A263:J263)</f>
        <v>128.80725156707953</v>
      </c>
    </row>
    <row r="264" spans="1:13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>
        <v>3.62</v>
      </c>
      <c r="M264" s="9">
        <f>_xll.acq_regression_estimate($P$10,A264:J264)</f>
        <v>267.71992639686778</v>
      </c>
    </row>
    <row r="265" spans="1:13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>
        <v>3.63</v>
      </c>
      <c r="M265" s="9">
        <f>_xll.acq_regression_estimate($P$10,A265:J265)</f>
        <v>44.235077463611489</v>
      </c>
    </row>
    <row r="266" spans="1:13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>
        <v>3.64</v>
      </c>
      <c r="M266" s="9">
        <f>_xll.acq_regression_estimate($P$10,A266:J266)</f>
        <v>126.12957629427028</v>
      </c>
    </row>
    <row r="267" spans="1:13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>
        <v>3.65</v>
      </c>
      <c r="M267" s="9">
        <f>_xll.acq_regression_estimate($P$10,A267:J267)</f>
        <v>130.19361533907434</v>
      </c>
    </row>
    <row r="268" spans="1:13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>
        <v>3.66</v>
      </c>
      <c r="M268" s="9">
        <f>_xll.acq_regression_estimate($P$10,A268:J268)</f>
        <v>33.616972669759804</v>
      </c>
    </row>
    <row r="269" spans="1:13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>
        <v>3.67</v>
      </c>
      <c r="M269" s="9">
        <f>_xll.acq_regression_estimate($P$10,A269:J269)</f>
        <v>137.93107731800723</v>
      </c>
    </row>
    <row r="270" spans="1:13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>
        <v>3.68</v>
      </c>
      <c r="M270" s="9">
        <f>_xll.acq_regression_estimate($P$10,A270:J270)</f>
        <v>247.83518252833974</v>
      </c>
    </row>
    <row r="271" spans="1:13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>
        <v>3.69</v>
      </c>
      <c r="M271" s="9">
        <f>_xll.acq_regression_estimate($P$10,A271:J271)</f>
        <v>87.42086942796135</v>
      </c>
    </row>
    <row r="272" spans="1:13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>
        <v>3.7</v>
      </c>
      <c r="M272" s="9">
        <f>_xll.acq_regression_estimate($P$10,A272:J272)</f>
        <v>193.53830093341381</v>
      </c>
    </row>
    <row r="273" spans="1:13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>
        <v>3.71</v>
      </c>
      <c r="M273" s="9">
        <f>_xll.acq_regression_estimate($P$10,A273:J273)</f>
        <v>167.27050518023074</v>
      </c>
    </row>
    <row r="274" spans="1:13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>
        <v>3.72</v>
      </c>
      <c r="M274" s="9">
        <f>_xll.acq_regression_estimate($P$10,A274:J274)</f>
        <v>146.79374793523195</v>
      </c>
    </row>
    <row r="275" spans="1:13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>
        <v>3.73</v>
      </c>
      <c r="M275" s="9">
        <f>_xll.acq_regression_estimate($P$10,A275:J275)</f>
        <v>191.7415266331725</v>
      </c>
    </row>
    <row r="276" spans="1:13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>
        <v>3.74</v>
      </c>
      <c r="M276" s="9">
        <f>_xll.acq_regression_estimate($P$10,A276:J276)</f>
        <v>176.40240319441364</v>
      </c>
    </row>
    <row r="277" spans="1:13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>
        <v>3.75</v>
      </c>
      <c r="M277" s="9">
        <f>_xll.acq_regression_estimate($P$10,A277:J277)</f>
        <v>157.94211593023016</v>
      </c>
    </row>
    <row r="278" spans="1:13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>
        <v>3.76</v>
      </c>
      <c r="M278" s="9">
        <f>_xll.acq_regression_estimate($P$10,A278:J278)</f>
        <v>191.73085959411759</v>
      </c>
    </row>
    <row r="279" spans="1:13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>
        <v>3.77</v>
      </c>
      <c r="M279" s="9">
        <f>_xll.acq_regression_estimate($P$10,A279:J279)</f>
        <v>112.15635707228672</v>
      </c>
    </row>
    <row r="280" spans="1:13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>
        <v>3.78</v>
      </c>
      <c r="M280" s="9">
        <f>_xll.acq_regression_estimate($P$10,A280:J280)</f>
        <v>112.01111066105268</v>
      </c>
    </row>
    <row r="281" spans="1:13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>
        <v>3.79</v>
      </c>
      <c r="M281" s="9">
        <f>_xll.acq_regression_estimate($P$10,A281:J281)</f>
        <v>119.24045421759114</v>
      </c>
    </row>
    <row r="282" spans="1:13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>
        <v>3.8</v>
      </c>
      <c r="M282" s="9">
        <f>_xll.acq_regression_estimate($P$10,A282:J282)</f>
        <v>168.42035963435603</v>
      </c>
    </row>
    <row r="283" spans="1:13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>
        <v>3.81</v>
      </c>
      <c r="M283" s="9">
        <f>_xll.acq_regression_estimate($P$10,A283:J283)</f>
        <v>94.707789260822494</v>
      </c>
    </row>
    <row r="284" spans="1:13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>
        <v>3.82</v>
      </c>
      <c r="M284" s="9">
        <f>_xll.acq_regression_estimate($P$10,A284:J284)</f>
        <v>142.42968959015508</v>
      </c>
    </row>
    <row r="285" spans="1:13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>
        <v>3.83</v>
      </c>
      <c r="M285" s="9">
        <f>_xll.acq_regression_estimate($P$10,A285:J285)</f>
        <v>82.596527530055653</v>
      </c>
    </row>
    <row r="286" spans="1:13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>
        <v>3.84</v>
      </c>
      <c r="M286" s="9">
        <f>_xll.acq_regression_estimate($P$10,A286:J286)</f>
        <v>163.03447913191599</v>
      </c>
    </row>
    <row r="287" spans="1:13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>
        <v>3.85</v>
      </c>
      <c r="M287" s="9">
        <f>_xll.acq_regression_estimate($P$10,A287:J287)</f>
        <v>201.62723310078059</v>
      </c>
    </row>
    <row r="288" spans="1:13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>
        <v>3.86</v>
      </c>
      <c r="M288" s="9">
        <f>_xll.acq_regression_estimate($P$10,A288:J288)</f>
        <v>72.997119775588473</v>
      </c>
    </row>
    <row r="289" spans="1:13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>
        <v>3.87</v>
      </c>
      <c r="M289" s="9">
        <f>_xll.acq_regression_estimate($P$10,A289:J289)</f>
        <v>149.54535252109463</v>
      </c>
    </row>
    <row r="290" spans="1:13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>
        <v>3.88</v>
      </c>
      <c r="M290" s="9">
        <f>_xll.acq_regression_estimate($P$10,A290:J290)</f>
        <v>84.232066379616739</v>
      </c>
    </row>
    <row r="291" spans="1:13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>
        <v>3.89</v>
      </c>
      <c r="M291" s="9">
        <f>_xll.acq_regression_estimate($P$10,A291:J291)</f>
        <v>192.24577465128644</v>
      </c>
    </row>
    <row r="292" spans="1:13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>
        <v>3.9</v>
      </c>
      <c r="M292" s="9">
        <f>_xll.acq_regression_estimate($P$10,A292:J292)</f>
        <v>223.34518915550626</v>
      </c>
    </row>
    <row r="293" spans="1:13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>
        <v>3.91</v>
      </c>
      <c r="M293" s="9">
        <f>_xll.acq_regression_estimate($P$10,A293:J293)</f>
        <v>207.04954582760988</v>
      </c>
    </row>
    <row r="294" spans="1:13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>
        <v>3.92</v>
      </c>
      <c r="M294" s="9">
        <f>_xll.acq_regression_estimate($P$10,A294:J294)</f>
        <v>90.051427390092613</v>
      </c>
    </row>
    <row r="295" spans="1:13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>
        <v>3.93</v>
      </c>
      <c r="M295" s="9">
        <f>_xll.acq_regression_estimate($P$10,A295:J295)</f>
        <v>180.7150300319677</v>
      </c>
    </row>
    <row r="296" spans="1:13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>
        <v>3.94</v>
      </c>
      <c r="M296" s="9">
        <f>_xll.acq_regression_estimate($P$10,A296:J296)</f>
        <v>85.910094515828575</v>
      </c>
    </row>
    <row r="297" spans="1:13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>
        <v>3.95</v>
      </c>
      <c r="M297" s="9">
        <f>_xll.acq_regression_estimate($P$10,A297:J297)</f>
        <v>152.08396267743325</v>
      </c>
    </row>
    <row r="298" spans="1:13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>
        <v>3.96</v>
      </c>
      <c r="M298" s="9">
        <f>_xll.acq_regression_estimate($P$10,A298:J298)</f>
        <v>76.773623268381399</v>
      </c>
    </row>
    <row r="299" spans="1:13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>
        <v>3.97</v>
      </c>
      <c r="M299" s="9">
        <f>_xll.acq_regression_estimate($P$10,A299:J299)</f>
        <v>97.129087169093609</v>
      </c>
    </row>
    <row r="300" spans="1:13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>
        <v>3.98</v>
      </c>
      <c r="M300" s="9">
        <f>_xll.acq_regression_estimate($P$10,A300:J300)</f>
        <v>106.13752734818885</v>
      </c>
    </row>
    <row r="301" spans="1:13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>
        <v>3.99</v>
      </c>
      <c r="M301" s="9">
        <f>_xll.acq_regression_estimate($P$10,A301:J301)</f>
        <v>125.07695594880776</v>
      </c>
    </row>
    <row r="302" spans="1:13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>
        <v>4</v>
      </c>
      <c r="M302" s="9">
        <f>_xll.acq_regression_estimate($P$10,A302:J302)</f>
        <v>215.03587324292064</v>
      </c>
    </row>
    <row r="303" spans="1:13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>
        <v>4.01</v>
      </c>
      <c r="M303" s="9">
        <f>_xll.acq_regression_estimate($P$10,A303:J303)</f>
        <v>128.55480327338174</v>
      </c>
    </row>
    <row r="304" spans="1:13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>
        <v>4.0199999999999996</v>
      </c>
      <c r="M304" s="9">
        <f>_xll.acq_regression_estimate($P$10,A304:J304)</f>
        <v>207.0527398406762</v>
      </c>
    </row>
    <row r="305" spans="1:13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>
        <v>4.03</v>
      </c>
      <c r="M305" s="9">
        <f>_xll.acq_regression_estimate($P$10,A305:J305)</f>
        <v>232.19876141374877</v>
      </c>
    </row>
    <row r="306" spans="1:13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>
        <v>4.04</v>
      </c>
      <c r="M306" s="9">
        <f>_xll.acq_regression_estimate($P$10,A306:J306)</f>
        <v>129.78611499917139</v>
      </c>
    </row>
    <row r="307" spans="1:13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>
        <v>4.05</v>
      </c>
      <c r="M307" s="9">
        <f>_xll.acq_regression_estimate($P$10,A307:J307)</f>
        <v>137.96393632980269</v>
      </c>
    </row>
    <row r="308" spans="1:13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>
        <v>4.0599999999999996</v>
      </c>
      <c r="M308" s="9">
        <f>_xll.acq_regression_estimate($P$10,A308:J308)</f>
        <v>128.75812593339558</v>
      </c>
    </row>
    <row r="309" spans="1:13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>
        <v>4.07</v>
      </c>
      <c r="M309" s="9">
        <f>_xll.acq_regression_estimate($P$10,A309:J309)</f>
        <v>149.79070054923449</v>
      </c>
    </row>
    <row r="310" spans="1:13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>
        <v>4.08</v>
      </c>
      <c r="M310" s="9">
        <f>_xll.acq_regression_estimate($P$10,A310:J310)</f>
        <v>86.03420840093888</v>
      </c>
    </row>
    <row r="311" spans="1:13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>
        <v>4.09</v>
      </c>
      <c r="M311" s="9">
        <f>_xll.acq_regression_estimate($P$10,A311:J311)</f>
        <v>139.71062174562681</v>
      </c>
    </row>
    <row r="312" spans="1:13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>
        <v>4.0999999999999996</v>
      </c>
      <c r="M312" s="9">
        <f>_xll.acq_regression_estimate($P$10,A312:J312)</f>
        <v>204.79970453495707</v>
      </c>
    </row>
    <row r="313" spans="1:13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>
        <v>4.1100000000000003</v>
      </c>
      <c r="M313" s="9">
        <f>_xll.acq_regression_estimate($P$10,A313:J313)</f>
        <v>173.51455775739544</v>
      </c>
    </row>
    <row r="314" spans="1:13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>
        <v>4.12</v>
      </c>
      <c r="M314" s="9">
        <f>_xll.acq_regression_estimate($P$10,A314:J314)</f>
        <v>122.07620254662331</v>
      </c>
    </row>
    <row r="315" spans="1:13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>
        <v>4.13</v>
      </c>
      <c r="M315" s="9">
        <f>_xll.acq_regression_estimate($P$10,A315:J315)</f>
        <v>216.74634521640215</v>
      </c>
    </row>
    <row r="316" spans="1:13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>
        <v>4.1399999999999997</v>
      </c>
      <c r="M316" s="9">
        <f>_xll.acq_regression_estimate($P$10,A316:J316)</f>
        <v>175.08202141066602</v>
      </c>
    </row>
    <row r="317" spans="1:13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>
        <v>4.1500000000000004</v>
      </c>
      <c r="M317" s="9">
        <f>_xll.acq_regression_estimate($P$10,A317:J317)</f>
        <v>108.64350824663626</v>
      </c>
    </row>
    <row r="318" spans="1:13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>
        <v>4.16</v>
      </c>
      <c r="M318" s="9">
        <f>_xll.acq_regression_estimate($P$10,A318:J318)</f>
        <v>196.48305694759614</v>
      </c>
    </row>
    <row r="319" spans="1:13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>
        <v>4.17</v>
      </c>
      <c r="M319" s="9">
        <f>_xll.acq_regression_estimate($P$10,A319:J319)</f>
        <v>174.56204611467496</v>
      </c>
    </row>
    <row r="320" spans="1:13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>
        <v>4.18</v>
      </c>
      <c r="M320" s="9">
        <f>_xll.acq_regression_estimate($P$10,A320:J320)</f>
        <v>162.59203302510906</v>
      </c>
    </row>
    <row r="321" spans="1:13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>
        <v>4.1900000000000004</v>
      </c>
      <c r="M321" s="9">
        <f>_xll.acq_regression_estimate($P$10,A321:J321)</f>
        <v>189.57431621539135</v>
      </c>
    </row>
    <row r="322" spans="1:13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>
        <v>4.2</v>
      </c>
      <c r="M322" s="9">
        <f>_xll.acq_regression_estimate($P$10,A322:J322)</f>
        <v>192.91719061307865</v>
      </c>
    </row>
    <row r="323" spans="1:13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>
        <v>4.21</v>
      </c>
      <c r="M323" s="9">
        <f>_xll.acq_regression_estimate($P$10,A323:J323)</f>
        <v>283.64130265377543</v>
      </c>
    </row>
    <row r="324" spans="1:13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>
        <v>4.22</v>
      </c>
      <c r="M324" s="9">
        <f>_xll.acq_regression_estimate($P$10,A324:J324)</f>
        <v>274.04630476922995</v>
      </c>
    </row>
    <row r="325" spans="1:13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>
        <v>4.2300000000000004</v>
      </c>
      <c r="M325" s="9">
        <f>_xll.acq_regression_estimate($P$10,A325:J325)</f>
        <v>212.54023035091529</v>
      </c>
    </row>
    <row r="326" spans="1:13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>
        <v>4.24</v>
      </c>
      <c r="M326" s="9">
        <f>_xll.acq_regression_estimate($P$10,A326:J326)</f>
        <v>210.60907611697147</v>
      </c>
    </row>
    <row r="327" spans="1:13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>
        <v>4.25</v>
      </c>
      <c r="M327" s="9">
        <f>_xll.acq_regression_estimate($P$10,A327:J327)</f>
        <v>212.74269214572746</v>
      </c>
    </row>
    <row r="328" spans="1:13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>
        <v>4.26</v>
      </c>
      <c r="M328" s="9">
        <f>_xll.acq_regression_estimate($P$10,A328:J328)</f>
        <v>157.25504778184765</v>
      </c>
    </row>
    <row r="329" spans="1:13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>
        <v>4.2699999999999996</v>
      </c>
      <c r="M329" s="9">
        <f>_xll.acq_regression_estimate($P$10,A329:J329)</f>
        <v>226.44134438503514</v>
      </c>
    </row>
    <row r="330" spans="1:13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>
        <v>4.28</v>
      </c>
      <c r="M330" s="9">
        <f>_xll.acq_regression_estimate($P$10,A330:J330)</f>
        <v>185.94014811508862</v>
      </c>
    </row>
    <row r="331" spans="1:13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>
        <v>4.29</v>
      </c>
      <c r="M331" s="9">
        <f>_xll.acq_regression_estimate($P$10,A331:J331)</f>
        <v>102.69654516826036</v>
      </c>
    </row>
    <row r="332" spans="1:13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>
        <v>4.3</v>
      </c>
      <c r="M332" s="9">
        <f>_xll.acq_regression_estimate($P$10,A332:J332)</f>
        <v>183.09500327614282</v>
      </c>
    </row>
    <row r="333" spans="1:13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>
        <v>4.3099999999999996</v>
      </c>
      <c r="M333" s="9">
        <f>_xll.acq_regression_estimate($P$10,A333:J333)</f>
        <v>112.87917191865729</v>
      </c>
    </row>
    <row r="334" spans="1:13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>
        <v>4.32</v>
      </c>
      <c r="M334" s="9">
        <f>_xll.acq_regression_estimate($P$10,A334:J334)</f>
        <v>291.29058062735891</v>
      </c>
    </row>
    <row r="335" spans="1:13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>
        <v>4.33</v>
      </c>
      <c r="M335" s="9">
        <f>_xll.acq_regression_estimate($P$10,A335:J335)</f>
        <v>184.29436261612207</v>
      </c>
    </row>
    <row r="336" spans="1:13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>
        <v>4.34</v>
      </c>
      <c r="M336" s="9">
        <f>_xll.acq_regression_estimate($P$10,A336:J336)</f>
        <v>79.528241579292768</v>
      </c>
    </row>
    <row r="337" spans="1:13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>
        <v>4.3499999999999996</v>
      </c>
      <c r="M337" s="9">
        <f>_xll.acq_regression_estimate($P$10,A337:J337)</f>
        <v>86.351394024921973</v>
      </c>
    </row>
    <row r="338" spans="1:13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>
        <v>4.3600000000000003</v>
      </c>
      <c r="M338" s="9">
        <f>_xll.acq_regression_estimate($P$10,A338:J338)</f>
        <v>247.30743118933313</v>
      </c>
    </row>
    <row r="339" spans="1:13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>
        <v>4.37</v>
      </c>
      <c r="M339" s="9">
        <f>_xll.acq_regression_estimate($P$10,A339:J339)</f>
        <v>178.16638932867474</v>
      </c>
    </row>
    <row r="340" spans="1:13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>
        <v>4.38</v>
      </c>
      <c r="M340" s="9">
        <f>_xll.acq_regression_estimate($P$10,A340:J340)</f>
        <v>122.84087093108953</v>
      </c>
    </row>
    <row r="341" spans="1:13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>
        <v>4.3899999999999997</v>
      </c>
      <c r="M341" s="9">
        <f>_xll.acq_regression_estimate($P$10,A341:J341)</f>
        <v>145.00805886078024</v>
      </c>
    </row>
    <row r="342" spans="1:13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>
        <v>4.4000000000000004</v>
      </c>
      <c r="M342" s="9">
        <f>_xll.acq_regression_estimate($P$10,A342:J342)</f>
        <v>174.09366618136073</v>
      </c>
    </row>
    <row r="343" spans="1:13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>
        <v>4.41</v>
      </c>
      <c r="M343" s="9">
        <f>_xll.acq_regression_estimate($P$10,A343:J343)</f>
        <v>188.22852043142794</v>
      </c>
    </row>
    <row r="344" spans="1:13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>
        <v>4.42</v>
      </c>
      <c r="M344" s="9">
        <f>_xll.acq_regression_estimate($P$10,A344:J344)</f>
        <v>167.89655090425887</v>
      </c>
    </row>
    <row r="345" spans="1:13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>
        <v>4.43</v>
      </c>
      <c r="M345" s="9">
        <f>_xll.acq_regression_estimate($P$10,A345:J345)</f>
        <v>159.09222623366713</v>
      </c>
    </row>
    <row r="346" spans="1:13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>
        <v>4.4400000000000004</v>
      </c>
      <c r="M346" s="9">
        <f>_xll.acq_regression_estimate($P$10,A346:J346)</f>
        <v>144.36301596571266</v>
      </c>
    </row>
    <row r="347" spans="1:13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>
        <v>4.45</v>
      </c>
      <c r="M347" s="9">
        <f>_xll.acq_regression_estimate($P$10,A347:J347)</f>
        <v>128.7964519685128</v>
      </c>
    </row>
    <row r="348" spans="1:13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>
        <v>4.46</v>
      </c>
      <c r="M348" s="9">
        <f>_xll.acq_regression_estimate($P$10,A348:J348)</f>
        <v>182.03925014712613</v>
      </c>
    </row>
    <row r="349" spans="1:13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>
        <v>4.47</v>
      </c>
      <c r="M349" s="9">
        <f>_xll.acq_regression_estimate($P$10,A349:J349)</f>
        <v>104.57368566431472</v>
      </c>
    </row>
    <row r="350" spans="1:13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>
        <v>4.4800000000000004</v>
      </c>
      <c r="M350" s="9">
        <f>_xll.acq_regression_estimate($P$10,A350:J350)</f>
        <v>129.99330058610042</v>
      </c>
    </row>
    <row r="351" spans="1:13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>
        <v>4.49</v>
      </c>
      <c r="M351" s="9">
        <f>_xll.acq_regression_estimate($P$10,A351:J351)</f>
        <v>97.111876174474745</v>
      </c>
    </row>
    <row r="352" spans="1:13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>
        <v>4.5</v>
      </c>
      <c r="M352" s="9">
        <f>_xll.acq_regression_estimate($P$10,A352:J352)</f>
        <v>248.2909039929196</v>
      </c>
    </row>
    <row r="353" spans="1:13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>
        <v>4.51</v>
      </c>
      <c r="M353" s="9">
        <f>_xll.acq_regression_estimate($P$10,A353:J353)</f>
        <v>85.167288038009261</v>
      </c>
    </row>
    <row r="354" spans="1:13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>
        <v>4.5199999999999996</v>
      </c>
      <c r="M354" s="9">
        <f>_xll.acq_regression_estimate($P$10,A354:J354)</f>
        <v>58.383354392979761</v>
      </c>
    </row>
    <row r="355" spans="1:13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>
        <v>4.53</v>
      </c>
      <c r="M355" s="9">
        <f>_xll.acq_regression_estimate($P$10,A355:J355)</f>
        <v>148.28479669935209</v>
      </c>
    </row>
    <row r="356" spans="1:13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>
        <v>4.54</v>
      </c>
      <c r="M356" s="9">
        <f>_xll.acq_regression_estimate($P$10,A356:J356)</f>
        <v>193.51141705638065</v>
      </c>
    </row>
    <row r="357" spans="1:13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>
        <v>4.55</v>
      </c>
      <c r="M357" s="9">
        <f>_xll.acq_regression_estimate($P$10,A357:J357)</f>
        <v>134.28057703296895</v>
      </c>
    </row>
    <row r="358" spans="1:13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>
        <v>4.5599999999999996</v>
      </c>
      <c r="M358" s="9">
        <f>_xll.acq_regression_estimate($P$10,A358:J358)</f>
        <v>96.820192559341692</v>
      </c>
    </row>
    <row r="359" spans="1:13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>
        <v>4.57</v>
      </c>
      <c r="M359" s="9">
        <f>_xll.acq_regression_estimate($P$10,A359:J359)</f>
        <v>203.17212257736816</v>
      </c>
    </row>
    <row r="360" spans="1:13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>
        <v>4.58</v>
      </c>
      <c r="M360" s="9">
        <f>_xll.acq_regression_estimate($P$10,A360:J360)</f>
        <v>51.179523361586284</v>
      </c>
    </row>
    <row r="361" spans="1:13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>
        <v>4.59</v>
      </c>
      <c r="M361" s="9">
        <f>_xll.acq_regression_estimate($P$10,A361:J361)</f>
        <v>176.53239330218756</v>
      </c>
    </row>
    <row r="362" spans="1:13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>
        <v>4.5999999999999996</v>
      </c>
      <c r="M362" s="9">
        <f>_xll.acq_regression_estimate($P$10,A362:J362)</f>
        <v>195.77245800389858</v>
      </c>
    </row>
    <row r="363" spans="1:13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>
        <v>4.6100000000000003</v>
      </c>
      <c r="M363" s="9">
        <f>_xll.acq_regression_estimate($P$10,A363:J363)</f>
        <v>117.07306706242136</v>
      </c>
    </row>
    <row r="364" spans="1:13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>
        <v>4.62</v>
      </c>
      <c r="M364" s="9">
        <f>_xll.acq_regression_estimate($P$10,A364:J364)</f>
        <v>237.60921271640296</v>
      </c>
    </row>
    <row r="365" spans="1:13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>
        <v>4.63</v>
      </c>
      <c r="M365" s="9">
        <f>_xll.acq_regression_estimate($P$10,A365:J365)</f>
        <v>164.9540087194024</v>
      </c>
    </row>
    <row r="366" spans="1:13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>
        <v>4.6399999999999997</v>
      </c>
      <c r="M366" s="9">
        <f>_xll.acq_regression_estimate($P$10,A366:J366)</f>
        <v>159.36731114402011</v>
      </c>
    </row>
    <row r="367" spans="1:13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>
        <v>4.6500000000000004</v>
      </c>
      <c r="M367" s="9">
        <f>_xll.acq_regression_estimate($P$10,A367:J367)</f>
        <v>159.31982440883107</v>
      </c>
    </row>
    <row r="368" spans="1:13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>
        <v>4.66</v>
      </c>
      <c r="M368" s="9">
        <f>_xll.acq_regression_estimate($P$10,A368:J368)</f>
        <v>253.315289725827</v>
      </c>
    </row>
    <row r="369" spans="1:13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>
        <v>4.67</v>
      </c>
      <c r="M369" s="9">
        <f>_xll.acq_regression_estimate($P$10,A369:J369)</f>
        <v>259.46961329016096</v>
      </c>
    </row>
    <row r="370" spans="1:13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>
        <v>4.68</v>
      </c>
      <c r="M370" s="9">
        <f>_xll.acq_regression_estimate($P$10,A370:J370)</f>
        <v>194.35929059874277</v>
      </c>
    </row>
    <row r="371" spans="1:13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>
        <v>4.6900000000000004</v>
      </c>
      <c r="M371" s="9">
        <f>_xll.acq_regression_estimate($P$10,A371:J371)</f>
        <v>182.59052686629383</v>
      </c>
    </row>
    <row r="372" spans="1:13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>
        <v>4.7</v>
      </c>
      <c r="M372" s="9">
        <f>_xll.acq_regression_estimate($P$10,A372:J372)</f>
        <v>57.744779124410883</v>
      </c>
    </row>
    <row r="373" spans="1:13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>
        <v>4.71</v>
      </c>
      <c r="M373" s="9">
        <f>_xll.acq_regression_estimate($P$10,A373:J373)</f>
        <v>192.55379303791699</v>
      </c>
    </row>
    <row r="374" spans="1:13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>
        <v>4.72</v>
      </c>
      <c r="M374" s="9">
        <f>_xll.acq_regression_estimate($P$10,A374:J374)</f>
        <v>111.9586763627775</v>
      </c>
    </row>
    <row r="375" spans="1:13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>
        <v>4.7300000000000004</v>
      </c>
      <c r="M375" s="9">
        <f>_xll.acq_regression_estimate($P$10,A375:J375)</f>
        <v>139.5764058376318</v>
      </c>
    </row>
    <row r="376" spans="1:13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>
        <v>4.74</v>
      </c>
      <c r="M376" s="9">
        <f>_xll.acq_regression_estimate($P$10,A376:J376)</f>
        <v>124.74383540082178</v>
      </c>
    </row>
    <row r="377" spans="1:13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>
        <v>4.75</v>
      </c>
      <c r="M377" s="9">
        <f>_xll.acq_regression_estimate($P$10,A377:J377)</f>
        <v>183.94040931521172</v>
      </c>
    </row>
    <row r="378" spans="1:13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>
        <v>4.76</v>
      </c>
      <c r="M378" s="9">
        <f>_xll.acq_regression_estimate($P$10,A378:J378)</f>
        <v>214.16409083221416</v>
      </c>
    </row>
    <row r="379" spans="1:13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>
        <v>4.7699999999999996</v>
      </c>
      <c r="M379" s="9">
        <f>_xll.acq_regression_estimate($P$10,A379:J379)</f>
        <v>174.90278869844917</v>
      </c>
    </row>
    <row r="380" spans="1:13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>
        <v>4.78</v>
      </c>
      <c r="M380" s="9">
        <f>_xll.acq_regression_estimate($P$10,A380:J380)</f>
        <v>167.11488168492258</v>
      </c>
    </row>
    <row r="381" spans="1:13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>
        <v>4.79</v>
      </c>
      <c r="M381" s="9">
        <f>_xll.acq_regression_estimate($P$10,A381:J381)</f>
        <v>132.32052238014103</v>
      </c>
    </row>
    <row r="382" spans="1:13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>
        <v>4.8</v>
      </c>
      <c r="M382" s="9">
        <f>_xll.acq_regression_estimate($P$10,A382:J382)</f>
        <v>175.93175752531661</v>
      </c>
    </row>
    <row r="383" spans="1:13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>
        <v>4.8099999999999996</v>
      </c>
      <c r="M383" s="9">
        <f>_xll.acq_regression_estimate($P$10,A383:J383)</f>
        <v>74.029836971885118</v>
      </c>
    </row>
    <row r="384" spans="1:13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>
        <v>4.82</v>
      </c>
      <c r="M384" s="9">
        <f>_xll.acq_regression_estimate($P$10,A384:J384)</f>
        <v>239.95221481710186</v>
      </c>
    </row>
    <row r="385" spans="1:13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>
        <v>4.83</v>
      </c>
      <c r="M385" s="9">
        <f>_xll.acq_regression_estimate($P$10,A385:J385)</f>
        <v>114.507066462091</v>
      </c>
    </row>
    <row r="386" spans="1:13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>
        <v>4.84</v>
      </c>
      <c r="M386" s="9">
        <f>_xll.acq_regression_estimate($P$10,A386:J386)</f>
        <v>116.18641002461233</v>
      </c>
    </row>
    <row r="387" spans="1:13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>
        <v>4.8499999999999996</v>
      </c>
      <c r="M387" s="9">
        <f>_xll.acq_regression_estimate($P$10,A387:J387)</f>
        <v>141.52714463821201</v>
      </c>
    </row>
    <row r="388" spans="1:13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>
        <v>4.8600000000000003</v>
      </c>
      <c r="M388" s="9">
        <f>_xll.acq_regression_estimate($P$10,A388:J388)</f>
        <v>108.3700745338563</v>
      </c>
    </row>
    <row r="389" spans="1:13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>
        <v>4.87</v>
      </c>
      <c r="M389" s="9">
        <f>_xll.acq_regression_estimate($P$10,A389:J389)</f>
        <v>91.123730134406927</v>
      </c>
    </row>
    <row r="390" spans="1:13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>
        <v>4.88</v>
      </c>
      <c r="M390" s="9">
        <f>_xll.acq_regression_estimate($P$10,A390:J390)</f>
        <v>166.75423242427328</v>
      </c>
    </row>
    <row r="391" spans="1:13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>
        <v>4.8899999999999997</v>
      </c>
      <c r="M391" s="9">
        <f>_xll.acq_regression_estimate($P$10,A391:J391)</f>
        <v>75.849615213863842</v>
      </c>
    </row>
    <row r="392" spans="1:13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>
        <v>4.9000000000000004</v>
      </c>
      <c r="M392" s="9">
        <f>_xll.acq_regression_estimate($P$10,A392:J392)</f>
        <v>251.75819427138194</v>
      </c>
    </row>
    <row r="393" spans="1:13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>
        <v>4.91</v>
      </c>
      <c r="M393" s="9">
        <f>_xll.acq_regression_estimate($P$10,A393:J393)</f>
        <v>51.049265666920917</v>
      </c>
    </row>
    <row r="394" spans="1:13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>
        <v>4.92</v>
      </c>
      <c r="M394" s="9">
        <f>_xll.acq_regression_estimate($P$10,A394:J394)</f>
        <v>99.312419113677137</v>
      </c>
    </row>
    <row r="395" spans="1:13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>
        <v>4.93</v>
      </c>
      <c r="M395" s="9">
        <f>_xll.acq_regression_estimate($P$10,A395:J395)</f>
        <v>98.275711916213695</v>
      </c>
    </row>
    <row r="396" spans="1:13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>
        <v>4.9400000000000004</v>
      </c>
      <c r="M396" s="9">
        <f>_xll.acq_regression_estimate($P$10,A396:J396)</f>
        <v>252.97345695976566</v>
      </c>
    </row>
    <row r="397" spans="1:13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>
        <v>4.95</v>
      </c>
      <c r="M397" s="9">
        <f>_xll.acq_regression_estimate($P$10,A397:J397)</f>
        <v>168.34770729405204</v>
      </c>
    </row>
    <row r="398" spans="1:13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>
        <v>4.96</v>
      </c>
      <c r="M398" s="9">
        <f>_xll.acq_regression_estimate($P$10,A398:J398)</f>
        <v>61.261840045879261</v>
      </c>
    </row>
    <row r="399" spans="1:13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>
        <v>4.97</v>
      </c>
      <c r="M399" s="9">
        <f>_xll.acq_regression_estimate($P$10,A399:J399)</f>
        <v>178.81504338832767</v>
      </c>
    </row>
    <row r="400" spans="1:13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>
        <v>4.9800000000000004</v>
      </c>
      <c r="M400" s="9">
        <f>_xll.acq_regression_estimate($P$10,A400:J400)</f>
        <v>171.91126316624161</v>
      </c>
    </row>
    <row r="401" spans="1:13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>
        <v>4.99</v>
      </c>
      <c r="M401" s="9">
        <f>_xll.acq_regression_estimate($P$10,A401:J401)</f>
        <v>191.94179382839863</v>
      </c>
    </row>
    <row r="402" spans="1:13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>
        <v>5</v>
      </c>
      <c r="M402" s="9">
        <f>_xll.acq_regression_estimate($P$10,A402:J402)</f>
        <v>187.3376760928567</v>
      </c>
    </row>
    <row r="403" spans="1:13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>
        <v>5.01</v>
      </c>
      <c r="M403" s="9">
        <f>_xll.acq_regression_estimate($P$10,A403:J403)</f>
        <v>82.406398465304079</v>
      </c>
    </row>
    <row r="404" spans="1:13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>
        <v>5.0199999999999996</v>
      </c>
      <c r="M404" s="9">
        <f>_xll.acq_regression_estimate($P$10,A404:J404)</f>
        <v>150.2248291204462</v>
      </c>
    </row>
    <row r="405" spans="1:13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>
        <v>5.03</v>
      </c>
      <c r="M405" s="9">
        <f>_xll.acq_regression_estimate($P$10,A405:J405)</f>
        <v>248.02653797755394</v>
      </c>
    </row>
    <row r="406" spans="1:13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>
        <v>5.04</v>
      </c>
      <c r="M406" s="9">
        <f>_xll.acq_regression_estimate($P$10,A406:J406)</f>
        <v>200.76506747785419</v>
      </c>
    </row>
    <row r="407" spans="1:13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>
        <v>5.05</v>
      </c>
      <c r="M407" s="9">
        <f>_xll.acq_regression_estimate($P$10,A407:J407)</f>
        <v>285.68462467509625</v>
      </c>
    </row>
    <row r="408" spans="1:13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>
        <v>5.0599999999999996</v>
      </c>
      <c r="M408" s="9">
        <f>_xll.acq_regression_estimate($P$10,A408:J408)</f>
        <v>49.453295547245347</v>
      </c>
    </row>
    <row r="409" spans="1:13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>
        <v>5.07</v>
      </c>
      <c r="M409" s="9">
        <f>_xll.acq_regression_estimate($P$10,A409:J409)</f>
        <v>173.06683139424354</v>
      </c>
    </row>
    <row r="410" spans="1:13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>
        <v>5.08</v>
      </c>
      <c r="M410" s="9">
        <f>_xll.acq_regression_estimate($P$10,A410:J410)</f>
        <v>205.1094227604531</v>
      </c>
    </row>
    <row r="411" spans="1:13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>
        <v>5.09</v>
      </c>
      <c r="M411" s="9">
        <f>_xll.acq_regression_estimate($P$10,A411:J411)</f>
        <v>178.24055542108184</v>
      </c>
    </row>
    <row r="412" spans="1:13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>
        <v>5.0999999999999996</v>
      </c>
      <c r="M412" s="9">
        <f>_xll.acq_regression_estimate($P$10,A412:J412)</f>
        <v>159.91970824828965</v>
      </c>
    </row>
    <row r="413" spans="1:13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>
        <v>5.1100000000000003</v>
      </c>
      <c r="M413" s="9">
        <f>_xll.acq_regression_estimate($P$10,A413:J413)</f>
        <v>148.33580089687504</v>
      </c>
    </row>
    <row r="414" spans="1:13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>
        <v>5.12</v>
      </c>
      <c r="M414" s="9">
        <f>_xll.acq_regression_estimate($P$10,A414:J414)</f>
        <v>233.52373955290085</v>
      </c>
    </row>
    <row r="415" spans="1:13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>
        <v>5.13</v>
      </c>
      <c r="M415" s="9">
        <f>_xll.acq_regression_estimate($P$10,A415:J415)</f>
        <v>119.63579767850779</v>
      </c>
    </row>
    <row r="416" spans="1:13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>
        <v>5.14</v>
      </c>
      <c r="M416" s="9">
        <f>_xll.acq_regression_estimate($P$10,A416:J416)</f>
        <v>169.19219004551414</v>
      </c>
    </row>
    <row r="417" spans="1:13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>
        <v>5.15</v>
      </c>
      <c r="M417" s="9">
        <f>_xll.acq_regression_estimate($P$10,A417:J417)</f>
        <v>172.38376944257169</v>
      </c>
    </row>
    <row r="418" spans="1:13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>
        <v>5.16</v>
      </c>
      <c r="M418" s="9">
        <f>_xll.acq_regression_estimate($P$10,A418:J418)</f>
        <v>229.21934417950888</v>
      </c>
    </row>
    <row r="419" spans="1:13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>
        <v>5.17</v>
      </c>
      <c r="M419" s="9">
        <f>_xll.acq_regression_estimate($P$10,A419:J419)</f>
        <v>147.49699916190343</v>
      </c>
    </row>
    <row r="420" spans="1:13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>
        <v>5.18</v>
      </c>
      <c r="M420" s="9">
        <f>_xll.acq_regression_estimate($P$10,A420:J420)</f>
        <v>100.32266499585248</v>
      </c>
    </row>
    <row r="421" spans="1:13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>
        <v>5.19</v>
      </c>
      <c r="M421" s="9">
        <f>_xll.acq_regression_estimate($P$10,A421:J421)</f>
        <v>77.173654230243699</v>
      </c>
    </row>
    <row r="422" spans="1:13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>
        <v>5.2</v>
      </c>
      <c r="M422" s="9">
        <f>_xll.acq_regression_estimate($P$10,A422:J422)</f>
        <v>140.54550945116932</v>
      </c>
    </row>
    <row r="423" spans="1:13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>
        <v>5.21</v>
      </c>
      <c r="M423" s="9">
        <f>_xll.acq_regression_estimate($P$10,A423:J423)</f>
        <v>194.48456957686466</v>
      </c>
    </row>
    <row r="424" spans="1:13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>
        <v>5.22</v>
      </c>
      <c r="M424" s="9">
        <f>_xll.acq_regression_estimate($P$10,A424:J424)</f>
        <v>202.45522228299617</v>
      </c>
    </row>
    <row r="425" spans="1:13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>
        <v>5.23</v>
      </c>
      <c r="M425" s="9">
        <f>_xll.acq_regression_estimate($P$10,A425:J425)</f>
        <v>159.18879324243133</v>
      </c>
    </row>
    <row r="426" spans="1:13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>
        <v>5.24</v>
      </c>
      <c r="M426" s="9">
        <f>_xll.acq_regression_estimate($P$10,A426:J426)</f>
        <v>172.10722896500002</v>
      </c>
    </row>
    <row r="427" spans="1:13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>
        <v>5.25</v>
      </c>
      <c r="M427" s="9">
        <f>_xll.acq_regression_estimate($P$10,A427:J427)</f>
        <v>106.26088633692683</v>
      </c>
    </row>
    <row r="428" spans="1:13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>
        <v>5.26</v>
      </c>
      <c r="M428" s="9">
        <f>_xll.acq_regression_estimate($P$10,A428:J428)</f>
        <v>165.00278838812633</v>
      </c>
    </row>
    <row r="429" spans="1:13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>
        <v>5.27</v>
      </c>
      <c r="M429" s="9">
        <f>_xll.acq_regression_estimate($P$10,A429:J429)</f>
        <v>128.76480399544494</v>
      </c>
    </row>
    <row r="430" spans="1:13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>
        <v>5.28</v>
      </c>
      <c r="M430" s="9">
        <f>_xll.acq_regression_estimate($P$10,A430:J430)</f>
        <v>258.69106180295483</v>
      </c>
    </row>
    <row r="431" spans="1:13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>
        <v>5.29</v>
      </c>
      <c r="M431" s="9">
        <f>_xll.acq_regression_estimate($P$10,A431:J431)</f>
        <v>100.92860272144307</v>
      </c>
    </row>
    <row r="432" spans="1:13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>
        <v>5.3</v>
      </c>
      <c r="M432" s="9">
        <f>_xll.acq_regression_estimate($P$10,A432:J432)</f>
        <v>116.13970608855168</v>
      </c>
    </row>
    <row r="433" spans="1:13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>
        <v>5.31</v>
      </c>
      <c r="M433" s="9">
        <f>_xll.acq_regression_estimate($P$10,A433:J433)</f>
        <v>123.48389559693955</v>
      </c>
    </row>
    <row r="434" spans="1:13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>
        <v>5.32</v>
      </c>
      <c r="M434" s="9">
        <f>_xll.acq_regression_estimate($P$10,A434:J434)</f>
        <v>215.63441289868885</v>
      </c>
    </row>
    <row r="435" spans="1:13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>
        <v>5.33</v>
      </c>
      <c r="M435" s="9">
        <f>_xll.acq_regression_estimate($P$10,A435:J435)</f>
        <v>58.911618564390245</v>
      </c>
    </row>
    <row r="436" spans="1:13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>
        <v>5.34</v>
      </c>
      <c r="M436" s="9">
        <f>_xll.acq_regression_estimate($P$10,A436:J436)</f>
        <v>131.10216762378852</v>
      </c>
    </row>
    <row r="437" spans="1:13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>
        <v>5.35</v>
      </c>
      <c r="M437" s="9">
        <f>_xll.acq_regression_estimate($P$10,A437:J437)</f>
        <v>119.62693098464983</v>
      </c>
    </row>
    <row r="438" spans="1:13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>
        <v>5.36</v>
      </c>
      <c r="M438" s="9">
        <f>_xll.acq_regression_estimate($P$10,A438:J438)</f>
        <v>49.032956239643056</v>
      </c>
    </row>
    <row r="439" spans="1:13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>
        <v>5.37</v>
      </c>
      <c r="M439" s="9">
        <f>_xll.acq_regression_estimate($P$10,A439:J439)</f>
        <v>196.01346012188253</v>
      </c>
    </row>
    <row r="440" spans="1:13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>
        <v>5.38</v>
      </c>
      <c r="M440" s="9">
        <f>_xll.acq_regression_estimate($P$10,A440:J440)</f>
        <v>102.91539382968215</v>
      </c>
    </row>
    <row r="441" spans="1:13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>
        <v>5.39</v>
      </c>
      <c r="M441" s="9">
        <f>_xll.acq_regression_estimate($P$10,A441:J441)</f>
        <v>123.70264219924466</v>
      </c>
    </row>
    <row r="442" spans="1:13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>
        <v>5.4</v>
      </c>
      <c r="M442" s="9">
        <f>_xll.acq_regression_estimate($P$10,A442:J442)</f>
        <v>211.38249133109474</v>
      </c>
    </row>
    <row r="443" spans="1:13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>
        <v>5.41</v>
      </c>
      <c r="M443" s="9">
        <f>_xll.acq_regression_estimate($P$10,A443:J443)</f>
        <v>48.449181311466518</v>
      </c>
    </row>
  </sheetData>
  <mergeCells count="1">
    <mergeCell ref="P1:Z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43"/>
  <sheetViews>
    <sheetView topLeftCell="C1" workbookViewId="0">
      <selection activeCell="Q10" sqref="Q10"/>
    </sheetView>
  </sheetViews>
  <sheetFormatPr defaultRowHeight="15" x14ac:dyDescent="0.25"/>
  <cols>
    <col min="14" max="14" width="22" bestFit="1" customWidth="1"/>
    <col min="15" max="15" width="16.42578125" bestFit="1" customWidth="1"/>
    <col min="16" max="16" width="11.85546875" bestFit="1" customWidth="1"/>
    <col min="17" max="17" width="9.85546875" bestFit="1" customWidth="1"/>
    <col min="18" max="19" width="12.7109375" bestFit="1" customWidth="1"/>
    <col min="20" max="21" width="8.85546875" bestFit="1" customWidth="1"/>
    <col min="22" max="22" width="11.85546875" bestFit="1" customWidth="1"/>
    <col min="23" max="24" width="12.5703125" bestFit="1" customWidth="1"/>
    <col min="25" max="25" width="8.85546875" bestFit="1" customWidth="1"/>
  </cols>
  <sheetData>
    <row r="1" spans="1:25" ht="20.25" thickBot="1" x14ac:dyDescent="0.3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107</v>
      </c>
      <c r="O1" s="37" t="s">
        <v>82</v>
      </c>
      <c r="P1" s="38"/>
      <c r="Q1" s="38"/>
      <c r="R1" s="38"/>
      <c r="S1" s="38"/>
      <c r="T1" s="38"/>
      <c r="U1" s="38"/>
      <c r="V1" s="38"/>
      <c r="W1" s="38"/>
      <c r="X1" s="38"/>
      <c r="Y1" s="39"/>
    </row>
    <row r="2" spans="1:25" ht="15.75" thickTop="1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 s="9">
        <f>_xll.acq_regression_estimate($O$10,A2:J2)</f>
        <v>53.983585624189494</v>
      </c>
      <c r="O2" s="18">
        <f t="array" ref="O2:Y6">LINEST(K2:K443,A2:J443,FALSE,TRUE)</f>
        <v>67.625386391027931</v>
      </c>
      <c r="P2" s="19">
        <v>751.27932108721598</v>
      </c>
      <c r="Q2" s="19">
        <v>177.06417623229368</v>
      </c>
      <c r="R2" s="19">
        <v>101.04457032117264</v>
      </c>
      <c r="S2" s="19">
        <v>476.74583782338334</v>
      </c>
      <c r="T2" s="19">
        <v>-792.18416162796802</v>
      </c>
      <c r="U2" s="19">
        <v>324.39042768943096</v>
      </c>
      <c r="V2" s="19">
        <v>519.8397867900577</v>
      </c>
      <c r="W2" s="19">
        <v>-239.81908936567058</v>
      </c>
      <c r="X2" s="19">
        <v>-10.012197817492018</v>
      </c>
      <c r="Y2" s="20">
        <v>0</v>
      </c>
    </row>
    <row r="3" spans="1:25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 s="9">
        <f>_xll.acq_regression_estimate($O$10,A3:J3)</f>
        <v>-84.061136552930023</v>
      </c>
      <c r="O3" s="21">
        <v>198.74662925295584</v>
      </c>
      <c r="P3" s="22">
        <v>517.77442460292218</v>
      </c>
      <c r="Q3" s="22">
        <v>486.36992094316906</v>
      </c>
      <c r="R3" s="22">
        <v>640.15518074842169</v>
      </c>
      <c r="S3" s="22">
        <v>1021.1831402138513</v>
      </c>
      <c r="T3" s="22">
        <v>1255.0657520838188</v>
      </c>
      <c r="U3" s="22">
        <v>197.05305105625399</v>
      </c>
      <c r="V3" s="22">
        <v>200.40128731015727</v>
      </c>
      <c r="W3" s="22">
        <v>184.40364144503422</v>
      </c>
      <c r="X3" s="22">
        <v>179.96652216361099</v>
      </c>
      <c r="Y3" s="23" t="e">
        <v>#N/A</v>
      </c>
    </row>
    <row r="4" spans="1:25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 s="9">
        <f>_xll.acq_regression_estimate($O$10,A4:J4)</f>
        <v>24.75057618759385</v>
      </c>
      <c r="O4" s="21">
        <v>0.10559756520010076</v>
      </c>
      <c r="P4" s="22">
        <v>163.11418852934287</v>
      </c>
      <c r="Q4" s="22" t="e">
        <v>#N/A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3" t="e">
        <v>#N/A</v>
      </c>
    </row>
    <row r="5" spans="1:25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 s="9">
        <f>_xll.acq_regression_estimate($O$10,A5:J5)</f>
        <v>14.784481426996891</v>
      </c>
      <c r="O5" s="21">
        <v>5.1004051857986594</v>
      </c>
      <c r="P5" s="22">
        <v>432</v>
      </c>
      <c r="Q5" s="22" t="e">
        <v>#N/A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3" t="e">
        <v>#N/A</v>
      </c>
    </row>
    <row r="6" spans="1:25" ht="15.75" thickBot="1" x14ac:dyDescent="0.3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 s="9">
        <f>_xll.acq_regression_estimate($O$10,A6:J6)</f>
        <v>-23.673641753565128</v>
      </c>
      <c r="O6" s="34">
        <v>1357025.9681788441</v>
      </c>
      <c r="P6" s="35">
        <v>11493895.031821156</v>
      </c>
      <c r="Q6" s="25" t="e">
        <v>#N/A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6" t="e">
        <v>#N/A</v>
      </c>
    </row>
    <row r="7" spans="1:25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 s="9">
        <f>_xll.acq_regression_estimate($O$10,A7:J7)</f>
        <v>-45.784394447402441</v>
      </c>
      <c r="O7" s="33">
        <v>1357025.9681789046</v>
      </c>
      <c r="P7" s="33">
        <v>1263983.1562554846</v>
      </c>
    </row>
    <row r="8" spans="1:25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 s="9">
        <f>_xll.acq_regression_estimate($O$10,A8:J8)</f>
        <v>-78.239304689290194</v>
      </c>
    </row>
    <row r="9" spans="1:25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 s="9">
        <f>_xll.acq_regression_estimate($O$10,A9:J9)</f>
        <v>-33.279697475782484</v>
      </c>
    </row>
    <row r="10" spans="1:25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 s="9">
        <f>_xll.acq_regression_estimate($O$10,A10:J10)</f>
        <v>6.6768465954482217</v>
      </c>
      <c r="N10" t="s">
        <v>83</v>
      </c>
      <c r="O10" s="9" t="str">
        <f>_xll.acq_regression_linear_create(A2:J443,K2:K443,FALSE)</f>
        <v>#acqRegression:3</v>
      </c>
    </row>
    <row r="11" spans="1:25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 s="9">
        <f>_xll.acq_regression_estimate($O$10,A11:J11)</f>
        <v>61.450604766233013</v>
      </c>
    </row>
    <row r="12" spans="1:25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 s="9">
        <f>_xll.acq_regression_estimate($O$10,A12:J12)</f>
        <v>-55.054948334998727</v>
      </c>
    </row>
    <row r="13" spans="1:25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 s="9">
        <f>_xll.acq_regression_estimate($O$10,A13:J13)</f>
        <v>-57.031861867837492</v>
      </c>
      <c r="N13" t="s">
        <v>109</v>
      </c>
      <c r="O13" t="s">
        <v>86</v>
      </c>
      <c r="P13" t="s">
        <v>108</v>
      </c>
      <c r="Q13" t="s">
        <v>113</v>
      </c>
      <c r="R13" t="s">
        <v>114</v>
      </c>
      <c r="S13" t="s">
        <v>115</v>
      </c>
    </row>
    <row r="14" spans="1:25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 s="9">
        <f>_xll.acq_regression_estimate($O$10,A14:J14)</f>
        <v>-37.066751157359121</v>
      </c>
      <c r="N14" t="s">
        <v>105</v>
      </c>
      <c r="O14" s="9">
        <f>_xll.acq_regression_param($O$10,N14)</f>
        <v>442</v>
      </c>
      <c r="P14" s="29"/>
      <c r="Q14" s="29"/>
      <c r="R14" s="31"/>
      <c r="S14" s="31"/>
    </row>
    <row r="15" spans="1:25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 s="9">
        <f>_xll.acq_regression_estimate($O$10,A15:J15)</f>
        <v>12.542566069355301</v>
      </c>
      <c r="N15" t="s">
        <v>116</v>
      </c>
      <c r="O15" s="9">
        <f>_xll.acq_regression_param($O$10,N15)</f>
        <v>432</v>
      </c>
      <c r="P15" s="29"/>
      <c r="Q15" s="29">
        <f>P5</f>
        <v>432</v>
      </c>
      <c r="R15" s="31"/>
      <c r="S15" s="31"/>
    </row>
    <row r="16" spans="1:25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 s="9">
        <f>_xll.acq_regression_estimate($O$10,A16:J16)</f>
        <v>-49.058304701276967</v>
      </c>
      <c r="N16" t="s">
        <v>100</v>
      </c>
      <c r="O16" s="9">
        <f>_xll.acq_regression_param($O$10,N16)</f>
        <v>0</v>
      </c>
      <c r="P16" s="29"/>
      <c r="Q16" s="29"/>
      <c r="R16" s="31"/>
      <c r="S16" s="31"/>
    </row>
    <row r="17" spans="1:26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 s="9">
        <f>_xll.acq_regression_estimate($O$10,A17:J17)</f>
        <v>25.03888579481082</v>
      </c>
      <c r="N17" t="s">
        <v>85</v>
      </c>
      <c r="O17" s="9">
        <f>_xll.acq_regression_param($O$10,N17)</f>
        <v>0.10559756520009986</v>
      </c>
      <c r="P17" s="29">
        <v>0.105597565200099</v>
      </c>
      <c r="Q17" s="29">
        <f>O4</f>
        <v>0.10559756520010076</v>
      </c>
      <c r="R17" s="31">
        <f>P17-O17</f>
        <v>-8.6042284408449632E-16</v>
      </c>
      <c r="S17" s="31">
        <f>Q17-O17</f>
        <v>9.0205620750793969E-16</v>
      </c>
    </row>
    <row r="18" spans="1:26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 s="9">
        <f>_xll.acq_regression_estimate($O$10,A18:J18)</f>
        <v>59.626047886797309</v>
      </c>
      <c r="N18" t="s">
        <v>84</v>
      </c>
      <c r="O18" s="9">
        <f>_xll.acq_regression_param($O$10,N18)</f>
        <v>8.4893805135287437E-2</v>
      </c>
      <c r="P18" s="29">
        <v>8.4893805135287298E-2</v>
      </c>
      <c r="Q18" s="29"/>
      <c r="R18" s="31">
        <f t="shared" ref="R18:R20" si="0">P18-O18</f>
        <v>-1.3877787807814457E-16</v>
      </c>
      <c r="S18" s="31"/>
    </row>
    <row r="19" spans="1:26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 s="9">
        <f>_xll.acq_regression_estimate($O$10,A19:J19)</f>
        <v>30.710759269570755</v>
      </c>
      <c r="N19" t="s">
        <v>106</v>
      </c>
      <c r="O19" s="9">
        <f>_xll.acq_regression_param($O$10,N19)</f>
        <v>5.1004051857986097</v>
      </c>
      <c r="P19" s="29">
        <v>5.1004051857985999</v>
      </c>
      <c r="Q19" s="29">
        <f>O5</f>
        <v>5.1004051857986594</v>
      </c>
      <c r="R19" s="31">
        <f t="shared" si="0"/>
        <v>-9.7699626167013776E-15</v>
      </c>
      <c r="S19" s="31">
        <f t="shared" ref="S19:S23" si="1">Q19-O19</f>
        <v>4.9737991503207013E-14</v>
      </c>
    </row>
    <row r="20" spans="1:26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 s="9">
        <f>_xll.acq_regression_estimate($O$10,A20:J20)</f>
        <v>-4.1336081152811497</v>
      </c>
      <c r="N20" t="s">
        <v>101</v>
      </c>
      <c r="O20" s="9">
        <f>_xll.acq_regression_param($O$10,N20)</f>
        <v>5769.7210462990251</v>
      </c>
      <c r="P20" s="29">
        <v>5769.7210462990197</v>
      </c>
      <c r="Q20" s="29"/>
      <c r="R20" s="31">
        <f t="shared" si="0"/>
        <v>0</v>
      </c>
      <c r="S20" s="31"/>
    </row>
    <row r="21" spans="1:26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 s="9">
        <f>_xll.acq_regression_estimate($O$10,A21:J21)</f>
        <v>-28.116458892078633</v>
      </c>
      <c r="N21" t="s">
        <v>110</v>
      </c>
      <c r="O21" s="9">
        <f>_xll.acq_regression_param($O$10,N21)</f>
        <v>11493895.031821171</v>
      </c>
      <c r="P21" s="29"/>
      <c r="Q21" s="29">
        <f>P6</f>
        <v>11493895.031821156</v>
      </c>
      <c r="R21" s="31"/>
      <c r="S21" s="31">
        <f t="shared" si="1"/>
        <v>-1.4901161193847656E-8</v>
      </c>
    </row>
    <row r="22" spans="1:26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 s="9">
        <f>_xll.acq_regression_estimate($O$10,A22:J22)</f>
        <v>-31.802537843576104</v>
      </c>
      <c r="N22" t="s">
        <v>111</v>
      </c>
      <c r="O22" s="9">
        <f>_xll.acq_regression_param($O$10,N22)</f>
        <v>2621009.1244343892</v>
      </c>
      <c r="P22" s="29"/>
      <c r="Q22" s="29"/>
      <c r="R22" s="31"/>
      <c r="S22" s="31">
        <f t="shared" si="1"/>
        <v>-2621009.1244343892</v>
      </c>
    </row>
    <row r="23" spans="1:26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 s="9">
        <f>_xll.acq_regression_estimate($O$10,A23:J23)</f>
        <v>-66.329705218908586</v>
      </c>
      <c r="N23" s="28" t="s">
        <v>112</v>
      </c>
      <c r="O23" s="9">
        <f>_xll.acq_regression_param($O$10,N23)</f>
        <v>163.11418852934298</v>
      </c>
      <c r="P23" s="29">
        <v>163.11420000000001</v>
      </c>
      <c r="Q23" s="29">
        <f>P4</f>
        <v>163.11418852934287</v>
      </c>
      <c r="R23" s="31">
        <f>P23-O23</f>
        <v>1.1470657028667119E-5</v>
      </c>
      <c r="S23" s="31">
        <f t="shared" si="1"/>
        <v>0</v>
      </c>
    </row>
    <row r="24" spans="1:26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 s="9">
        <f>_xll.acq_regression_estimate($O$10,A24:J24)</f>
        <v>-39.020621141015418</v>
      </c>
    </row>
    <row r="25" spans="1:26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 s="9">
        <f>_xll.acq_regression_estimate($O$10,A25:J25)</f>
        <v>100.31586435499209</v>
      </c>
      <c r="S25" t="s">
        <v>104</v>
      </c>
      <c r="W25" t="s">
        <v>103</v>
      </c>
    </row>
    <row r="26" spans="1:26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 s="9">
        <f>_xll.acq_regression_estimate($O$10,A26:J26)</f>
        <v>13.354726401619294</v>
      </c>
      <c r="O26" t="s">
        <v>97</v>
      </c>
      <c r="P26" t="s">
        <v>98</v>
      </c>
      <c r="Q26" t="s">
        <v>99</v>
      </c>
      <c r="S26" t="s">
        <v>97</v>
      </c>
      <c r="T26" t="s">
        <v>98</v>
      </c>
      <c r="U26" t="s">
        <v>99</v>
      </c>
      <c r="V26" t="s">
        <v>117</v>
      </c>
      <c r="W26" t="s">
        <v>97</v>
      </c>
      <c r="X26" t="s">
        <v>98</v>
      </c>
      <c r="Y26" t="s">
        <v>99</v>
      </c>
    </row>
    <row r="27" spans="1:26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 s="9">
        <f>_xll.acq_regression_estimate($O$10,A27:J27)</f>
        <v>-4.411607931930325</v>
      </c>
      <c r="N27" t="s">
        <v>87</v>
      </c>
      <c r="O27" s="9">
        <f>_xll.acq_regression_param($O$10,N27)</f>
        <v>-10.012197817491733</v>
      </c>
      <c r="P27" s="9">
        <f>_xll.acq_regression_param($O$10,N27&amp;"_se")</f>
        <v>179.96652216361119</v>
      </c>
      <c r="Q27" s="9">
        <f>_xll.acq_regression_param($O$10,N27&amp;"_tvalue")</f>
        <v>-5.5633668401890005E-2</v>
      </c>
      <c r="R27" s="9">
        <f>_xll.acq_regression_param($O$10,N27&amp;"_pvalue")</f>
        <v>0.95565936292483744</v>
      </c>
      <c r="S27">
        <v>-10.012197817491201</v>
      </c>
      <c r="T27">
        <v>179.96652216361099</v>
      </c>
      <c r="U27">
        <v>-5.5629999999999999E-2</v>
      </c>
      <c r="V27">
        <v>0.95565940000000005</v>
      </c>
      <c r="W27" s="32">
        <f>O27-S27</f>
        <v>-5.3290705182007514E-13</v>
      </c>
      <c r="X27" s="32">
        <f t="shared" ref="X27:Z27" si="2">P27-T27</f>
        <v>0</v>
      </c>
      <c r="Y27" s="32">
        <f t="shared" si="2"/>
        <v>-3.6684018900057236E-6</v>
      </c>
      <c r="Z27" s="32">
        <f t="shared" si="2"/>
        <v>-3.7075162606647893E-8</v>
      </c>
    </row>
    <row r="28" spans="1:26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 s="9">
        <f>_xll.acq_regression_estimate($O$10,A28:J28)</f>
        <v>-55.005243417533158</v>
      </c>
      <c r="N28" t="s">
        <v>88</v>
      </c>
      <c r="O28" s="9">
        <f>_xll.acq_regression_param($O$10,N28)</f>
        <v>-239.81908936567237</v>
      </c>
      <c r="P28" s="9">
        <f>_xll.acq_regression_param($O$10,N28&amp;"_se")</f>
        <v>184.40364144503445</v>
      </c>
      <c r="Q28" s="9">
        <f>_xll.acq_regression_param($O$10,N28&amp;"_tvalue")</f>
        <v>-1.3005116790882663</v>
      </c>
      <c r="R28" s="9">
        <f>_xll.acq_regression_param($O$10,N28&amp;"_pvalue")</f>
        <v>0.19411899501098456</v>
      </c>
      <c r="S28">
        <v>-239.81908936567299</v>
      </c>
      <c r="T28">
        <v>184.403641445034</v>
      </c>
      <c r="U28">
        <v>-1.3005100000000001</v>
      </c>
      <c r="V28">
        <v>0.19411900000000001</v>
      </c>
      <c r="W28" s="32">
        <f t="shared" ref="W28:W36" si="3">O28-S28</f>
        <v>6.2527760746888816E-13</v>
      </c>
      <c r="X28" s="32">
        <f t="shared" ref="X28:X36" si="4">P28-T28</f>
        <v>4.5474735088646412E-13</v>
      </c>
      <c r="Y28" s="32">
        <f t="shared" ref="Y28:Y36" si="5">Q28-U28</f>
        <v>-1.6790882662043316E-6</v>
      </c>
      <c r="Z28" s="32">
        <f t="shared" ref="Z28:Z36" si="6">R28-V28</f>
        <v>-4.9890154507625795E-9</v>
      </c>
    </row>
    <row r="29" spans="1:26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 s="9">
        <f>_xll.acq_regression_estimate($O$10,A29:J29)</f>
        <v>26.959945579619468</v>
      </c>
      <c r="N29" t="s">
        <v>89</v>
      </c>
      <c r="O29" s="9">
        <f>_xll.acq_regression_param($O$10,N29)</f>
        <v>519.83978679005816</v>
      </c>
      <c r="P29" s="9">
        <f>_xll.acq_regression_param($O$10,N29&amp;"_se")</f>
        <v>200.40128731015744</v>
      </c>
      <c r="Q29" s="9">
        <f>_xll.acq_regression_param($O$10,N29&amp;"_tvalue")</f>
        <v>2.5939942490764119</v>
      </c>
      <c r="R29" s="9">
        <f>_xll.acq_regression_param($O$10,N29&amp;"_pvalue")</f>
        <v>9.8091735282138329E-3</v>
      </c>
      <c r="S29">
        <v>519.839786790056</v>
      </c>
      <c r="T29">
        <v>200.40128731015699</v>
      </c>
      <c r="U29">
        <v>2.5939899999999998</v>
      </c>
      <c r="V29">
        <v>9.8092000000000006E-3</v>
      </c>
      <c r="W29" s="32">
        <f t="shared" si="3"/>
        <v>2.1600499167107046E-12</v>
      </c>
      <c r="X29" s="32">
        <f t="shared" si="4"/>
        <v>4.5474735088646412E-13</v>
      </c>
      <c r="Y29" s="32">
        <f t="shared" si="5"/>
        <v>4.249076412055075E-6</v>
      </c>
      <c r="Z29" s="32">
        <f t="shared" si="6"/>
        <v>-2.6471786167617251E-8</v>
      </c>
    </row>
    <row r="30" spans="1:26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 s="9">
        <f>_xll.acq_regression_estimate($O$10,A30:J30)</f>
        <v>-23.078510922537234</v>
      </c>
      <c r="N30" t="s">
        <v>90</v>
      </c>
      <c r="O30" s="9">
        <f>_xll.acq_regression_param($O$10,N30)</f>
        <v>324.39042768943068</v>
      </c>
      <c r="P30" s="9">
        <f>_xll.acq_regression_param($O$10,N30&amp;"_se")</f>
        <v>197.05305105625388</v>
      </c>
      <c r="Q30" s="9">
        <f>_xll.acq_regression_param($O$10,N30&amp;"_tvalue")</f>
        <v>1.646208601950675</v>
      </c>
      <c r="R30" s="9">
        <f>_xll.acq_regression_param($O$10,N30&amp;"_pvalue")</f>
        <v>0.10044808217969405</v>
      </c>
      <c r="S30">
        <v>324.39042768943102</v>
      </c>
      <c r="T30">
        <v>197.05305105625399</v>
      </c>
      <c r="U30">
        <v>1.64621</v>
      </c>
      <c r="V30">
        <v>0.1004481</v>
      </c>
      <c r="W30" s="32">
        <f t="shared" si="3"/>
        <v>0</v>
      </c>
      <c r="X30" s="32">
        <f t="shared" si="4"/>
        <v>0</v>
      </c>
      <c r="Y30" s="32">
        <f t="shared" si="5"/>
        <v>-1.3980493249743375E-6</v>
      </c>
      <c r="Z30" s="32">
        <f t="shared" si="6"/>
        <v>-1.7820305953097915E-8</v>
      </c>
    </row>
    <row r="31" spans="1:26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 s="9">
        <f>_xll.acq_regression_estimate($O$10,A31:J31)</f>
        <v>32.647901356727097</v>
      </c>
      <c r="N31" t="s">
        <v>91</v>
      </c>
      <c r="O31" s="9">
        <f>_xll.acq_regression_param($O$10,N31)</f>
        <v>-792.18416162795677</v>
      </c>
      <c r="P31" s="9">
        <f>_xll.acq_regression_param($O$10,N31&amp;"_se")</f>
        <v>1255.0657520838233</v>
      </c>
      <c r="Q31" s="9">
        <f>_xll.acq_regression_param($O$10,N31&amp;"_tvalue")</f>
        <v>-0.63118937020842902</v>
      </c>
      <c r="R31" s="9">
        <f>_xll.acq_regression_param($O$10,N31&amp;"_pvalue")</f>
        <v>0.52825052082889612</v>
      </c>
      <c r="S31">
        <v>-792.18416162797098</v>
      </c>
      <c r="T31">
        <v>1255.0657520838099</v>
      </c>
      <c r="U31">
        <v>-0.63119000000000003</v>
      </c>
      <c r="V31">
        <v>0.52825049999999996</v>
      </c>
      <c r="W31" s="32">
        <f t="shared" si="3"/>
        <v>1.4210854715202004E-11</v>
      </c>
      <c r="X31" s="32">
        <f t="shared" si="4"/>
        <v>1.3415046851150692E-11</v>
      </c>
      <c r="Y31" s="32">
        <f t="shared" si="5"/>
        <v>6.2979157100517824E-7</v>
      </c>
      <c r="Z31" s="32">
        <f t="shared" si="6"/>
        <v>2.0828896163394006E-8</v>
      </c>
    </row>
    <row r="32" spans="1:26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 s="9">
        <f>_xll.acq_regression_estimate($O$10,A32:J32)</f>
        <v>6.5816732938513507</v>
      </c>
      <c r="N32" t="s">
        <v>92</v>
      </c>
      <c r="O32" s="9">
        <f>_xll.acq_regression_param($O$10,N32)</f>
        <v>476.74583782337328</v>
      </c>
      <c r="P32" s="9">
        <f>_xll.acq_regression_param($O$10,N32&amp;"_se")</f>
        <v>1021.1831402138569</v>
      </c>
      <c r="Q32" s="9">
        <f>_xll.acq_regression_param($O$10,N32&amp;"_tvalue")</f>
        <v>0.46685635421236277</v>
      </c>
      <c r="R32" s="9">
        <f>_xll.acq_regression_param($O$10,N32&amp;"_pvalue")</f>
        <v>0.6408380128682718</v>
      </c>
      <c r="S32">
        <v>476.74583782338499</v>
      </c>
      <c r="T32">
        <v>1021.18314021385</v>
      </c>
      <c r="U32">
        <v>0.46686</v>
      </c>
      <c r="V32">
        <v>0.64083800000000002</v>
      </c>
      <c r="W32" s="32">
        <f t="shared" si="3"/>
        <v>-1.1709744285326451E-11</v>
      </c>
      <c r="X32" s="32">
        <f t="shared" si="4"/>
        <v>6.8212102632969618E-12</v>
      </c>
      <c r="Y32" s="32">
        <f t="shared" si="5"/>
        <v>-3.6457876372297804E-6</v>
      </c>
      <c r="Z32" s="32">
        <f t="shared" si="6"/>
        <v>1.2868271781485419E-8</v>
      </c>
    </row>
    <row r="33" spans="1:26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 s="9">
        <f>_xll.acq_regression_estimate($O$10,A33:J33)</f>
        <v>-82.657600234719894</v>
      </c>
      <c r="N33" t="s">
        <v>93</v>
      </c>
      <c r="O33" s="9">
        <f>_xll.acq_regression_param($O$10,N33)</f>
        <v>101.04457032116647</v>
      </c>
      <c r="P33" s="9">
        <f>_xll.acq_regression_param($O$10,N33&amp;"_se")</f>
        <v>640.15518074842248</v>
      </c>
      <c r="Q33" s="9">
        <f>_xll.acq_regression_param($O$10,N33&amp;"_tvalue")</f>
        <v>0.15784386873669065</v>
      </c>
      <c r="R33" s="9">
        <f>_xll.acq_regression_param($O$10,N33&amp;"_pvalue")</f>
        <v>0.874653581602582</v>
      </c>
      <c r="S33">
        <v>101.04457032117401</v>
      </c>
      <c r="T33">
        <v>640.155180748421</v>
      </c>
      <c r="U33">
        <v>0.15784000000000001</v>
      </c>
      <c r="V33">
        <v>0.87465360000000003</v>
      </c>
      <c r="W33" s="32">
        <f t="shared" si="3"/>
        <v>-7.531752999057062E-12</v>
      </c>
      <c r="X33" s="32">
        <f t="shared" si="4"/>
        <v>1.4779288903810084E-12</v>
      </c>
      <c r="Y33" s="32">
        <f t="shared" si="5"/>
        <v>3.8687366906431375E-6</v>
      </c>
      <c r="Z33" s="32">
        <f t="shared" si="6"/>
        <v>-1.8397418033444524E-8</v>
      </c>
    </row>
    <row r="34" spans="1:26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 s="9">
        <f>_xll.acq_regression_estimate($O$10,A34:J34)</f>
        <v>109.36907409817017</v>
      </c>
      <c r="N34" t="s">
        <v>94</v>
      </c>
      <c r="O34" s="9">
        <f>_xll.acq_regression_param($O$10,N34)</f>
        <v>177.0641762322926</v>
      </c>
      <c r="P34" s="9">
        <f>_xll.acq_regression_param($O$10,N34&amp;"_se")</f>
        <v>486.36992094316935</v>
      </c>
      <c r="Q34" s="9">
        <f>_xll.acq_regression_param($O$10,N34&amp;"_tvalue")</f>
        <v>0.36405248064874046</v>
      </c>
      <c r="R34" s="9">
        <f>_xll.acq_regression_param($O$10,N34&amp;"_pvalue")</f>
        <v>0.71599693195833025</v>
      </c>
      <c r="S34">
        <v>177.06417623229601</v>
      </c>
      <c r="T34">
        <v>486.36992094316798</v>
      </c>
      <c r="U34">
        <v>0.36404999999999998</v>
      </c>
      <c r="V34">
        <v>0.71599690000000005</v>
      </c>
      <c r="W34" s="32">
        <f t="shared" si="3"/>
        <v>-3.4106051316484809E-12</v>
      </c>
      <c r="X34" s="32">
        <f t="shared" si="4"/>
        <v>1.3642420526593924E-12</v>
      </c>
      <c r="Y34" s="32">
        <f t="shared" si="5"/>
        <v>2.4806487404771538E-6</v>
      </c>
      <c r="Z34" s="32">
        <f t="shared" si="6"/>
        <v>3.1958330204417962E-8</v>
      </c>
    </row>
    <row r="35" spans="1:26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 s="9">
        <f>_xll.acq_regression_estimate($O$10,A35:J35)</f>
        <v>-39.314509806380798</v>
      </c>
      <c r="N35" t="s">
        <v>95</v>
      </c>
      <c r="O35" s="9">
        <f>_xll.acq_regression_param($O$10,N35)</f>
        <v>751.27932108721234</v>
      </c>
      <c r="P35" s="9">
        <f>_xll.acq_regression_param($O$10,N35&amp;"_se")</f>
        <v>517.77442460292491</v>
      </c>
      <c r="Q35" s="9">
        <f>_xll.acq_regression_param($O$10,N35&amp;"_tvalue")</f>
        <v>1.4509780425391996</v>
      </c>
      <c r="R35" s="9">
        <f>_xll.acq_regression_param($O$10,N35&amp;"_pvalue")</f>
        <v>0.1475117027867669</v>
      </c>
      <c r="S35">
        <v>751.27932108721598</v>
      </c>
      <c r="T35">
        <v>517.77442460292195</v>
      </c>
      <c r="U35">
        <v>1.4509799999999999</v>
      </c>
      <c r="V35">
        <v>0.1475117</v>
      </c>
      <c r="W35" s="32">
        <f t="shared" si="3"/>
        <v>-3.637978807091713E-12</v>
      </c>
      <c r="X35" s="32">
        <f t="shared" si="4"/>
        <v>2.9558577807620168E-12</v>
      </c>
      <c r="Y35" s="32">
        <f t="shared" si="5"/>
        <v>-1.9574608003392058E-6</v>
      </c>
      <c r="Z35" s="32">
        <f t="shared" si="6"/>
        <v>2.7867669005754436E-9</v>
      </c>
    </row>
    <row r="36" spans="1:26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 s="9">
        <f>_xll.acq_regression_estimate($O$10,A36:J36)</f>
        <v>-73.761536545786313</v>
      </c>
      <c r="N36" t="s">
        <v>96</v>
      </c>
      <c r="O36" s="9">
        <f>_xll.acq_regression_param($O$10,N36)</f>
        <v>67.62538639102867</v>
      </c>
      <c r="P36" s="9">
        <f>_xll.acq_regression_param($O$10,N36&amp;"_se")</f>
        <v>198.74662925295573</v>
      </c>
      <c r="Q36" s="9">
        <f>_xll.acq_regression_param($O$10,N36&amp;"_tvalue")</f>
        <v>0.34025928713969855</v>
      </c>
      <c r="R36" s="9">
        <f>_xll.acq_regression_param($O$10,N36&amp;"_pvalue")</f>
        <v>0.73382666239254946</v>
      </c>
      <c r="S36">
        <v>67.625386391028101</v>
      </c>
      <c r="T36">
        <v>198.74662925295499</v>
      </c>
      <c r="U36">
        <v>0.34026000000000001</v>
      </c>
      <c r="V36">
        <v>0.73382670000000005</v>
      </c>
      <c r="W36" s="32">
        <f t="shared" si="3"/>
        <v>5.6843418860808015E-13</v>
      </c>
      <c r="X36" s="32">
        <f t="shared" si="4"/>
        <v>7.3896444519050419E-13</v>
      </c>
      <c r="Y36" s="32">
        <f t="shared" si="5"/>
        <v>-7.1286030145500945E-7</v>
      </c>
      <c r="Z36" s="32">
        <f t="shared" si="6"/>
        <v>-3.7607450598109438E-8</v>
      </c>
    </row>
    <row r="37" spans="1:26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 s="9">
        <f>_xll.acq_regression_estimate($O$10,A37:J37)</f>
        <v>-64.467242871157026</v>
      </c>
      <c r="V37" s="27"/>
      <c r="W37" s="27"/>
      <c r="X37" s="27"/>
    </row>
    <row r="38" spans="1:26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 s="9">
        <f>_xll.acq_regression_estimate($O$10,A38:J38)</f>
        <v>55.791117971048259</v>
      </c>
    </row>
    <row r="39" spans="1:26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 s="9">
        <f>_xll.acq_regression_estimate($O$10,A39:J39)</f>
        <v>5.7433762108627375</v>
      </c>
    </row>
    <row r="40" spans="1:26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 s="9">
        <f>_xll.acq_regression_estimate($O$10,A40:J40)</f>
        <v>88.71022269250355</v>
      </c>
      <c r="N40" t="s">
        <v>155</v>
      </c>
    </row>
    <row r="41" spans="1:26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 s="9">
        <f>_xll.acq_regression_estimate($O$10,A41:J41)</f>
        <v>-15.19975731112828</v>
      </c>
      <c r="N41" s="28" t="s">
        <v>105</v>
      </c>
      <c r="O41" s="30">
        <f>_xll.acq_regression_param($O$10,N41)</f>
        <v>442</v>
      </c>
    </row>
    <row r="42" spans="1:26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 s="9">
        <f>_xll.acq_regression_estimate($O$10,A42:J42)</f>
        <v>1.3483924225796127</v>
      </c>
      <c r="N42" s="28" t="s">
        <v>120</v>
      </c>
      <c r="O42" s="30">
        <f>_xll.acq_regression_param($O$10,N42)</f>
        <v>10</v>
      </c>
    </row>
    <row r="43" spans="1:26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 s="9">
        <f>_xll.acq_regression_estimate($O$10,A43:J43)</f>
        <v>-77.976451323039981</v>
      </c>
      <c r="N43" s="28" t="s">
        <v>116</v>
      </c>
      <c r="O43" s="30">
        <f>_xll.acq_regression_param($O$10,N43)</f>
        <v>432</v>
      </c>
    </row>
    <row r="44" spans="1:26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 s="9">
        <f>_xll.acq_regression_estimate($O$10,A44:J44)</f>
        <v>-6.5024261089153814</v>
      </c>
      <c r="N44" s="28" t="s">
        <v>112</v>
      </c>
      <c r="O44" s="30">
        <f>_xll.acq_regression_param($O$10,N44)</f>
        <v>163.11418852934298</v>
      </c>
    </row>
    <row r="45" spans="1:26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 s="9">
        <f>_xll.acq_regression_estimate($O$10,A45:J45)</f>
        <v>-74.305473659086545</v>
      </c>
      <c r="N45" s="28" t="s">
        <v>110</v>
      </c>
      <c r="O45" s="30">
        <f>_xll.acq_regression_param($O$10,N45)</f>
        <v>11493895.031821171</v>
      </c>
    </row>
    <row r="46" spans="1:26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 s="9">
        <f>_xll.acq_regression_estimate($O$10,A46:J46)</f>
        <v>68.945180336237371</v>
      </c>
      <c r="N46" s="28" t="s">
        <v>111</v>
      </c>
      <c r="O46" s="30">
        <f>_xll.acq_regression_param($O$10,N46)</f>
        <v>2621009.1244343892</v>
      </c>
    </row>
    <row r="47" spans="1:26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 s="9">
        <f>_xll.acq_regression_estimate($O$10,A47:J47)</f>
        <v>-26.911243947236439</v>
      </c>
      <c r="N47" s="28" t="s">
        <v>121</v>
      </c>
      <c r="O47" s="30">
        <f>_xll.acq_regression_param($O$10,N47)</f>
        <v>1357025.9681788329</v>
      </c>
    </row>
    <row r="48" spans="1:26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 s="9">
        <f>_xll.acq_regression_estimate($O$10,A48:J48)</f>
        <v>-9.5320135047269687</v>
      </c>
      <c r="N48" s="28" t="s">
        <v>85</v>
      </c>
      <c r="O48" s="30">
        <f>_xll.acq_regression_param($O$10,N48)</f>
        <v>0.10559756520009986</v>
      </c>
    </row>
    <row r="49" spans="1:15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 s="9">
        <f>_xll.acq_regression_estimate($O$10,A49:J49)</f>
        <v>-42.640851763547943</v>
      </c>
      <c r="N49" s="28" t="s">
        <v>84</v>
      </c>
      <c r="O49" s="30">
        <f>_xll.acq_regression_param($O$10,N49)</f>
        <v>8.4893805135287437E-2</v>
      </c>
    </row>
    <row r="50" spans="1:15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 s="9">
        <f>_xll.acq_regression_estimate($O$10,A50:J50)</f>
        <v>-78.993113099880475</v>
      </c>
      <c r="N50" s="28" t="s">
        <v>106</v>
      </c>
      <c r="O50" s="30">
        <f>_xll.acq_regression_param($O$10,N50)</f>
        <v>5.1004051857986097</v>
      </c>
    </row>
    <row r="51" spans="1:15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 s="9">
        <f>_xll.acq_regression_estimate($O$10,A51:J51)</f>
        <v>37.740203252251924</v>
      </c>
      <c r="N51" s="28" t="s">
        <v>101</v>
      </c>
      <c r="O51" s="30">
        <f>_xll.acq_regression_param($O$10,N51)</f>
        <v>5769.7210462990251</v>
      </c>
    </row>
    <row r="52" spans="1:15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 s="9">
        <f>_xll.acq_regression_estimate($O$10,A52:J52)</f>
        <v>5.8028836531865098</v>
      </c>
      <c r="N52" s="28" t="s">
        <v>169</v>
      </c>
      <c r="O52" s="30">
        <f>_xll.acq_regression_param($O$10,N52)</f>
        <v>5814.7254550018797</v>
      </c>
    </row>
    <row r="53" spans="1:15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 s="9">
        <f>_xll.acq_regression_estimate($O$10,A53:J53)</f>
        <v>17.424681147171381</v>
      </c>
      <c r="N53" s="28" t="s">
        <v>87</v>
      </c>
      <c r="O53" s="30">
        <f>_xll.acq_regression_param($O$10,N53)</f>
        <v>-10.012197817491733</v>
      </c>
    </row>
    <row r="54" spans="1:15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 s="9">
        <f>_xll.acq_regression_estimate($O$10,A54:J54)</f>
        <v>-17.951621995014339</v>
      </c>
      <c r="N54" s="28" t="s">
        <v>122</v>
      </c>
      <c r="O54" s="30">
        <f>_xll.acq_regression_param($O$10,N54)</f>
        <v>179.96652216361119</v>
      </c>
    </row>
    <row r="55" spans="1:15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 s="9">
        <f>_xll.acq_regression_estimate($O$10,A55:J55)</f>
        <v>5.5900780233315732</v>
      </c>
      <c r="N55" s="28" t="s">
        <v>123</v>
      </c>
      <c r="O55" s="30">
        <f>_xll.acq_regression_param($O$10,N55)</f>
        <v>-5.5633668401890005E-2</v>
      </c>
    </row>
    <row r="56" spans="1:15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 s="9">
        <f>_xll.acq_regression_estimate($O$10,A56:J56)</f>
        <v>-13.025740261386272</v>
      </c>
      <c r="N56" s="28" t="s">
        <v>124</v>
      </c>
      <c r="O56" s="30">
        <f>_xll.acq_regression_param($O$10,N56)</f>
        <v>0.95565936292483744</v>
      </c>
    </row>
    <row r="57" spans="1:15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 s="9">
        <f>_xll.acq_regression_estimate($O$10,A57:J57)</f>
        <v>-79.400957154812957</v>
      </c>
      <c r="N57" s="28" t="s">
        <v>88</v>
      </c>
      <c r="O57" s="30">
        <f>_xll.acq_regression_param($O$10,N57)</f>
        <v>-239.81908936567237</v>
      </c>
    </row>
    <row r="58" spans="1:15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 s="9">
        <f>_xll.acq_regression_estimate($O$10,A58:J58)</f>
        <v>55.695513132864768</v>
      </c>
      <c r="N58" s="28" t="s">
        <v>125</v>
      </c>
      <c r="O58" s="30">
        <f>_xll.acq_regression_param($O$10,N58)</f>
        <v>184.40364144503445</v>
      </c>
    </row>
    <row r="59" spans="1:15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 s="9">
        <f>_xll.acq_regression_estimate($O$10,A59:J59)</f>
        <v>-72.025138284695316</v>
      </c>
      <c r="N59" s="28" t="s">
        <v>126</v>
      </c>
      <c r="O59" s="30">
        <f>_xll.acq_regression_param($O$10,N59)</f>
        <v>-1.3005116790882663</v>
      </c>
    </row>
    <row r="60" spans="1:15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 s="9">
        <f>_xll.acq_regression_estimate($O$10,A60:J60)</f>
        <v>-48.047859280170954</v>
      </c>
      <c r="N60" s="28" t="s">
        <v>127</v>
      </c>
      <c r="O60" s="30">
        <f>_xll.acq_regression_param($O$10,N60)</f>
        <v>0.19411899501098456</v>
      </c>
    </row>
    <row r="61" spans="1:15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 s="9">
        <f>_xll.acq_regression_estimate($O$10,A61:J61)</f>
        <v>-17.555404453095406</v>
      </c>
      <c r="N61" s="28" t="s">
        <v>89</v>
      </c>
      <c r="O61" s="30">
        <f>_xll.acq_regression_param($O$10,N61)</f>
        <v>519.83978679005816</v>
      </c>
    </row>
    <row r="62" spans="1:15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 s="9">
        <f>_xll.acq_regression_estimate($O$10,A62:J62)</f>
        <v>-37.895688874705627</v>
      </c>
      <c r="N62" s="28" t="s">
        <v>128</v>
      </c>
      <c r="O62" s="30">
        <f>_xll.acq_regression_param($O$10,N62)</f>
        <v>200.40128731015744</v>
      </c>
    </row>
    <row r="63" spans="1:15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 s="9">
        <f>_xll.acq_regression_estimate($O$10,A63:J63)</f>
        <v>28.544116472906399</v>
      </c>
      <c r="N63" s="28" t="s">
        <v>129</v>
      </c>
      <c r="O63" s="30">
        <f>_xll.acq_regression_param($O$10,N63)</f>
        <v>2.5939942490764119</v>
      </c>
    </row>
    <row r="64" spans="1:15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 s="9">
        <f>_xll.acq_regression_estimate($O$10,A64:J64)</f>
        <v>-91.0070390808214</v>
      </c>
      <c r="N64" s="28" t="s">
        <v>130</v>
      </c>
      <c r="O64" s="30">
        <f>_xll.acq_regression_param($O$10,N64)</f>
        <v>9.8091735282138329E-3</v>
      </c>
    </row>
    <row r="65" spans="1:15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 s="9">
        <f>_xll.acq_regression_estimate($O$10,A65:J65)</f>
        <v>-53.411940066514958</v>
      </c>
      <c r="N65" s="28" t="s">
        <v>90</v>
      </c>
      <c r="O65" s="30">
        <f>_xll.acq_regression_param($O$10,N65)</f>
        <v>324.39042768943068</v>
      </c>
    </row>
    <row r="66" spans="1:15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 s="9">
        <f>_xll.acq_regression_estimate($O$10,A66:J66)</f>
        <v>-38.337222677149597</v>
      </c>
      <c r="N66" s="28" t="s">
        <v>131</v>
      </c>
      <c r="O66" s="30">
        <f>_xll.acq_regression_param($O$10,N66)</f>
        <v>197.05305105625388</v>
      </c>
    </row>
    <row r="67" spans="1:15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 s="9">
        <f>_xll.acq_regression_estimate($O$10,A67:J67)</f>
        <v>37.827928273602012</v>
      </c>
      <c r="N67" s="28" t="s">
        <v>132</v>
      </c>
      <c r="O67" s="30">
        <f>_xll.acq_regression_param($O$10,N67)</f>
        <v>1.646208601950675</v>
      </c>
    </row>
    <row r="68" spans="1:15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 s="9">
        <f>_xll.acq_regression_estimate($O$10,A68:J68)</f>
        <v>-3.1508526100147263</v>
      </c>
      <c r="N68" s="28" t="s">
        <v>133</v>
      </c>
      <c r="O68" s="30">
        <f>_xll.acq_regression_param($O$10,N68)</f>
        <v>0.10044808217969405</v>
      </c>
    </row>
    <row r="69" spans="1:15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 s="9">
        <f>_xll.acq_regression_estimate($O$10,A69:J69)</f>
        <v>-27.798911502147323</v>
      </c>
      <c r="N69" s="28" t="s">
        <v>91</v>
      </c>
      <c r="O69" s="30">
        <f>_xll.acq_regression_param($O$10,N69)</f>
        <v>-792.18416162795677</v>
      </c>
    </row>
    <row r="70" spans="1:15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 s="9">
        <f>_xll.acq_regression_estimate($O$10,A70:J70)</f>
        <v>-37.293787942065762</v>
      </c>
      <c r="N70" s="28" t="s">
        <v>134</v>
      </c>
      <c r="O70" s="30">
        <f>_xll.acq_regression_param($O$10,N70)</f>
        <v>1255.0657520838233</v>
      </c>
    </row>
    <row r="71" spans="1:15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 s="9">
        <f>_xll.acq_regression_estimate($O$10,A71:J71)</f>
        <v>-30.131238115011584</v>
      </c>
      <c r="N71" s="28" t="s">
        <v>135</v>
      </c>
      <c r="O71" s="30">
        <f>_xll.acq_regression_param($O$10,N71)</f>
        <v>-0.63118937020842902</v>
      </c>
    </row>
    <row r="72" spans="1:15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 s="9">
        <f>_xll.acq_regression_estimate($O$10,A72:J72)</f>
        <v>-78.220333518477119</v>
      </c>
      <c r="N72" s="28" t="s">
        <v>136</v>
      </c>
      <c r="O72" s="30">
        <f>_xll.acq_regression_param($O$10,N72)</f>
        <v>0.52825052082889612</v>
      </c>
    </row>
    <row r="73" spans="1:15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 s="9">
        <f>_xll.acq_regression_estimate($O$10,A73:J73)</f>
        <v>84.575999127761676</v>
      </c>
      <c r="N73" s="28" t="s">
        <v>92</v>
      </c>
      <c r="O73" s="30">
        <f>_xll.acq_regression_param($O$10,N73)</f>
        <v>476.74583782337328</v>
      </c>
    </row>
    <row r="74" spans="1:15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 s="9">
        <f>_xll.acq_regression_estimate($O$10,A74:J74)</f>
        <v>-9.8198189014860588</v>
      </c>
      <c r="N74" s="28" t="s">
        <v>137</v>
      </c>
      <c r="O74" s="30">
        <f>_xll.acq_regression_param($O$10,N74)</f>
        <v>1021.1831402138569</v>
      </c>
    </row>
    <row r="75" spans="1:15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 s="9">
        <f>_xll.acq_regression_estimate($O$10,A75:J75)</f>
        <v>-27.619207914800846</v>
      </c>
      <c r="N75" s="28" t="s">
        <v>138</v>
      </c>
      <c r="O75" s="30">
        <f>_xll.acq_regression_param($O$10,N75)</f>
        <v>0.46685635421236277</v>
      </c>
    </row>
    <row r="76" spans="1:15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 s="9">
        <f>_xll.acq_regression_estimate($O$10,A76:J76)</f>
        <v>-1.2907470016617939</v>
      </c>
      <c r="N76" s="28" t="s">
        <v>139</v>
      </c>
      <c r="O76" s="30">
        <f>_xll.acq_regression_param($O$10,N76)</f>
        <v>0.6408380128682718</v>
      </c>
    </row>
    <row r="77" spans="1:15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 s="9">
        <f>_xll.acq_regression_estimate($O$10,A77:J77)</f>
        <v>-24.379397144594716</v>
      </c>
      <c r="N77" s="28" t="s">
        <v>93</v>
      </c>
      <c r="O77" s="30">
        <f>_xll.acq_regression_param($O$10,N77)</f>
        <v>101.04457032116647</v>
      </c>
    </row>
    <row r="78" spans="1:15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 s="9">
        <f>_xll.acq_regression_estimate($O$10,A78:J78)</f>
        <v>39.033259397716876</v>
      </c>
      <c r="N78" s="28" t="s">
        <v>140</v>
      </c>
      <c r="O78" s="30">
        <f>_xll.acq_regression_param($O$10,N78)</f>
        <v>640.15518074842248</v>
      </c>
    </row>
    <row r="79" spans="1:15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 s="9">
        <f>_xll.acq_regression_estimate($O$10,A79:J79)</f>
        <v>-75.074274100395755</v>
      </c>
      <c r="N79" s="28" t="s">
        <v>141</v>
      </c>
      <c r="O79" s="30">
        <f>_xll.acq_regression_param($O$10,N79)</f>
        <v>0.15784386873669065</v>
      </c>
    </row>
    <row r="80" spans="1:15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 s="9">
        <f>_xll.acq_regression_estimate($O$10,A80:J80)</f>
        <v>14.687811517243812</v>
      </c>
      <c r="N80" s="28" t="s">
        <v>142</v>
      </c>
      <c r="O80" s="30">
        <f>_xll.acq_regression_param($O$10,N80)</f>
        <v>0.874653581602582</v>
      </c>
    </row>
    <row r="81" spans="1:15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 s="9">
        <f>_xll.acq_regression_estimate($O$10,A81:J81)</f>
        <v>-61.126066430024181</v>
      </c>
      <c r="N81" s="28" t="s">
        <v>94</v>
      </c>
      <c r="O81" s="30">
        <f>_xll.acq_regression_param($O$10,N81)</f>
        <v>177.0641762322926</v>
      </c>
    </row>
    <row r="82" spans="1:15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 s="9">
        <f>_xll.acq_regression_estimate($O$10,A82:J82)</f>
        <v>22.616783915777255</v>
      </c>
      <c r="N82" s="28" t="s">
        <v>143</v>
      </c>
      <c r="O82" s="30">
        <f>_xll.acq_regression_param($O$10,N82)</f>
        <v>486.36992094316935</v>
      </c>
    </row>
    <row r="83" spans="1:15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 s="9">
        <f>_xll.acq_regression_estimate($O$10,A83:J83)</f>
        <v>-29.29860222456448</v>
      </c>
      <c r="N83" s="28" t="s">
        <v>144</v>
      </c>
      <c r="O83" s="30">
        <f>_xll.acq_regression_param($O$10,N83)</f>
        <v>0.36405248064874046</v>
      </c>
    </row>
    <row r="84" spans="1:15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 s="9">
        <f>_xll.acq_regression_estimate($O$10,A84:J84)</f>
        <v>-88.861337539364868</v>
      </c>
      <c r="N84" s="28" t="s">
        <v>145</v>
      </c>
      <c r="O84" s="30">
        <f>_xll.acq_regression_param($O$10,N84)</f>
        <v>0.71599693195833025</v>
      </c>
    </row>
    <row r="85" spans="1:15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 s="9">
        <f>_xll.acq_regression_estimate($O$10,A85:J85)</f>
        <v>-0.13452448750292412</v>
      </c>
      <c r="N85" s="28" t="s">
        <v>95</v>
      </c>
      <c r="O85" s="30">
        <f>_xll.acq_regression_param($O$10,N85)</f>
        <v>751.27932108721234</v>
      </c>
    </row>
    <row r="86" spans="1:15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 s="9">
        <f>_xll.acq_regression_estimate($O$10,A86:J86)</f>
        <v>-98.399405687345549</v>
      </c>
      <c r="N86" s="28" t="s">
        <v>146</v>
      </c>
      <c r="O86" s="30">
        <f>_xll.acq_regression_param($O$10,N86)</f>
        <v>517.77442460292491</v>
      </c>
    </row>
    <row r="87" spans="1:15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 s="9">
        <f>_xll.acq_regression_estimate($O$10,A87:J87)</f>
        <v>13.867860529395546</v>
      </c>
      <c r="N87" s="28" t="s">
        <v>147</v>
      </c>
      <c r="O87" s="30">
        <f>_xll.acq_regression_param($O$10,N87)</f>
        <v>1.4509780425391996</v>
      </c>
    </row>
    <row r="88" spans="1:15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 s="9">
        <f>_xll.acq_regression_estimate($O$10,A88:J88)</f>
        <v>-109.48317737065445</v>
      </c>
      <c r="N88" s="28" t="s">
        <v>148</v>
      </c>
      <c r="O88" s="30">
        <f>_xll.acq_regression_param($O$10,N88)</f>
        <v>0.1475117027867669</v>
      </c>
    </row>
    <row r="89" spans="1:15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 s="9">
        <f>_xll.acq_regression_estimate($O$10,A89:J89)</f>
        <v>0.9078744455446488</v>
      </c>
      <c r="N89" s="28" t="s">
        <v>96</v>
      </c>
      <c r="O89" s="30">
        <f>_xll.acq_regression_param($O$10,N89)</f>
        <v>67.62538639102867</v>
      </c>
    </row>
    <row r="90" spans="1:15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 s="9">
        <f>_xll.acq_regression_estimate($O$10,A90:J90)</f>
        <v>-71.5885462551323</v>
      </c>
      <c r="N90" s="28" t="s">
        <v>149</v>
      </c>
      <c r="O90" s="30">
        <f>_xll.acq_regression_param($O$10,N90)</f>
        <v>198.74662925295573</v>
      </c>
    </row>
    <row r="91" spans="1:15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 s="9">
        <f>_xll.acq_regression_estimate($O$10,A91:J91)</f>
        <v>-45.228678358385366</v>
      </c>
      <c r="N91" s="28" t="s">
        <v>150</v>
      </c>
      <c r="O91" s="30">
        <f>_xll.acq_regression_param($O$10,N91)</f>
        <v>0.34025928713969855</v>
      </c>
    </row>
    <row r="92" spans="1:15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 s="9">
        <f>_xll.acq_regression_estimate($O$10,A92:J92)</f>
        <v>-72.191088452429142</v>
      </c>
      <c r="N92" s="28" t="s">
        <v>151</v>
      </c>
      <c r="O92" s="30">
        <f>_xll.acq_regression_param($O$10,N92)</f>
        <v>0.73382666239254946</v>
      </c>
    </row>
    <row r="93" spans="1:15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 s="9">
        <f>_xll.acq_regression_estimate($O$10,A93:J93)</f>
        <v>35.029972435405142</v>
      </c>
      <c r="N93" s="28" t="s">
        <v>102</v>
      </c>
      <c r="O93" s="30" t="e">
        <f>_xll.acq_regression_param($O$10,N93)</f>
        <v>#N/A</v>
      </c>
    </row>
    <row r="94" spans="1:15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 s="9">
        <f>_xll.acq_regression_estimate($O$10,A94:J94)</f>
        <v>40.467672497110954</v>
      </c>
      <c r="N94" s="28" t="s">
        <v>152</v>
      </c>
      <c r="O94" s="30" t="e">
        <f>_xll.acq_regression_param($O$10,N94)</f>
        <v>#N/A</v>
      </c>
    </row>
    <row r="95" spans="1:15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 s="9">
        <f>_xll.acq_regression_estimate($O$10,A95:J95)</f>
        <v>-91.062224981871353</v>
      </c>
      <c r="N95" s="28" t="s">
        <v>153</v>
      </c>
      <c r="O95" s="30" t="e">
        <f>_xll.acq_regression_param($O$10,N95)</f>
        <v>#N/A</v>
      </c>
    </row>
    <row r="96" spans="1:15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 s="9">
        <f>_xll.acq_regression_estimate($O$10,A96:J96)</f>
        <v>-44.728814883510502</v>
      </c>
      <c r="N96" s="28" t="s">
        <v>154</v>
      </c>
      <c r="O96" s="30" t="e">
        <f>_xll.acq_regression_param($O$10,N96)</f>
        <v>#N/A</v>
      </c>
    </row>
    <row r="97" spans="1:15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 s="9">
        <f>_xll.acq_regression_estimate($O$10,A97:J97)</f>
        <v>-27.093099896164887</v>
      </c>
      <c r="N97" s="28" t="s">
        <v>100</v>
      </c>
      <c r="O97" s="30">
        <f>_xll.acq_regression_param($O$10,N97)</f>
        <v>0</v>
      </c>
    </row>
    <row r="98" spans="1:15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 s="9">
        <f>_xll.acq_regression_estimate($O$10,A98:J98)</f>
        <v>55.588320555071263</v>
      </c>
    </row>
    <row r="99" spans="1:15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 s="9">
        <f>_xll.acq_regression_estimate($O$10,A99:J99)</f>
        <v>62.084015479361192</v>
      </c>
    </row>
    <row r="100" spans="1:15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 s="9">
        <f>_xll.acq_regression_estimate($O$10,A100:J100)</f>
        <v>-28.658427743494656</v>
      </c>
    </row>
    <row r="101" spans="1:15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 s="9">
        <f>_xll.acq_regression_estimate($O$10,A101:J101)</f>
        <v>-12.969517997381582</v>
      </c>
    </row>
    <row r="102" spans="1:15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 s="9">
        <f>_xll.acq_regression_estimate($O$10,A102:J102)</f>
        <v>16.076873081472524</v>
      </c>
    </row>
    <row r="103" spans="1:15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 s="9">
        <f>_xll.acq_regression_estimate($O$10,A103:J103)</f>
        <v>-45.206705765481814</v>
      </c>
    </row>
    <row r="104" spans="1:15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 s="9">
        <f>_xll.acq_regression_estimate($O$10,A104:J104)</f>
        <v>-1.488456075730161</v>
      </c>
    </row>
    <row r="105" spans="1:15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 s="9">
        <f>_xll.acq_regression_estimate($O$10,A105:J105)</f>
        <v>5.7888312452705684</v>
      </c>
    </row>
    <row r="106" spans="1:15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 s="9">
        <f>_xll.acq_regression_estimate($O$10,A106:J106)</f>
        <v>0.62507862494792832</v>
      </c>
    </row>
    <row r="107" spans="1:15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 s="9">
        <f>_xll.acq_regression_estimate($O$10,A107:J107)</f>
        <v>-35.910928874963943</v>
      </c>
    </row>
    <row r="108" spans="1:15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 s="9">
        <f>_xll.acq_regression_estimate($O$10,A108:J108)</f>
        <v>-79.10258275767211</v>
      </c>
    </row>
    <row r="109" spans="1:15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 s="9">
        <f>_xll.acq_regression_estimate($O$10,A109:J109)</f>
        <v>3.5355030108587693</v>
      </c>
    </row>
    <row r="110" spans="1:15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 s="9">
        <f>_xll.acq_regression_estimate($O$10,A110:J110)</f>
        <v>78.00930120896669</v>
      </c>
    </row>
    <row r="111" spans="1:15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 s="9">
        <f>_xll.acq_regression_estimate($O$10,A111:J111)</f>
        <v>-8.6315740939212269</v>
      </c>
    </row>
    <row r="112" spans="1:15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 s="9">
        <f>_xll.acq_regression_estimate($O$10,A112:J112)</f>
        <v>-114.03868746626233</v>
      </c>
    </row>
    <row r="113" spans="1:12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 s="9">
        <f>_xll.acq_regression_estimate($O$10,A113:J113)</f>
        <v>-30.272747165349116</v>
      </c>
    </row>
    <row r="114" spans="1:12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 s="9">
        <f>_xll.acq_regression_estimate($O$10,A114:J114)</f>
        <v>0.66221434682739133</v>
      </c>
    </row>
    <row r="115" spans="1:12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 s="9">
        <f>_xll.acq_regression_estimate($O$10,A115:J115)</f>
        <v>55.86303502092386</v>
      </c>
    </row>
    <row r="116" spans="1:12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 s="9">
        <f>_xll.acq_regression_estimate($O$10,A116:J116)</f>
        <v>139.09734300544272</v>
      </c>
    </row>
    <row r="117" spans="1:12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 s="9">
        <f>_xll.acq_regression_estimate($O$10,A117:J117)</f>
        <v>37.040830710831415</v>
      </c>
    </row>
    <row r="118" spans="1:12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 s="9">
        <f>_xll.acq_regression_estimate($O$10,A118:J118)</f>
        <v>61.895227470821517</v>
      </c>
    </row>
    <row r="119" spans="1:12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 s="9">
        <f>_xll.acq_regression_estimate($O$10,A119:J119)</f>
        <v>83.047423918826425</v>
      </c>
    </row>
    <row r="120" spans="1:12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 s="9">
        <f>_xll.acq_regression_estimate($O$10,A120:J120)</f>
        <v>13.253793234302535</v>
      </c>
    </row>
    <row r="121" spans="1:12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 s="9">
        <f>_xll.acq_regression_estimate($O$10,A121:J121)</f>
        <v>-0.88348384638918032</v>
      </c>
    </row>
    <row r="122" spans="1:12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 s="9">
        <f>_xll.acq_regression_estimate($O$10,A122:J122)</f>
        <v>4.4427836647449084</v>
      </c>
    </row>
    <row r="123" spans="1:12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 s="9">
        <f>_xll.acq_regression_estimate($O$10,A123:J123)</f>
        <v>48.308061723770045</v>
      </c>
    </row>
    <row r="124" spans="1:12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 s="9">
        <f>_xll.acq_regression_estimate($O$10,A124:J124)</f>
        <v>67.218633559371327</v>
      </c>
    </row>
    <row r="125" spans="1:12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 s="9">
        <f>_xll.acq_regression_estimate($O$10,A125:J125)</f>
        <v>22.657010107539648</v>
      </c>
    </row>
    <row r="126" spans="1:12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 s="9">
        <f>_xll.acq_regression_estimate($O$10,A126:J126)</f>
        <v>17.098133511238895</v>
      </c>
    </row>
    <row r="127" spans="1:12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 s="9">
        <f>_xll.acq_regression_estimate($O$10,A127:J127)</f>
        <v>35.73850513785878</v>
      </c>
    </row>
    <row r="128" spans="1:12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 s="9">
        <f>_xll.acq_regression_estimate($O$10,A128:J128)</f>
        <v>-94.638750238861292</v>
      </c>
    </row>
    <row r="129" spans="1:12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 s="9">
        <f>_xll.acq_regression_estimate($O$10,A129:J129)</f>
        <v>-43.582379174227853</v>
      </c>
    </row>
    <row r="130" spans="1:12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 s="9">
        <f>_xll.acq_regression_estimate($O$10,A130:J130)</f>
        <v>-59.448303679244972</v>
      </c>
    </row>
    <row r="131" spans="1:12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 s="9">
        <f>_xll.acq_regression_estimate($O$10,A131:J131)</f>
        <v>58.740172851545317</v>
      </c>
    </row>
    <row r="132" spans="1:12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 s="9">
        <f>_xll.acq_regression_estimate($O$10,A132:J132)</f>
        <v>93.340851418670795</v>
      </c>
    </row>
    <row r="133" spans="1:12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 s="9">
        <f>_xll.acq_regression_estimate($O$10,A133:J133)</f>
        <v>-82.288184734777005</v>
      </c>
    </row>
    <row r="134" spans="1:12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 s="9">
        <f>_xll.acq_regression_estimate($O$10,A134:J134)</f>
        <v>-39.098340967076112</v>
      </c>
    </row>
    <row r="135" spans="1:12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 s="9">
        <f>_xll.acq_regression_estimate($O$10,A135:J135)</f>
        <v>-83.704032406874106</v>
      </c>
    </row>
    <row r="136" spans="1:12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 s="9">
        <f>_xll.acq_regression_estimate($O$10,A136:J136)</f>
        <v>-10.437197671440693</v>
      </c>
    </row>
    <row r="137" spans="1:12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 s="9">
        <f>_xll.acq_regression_estimate($O$10,A137:J137)</f>
        <v>87.3282953222716</v>
      </c>
    </row>
    <row r="138" spans="1:12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 s="9">
        <f>_xll.acq_regression_estimate($O$10,A138:J138)</f>
        <v>-93.753276263396941</v>
      </c>
    </row>
    <row r="139" spans="1:12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 s="9">
        <f>_xll.acq_regression_estimate($O$10,A139:J139)</f>
        <v>83.339197416434374</v>
      </c>
    </row>
    <row r="140" spans="1:12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 s="9">
        <f>_xll.acq_regression_estimate($O$10,A140:J140)</f>
        <v>102.7863786440963</v>
      </c>
    </row>
    <row r="141" spans="1:12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 s="9">
        <f>_xll.acq_regression_estimate($O$10,A141:J141)</f>
        <v>101.17694296430766</v>
      </c>
    </row>
    <row r="142" spans="1:12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 s="9">
        <f>_xll.acq_regression_estimate($O$10,A142:J142)</f>
        <v>3.3746483280495001</v>
      </c>
    </row>
    <row r="143" spans="1:12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 s="9">
        <f>_xll.acq_regression_estimate($O$10,A143:J143)</f>
        <v>78.425557692091758</v>
      </c>
    </row>
    <row r="144" spans="1:12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 s="9">
        <f>_xll.acq_regression_estimate($O$10,A144:J144)</f>
        <v>18.307147994241884</v>
      </c>
    </row>
    <row r="145" spans="1:12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 s="9">
        <f>_xll.acq_regression_estimate($O$10,A145:J145)</f>
        <v>-34.141474737553665</v>
      </c>
    </row>
    <row r="146" spans="1:12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 s="9">
        <f>_xll.acq_regression_estimate($O$10,A146:J146)</f>
        <v>26.422002200225482</v>
      </c>
    </row>
    <row r="147" spans="1:12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 s="9">
        <f>_xll.acq_regression_estimate($O$10,A147:J147)</f>
        <v>87.938073967312263</v>
      </c>
    </row>
    <row r="148" spans="1:12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 s="9">
        <f>_xll.acq_regression_estimate($O$10,A148:J148)</f>
        <v>38.206393441638795</v>
      </c>
    </row>
    <row r="149" spans="1:12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 s="9">
        <f>_xll.acq_regression_estimate($O$10,A149:J149)</f>
        <v>76.527523522362785</v>
      </c>
    </row>
    <row r="150" spans="1:12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 s="9">
        <f>_xll.acq_regression_estimate($O$10,A150:J150)</f>
        <v>-37.891857744566337</v>
      </c>
    </row>
    <row r="151" spans="1:12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 s="9">
        <f>_xll.acq_regression_estimate($O$10,A151:J151)</f>
        <v>26.232219889594639</v>
      </c>
    </row>
    <row r="152" spans="1:12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 s="9">
        <f>_xll.acq_regression_estimate($O$10,A152:J152)</f>
        <v>56.959252143457903</v>
      </c>
    </row>
    <row r="153" spans="1:12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 s="9">
        <f>_xll.acq_regression_estimate($O$10,A153:J153)</f>
        <v>-7.277811629013863</v>
      </c>
    </row>
    <row r="154" spans="1:12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 s="9">
        <f>_xll.acq_regression_estimate($O$10,A154:J154)</f>
        <v>48.524426400036234</v>
      </c>
    </row>
    <row r="155" spans="1:12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 s="9">
        <f>_xll.acq_regression_estimate($O$10,A155:J155)</f>
        <v>-30.791635348384698</v>
      </c>
    </row>
    <row r="156" spans="1:12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 s="9">
        <f>_xll.acq_regression_estimate($O$10,A156:J156)</f>
        <v>-1.6243024194677709</v>
      </c>
    </row>
    <row r="157" spans="1:12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 s="9">
        <f>_xll.acq_regression_estimate($O$10,A157:J157)</f>
        <v>46.888166016877435</v>
      </c>
    </row>
    <row r="158" spans="1:12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 s="9">
        <f>_xll.acq_regression_estimate($O$10,A158:J158)</f>
        <v>-5.8528035645274663</v>
      </c>
    </row>
    <row r="159" spans="1:12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 s="9">
        <f>_xll.acq_regression_estimate($O$10,A159:J159)</f>
        <v>-28.109046444439596</v>
      </c>
    </row>
    <row r="160" spans="1:12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 s="9">
        <f>_xll.acq_regression_estimate($O$10,A160:J160)</f>
        <v>-66.873116475795555</v>
      </c>
    </row>
    <row r="161" spans="1:12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 s="9">
        <f>_xll.acq_regression_estimate($O$10,A161:J161)</f>
        <v>83.031882088713587</v>
      </c>
    </row>
    <row r="162" spans="1:12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 s="9">
        <f>_xll.acq_regression_estimate($O$10,A162:J162)</f>
        <v>-69.960929417678486</v>
      </c>
    </row>
    <row r="163" spans="1:12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 s="9">
        <f>_xll.acq_regression_estimate($O$10,A163:J163)</f>
        <v>79.159177746811309</v>
      </c>
    </row>
    <row r="164" spans="1:12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 s="9">
        <f>_xll.acq_regression_estimate($O$10,A164:J164)</f>
        <v>-7.7671402149190412</v>
      </c>
    </row>
    <row r="165" spans="1:12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 s="9">
        <f>_xll.acq_regression_estimate($O$10,A165:J165)</f>
        <v>44.914299101241326</v>
      </c>
    </row>
    <row r="166" spans="1:12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 s="9">
        <f>_xll.acq_regression_estimate($O$10,A166:J166)</f>
        <v>-5.1362803922594384</v>
      </c>
    </row>
    <row r="167" spans="1:12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 s="9">
        <f>_xll.acq_regression_estimate($O$10,A167:J167)</f>
        <v>-74.948708708949596</v>
      </c>
    </row>
    <row r="168" spans="1:12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 s="9">
        <f>_xll.acq_regression_estimate($O$10,A168:J168)</f>
        <v>-92.76062695912654</v>
      </c>
    </row>
    <row r="169" spans="1:12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 s="9">
        <f>_xll.acq_regression_estimate($O$10,A169:J169)</f>
        <v>110.54542668069519</v>
      </c>
    </row>
    <row r="170" spans="1:12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 s="9">
        <f>_xll.acq_regression_estimate($O$10,A170:J170)</f>
        <v>72.992300420341223</v>
      </c>
    </row>
    <row r="171" spans="1:12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 s="9">
        <f>_xll.acq_regression_estimate($O$10,A171:J171)</f>
        <v>68.071578953731247</v>
      </c>
    </row>
    <row r="172" spans="1:12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 s="9">
        <f>_xll.acq_regression_estimate($O$10,A172:J172)</f>
        <v>-105.53656670914793</v>
      </c>
    </row>
    <row r="173" spans="1:12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 s="9">
        <f>_xll.acq_regression_estimate($O$10,A173:J173)</f>
        <v>-64.029400864168707</v>
      </c>
    </row>
    <row r="174" spans="1:12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 s="9">
        <f>_xll.acq_regression_estimate($O$10,A174:J174)</f>
        <v>69.642753355323691</v>
      </c>
    </row>
    <row r="175" spans="1:12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 s="9">
        <f>_xll.acq_regression_estimate($O$10,A175:J175)</f>
        <v>-54.884478021748087</v>
      </c>
    </row>
    <row r="176" spans="1:12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 s="9">
        <f>_xll.acq_regression_estimate($O$10,A176:J176)</f>
        <v>12.35521539647139</v>
      </c>
    </row>
    <row r="177" spans="1:12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 s="9">
        <f>_xll.acq_regression_estimate($O$10,A177:J177)</f>
        <v>-32.232341535226603</v>
      </c>
    </row>
    <row r="178" spans="1:12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 s="9">
        <f>_xll.acq_regression_estimate($O$10,A178:J178)</f>
        <v>5.6663777892437146</v>
      </c>
    </row>
    <row r="179" spans="1:12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 s="9">
        <f>_xll.acq_regression_estimate($O$10,A179:J179)</f>
        <v>70.951570206809564</v>
      </c>
    </row>
    <row r="180" spans="1:12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 s="9">
        <f>_xll.acq_regression_estimate($O$10,A180:J180)</f>
        <v>-52.544937066478234</v>
      </c>
    </row>
    <row r="181" spans="1:12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 s="9">
        <f>_xll.acq_regression_estimate($O$10,A181:J181)</f>
        <v>13.709932242152286</v>
      </c>
    </row>
    <row r="182" spans="1:12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 s="9">
        <f>_xll.acq_regression_estimate($O$10,A182:J182)</f>
        <v>27.342225855349902</v>
      </c>
    </row>
    <row r="183" spans="1:12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 s="9">
        <f>_xll.acq_regression_estimate($O$10,A183:J183)</f>
        <v>-62.29965573157746</v>
      </c>
    </row>
    <row r="184" spans="1:12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 s="9">
        <f>_xll.acq_regression_estimate($O$10,A184:J184)</f>
        <v>19.691443919587666</v>
      </c>
    </row>
    <row r="185" spans="1:12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 s="9">
        <f>_xll.acq_regression_estimate($O$10,A185:J185)</f>
        <v>6.2298935874208814</v>
      </c>
    </row>
    <row r="186" spans="1:12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 s="9">
        <f>_xll.acq_regression_estimate($O$10,A186:J186)</f>
        <v>49.345090655813728</v>
      </c>
    </row>
    <row r="187" spans="1:12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 s="9">
        <f>_xll.acq_regression_estimate($O$10,A187:J187)</f>
        <v>34.258543116246805</v>
      </c>
    </row>
    <row r="188" spans="1:12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 s="9">
        <f>_xll.acq_regression_estimate($O$10,A188:J188)</f>
        <v>45.337458522916613</v>
      </c>
    </row>
    <row r="189" spans="1:12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 s="9">
        <f>_xll.acq_regression_estimate($O$10,A189:J189)</f>
        <v>-85.561064793021387</v>
      </c>
    </row>
    <row r="190" spans="1:12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 s="9">
        <f>_xll.acq_regression_estimate($O$10,A190:J190)</f>
        <v>2.4647838576848198</v>
      </c>
    </row>
    <row r="191" spans="1:12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 s="9">
        <f>_xll.acq_regression_estimate($O$10,A191:J191)</f>
        <v>-35.947103822161196</v>
      </c>
    </row>
    <row r="192" spans="1:12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 s="9">
        <f>_xll.acq_regression_estimate($O$10,A192:J192)</f>
        <v>43.787256048135689</v>
      </c>
    </row>
    <row r="193" spans="1:12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 s="9">
        <f>_xll.acq_regression_estimate($O$10,A193:J193)</f>
        <v>-24.086081487696642</v>
      </c>
    </row>
    <row r="194" spans="1:12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 s="9">
        <f>_xll.acq_regression_estimate($O$10,A194:J194)</f>
        <v>-60.930627881070961</v>
      </c>
    </row>
    <row r="195" spans="1:12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 s="9">
        <f>_xll.acq_regression_estimate($O$10,A195:J195)</f>
        <v>-11.563730184441059</v>
      </c>
    </row>
    <row r="196" spans="1:12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 s="9">
        <f>_xll.acq_regression_estimate($O$10,A196:J196)</f>
        <v>3.0966558014088137</v>
      </c>
    </row>
    <row r="197" spans="1:12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 s="9">
        <f>_xll.acq_regression_estimate($O$10,A197:J197)</f>
        <v>17.568590594701909</v>
      </c>
    </row>
    <row r="198" spans="1:12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 s="9">
        <f>_xll.acq_regression_estimate($O$10,A198:J198)</f>
        <v>-53.37849879678366</v>
      </c>
    </row>
    <row r="199" spans="1:12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 s="9">
        <f>_xll.acq_regression_estimate($O$10,A199:J199)</f>
        <v>38.011826541159039</v>
      </c>
    </row>
    <row r="200" spans="1:12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 s="9">
        <f>_xll.acq_regression_estimate($O$10,A200:J200)</f>
        <v>-9.6140899646931501</v>
      </c>
    </row>
    <row r="201" spans="1:12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 s="9">
        <f>_xll.acq_regression_estimate($O$10,A201:J201)</f>
        <v>25.136176901738484</v>
      </c>
    </row>
    <row r="202" spans="1:12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 s="9">
        <f>_xll.acq_regression_estimate($O$10,A202:J202)</f>
        <v>-56.819449110466572</v>
      </c>
    </row>
    <row r="203" spans="1:12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 s="9">
        <f>_xll.acq_regression_estimate($O$10,A203:J203)</f>
        <v>-83.068895258798662</v>
      </c>
    </row>
    <row r="204" spans="1:12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 s="9">
        <f>_xll.acq_regression_estimate($O$10,A204:J204)</f>
        <v>12.033210944055083</v>
      </c>
    </row>
    <row r="205" spans="1:12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 s="9">
        <f>_xll.acq_regression_estimate($O$10,A205:J205)</f>
        <v>45.93112301999026</v>
      </c>
    </row>
    <row r="206" spans="1:12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 s="9">
        <f>_xll.acq_regression_estimate($O$10,A206:J206)</f>
        <v>26.128797524135425</v>
      </c>
    </row>
    <row r="207" spans="1:12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 s="9">
        <f>_xll.acq_regression_estimate($O$10,A207:J207)</f>
        <v>76.45453289901144</v>
      </c>
    </row>
    <row r="208" spans="1:12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 s="9">
        <f>_xll.acq_regression_estimate($O$10,A208:J208)</f>
        <v>8.5392705629977801</v>
      </c>
    </row>
    <row r="209" spans="1:12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 s="9">
        <f>_xll.acq_regression_estimate($O$10,A209:J209)</f>
        <v>60.153339026352654</v>
      </c>
    </row>
    <row r="210" spans="1:12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 s="9">
        <f>_xll.acq_regression_estimate($O$10,A210:J210)</f>
        <v>70.348236504346332</v>
      </c>
    </row>
    <row r="211" spans="1:12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 s="9">
        <f>_xll.acq_regression_estimate($O$10,A211:J211)</f>
        <v>20.718359824911371</v>
      </c>
    </row>
    <row r="212" spans="1:12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 s="9">
        <f>_xll.acq_regression_estimate($O$10,A212:J212)</f>
        <v>-26.856507287215884</v>
      </c>
    </row>
    <row r="213" spans="1:12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 s="9">
        <f>_xll.acq_regression_estimate($O$10,A213:J213)</f>
        <v>22.590614032540763</v>
      </c>
    </row>
    <row r="214" spans="1:12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 s="9">
        <f>_xll.acq_regression_estimate($O$10,A214:J214)</f>
        <v>0.24934241120459477</v>
      </c>
    </row>
    <row r="215" spans="1:12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 s="9">
        <f>_xll.acq_regression_estimate($O$10,A215:J215)</f>
        <v>-53.548627476963347</v>
      </c>
    </row>
    <row r="216" spans="1:12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 s="9">
        <f>_xll.acq_regression_estimate($O$10,A216:J216)</f>
        <v>-52.396529196343174</v>
      </c>
    </row>
    <row r="217" spans="1:12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 s="9">
        <f>_xll.acq_regression_estimate($O$10,A217:J217)</f>
        <v>110.163103382294</v>
      </c>
    </row>
    <row r="218" spans="1:12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 s="9">
        <f>_xll.acq_regression_estimate($O$10,A218:J218)</f>
        <v>71.604364161604792</v>
      </c>
    </row>
    <row r="219" spans="1:12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 s="9">
        <f>_xll.acq_regression_estimate($O$10,A219:J219)</f>
        <v>69.209041438534499</v>
      </c>
    </row>
    <row r="220" spans="1:12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 s="9">
        <f>_xll.acq_regression_estimate($O$10,A220:J220)</f>
        <v>-18.518511081709082</v>
      </c>
    </row>
    <row r="221" spans="1:12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 s="9">
        <f>_xll.acq_regression_estimate($O$10,A221:J221)</f>
        <v>-6.7075448356756198</v>
      </c>
    </row>
    <row r="222" spans="1:12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 s="9">
        <f>_xll.acq_regression_estimate($O$10,A222:J222)</f>
        <v>-99.090890439919079</v>
      </c>
    </row>
    <row r="223" spans="1:12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 s="9">
        <f>_xll.acq_regression_estimate($O$10,A223:J223)</f>
        <v>-10.315406242380281</v>
      </c>
    </row>
    <row r="224" spans="1:12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 s="9">
        <f>_xll.acq_regression_estimate($O$10,A224:J224)</f>
        <v>1.5502149890488082</v>
      </c>
    </row>
    <row r="225" spans="1:12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 s="9">
        <f>_xll.acq_regression_estimate($O$10,A225:J225)</f>
        <v>-26.913995918501481</v>
      </c>
    </row>
    <row r="226" spans="1:12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 s="9">
        <f>_xll.acq_regression_estimate($O$10,A226:J226)</f>
        <v>-74.882569047632202</v>
      </c>
    </row>
    <row r="227" spans="1:12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 s="9">
        <f>_xll.acq_regression_estimate($O$10,A227:J227)</f>
        <v>78.129626518963875</v>
      </c>
    </row>
    <row r="228" spans="1:12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 s="9">
        <f>_xll.acq_regression_estimate($O$10,A228:J228)</f>
        <v>-73.224988528335189</v>
      </c>
    </row>
    <row r="229" spans="1:12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 s="9">
        <f>_xll.acq_regression_estimate($O$10,A229:J229)</f>
        <v>-46.924172412233588</v>
      </c>
    </row>
    <row r="230" spans="1:12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 s="9">
        <f>_xll.acq_regression_estimate($O$10,A230:J230)</f>
        <v>-34.137149292325034</v>
      </c>
    </row>
    <row r="231" spans="1:12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 s="9">
        <f>_xll.acq_regression_estimate($O$10,A231:J231)</f>
        <v>-53.06987384524033</v>
      </c>
    </row>
    <row r="232" spans="1:12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 s="9">
        <f>_xll.acq_regression_estimate($O$10,A232:J232)</f>
        <v>14.420344090230213</v>
      </c>
    </row>
    <row r="233" spans="1:12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 s="9">
        <f>_xll.acq_regression_estimate($O$10,A233:J233)</f>
        <v>7.2104261060935091</v>
      </c>
    </row>
    <row r="234" spans="1:12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 s="9">
        <f>_xll.acq_regression_estimate($O$10,A234:J234)</f>
        <v>6.1426439142146148</v>
      </c>
    </row>
    <row r="235" spans="1:12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 s="9">
        <f>_xll.acq_regression_estimate($O$10,A235:J235)</f>
        <v>-9.0768965358241545</v>
      </c>
    </row>
    <row r="236" spans="1:12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 s="9">
        <f>_xll.acq_regression_estimate($O$10,A236:J236)</f>
        <v>79.425902616116858</v>
      </c>
    </row>
    <row r="237" spans="1:12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 s="9">
        <f>_xll.acq_regression_estimate($O$10,A237:J237)</f>
        <v>24.507959966473397</v>
      </c>
    </row>
    <row r="238" spans="1:12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 s="9">
        <f>_xll.acq_regression_estimate($O$10,A238:J238)</f>
        <v>35.102239004009014</v>
      </c>
    </row>
    <row r="239" spans="1:12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 s="9">
        <f>_xll.acq_regression_estimate($O$10,A239:J239)</f>
        <v>-86.748442513886687</v>
      </c>
    </row>
    <row r="240" spans="1:12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 s="9">
        <f>_xll.acq_regression_estimate($O$10,A240:J240)</f>
        <v>38.527304073465274</v>
      </c>
    </row>
    <row r="241" spans="1:12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 s="9">
        <f>_xll.acq_regression_estimate($O$10,A241:J241)</f>
        <v>27.616254612598564</v>
      </c>
    </row>
    <row r="242" spans="1:12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 s="9">
        <f>_xll.acq_regression_estimate($O$10,A242:J242)</f>
        <v>82.77674095472689</v>
      </c>
    </row>
    <row r="243" spans="1:12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 s="9">
        <f>_xll.acq_regression_estimate($O$10,A243:J243)</f>
        <v>-32.978079779819602</v>
      </c>
    </row>
    <row r="244" spans="1:12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 s="9">
        <f>_xll.acq_regression_estimate($O$10,A244:J244)</f>
        <v>-66.498840069261391</v>
      </c>
    </row>
    <row r="245" spans="1:12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 s="9">
        <f>_xll.acq_regression_estimate($O$10,A245:J245)</f>
        <v>-51.274882108843002</v>
      </c>
    </row>
    <row r="246" spans="1:12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 s="9">
        <f>_xll.acq_regression_estimate($O$10,A246:J246)</f>
        <v>-11.71605826239351</v>
      </c>
    </row>
    <row r="247" spans="1:12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 s="9">
        <f>_xll.acq_regression_estimate($O$10,A247:J247)</f>
        <v>-50.295120842040255</v>
      </c>
    </row>
    <row r="248" spans="1:12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 s="9">
        <f>_xll.acq_regression_estimate($O$10,A248:J248)</f>
        <v>-31.472096416019724</v>
      </c>
    </row>
    <row r="249" spans="1:12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 s="9">
        <f>_xll.acq_regression_estimate($O$10,A249:J249)</f>
        <v>-69.067492555073784</v>
      </c>
    </row>
    <row r="250" spans="1:12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 s="9">
        <f>_xll.acq_regression_estimate($O$10,A250:J250)</f>
        <v>82.45406239513359</v>
      </c>
    </row>
    <row r="251" spans="1:12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 s="9">
        <f>_xll.acq_regression_estimate($O$10,A251:J251)</f>
        <v>93.028437259463814</v>
      </c>
    </row>
    <row r="252" spans="1:12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 s="9">
        <f>_xll.acq_regression_estimate($O$10,A252:J252)</f>
        <v>111.13418075759743</v>
      </c>
    </row>
    <row r="253" spans="1:12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 s="9">
        <f>_xll.acq_regression_estimate($O$10,A253:J253)</f>
        <v>122.74083470725022</v>
      </c>
    </row>
    <row r="254" spans="1:12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 s="9">
        <f>_xll.acq_regression_estimate($O$10,A254:J254)</f>
        <v>28.54351315362705</v>
      </c>
    </row>
    <row r="255" spans="1:12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 s="9">
        <f>_xll.acq_regression_estimate($O$10,A255:J255)</f>
        <v>50.921263448886549</v>
      </c>
    </row>
    <row r="256" spans="1:12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 s="9">
        <f>_xll.acq_regression_estimate($O$10,A256:J256)</f>
        <v>102.08420950657792</v>
      </c>
    </row>
    <row r="257" spans="1:12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 s="9">
        <f>_xll.acq_regression_estimate($O$10,A257:J257)</f>
        <v>-33.692260734427542</v>
      </c>
    </row>
    <row r="258" spans="1:12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 s="9">
        <f>_xll.acq_regression_estimate($O$10,A258:J258)</f>
        <v>116.31640531821114</v>
      </c>
    </row>
    <row r="259" spans="1:12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 s="9">
        <f>_xll.acq_regression_estimate($O$10,A259:J259)</f>
        <v>-47.297049742897805</v>
      </c>
    </row>
    <row r="260" spans="1:12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 s="9">
        <f>_xll.acq_regression_estimate($O$10,A260:J260)</f>
        <v>-36.26176067332635</v>
      </c>
    </row>
    <row r="261" spans="1:12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 s="9">
        <f>_xll.acq_regression_estimate($O$10,A261:J261)</f>
        <v>-11.675594639157634</v>
      </c>
    </row>
    <row r="262" spans="1:12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 s="9">
        <f>_xll.acq_regression_estimate($O$10,A262:J262)</f>
        <v>-93.664979635706175</v>
      </c>
    </row>
    <row r="263" spans="1:12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 s="9">
        <f>_xll.acq_regression_estimate($O$10,A263:J263)</f>
        <v>-22.300843189871543</v>
      </c>
    </row>
    <row r="264" spans="1:12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 s="9">
        <f>_xll.acq_regression_estimate($O$10,A264:J264)</f>
        <v>111.65104201273383</v>
      </c>
    </row>
    <row r="265" spans="1:12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 s="9">
        <f>_xll.acq_regression_estimate($O$10,A265:J265)</f>
        <v>-107.1210806036953</v>
      </c>
    </row>
    <row r="266" spans="1:12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 s="9">
        <f>_xll.acq_regression_estimate($O$10,A266:J266)</f>
        <v>-28.846508121328139</v>
      </c>
    </row>
    <row r="267" spans="1:12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 s="9">
        <f>_xll.acq_regression_estimate($O$10,A267:J267)</f>
        <v>-21.050339169520495</v>
      </c>
    </row>
    <row r="268" spans="1:12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 s="9">
        <f>_xll.acq_regression_estimate($O$10,A268:J268)</f>
        <v>-117.24330100920302</v>
      </c>
    </row>
    <row r="269" spans="1:12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 s="9">
        <f>_xll.acq_regression_estimate($O$10,A269:J269)</f>
        <v>-13.776887302325202</v>
      </c>
    </row>
    <row r="270" spans="1:12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 s="9">
        <f>_xll.acq_regression_estimate($O$10,A270:J270)</f>
        <v>92.170221721431972</v>
      </c>
    </row>
    <row r="271" spans="1:12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 s="9">
        <f>_xll.acq_regression_estimate($O$10,A271:J271)</f>
        <v>-62.177361098131016</v>
      </c>
    </row>
    <row r="272" spans="1:12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 s="9">
        <f>_xll.acq_regression_estimate($O$10,A272:J272)</f>
        <v>39.937461719516243</v>
      </c>
    </row>
    <row r="273" spans="1:12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 s="9">
        <f>_xll.acq_regression_estimate($O$10,A273:J273)</f>
        <v>12.193265453650676</v>
      </c>
    </row>
    <row r="274" spans="1:12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 s="9">
        <f>_xll.acq_regression_estimate($O$10,A274:J274)</f>
        <v>-4.3856487510442976</v>
      </c>
    </row>
    <row r="275" spans="1:12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 s="9">
        <f>_xll.acq_regression_estimate($O$10,A275:J275)</f>
        <v>39.760333365849448</v>
      </c>
    </row>
    <row r="276" spans="1:12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 s="9">
        <f>_xll.acq_regression_estimate($O$10,A276:J276)</f>
        <v>24.309478966207614</v>
      </c>
    </row>
    <row r="277" spans="1:12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 s="9">
        <f>_xll.acq_regression_estimate($O$10,A277:J277)</f>
        <v>6.2135893740097892</v>
      </c>
    </row>
    <row r="278" spans="1:12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 s="9">
        <f>_xll.acq_regression_estimate($O$10,A278:J278)</f>
        <v>37.058348095214882</v>
      </c>
    </row>
    <row r="279" spans="1:12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 s="9">
        <f>_xll.acq_regression_estimate($O$10,A279:J279)</f>
        <v>-35.550725733830852</v>
      </c>
    </row>
    <row r="280" spans="1:12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 s="9">
        <f>_xll.acq_regression_estimate($O$10,A280:J280)</f>
        <v>-40.68725557282233</v>
      </c>
    </row>
    <row r="281" spans="1:12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 s="9">
        <f>_xll.acq_regression_estimate($O$10,A281:J281)</f>
        <v>-34.680858688167632</v>
      </c>
    </row>
    <row r="282" spans="1:12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 s="9">
        <f>_xll.acq_regression_estimate($O$10,A282:J282)</f>
        <v>13.661091303482532</v>
      </c>
    </row>
    <row r="283" spans="1:12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 s="9">
        <f>_xll.acq_regression_estimate($O$10,A283:J283)</f>
        <v>-54.331072868369155</v>
      </c>
    </row>
    <row r="284" spans="1:12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 s="9">
        <f>_xll.acq_regression_estimate($O$10,A284:J284)</f>
        <v>-12.58959392779885</v>
      </c>
    </row>
    <row r="285" spans="1:12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 s="9">
        <f>_xll.acq_regression_estimate($O$10,A285:J285)</f>
        <v>-67.958947733191721</v>
      </c>
    </row>
    <row r="286" spans="1:12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 s="9">
        <f>_xll.acq_regression_estimate($O$10,A286:J286)</f>
        <v>7.8054362347658959</v>
      </c>
    </row>
    <row r="287" spans="1:12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 s="9">
        <f>_xll.acq_regression_estimate($O$10,A287:J287)</f>
        <v>50.267707740658651</v>
      </c>
    </row>
    <row r="288" spans="1:12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 s="9">
        <f>_xll.acq_regression_estimate($O$10,A288:J288)</f>
        <v>-71.651479998597296</v>
      </c>
    </row>
    <row r="289" spans="1:12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 s="9">
        <f>_xll.acq_regression_estimate($O$10,A289:J289)</f>
        <v>-5.4872734799032257</v>
      </c>
    </row>
    <row r="290" spans="1:12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 s="9">
        <f>_xll.acq_regression_estimate($O$10,A290:J290)</f>
        <v>-73.080741051508639</v>
      </c>
    </row>
    <row r="291" spans="1:12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 s="9">
        <f>_xll.acq_regression_estimate($O$10,A291:J291)</f>
        <v>39.204109756760147</v>
      </c>
    </row>
    <row r="292" spans="1:12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 s="9">
        <f>_xll.acq_regression_estimate($O$10,A292:J292)</f>
        <v>68.541967800750811</v>
      </c>
    </row>
    <row r="293" spans="1:12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 s="9">
        <f>_xll.acq_regression_estimate($O$10,A293:J293)</f>
        <v>51.617972949388559</v>
      </c>
    </row>
    <row r="294" spans="1:12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 s="9">
        <f>_xll.acq_regression_estimate($O$10,A294:J294)</f>
        <v>-59.262548225411855</v>
      </c>
    </row>
    <row r="295" spans="1:12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 s="9">
        <f>_xll.acq_regression_estimate($O$10,A295:J295)</f>
        <v>27.022218248270907</v>
      </c>
    </row>
    <row r="296" spans="1:12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 s="9">
        <f>_xll.acq_regression_estimate($O$10,A296:J296)</f>
        <v>-70.332222547110206</v>
      </c>
    </row>
    <row r="297" spans="1:12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 s="9">
        <f>_xll.acq_regression_estimate($O$10,A297:J297)</f>
        <v>0.69358206564460634</v>
      </c>
    </row>
    <row r="298" spans="1:12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 s="9">
        <f>_xll.acq_regression_estimate($O$10,A298:J298)</f>
        <v>-75.336479299431971</v>
      </c>
    </row>
    <row r="299" spans="1:12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 s="9">
        <f>_xll.acq_regression_estimate($O$10,A299:J299)</f>
        <v>-54.336360318504127</v>
      </c>
    </row>
    <row r="300" spans="1:12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 s="9">
        <f>_xll.acq_regression_estimate($O$10,A300:J300)</f>
        <v>-45.299239329236187</v>
      </c>
    </row>
    <row r="301" spans="1:12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 s="9">
        <f>_xll.acq_regression_estimate($O$10,A301:J301)</f>
        <v>-28.298712988224292</v>
      </c>
    </row>
    <row r="302" spans="1:12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 s="9">
        <f>_xll.acq_regression_estimate($O$10,A302:J302)</f>
        <v>66.000270854209575</v>
      </c>
    </row>
    <row r="303" spans="1:12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 s="9">
        <f>_xll.acq_regression_estimate($O$10,A303:J303)</f>
        <v>-26.112709692322781</v>
      </c>
    </row>
    <row r="304" spans="1:12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 s="9">
        <f>_xll.acq_regression_estimate($O$10,A304:J304)</f>
        <v>54.629521384380844</v>
      </c>
    </row>
    <row r="305" spans="1:12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 s="9">
        <f>_xll.acq_regression_estimate($O$10,A305:J305)</f>
        <v>78.446282199533769</v>
      </c>
    </row>
    <row r="306" spans="1:12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 s="9">
        <f>_xll.acq_regression_estimate($O$10,A306:J306)</f>
        <v>-30.070632361872651</v>
      </c>
    </row>
    <row r="307" spans="1:12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 s="9">
        <f>_xll.acq_regression_estimate($O$10,A307:J307)</f>
        <v>-16.456538988540935</v>
      </c>
    </row>
    <row r="308" spans="1:12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 s="9">
        <f>_xll.acq_regression_estimate($O$10,A308:J308)</f>
        <v>-25.763794006709343</v>
      </c>
    </row>
    <row r="309" spans="1:12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 s="9">
        <f>_xll.acq_regression_estimate($O$10,A309:J309)</f>
        <v>-3.637268654354088</v>
      </c>
    </row>
    <row r="310" spans="1:12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 s="9">
        <f>_xll.acq_regression_estimate($O$10,A310:J310)</f>
        <v>-64.062661578765642</v>
      </c>
    </row>
    <row r="311" spans="1:12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 s="9">
        <f>_xll.acq_regression_estimate($O$10,A311:J311)</f>
        <v>-13.17753379274582</v>
      </c>
    </row>
    <row r="312" spans="1:12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 s="9">
        <f>_xll.acq_regression_estimate($O$10,A312:J312)</f>
        <v>51.732217021264958</v>
      </c>
    </row>
    <row r="313" spans="1:12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 s="9">
        <f>_xll.acq_regression_estimate($O$10,A313:J313)</f>
        <v>20.420143105043007</v>
      </c>
    </row>
    <row r="314" spans="1:12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 s="9">
        <f>_xll.acq_regression_estimate($O$10,A314:J314)</f>
        <v>-29.1757500001636</v>
      </c>
    </row>
    <row r="315" spans="1:12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 s="9">
        <f>_xll.acq_regression_estimate($O$10,A315:J315)</f>
        <v>61.790972290058541</v>
      </c>
    </row>
    <row r="316" spans="1:12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 s="9">
        <f>_xll.acq_regression_estimate($O$10,A316:J316)</f>
        <v>22.755094250389519</v>
      </c>
    </row>
    <row r="317" spans="1:12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 s="9">
        <f>_xll.acq_regression_estimate($O$10,A317:J317)</f>
        <v>-42.061789290371422</v>
      </c>
    </row>
    <row r="318" spans="1:12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 s="9">
        <f>_xll.acq_regression_estimate($O$10,A318:J318)</f>
        <v>46.23418824646825</v>
      </c>
    </row>
    <row r="319" spans="1:12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 s="9">
        <f>_xll.acq_regression_estimate($O$10,A319:J319)</f>
        <v>21.112532266172259</v>
      </c>
    </row>
    <row r="320" spans="1:12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 s="9">
        <f>_xll.acq_regression_estimate($O$10,A320:J320)</f>
        <v>10.515977609054412</v>
      </c>
    </row>
    <row r="321" spans="1:12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 s="9">
        <f>_xll.acq_regression_estimate($O$10,A321:J321)</f>
        <v>41.184289418790321</v>
      </c>
    </row>
    <row r="322" spans="1:12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 s="9">
        <f>_xll.acq_regression_estimate($O$10,A322:J322)</f>
        <v>39.404538784175223</v>
      </c>
    </row>
    <row r="323" spans="1:12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 s="9">
        <f>_xll.acq_regression_estimate($O$10,A323:J323)</f>
        <v>132.00130297894452</v>
      </c>
    </row>
    <row r="324" spans="1:12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 s="9">
        <f>_xll.acq_regression_estimate($O$10,A324:J324)</f>
        <v>127.17340058177278</v>
      </c>
    </row>
    <row r="325" spans="1:12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 s="9">
        <f>_xll.acq_regression_estimate($O$10,A325:J325)</f>
        <v>63.873542338618471</v>
      </c>
    </row>
    <row r="326" spans="1:12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 s="9">
        <f>_xll.acq_regression_estimate($O$10,A326:J326)</f>
        <v>57.951693844275738</v>
      </c>
    </row>
    <row r="327" spans="1:12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 s="9">
        <f>_xll.acq_regression_estimate($O$10,A327:J327)</f>
        <v>64.088655083561989</v>
      </c>
    </row>
    <row r="328" spans="1:12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 s="9">
        <f>_xll.acq_regression_estimate($O$10,A328:J328)</f>
        <v>4.8814140299615749</v>
      </c>
    </row>
    <row r="329" spans="1:12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 s="9">
        <f>_xll.acq_regression_estimate($O$10,A329:J329)</f>
        <v>71.932127631505026</v>
      </c>
    </row>
    <row r="330" spans="1:12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 s="9">
        <f>_xll.acq_regression_estimate($O$10,A330:J330)</f>
        <v>36.924921883210345</v>
      </c>
    </row>
    <row r="331" spans="1:12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 s="9">
        <f>_xll.acq_regression_estimate($O$10,A331:J331)</f>
        <v>-48.565191355236756</v>
      </c>
    </row>
    <row r="332" spans="1:12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 s="9">
        <f>_xll.acq_regression_estimate($O$10,A332:J332)</f>
        <v>26.570945097158116</v>
      </c>
    </row>
    <row r="333" spans="1:12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 s="9">
        <f>_xll.acq_regression_estimate($O$10,A333:J333)</f>
        <v>-40.318562919179207</v>
      </c>
    </row>
    <row r="334" spans="1:12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 s="9">
        <f>_xll.acq_regression_estimate($O$10,A334:J334)</f>
        <v>138.86564704218006</v>
      </c>
    </row>
    <row r="335" spans="1:12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 s="9">
        <f>_xll.acq_regression_estimate($O$10,A335:J335)</f>
        <v>30.516110450718358</v>
      </c>
    </row>
    <row r="336" spans="1:12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 s="9">
        <f>_xll.acq_regression_estimate($O$10,A336:J336)</f>
        <v>-72.79745814534094</v>
      </c>
    </row>
    <row r="337" spans="1:12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 s="9">
        <f>_xll.acq_regression_estimate($O$10,A337:J337)</f>
        <v>-65.800609074568314</v>
      </c>
    </row>
    <row r="338" spans="1:12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 s="9">
        <f>_xll.acq_regression_estimate($O$10,A338:J338)</f>
        <v>97.018905126581075</v>
      </c>
    </row>
    <row r="339" spans="1:12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 s="9">
        <f>_xll.acq_regression_estimate($O$10,A339:J339)</f>
        <v>22.380911595999798</v>
      </c>
    </row>
    <row r="340" spans="1:12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 s="9">
        <f>_xll.acq_regression_estimate($O$10,A340:J340)</f>
        <v>-30.027029849370905</v>
      </c>
    </row>
    <row r="341" spans="1:12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 s="9">
        <f>_xll.acq_regression_estimate($O$10,A341:J341)</f>
        <v>-5.8624903291888932</v>
      </c>
    </row>
    <row r="342" spans="1:12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 s="9">
        <f>_xll.acq_regression_estimate($O$10,A342:J342)</f>
        <v>18.522070241079845</v>
      </c>
    </row>
    <row r="343" spans="1:12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 s="9">
        <f>_xll.acq_regression_estimate($O$10,A343:J343)</f>
        <v>31.366702910978709</v>
      </c>
    </row>
    <row r="344" spans="1:12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 s="9">
        <f>_xll.acq_regression_estimate($O$10,A344:J344)</f>
        <v>11.236225727514185</v>
      </c>
    </row>
    <row r="345" spans="1:12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 s="9">
        <f>_xll.acq_regression_estimate($O$10,A345:J345)</f>
        <v>4.9021495977717437</v>
      </c>
    </row>
    <row r="346" spans="1:12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 s="9">
        <f>_xll.acq_regression_estimate($O$10,A346:J346)</f>
        <v>-7.7073132378180098</v>
      </c>
    </row>
    <row r="347" spans="1:12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 s="9">
        <f>_xll.acq_regression_estimate($O$10,A347:J347)</f>
        <v>-26.8316909161626</v>
      </c>
    </row>
    <row r="348" spans="1:12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 s="9">
        <f>_xll.acq_regression_estimate($O$10,A348:J348)</f>
        <v>25.367245254659085</v>
      </c>
    </row>
    <row r="349" spans="1:12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 s="9">
        <f>_xll.acq_regression_estimate($O$10,A349:J349)</f>
        <v>-47.555271808980969</v>
      </c>
    </row>
    <row r="350" spans="1:12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 s="9">
        <f>_xll.acq_regression_estimate($O$10,A350:J350)</f>
        <v>-19.958816764116083</v>
      </c>
    </row>
    <row r="351" spans="1:12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 s="9">
        <f>_xll.acq_regression_estimate($O$10,A351:J351)</f>
        <v>-57.072027382064995</v>
      </c>
    </row>
    <row r="352" spans="1:12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 s="9">
        <f>_xll.acq_regression_estimate($O$10,A352:J352)</f>
        <v>97.767294440957826</v>
      </c>
    </row>
    <row r="353" spans="1:12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 s="9">
        <f>_xll.acq_regression_estimate($O$10,A353:J353)</f>
        <v>-65.893144795661826</v>
      </c>
    </row>
    <row r="354" spans="1:12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 s="9">
        <f>_xll.acq_regression_estimate($O$10,A354:J354)</f>
        <v>-90.13270947697292</v>
      </c>
    </row>
    <row r="355" spans="1:12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 s="9">
        <f>_xll.acq_regression_estimate($O$10,A355:J355)</f>
        <v>4.6773948653965656</v>
      </c>
    </row>
    <row r="356" spans="1:12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 s="9">
        <f>_xll.acq_regression_estimate($O$10,A356:J356)</f>
        <v>40.189687134004124</v>
      </c>
    </row>
    <row r="357" spans="1:12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 s="9">
        <f>_xll.acq_regression_estimate($O$10,A357:J357)</f>
        <v>-18.280556893181586</v>
      </c>
    </row>
    <row r="358" spans="1:12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 s="9">
        <f>_xll.acq_regression_estimate($O$10,A358:J358)</f>
        <v>-58.458921017070075</v>
      </c>
    </row>
    <row r="359" spans="1:12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 s="9">
        <f>_xll.acq_regression_estimate($O$10,A359:J359)</f>
        <v>50.361100506978332</v>
      </c>
    </row>
    <row r="360" spans="1:12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 s="9">
        <f>_xll.acq_regression_estimate($O$10,A360:J360)</f>
        <v>-99.593946837177299</v>
      </c>
    </row>
    <row r="361" spans="1:12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 s="9">
        <f>_xll.acq_regression_estimate($O$10,A361:J361)</f>
        <v>22.69577818446465</v>
      </c>
    </row>
    <row r="362" spans="1:12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 s="9">
        <f>_xll.acq_regression_estimate($O$10,A362:J362)</f>
        <v>44.780645441625154</v>
      </c>
    </row>
    <row r="363" spans="1:12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 s="9">
        <f>_xll.acq_regression_estimate($O$10,A363:J363)</f>
        <v>-34.067018420012609</v>
      </c>
    </row>
    <row r="364" spans="1:12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 s="9">
        <f>_xll.acq_regression_estimate($O$10,A364:J364)</f>
        <v>83.167624635036049</v>
      </c>
    </row>
    <row r="365" spans="1:12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 s="9">
        <f>_xll.acq_regression_estimate($O$10,A365:J365)</f>
        <v>12.959382902420643</v>
      </c>
    </row>
    <row r="366" spans="1:12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 s="9">
        <f>_xll.acq_regression_estimate($O$10,A366:J366)</f>
        <v>8.2851489732585879</v>
      </c>
    </row>
    <row r="367" spans="1:12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 s="9">
        <f>_xll.acq_regression_estimate($O$10,A367:J367)</f>
        <v>10.244830030743712</v>
      </c>
    </row>
    <row r="368" spans="1:12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 s="9">
        <f>_xll.acq_regression_estimate($O$10,A368:J368)</f>
        <v>101.9237038733546</v>
      </c>
    </row>
    <row r="369" spans="1:12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 s="9">
        <f>_xll.acq_regression_estimate($O$10,A369:J369)</f>
        <v>105.10267986759564</v>
      </c>
    </row>
    <row r="370" spans="1:12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 s="9">
        <f>_xll.acq_regression_estimate($O$10,A370:J370)</f>
        <v>45.372305745089136</v>
      </c>
    </row>
    <row r="371" spans="1:12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 s="9">
        <f>_xll.acq_regression_estimate($O$10,A371:J371)</f>
        <v>31.932609424216597</v>
      </c>
    </row>
    <row r="372" spans="1:12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 s="9">
        <f>_xll.acq_regression_estimate($O$10,A372:J372)</f>
        <v>-93.513045649774085</v>
      </c>
    </row>
    <row r="373" spans="1:12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 s="9">
        <f>_xll.acq_regression_estimate($O$10,A373:J373)</f>
        <v>42.261555433934838</v>
      </c>
    </row>
    <row r="374" spans="1:12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 s="9">
        <f>_xll.acq_regression_estimate($O$10,A374:J374)</f>
        <v>-41.358728684953704</v>
      </c>
    </row>
    <row r="375" spans="1:12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 s="9">
        <f>_xll.acq_regression_estimate($O$10,A375:J375)</f>
        <v>-9.924316511110117</v>
      </c>
    </row>
    <row r="376" spans="1:12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 s="9">
        <f>_xll.acq_regression_estimate($O$10,A376:J376)</f>
        <v>-23.30622910319418</v>
      </c>
    </row>
    <row r="377" spans="1:12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 s="9">
        <f>_xll.acq_regression_estimate($O$10,A377:J377)</f>
        <v>27.994959487298871</v>
      </c>
    </row>
    <row r="378" spans="1:12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 s="9">
        <f>_xll.acq_regression_estimate($O$10,A378:J378)</f>
        <v>59.130668083270706</v>
      </c>
    </row>
    <row r="379" spans="1:12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 s="9">
        <f>_xll.acq_regression_estimate($O$10,A379:J379)</f>
        <v>17.463630105599389</v>
      </c>
    </row>
    <row r="380" spans="1:12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 s="9">
        <f>_xll.acq_regression_estimate($O$10,A380:J380)</f>
        <v>12.208192762521783</v>
      </c>
    </row>
    <row r="381" spans="1:12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 s="9">
        <f>_xll.acq_regression_estimate($O$10,A381:J381)</f>
        <v>-15.897136367184494</v>
      </c>
    </row>
    <row r="382" spans="1:12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 s="9">
        <f>_xll.acq_regression_estimate($O$10,A382:J382)</f>
        <v>22.375574916135861</v>
      </c>
    </row>
    <row r="383" spans="1:12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 s="9">
        <f>_xll.acq_regression_estimate($O$10,A383:J383)</f>
        <v>-77.456991918656257</v>
      </c>
    </row>
    <row r="384" spans="1:12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 s="9">
        <f>_xll.acq_regression_estimate($O$10,A384:J384)</f>
        <v>94.16193697494333</v>
      </c>
    </row>
    <row r="385" spans="1:12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 s="9">
        <f>_xll.acq_regression_estimate($O$10,A385:J385)</f>
        <v>-37.992170786531894</v>
      </c>
    </row>
    <row r="386" spans="1:12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 s="9">
        <f>_xll.acq_regression_estimate($O$10,A386:J386)</f>
        <v>-40.589897083918267</v>
      </c>
    </row>
    <row r="387" spans="1:12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 s="9">
        <f>_xll.acq_regression_estimate($O$10,A387:J387)</f>
        <v>-12.110351323701757</v>
      </c>
    </row>
    <row r="388" spans="1:12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 s="9">
        <f>_xll.acq_regression_estimate($O$10,A388:J388)</f>
        <v>-42.137010083870749</v>
      </c>
    </row>
    <row r="389" spans="1:12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 s="9">
        <f>_xll.acq_regression_estimate($O$10,A389:J389)</f>
        <v>-60.760791797630802</v>
      </c>
    </row>
    <row r="390" spans="1:12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 s="9">
        <f>_xll.acq_regression_estimate($O$10,A390:J390)</f>
        <v>10.880409289526565</v>
      </c>
    </row>
    <row r="391" spans="1:12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 s="9">
        <f>_xll.acq_regression_estimate($O$10,A391:J391)</f>
        <v>-76.969585595975772</v>
      </c>
    </row>
    <row r="392" spans="1:12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 s="9">
        <f>_xll.acq_regression_estimate($O$10,A392:J392)</f>
        <v>101.92406678794451</v>
      </c>
    </row>
    <row r="393" spans="1:12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 s="9">
        <f>_xll.acq_regression_estimate($O$10,A393:J393)</f>
        <v>-98.662926307935194</v>
      </c>
    </row>
    <row r="394" spans="1:12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 s="9">
        <f>_xll.acq_regression_estimate($O$10,A394:J394)</f>
        <v>-53.652879038371147</v>
      </c>
    </row>
    <row r="395" spans="1:12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 s="9">
        <f>_xll.acq_regression_estimate($O$10,A395:J395)</f>
        <v>-51.470801102944492</v>
      </c>
    </row>
    <row r="396" spans="1:12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 s="9">
        <f>_xll.acq_regression_estimate($O$10,A396:J396)</f>
        <v>106.45537327820274</v>
      </c>
    </row>
    <row r="397" spans="1:12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 s="9">
        <f>_xll.acq_regression_estimate($O$10,A397:J397)</f>
        <v>18.541336244871331</v>
      </c>
    </row>
    <row r="398" spans="1:12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 s="9">
        <f>_xll.acq_regression_estimate($O$10,A398:J398)</f>
        <v>-90.214823645933848</v>
      </c>
    </row>
    <row r="399" spans="1:12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 s="9">
        <f>_xll.acq_regression_estimate($O$10,A399:J399)</f>
        <v>30.170765038880191</v>
      </c>
    </row>
    <row r="400" spans="1:12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 s="9">
        <f>_xll.acq_regression_estimate($O$10,A400:J400)</f>
        <v>19.135646110137547</v>
      </c>
    </row>
    <row r="401" spans="1:12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 s="9">
        <f>_xll.acq_regression_estimate($O$10,A401:J401)</f>
        <v>37.059591362790655</v>
      </c>
    </row>
    <row r="402" spans="1:12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 s="9">
        <f>_xll.acq_regression_estimate($O$10,A402:J402)</f>
        <v>35.050364358611255</v>
      </c>
    </row>
    <row r="403" spans="1:12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 s="9">
        <f>_xll.acq_regression_estimate($O$10,A403:J403)</f>
        <v>-65.013154669095158</v>
      </c>
    </row>
    <row r="404" spans="1:12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 s="9">
        <f>_xll.acq_regression_estimate($O$10,A404:J404)</f>
        <v>-3.7553180568896427</v>
      </c>
    </row>
    <row r="405" spans="1:12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 s="9">
        <f>_xll.acq_regression_estimate($O$10,A405:J405)</f>
        <v>99.225498719188948</v>
      </c>
    </row>
    <row r="406" spans="1:12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 s="9">
        <f>_xll.acq_regression_estimate($O$10,A406:J406)</f>
        <v>47.563639405175309</v>
      </c>
    </row>
    <row r="407" spans="1:12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 s="9">
        <f>_xll.acq_regression_estimate($O$10,A407:J407)</f>
        <v>131.50373992958293</v>
      </c>
    </row>
    <row r="408" spans="1:12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 s="9">
        <f>_xll.acq_regression_estimate($O$10,A408:J408)</f>
        <v>-101.2777129247372</v>
      </c>
    </row>
    <row r="409" spans="1:12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 s="9">
        <f>_xll.acq_regression_estimate($O$10,A409:J409)</f>
        <v>20.015004747228364</v>
      </c>
    </row>
    <row r="410" spans="1:12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 s="9">
        <f>_xll.acq_regression_estimate($O$10,A410:J410)</f>
        <v>51.92831061932467</v>
      </c>
    </row>
    <row r="411" spans="1:12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 s="9">
        <f>_xll.acq_regression_estimate($O$10,A411:J411)</f>
        <v>22.034677777753952</v>
      </c>
    </row>
    <row r="412" spans="1:12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 s="9">
        <f>_xll.acq_regression_estimate($O$10,A412:J412)</f>
        <v>5.7967912683195699</v>
      </c>
    </row>
    <row r="413" spans="1:12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 s="9">
        <f>_xll.acq_regression_estimate($O$10,A413:J413)</f>
        <v>-1.6314676184192074</v>
      </c>
    </row>
    <row r="414" spans="1:12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 s="9">
        <f>_xll.acq_regression_estimate($O$10,A414:J414)</f>
        <v>80.842699040530476</v>
      </c>
    </row>
    <row r="415" spans="1:12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 s="9">
        <f>_xll.acq_regression_estimate($O$10,A415:J415)</f>
        <v>-30.552613264859737</v>
      </c>
    </row>
    <row r="416" spans="1:12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 s="9">
        <f>_xll.acq_regression_estimate($O$10,A416:J416)</f>
        <v>12.415433708977318</v>
      </c>
    </row>
    <row r="417" spans="1:12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 s="9">
        <f>_xll.acq_regression_estimate($O$10,A417:J417)</f>
        <v>20.543942200420801</v>
      </c>
    </row>
    <row r="418" spans="1:12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 s="9">
        <f>_xll.acq_regression_estimate($O$10,A418:J418)</f>
        <v>74.646575213947841</v>
      </c>
    </row>
    <row r="419" spans="1:12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 s="9">
        <f>_xll.acq_regression_estimate($O$10,A419:J419)</f>
        <v>-2.6638119329720586</v>
      </c>
    </row>
    <row r="420" spans="1:12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 s="9">
        <f>_xll.acq_regression_estimate($O$10,A420:J420)</f>
        <v>-52.993220422853334</v>
      </c>
    </row>
    <row r="421" spans="1:12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 s="9">
        <f>_xll.acq_regression_estimate($O$10,A421:J421)</f>
        <v>-71.696676373019017</v>
      </c>
    </row>
    <row r="422" spans="1:12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 s="9">
        <f>_xll.acq_regression_estimate($O$10,A422:J422)</f>
        <v>-11.977912950991193</v>
      </c>
    </row>
    <row r="423" spans="1:12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 s="9">
        <f>_xll.acq_regression_estimate($O$10,A423:J423)</f>
        <v>39.772454208170402</v>
      </c>
    </row>
    <row r="424" spans="1:12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 s="9">
        <f>_xll.acq_regression_estimate($O$10,A424:J424)</f>
        <v>47.146036177273622</v>
      </c>
    </row>
    <row r="425" spans="1:12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 s="9">
        <f>_xll.acq_regression_estimate($O$10,A425:J425)</f>
        <v>1.4986219683499664</v>
      </c>
    </row>
    <row r="426" spans="1:12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 s="9">
        <f>_xll.acq_regression_estimate($O$10,A426:J426)</f>
        <v>19.667825326507522</v>
      </c>
    </row>
    <row r="427" spans="1:12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 s="9">
        <f>_xll.acq_regression_estimate($O$10,A427:J427)</f>
        <v>-40.020338284093206</v>
      </c>
    </row>
    <row r="428" spans="1:12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 s="9">
        <f>_xll.acq_regression_estimate($O$10,A428:J428)</f>
        <v>10.473021594413307</v>
      </c>
    </row>
    <row r="429" spans="1:12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 s="9">
        <f>_xll.acq_regression_estimate($O$10,A429:J429)</f>
        <v>-22.288636560362455</v>
      </c>
    </row>
    <row r="430" spans="1:12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 s="9">
        <f>_xll.acq_regression_estimate($O$10,A430:J430)</f>
        <v>105.8954988149498</v>
      </c>
    </row>
    <row r="431" spans="1:12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 s="9">
        <f>_xll.acq_regression_estimate($O$10,A431:J431)</f>
        <v>-51.424789889162817</v>
      </c>
    </row>
    <row r="432" spans="1:12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 s="9">
        <f>_xll.acq_regression_estimate($O$10,A432:J432)</f>
        <v>-36.257372920404876</v>
      </c>
    </row>
    <row r="433" spans="1:12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 s="9">
        <f>_xll.acq_regression_estimate($O$10,A433:J433)</f>
        <v>-29.595580077418635</v>
      </c>
    </row>
    <row r="434" spans="1:12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 s="9">
        <f>_xll.acq_regression_estimate($O$10,A434:J434)</f>
        <v>66.044008169634623</v>
      </c>
    </row>
    <row r="435" spans="1:12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 s="9">
        <f>_xll.acq_regression_estimate($O$10,A435:J435)</f>
        <v>-91.187574610757238</v>
      </c>
    </row>
    <row r="436" spans="1:12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 s="9">
        <f>_xll.acq_regression_estimate($O$10,A436:J436)</f>
        <v>-21.038348280118335</v>
      </c>
    </row>
    <row r="437" spans="1:12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 s="9">
        <f>_xll.acq_regression_estimate($O$10,A437:J437)</f>
        <v>-32.649310577409423</v>
      </c>
    </row>
    <row r="438" spans="1:12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 s="9">
        <f>_xll.acq_regression_estimate($O$10,A438:J438)</f>
        <v>-99.525003219359121</v>
      </c>
    </row>
    <row r="439" spans="1:12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 s="9">
        <f>_xll.acq_regression_estimate($O$10,A439:J439)</f>
        <v>40.884543864062245</v>
      </c>
    </row>
    <row r="440" spans="1:12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 s="9">
        <f>_xll.acq_regression_estimate($O$10,A440:J440)</f>
        <v>-51.081785032003644</v>
      </c>
    </row>
    <row r="441" spans="1:12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 s="9">
        <f>_xll.acq_regression_estimate($O$10,A441:J441)</f>
        <v>-30.908428827088187</v>
      </c>
    </row>
    <row r="442" spans="1:12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 s="9">
        <f>_xll.acq_regression_estimate($O$10,A442:J442)</f>
        <v>59.725410338082312</v>
      </c>
    </row>
    <row r="443" spans="1:12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 s="9">
        <f>_xll.acq_regression_estimate($O$10,A443:J443)</f>
        <v>-98.685294013207525</v>
      </c>
    </row>
  </sheetData>
  <mergeCells count="1">
    <mergeCell ref="O1:Y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42F4-AAC0-45CA-8B26-95AE8891D610}">
  <dimension ref="A1:AB443"/>
  <sheetViews>
    <sheetView topLeftCell="E4" workbookViewId="0">
      <selection activeCell="R10" sqref="R10"/>
    </sheetView>
  </sheetViews>
  <sheetFormatPr defaultRowHeight="15" x14ac:dyDescent="0.25"/>
  <cols>
    <col min="15" max="15" width="27.140625" customWidth="1"/>
    <col min="16" max="16" width="17.5703125" bestFit="1" customWidth="1"/>
    <col min="18" max="18" width="9.85546875" bestFit="1" customWidth="1"/>
    <col min="23" max="23" width="11.85546875" bestFit="1" customWidth="1"/>
    <col min="24" max="25" width="12.42578125" bestFit="1" customWidth="1"/>
  </cols>
  <sheetData>
    <row r="1" spans="1:26" ht="20.25" thickBot="1" x14ac:dyDescent="0.3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119</v>
      </c>
      <c r="M1" s="17" t="s">
        <v>107</v>
      </c>
      <c r="P1" s="37" t="s">
        <v>82</v>
      </c>
      <c r="Q1" s="38"/>
      <c r="R1" s="38"/>
      <c r="S1" s="38"/>
      <c r="T1" s="38"/>
      <c r="U1" s="38"/>
      <c r="V1" s="38"/>
      <c r="W1" s="38"/>
      <c r="X1" s="38"/>
      <c r="Y1" s="38"/>
      <c r="Z1" s="39"/>
    </row>
    <row r="2" spans="1:26" ht="15.75" thickTop="1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>
        <v>1</v>
      </c>
      <c r="M2" s="9">
        <f>_xll.acq_regression_estimate($P$10,A2:J2)</f>
        <v>54.395930217018119</v>
      </c>
      <c r="P2" s="18">
        <f t="array" ref="P2:Z6">LINEST(K2:K443,A2:J443,TRUE,TRUE)</f>
        <v>67.625386391043577</v>
      </c>
      <c r="Q2" s="19">
        <v>751.27932108739253</v>
      </c>
      <c r="R2" s="19">
        <v>177.06417623224982</v>
      </c>
      <c r="S2" s="19">
        <v>101.04457032134279</v>
      </c>
      <c r="T2" s="19">
        <v>476.74583782365869</v>
      </c>
      <c r="U2" s="19">
        <v>-792.18416162830067</v>
      </c>
      <c r="V2" s="19">
        <v>324.39042768937668</v>
      </c>
      <c r="W2" s="19">
        <v>519.83978679013364</v>
      </c>
      <c r="X2" s="19">
        <v>-239.81908936565509</v>
      </c>
      <c r="Y2" s="19">
        <v>-10.012197817470831</v>
      </c>
      <c r="Z2" s="20">
        <v>152.13348416289656</v>
      </c>
    </row>
    <row r="3" spans="1:26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>
        <v>1.01</v>
      </c>
      <c r="M3" s="9">
        <f>_xll.acq_regression_estimate($P$10,A3:J3)</f>
        <v>-90.124228520691048</v>
      </c>
      <c r="P3" s="21">
        <v>65.984212829846939</v>
      </c>
      <c r="Q3" s="22">
        <v>171.90197368010303</v>
      </c>
      <c r="R3" s="22">
        <v>161.47562601780641</v>
      </c>
      <c r="S3" s="22">
        <v>212.53258910304174</v>
      </c>
      <c r="T3" s="22">
        <v>339.03450798333648</v>
      </c>
      <c r="U3" s="22">
        <v>416.68392572106524</v>
      </c>
      <c r="V3" s="22">
        <v>65.421942040172709</v>
      </c>
      <c r="W3" s="22">
        <v>66.533562068208369</v>
      </c>
      <c r="X3" s="22">
        <v>61.222316924033962</v>
      </c>
      <c r="Y3" s="22">
        <v>59.749185912366748</v>
      </c>
      <c r="Z3" s="23">
        <v>2.5758518059360482</v>
      </c>
    </row>
    <row r="4" spans="1:26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>
        <v>1.02</v>
      </c>
      <c r="M4" s="9">
        <f>_xll.acq_regression_estimate($P$10,A4:J4)</f>
        <v>28.522959838765907</v>
      </c>
      <c r="P4" s="21">
        <v>0.51774942541329361</v>
      </c>
      <c r="Q4" s="22">
        <v>54.154183001460275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2" t="e">
        <v>#N/A</v>
      </c>
      <c r="Z4" s="23" t="e">
        <v>#N/A</v>
      </c>
    </row>
    <row r="5" spans="1:26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>
        <v>1.03</v>
      </c>
      <c r="M5" s="9">
        <f>_xll.acq_regression_estimate($P$10,A5:J5)</f>
        <v>4.9696159011829648</v>
      </c>
      <c r="P5" s="21">
        <v>46.2726255006272</v>
      </c>
      <c r="Q5" s="22">
        <v>431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2" t="e">
        <v>#N/A</v>
      </c>
      <c r="Z5" s="23" t="e">
        <v>#N/A</v>
      </c>
    </row>
    <row r="6" spans="1:26" ht="15.75" thickBot="1" x14ac:dyDescent="0.3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>
        <v>1.04</v>
      </c>
      <c r="M6" s="9">
        <f>_xll.acq_regression_estimate($P$10,A6:J6)</f>
        <v>-24.140623795826258</v>
      </c>
      <c r="P6" s="24">
        <v>1357025.9681789046</v>
      </c>
      <c r="Q6" s="25">
        <v>1263983.1562554846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5" t="e">
        <v>#N/A</v>
      </c>
      <c r="Z6" s="26" t="e">
        <v>#N/A</v>
      </c>
    </row>
    <row r="7" spans="1:26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>
        <v>1.05</v>
      </c>
      <c r="M7" s="9">
        <f>_xll.acq_regression_estimate($P$10,A7:J7)</f>
        <v>-69.233709711580289</v>
      </c>
    </row>
    <row r="8" spans="1:26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>
        <v>1.06</v>
      </c>
      <c r="M8" s="9">
        <f>_xll.acq_regression_estimate($P$10,A8:J8)</f>
        <v>-83.537998703957157</v>
      </c>
    </row>
    <row r="9" spans="1:26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>
        <v>1.07</v>
      </c>
      <c r="M9" s="9">
        <f>_xll.acq_regression_estimate($P$10,A9:J9)</f>
        <v>-12.056117082741432</v>
      </c>
    </row>
    <row r="10" spans="1:26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>
        <v>1.08</v>
      </c>
      <c r="M10" s="9">
        <f>_xll.acq_regression_estimate($P$10,A10:J10)</f>
        <v>12.31828850275776</v>
      </c>
      <c r="O10" t="s">
        <v>83</v>
      </c>
      <c r="P10" s="9" t="str">
        <f>_xll.acq_regression_linear_create(A2:J443,K2:K443,FALSE,L2:L443)</f>
        <v>#acqRegression:0</v>
      </c>
    </row>
    <row r="11" spans="1:26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>
        <v>1.0900000000000001</v>
      </c>
      <c r="M11" s="9">
        <f>_xll.acq_regression_estimate($P$10,A11:J11)</f>
        <v>49.745607348552447</v>
      </c>
    </row>
    <row r="12" spans="1:26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>
        <v>1.1000000000000001</v>
      </c>
      <c r="M12" s="9">
        <f>_xll.acq_regression_estimate($P$10,A12:J12)</f>
        <v>-74.265433636094201</v>
      </c>
    </row>
    <row r="13" spans="1:26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>
        <v>1.1100000000000001</v>
      </c>
      <c r="M13" s="9">
        <f>_xll.acq_regression_estimate($P$10,A13:J13)</f>
        <v>-41.315117528878503</v>
      </c>
      <c r="O13" t="s">
        <v>109</v>
      </c>
      <c r="P13" t="s">
        <v>86</v>
      </c>
      <c r="Q13" t="s">
        <v>108</v>
      </c>
      <c r="S13" t="s">
        <v>114</v>
      </c>
    </row>
    <row r="14" spans="1:26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>
        <v>1.1200000000000001</v>
      </c>
      <c r="M14" s="9">
        <f>_xll.acq_regression_estimate($P$10,A14:J14)</f>
        <v>-41.013459591978645</v>
      </c>
      <c r="O14" t="s">
        <v>105</v>
      </c>
      <c r="P14" s="9">
        <f>_xll.acq_regression_param($P$10,O14)</f>
        <v>442</v>
      </c>
      <c r="Q14" s="29"/>
      <c r="R14" s="29"/>
      <c r="S14" s="29"/>
      <c r="T14" s="29"/>
    </row>
    <row r="15" spans="1:26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>
        <v>1.1299999999999999</v>
      </c>
      <c r="M15" s="9">
        <f>_xll.acq_regression_estimate($P$10,A15:J15)</f>
        <v>9.8966145062620736</v>
      </c>
      <c r="O15" t="s">
        <v>116</v>
      </c>
      <c r="P15" s="9">
        <f>_xll.acq_regression_param($P$10,O15)</f>
        <v>432</v>
      </c>
      <c r="Q15" s="29"/>
      <c r="R15" s="29"/>
      <c r="S15" s="29"/>
      <c r="T15" s="29"/>
    </row>
    <row r="16" spans="1:26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>
        <v>1.1399999999999999</v>
      </c>
      <c r="M16" s="9">
        <f>_xll.acq_regression_estimate($P$10,A16:J16)</f>
        <v>-51.121186050188918</v>
      </c>
      <c r="O16" t="s">
        <v>100</v>
      </c>
      <c r="P16" s="9">
        <f>_xll.acq_regression_param($P$10,O16)</f>
        <v>0</v>
      </c>
      <c r="Q16" s="29"/>
      <c r="R16" s="29"/>
      <c r="S16" s="29"/>
      <c r="T16" s="29"/>
    </row>
    <row r="17" spans="1:28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>
        <v>1.1499999999999999</v>
      </c>
      <c r="M17" s="9">
        <f>_xll.acq_regression_estimate($P$10,A17:J17)</f>
        <v>32.435050566071922</v>
      </c>
      <c r="O17" t="s">
        <v>85</v>
      </c>
      <c r="P17" s="9">
        <f>_xll.acq_regression_param($P$10,O17)</f>
        <v>0.12744872170476013</v>
      </c>
      <c r="Q17" s="29">
        <v>0.12759999999999999</v>
      </c>
      <c r="R17" s="29"/>
      <c r="S17" s="29">
        <f>Q17-P17</f>
        <v>1.5127829523986502E-4</v>
      </c>
      <c r="T17" s="29"/>
    </row>
    <row r="18" spans="1:28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>
        <v>1.1599999999999999</v>
      </c>
      <c r="M18" s="9">
        <f>_xll.acq_regression_estimate($P$10,A18:J18)</f>
        <v>54.806997940682116</v>
      </c>
      <c r="O18" t="s">
        <v>84</v>
      </c>
      <c r="P18" s="9">
        <f>_xll.acq_regression_param($P$10,O18)</f>
        <v>0.10725077544792594</v>
      </c>
      <c r="Q18" s="29">
        <v>0.1074</v>
      </c>
      <c r="R18" s="29"/>
      <c r="S18" s="29">
        <f t="shared" ref="S18:S23" si="0">Q18-P18</f>
        <v>1.4922455207405649E-4</v>
      </c>
      <c r="T18" s="29"/>
    </row>
    <row r="19" spans="1:28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>
        <v>1.17</v>
      </c>
      <c r="M19" s="9">
        <f>_xll.acq_regression_estimate($P$10,A19:J19)</f>
        <v>44.393841900939542</v>
      </c>
      <c r="O19" t="s">
        <v>106</v>
      </c>
      <c r="P19" s="9">
        <f>_xll.acq_regression_param($P$10,O19)</f>
        <v>6.3099841976080162</v>
      </c>
      <c r="Q19" s="29">
        <v>6.3179999999999996</v>
      </c>
      <c r="R19" s="29"/>
      <c r="S19" s="29">
        <f t="shared" si="0"/>
        <v>8.0158023919834065E-3</v>
      </c>
      <c r="T19" s="29"/>
    </row>
    <row r="20" spans="1:28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>
        <v>1.18</v>
      </c>
      <c r="M20" s="9">
        <f>_xll.acq_regression_estimate($P$10,A20:J20)</f>
        <v>-13.065956425115841</v>
      </c>
      <c r="O20" t="s">
        <v>101</v>
      </c>
      <c r="P20" s="9">
        <f>_xll.acq_regression_param($P$10,O20)</f>
        <v>5810.0910399281402</v>
      </c>
      <c r="Q20" s="29">
        <v>5810.0910000000003</v>
      </c>
      <c r="R20" s="29"/>
      <c r="S20" s="29">
        <f t="shared" si="0"/>
        <v>-3.9928139813127927E-5</v>
      </c>
      <c r="T20" s="29"/>
    </row>
    <row r="21" spans="1:28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>
        <v>1.19</v>
      </c>
      <c r="M21" s="9">
        <f>_xll.acq_regression_estimate($P$10,A21:J21)</f>
        <v>-38.820855376961582</v>
      </c>
      <c r="O21" t="s">
        <v>110</v>
      </c>
      <c r="P21" s="36">
        <f>_xll.acq_regression_param($P$10,O21)</f>
        <v>36734188.146471605</v>
      </c>
      <c r="Q21" s="29"/>
      <c r="R21" s="29"/>
      <c r="S21" s="29"/>
      <c r="T21" s="29"/>
    </row>
    <row r="22" spans="1:28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>
        <v>1.2</v>
      </c>
      <c r="M22" s="9">
        <f>_xll.acq_regression_estimate($P$10,A22:J22)</f>
        <v>-45.543236706267855</v>
      </c>
      <c r="O22" t="s">
        <v>111</v>
      </c>
      <c r="P22" s="36">
        <f>_xll.acq_regression_param($P$10,O22)</f>
        <v>8523648.1322903335</v>
      </c>
      <c r="Q22" s="29"/>
      <c r="R22" s="29"/>
      <c r="S22" s="29"/>
      <c r="T22" s="29"/>
    </row>
    <row r="23" spans="1:28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>
        <v>1.21</v>
      </c>
      <c r="M23" s="9">
        <f>_xll.acq_regression_estimate($P$10,A23:J23)</f>
        <v>-73.360415671180306</v>
      </c>
      <c r="O23" s="28" t="s">
        <v>112</v>
      </c>
      <c r="P23" s="9">
        <f>_xll.acq_regression_param($P$10,O23)</f>
        <v>291.60391446557645</v>
      </c>
      <c r="Q23" s="29">
        <v>291.60000000000002</v>
      </c>
      <c r="R23" s="29"/>
      <c r="S23" s="29">
        <f t="shared" si="0"/>
        <v>-3.9144655764289382E-3</v>
      </c>
      <c r="T23" s="29"/>
    </row>
    <row r="24" spans="1:28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>
        <v>1.22</v>
      </c>
      <c r="M24" s="9">
        <f>_xll.acq_regression_estimate($P$10,A24:J24)</f>
        <v>-45.617981600879865</v>
      </c>
    </row>
    <row r="25" spans="1:28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>
        <v>1.23</v>
      </c>
      <c r="M25" s="9">
        <f>_xll.acq_regression_estimate($P$10,A25:J25)</f>
        <v>126.09044340631078</v>
      </c>
      <c r="U25" t="s">
        <v>104</v>
      </c>
      <c r="Y25" t="s">
        <v>103</v>
      </c>
    </row>
    <row r="26" spans="1:28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>
        <v>1.24</v>
      </c>
      <c r="M26" s="9">
        <f>_xll.acq_regression_estimate($P$10,A26:J26)</f>
        <v>1.9857685634672908</v>
      </c>
      <c r="P26" t="s">
        <v>97</v>
      </c>
      <c r="Q26" t="s">
        <v>98</v>
      </c>
      <c r="R26" t="s">
        <v>99</v>
      </c>
      <c r="S26" t="s">
        <v>117</v>
      </c>
      <c r="U26" t="s">
        <v>97</v>
      </c>
      <c r="V26" t="s">
        <v>98</v>
      </c>
      <c r="W26" t="s">
        <v>99</v>
      </c>
      <c r="X26" t="s">
        <v>118</v>
      </c>
      <c r="Y26" t="s">
        <v>97</v>
      </c>
      <c r="Z26" t="s">
        <v>98</v>
      </c>
      <c r="AA26" t="s">
        <v>99</v>
      </c>
    </row>
    <row r="27" spans="1:28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>
        <v>1.25</v>
      </c>
      <c r="M27" s="9">
        <f>_xll.acq_regression_estimate($P$10,A27:J27)</f>
        <v>-12.655261666293782</v>
      </c>
      <c r="O27" t="s">
        <v>87</v>
      </c>
      <c r="P27" s="9">
        <f>_xll.acq_regression_param($P$10,O27)</f>
        <v>85.640269568001742</v>
      </c>
      <c r="Q27" s="9">
        <f>_xll.acq_regression_param($P$10,O27&amp;"_se")</f>
        <v>182.09390487747487</v>
      </c>
      <c r="R27" s="9">
        <f>_xll.acq_regression_param($P$10,O27&amp;"_tvalue")</f>
        <v>0.47030827102986411</v>
      </c>
      <c r="S27" s="9">
        <f>_xll.acq_regression_param($P$10,O27&amp;"_pvalue")</f>
        <v>0.63837213379860225</v>
      </c>
      <c r="U27">
        <v>85.640269568001898</v>
      </c>
      <c r="V27">
        <v>182.09390487747501</v>
      </c>
      <c r="W27">
        <v>0.470308271029865</v>
      </c>
      <c r="X27">
        <v>0.63837213379857605</v>
      </c>
      <c r="Y27" s="32">
        <f>P27-U27</f>
        <v>-1.5631940186722204E-13</v>
      </c>
      <c r="Z27" s="32">
        <f>Q27-V27</f>
        <v>0</v>
      </c>
      <c r="AA27" s="32">
        <f>R27-W27</f>
        <v>-8.8817841970012523E-16</v>
      </c>
      <c r="AB27" s="32">
        <f>S27-X27</f>
        <v>2.6201263381153694E-14</v>
      </c>
    </row>
    <row r="28" spans="1:28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>
        <v>1.26</v>
      </c>
      <c r="M28" s="9">
        <f>_xll.acq_regression_estimate($P$10,A28:J28)</f>
        <v>-79.093791781323119</v>
      </c>
      <c r="O28" t="s">
        <v>88</v>
      </c>
      <c r="P28" s="9">
        <f>_xll.acq_regression_param($P$10,O28)</f>
        <v>-217.51047084848005</v>
      </c>
      <c r="Q28" s="9">
        <f>_xll.acq_regression_param($P$10,O28&amp;"_se")</f>
        <v>182.45429876742952</v>
      </c>
      <c r="R28" s="9">
        <f>_xll.acq_regression_param($P$10,O28&amp;"_tvalue")</f>
        <v>-1.1921367285828428</v>
      </c>
      <c r="S28" s="9">
        <f>_xll.acq_regression_param($P$10,O28&amp;"_pvalue")</f>
        <v>0.23386208258504637</v>
      </c>
      <c r="U28">
        <v>-217.51047084848099</v>
      </c>
      <c r="V28">
        <v>182.45429876743</v>
      </c>
      <c r="W28">
        <v>-1.1921367285828499</v>
      </c>
      <c r="X28">
        <v>0.23386208258504099</v>
      </c>
      <c r="Y28" s="32">
        <f t="shared" ref="Y28:AB36" si="1">P28-U28</f>
        <v>9.3791641120333225E-13</v>
      </c>
      <c r="Z28" s="32">
        <f t="shared" si="1"/>
        <v>-4.8316906031686813E-13</v>
      </c>
      <c r="AA28" s="32">
        <f t="shared" si="1"/>
        <v>7.1054273576010019E-15</v>
      </c>
      <c r="AB28" s="32">
        <f t="shared" si="1"/>
        <v>5.3845816694320092E-15</v>
      </c>
    </row>
    <row r="29" spans="1:28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>
        <v>1.27</v>
      </c>
      <c r="M29" s="9">
        <f>_xll.acq_regression_estimate($P$10,A29:J29)</f>
        <v>18.439169423624136</v>
      </c>
      <c r="O29" t="s">
        <v>89</v>
      </c>
      <c r="P29" s="9">
        <f>_xll.acq_regression_param($P$10,O29)</f>
        <v>536.7312076201282</v>
      </c>
      <c r="Q29" s="9">
        <f>_xll.acq_regression_param($P$10,O29&amp;"_se")</f>
        <v>196.06171535271835</v>
      </c>
      <c r="R29" s="9">
        <f>_xll.acq_regression_param($P$10,O29&amp;"_tvalue")</f>
        <v>2.7375625407262181</v>
      </c>
      <c r="S29" s="9">
        <f>_xll.acq_regression_param($P$10,O29&amp;"_pvalue")</f>
        <v>6.4452495345109773E-3</v>
      </c>
      <c r="U29">
        <v>536.73120762012798</v>
      </c>
      <c r="V29">
        <v>196.06171535271801</v>
      </c>
      <c r="W29">
        <v>2.7375625407262199</v>
      </c>
      <c r="X29">
        <v>6.4452495345117102E-3</v>
      </c>
      <c r="Y29" s="32">
        <f t="shared" si="1"/>
        <v>0</v>
      </c>
      <c r="Z29" s="32">
        <f t="shared" si="1"/>
        <v>3.4106051316484809E-13</v>
      </c>
      <c r="AA29" s="32">
        <f t="shared" si="1"/>
        <v>0</v>
      </c>
      <c r="AB29" s="32">
        <f t="shared" si="1"/>
        <v>-7.32920668600201E-16</v>
      </c>
    </row>
    <row r="30" spans="1:28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>
        <v>1.28</v>
      </c>
      <c r="M30" s="9">
        <f>_xll.acq_regression_estimate($P$10,A30:J30)</f>
        <v>-29.340810500559058</v>
      </c>
      <c r="O30" t="s">
        <v>90</v>
      </c>
      <c r="P30" s="9">
        <f>_xll.acq_regression_param($P$10,O30)</f>
        <v>351.08198475542412</v>
      </c>
      <c r="Q30" s="9">
        <f>_xll.acq_regression_param($P$10,O30&amp;"_se")</f>
        <v>194.80555549886469</v>
      </c>
      <c r="R30" s="9">
        <f>_xll.acq_regression_param($P$10,O30&amp;"_tvalue")</f>
        <v>1.8022175181624642</v>
      </c>
      <c r="S30" s="9">
        <f>_xll.acq_regression_param($P$10,O30&amp;"_pvalue")</f>
        <v>7.2208119211835384E-2</v>
      </c>
      <c r="U30">
        <v>351.081984755424</v>
      </c>
      <c r="V30">
        <v>194.805555498865</v>
      </c>
      <c r="W30">
        <v>1.80221751816247</v>
      </c>
      <c r="X30">
        <v>7.2208119211840199E-2</v>
      </c>
      <c r="Y30" s="32">
        <f t="shared" si="1"/>
        <v>0</v>
      </c>
      <c r="Z30" s="32">
        <f t="shared" si="1"/>
        <v>-3.1263880373444408E-13</v>
      </c>
      <c r="AA30" s="32">
        <f t="shared" si="1"/>
        <v>-5.773159728050814E-15</v>
      </c>
      <c r="AB30" s="32">
        <f t="shared" si="1"/>
        <v>-4.8155923693116165E-15</v>
      </c>
    </row>
    <row r="31" spans="1:28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>
        <v>1.29</v>
      </c>
      <c r="M31" s="9">
        <f>_xll.acq_regression_estimate($P$10,A31:J31)</f>
        <v>30.281168982112046</v>
      </c>
      <c r="O31" t="s">
        <v>91</v>
      </c>
      <c r="P31" s="9">
        <f>_xll.acq_regression_param($P$10,O31)</f>
        <v>-305.7038287963498</v>
      </c>
      <c r="Q31" s="9">
        <f>_xll.acq_regression_param($P$10,O31&amp;"_se")</f>
        <v>1232.441547569937</v>
      </c>
      <c r="R31" s="9">
        <f>_xll.acq_regression_param($P$10,O31&amp;"_tvalue")</f>
        <v>-0.24804732475882563</v>
      </c>
      <c r="S31" s="9">
        <f>_xll.acq_regression_param($P$10,O31&amp;"_pvalue")</f>
        <v>0.80421565171772258</v>
      </c>
      <c r="U31">
        <v>-305.70382879634798</v>
      </c>
      <c r="V31">
        <v>1232.44154756994</v>
      </c>
      <c r="W31">
        <v>-0.24804732475882499</v>
      </c>
      <c r="X31">
        <v>0.80421565171776099</v>
      </c>
      <c r="Y31" s="32">
        <f t="shared" si="1"/>
        <v>-1.8189894035458565E-12</v>
      </c>
      <c r="Z31" s="32">
        <f t="shared" si="1"/>
        <v>-2.9558577807620168E-12</v>
      </c>
      <c r="AA31" s="32">
        <f t="shared" si="1"/>
        <v>-6.3837823915946501E-16</v>
      </c>
      <c r="AB31" s="32">
        <f t="shared" si="1"/>
        <v>-3.8413716652030416E-14</v>
      </c>
    </row>
    <row r="32" spans="1:28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>
        <v>1.3</v>
      </c>
      <c r="M32" s="9">
        <f>_xll.acq_regression_estimate($P$10,A32:J32)</f>
        <v>-2.072271383379543</v>
      </c>
      <c r="O32" t="s">
        <v>92</v>
      </c>
      <c r="P32" s="9">
        <f>_xll.acq_regression_param($P$10,O32)</f>
        <v>164.02907999610602</v>
      </c>
      <c r="Q32" s="9">
        <f>_xll.acq_regression_param($P$10,O32&amp;"_se")</f>
        <v>994.68198175034343</v>
      </c>
      <c r="R32" s="9">
        <f>_xll.acq_regression_param($P$10,O32&amp;"_tvalue")</f>
        <v>0.16490605339755304</v>
      </c>
      <c r="S32" s="9">
        <f>_xll.acq_regression_param($P$10,O32&amp;"_pvalue")</f>
        <v>0.8690950627745877</v>
      </c>
      <c r="U32">
        <v>164.029079996105</v>
      </c>
      <c r="V32">
        <v>994.68198175034297</v>
      </c>
      <c r="W32">
        <v>0.16490605339755199</v>
      </c>
      <c r="X32">
        <v>0.86909506277452098</v>
      </c>
      <c r="Y32" s="32">
        <f t="shared" si="1"/>
        <v>1.0231815394945443E-12</v>
      </c>
      <c r="Z32" s="32">
        <f t="shared" si="1"/>
        <v>0</v>
      </c>
      <c r="AA32" s="32">
        <f t="shared" si="1"/>
        <v>1.0547118733938987E-15</v>
      </c>
      <c r="AB32" s="32">
        <f t="shared" si="1"/>
        <v>6.6724403779971908E-14</v>
      </c>
    </row>
    <row r="33" spans="1:28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>
        <v>1.31</v>
      </c>
      <c r="M33" s="9">
        <f>_xll.acq_regression_estimate($P$10,A33:J33)</f>
        <v>-97.772337197064715</v>
      </c>
      <c r="O33" t="s">
        <v>93</v>
      </c>
      <c r="P33" s="9">
        <f>_xll.acq_regression_param($P$10,O33)</f>
        <v>-108.07643291687242</v>
      </c>
      <c r="Q33" s="9">
        <f>_xll.acq_regression_param($P$10,O33&amp;"_se")</f>
        <v>632.95057857306597</v>
      </c>
      <c r="R33" s="9">
        <f>_xll.acq_regression_param($P$10,O33&amp;"_tvalue")</f>
        <v>-0.17075019215642662</v>
      </c>
      <c r="S33" s="9">
        <f>_xll.acq_regression_param($P$10,O33&amp;"_pvalue")</f>
        <v>0.86450013739292308</v>
      </c>
      <c r="U33">
        <v>-108.076432916874</v>
      </c>
      <c r="V33">
        <v>632.95057857306597</v>
      </c>
      <c r="W33">
        <v>-0.170750192156429</v>
      </c>
      <c r="X33">
        <v>0.86450013739282106</v>
      </c>
      <c r="Y33" s="32">
        <f t="shared" si="1"/>
        <v>1.5774048733874224E-12</v>
      </c>
      <c r="Z33" s="32">
        <f t="shared" si="1"/>
        <v>0</v>
      </c>
      <c r="AA33" s="32">
        <f t="shared" si="1"/>
        <v>2.3869795029440866E-15</v>
      </c>
      <c r="AB33" s="32">
        <f t="shared" si="1"/>
        <v>1.0202949596305189E-13</v>
      </c>
    </row>
    <row r="34" spans="1:28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>
        <v>1.32</v>
      </c>
      <c r="M34" s="9">
        <f>_xll.acq_regression_estimate($P$10,A34:J34)</f>
        <v>116.56241877794042</v>
      </c>
      <c r="O34" t="s">
        <v>94</v>
      </c>
      <c r="P34" s="9">
        <f>_xll.acq_regression_param($P$10,O34)</f>
        <v>175.2353285675203</v>
      </c>
      <c r="Q34" s="9">
        <f>_xll.acq_regression_param($P$10,O34&amp;"_se")</f>
        <v>487.69420086079543</v>
      </c>
      <c r="R34" s="9">
        <f>_xll.acq_regression_param($P$10,O34&amp;"_tvalue")</f>
        <v>0.35931394767094726</v>
      </c>
      <c r="S34" s="9">
        <f>_xll.acq_regression_param($P$10,O34&amp;"_pvalue")</f>
        <v>0.71953580336258605</v>
      </c>
      <c r="U34">
        <v>175.23532856752001</v>
      </c>
      <c r="V34">
        <v>487.69420086079703</v>
      </c>
      <c r="W34">
        <v>0.35931394767094599</v>
      </c>
      <c r="X34">
        <v>0.71953580336252798</v>
      </c>
      <c r="Y34" s="32">
        <f t="shared" si="1"/>
        <v>2.8421709430404007E-13</v>
      </c>
      <c r="Z34" s="32">
        <f t="shared" si="1"/>
        <v>-1.5916157281026244E-12</v>
      </c>
      <c r="AA34" s="32">
        <f t="shared" si="1"/>
        <v>1.27675647831893E-15</v>
      </c>
      <c r="AB34" s="32">
        <f t="shared" si="1"/>
        <v>5.8064664187895687E-14</v>
      </c>
    </row>
    <row r="35" spans="1:28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>
        <v>1.33</v>
      </c>
      <c r="M35" s="9">
        <f>_xll.acq_regression_estimate($P$10,A35:J35)</f>
        <v>-52.702662340678664</v>
      </c>
      <c r="O35" t="s">
        <v>95</v>
      </c>
      <c r="P35" s="9">
        <f>_xll.acq_regression_param($P$10,O35)</f>
        <v>556.89806957776182</v>
      </c>
      <c r="Q35" s="9">
        <f>_xll.acq_regression_param($P$10,O35&amp;"_se")</f>
        <v>520.50022945394949</v>
      </c>
      <c r="R35" s="9">
        <f>_xll.acq_regression_param($P$10,O35&amp;"_tvalue")</f>
        <v>1.0699285765195472</v>
      </c>
      <c r="S35" s="9">
        <f>_xll.acq_regression_param($P$10,O35&amp;"_pvalue")</f>
        <v>0.28524888866324549</v>
      </c>
      <c r="U35">
        <v>556.89806957776</v>
      </c>
      <c r="V35">
        <v>520.50022945394801</v>
      </c>
      <c r="W35">
        <v>1.0699285765195501</v>
      </c>
      <c r="X35">
        <v>0.28524888866324699</v>
      </c>
      <c r="Y35" s="32">
        <f t="shared" si="1"/>
        <v>1.8189894035458565E-12</v>
      </c>
      <c r="Z35" s="32">
        <f t="shared" si="1"/>
        <v>1.4779288903810084E-12</v>
      </c>
      <c r="AA35" s="32">
        <f t="shared" si="1"/>
        <v>-2.886579864025407E-15</v>
      </c>
      <c r="AB35" s="32">
        <f t="shared" si="1"/>
        <v>-1.4988010832439613E-15</v>
      </c>
    </row>
    <row r="36" spans="1:28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>
        <v>1.34</v>
      </c>
      <c r="M36" s="9">
        <f>_xll.acq_regression_estimate($P$10,A36:J36)</f>
        <v>-80.966240680679789</v>
      </c>
      <c r="O36" t="s">
        <v>96</v>
      </c>
      <c r="P36" s="9">
        <f>_xll.acq_regression_param($P$10,O36)</f>
        <v>100.06176169666934</v>
      </c>
      <c r="Q36" s="9">
        <f>_xll.acq_regression_param($P$10,O36&amp;"_se")</f>
        <v>199.61501133453191</v>
      </c>
      <c r="R36" s="9">
        <f>_xll.acq_regression_param($P$10,O36&amp;"_tvalue")</f>
        <v>0.50127373200894831</v>
      </c>
      <c r="S36" s="9">
        <f>_xll.acq_regression_param($P$10,O36&amp;"_pvalue")</f>
        <v>0.61643382097760013</v>
      </c>
      <c r="U36">
        <v>100.061761696669</v>
      </c>
      <c r="V36">
        <v>199.615011334532</v>
      </c>
      <c r="W36">
        <v>0.50127373200894798</v>
      </c>
      <c r="X36">
        <v>0.61643382097760901</v>
      </c>
      <c r="Y36" s="32">
        <f t="shared" si="1"/>
        <v>3.4106051316484809E-13</v>
      </c>
      <c r="Z36" s="32">
        <f t="shared" si="1"/>
        <v>0</v>
      </c>
      <c r="AA36" s="32">
        <f t="shared" si="1"/>
        <v>0</v>
      </c>
      <c r="AB36" s="32">
        <f t="shared" si="1"/>
        <v>-8.8817841970012523E-15</v>
      </c>
    </row>
    <row r="37" spans="1:28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>
        <v>1.35</v>
      </c>
      <c r="M37" s="9">
        <f>_xll.acq_regression_estimate($P$10,A37:J37)</f>
        <v>-66.482631384005515</v>
      </c>
      <c r="O37" t="s">
        <v>102</v>
      </c>
      <c r="P37" s="9" t="e">
        <f>_xll.acq_regression_param($P$10,O37)</f>
        <v>#N/A</v>
      </c>
      <c r="Q37" s="9" t="e">
        <f>_xll.acq_regression_param($P$10,O37&amp;"_se")</f>
        <v>#N/A</v>
      </c>
      <c r="R37" s="9" t="e">
        <f>_xll.acq_regression_param($P$10,O37&amp;"_tvalue")</f>
        <v>#N/A</v>
      </c>
      <c r="S37" s="9" t="e">
        <f>_xll.acq_regression_param($P$10,O37&amp;"_pvalue")</f>
        <v>#N/A</v>
      </c>
      <c r="Y37" s="27"/>
      <c r="Z37" s="27"/>
      <c r="AA37" s="27"/>
      <c r="AB37" s="27"/>
    </row>
    <row r="38" spans="1:28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>
        <v>1.36</v>
      </c>
      <c r="M38" s="9">
        <f>_xll.acq_regression_estimate($P$10,A38:J38)</f>
        <v>51.387374758419206</v>
      </c>
      <c r="X38" s="1"/>
    </row>
    <row r="39" spans="1:28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>
        <v>1.37</v>
      </c>
      <c r="M39" s="9">
        <f>_xll.acq_regression_estimate($P$10,A39:J39)</f>
        <v>-5.9091899097694665</v>
      </c>
    </row>
    <row r="40" spans="1:28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>
        <v>1.38</v>
      </c>
      <c r="M40" s="9">
        <f>_xll.acq_regression_estimate($P$10,A40:J40)</f>
        <v>103.85118932470334</v>
      </c>
    </row>
    <row r="41" spans="1:28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>
        <v>1.39</v>
      </c>
      <c r="M41" s="9">
        <f>_xll.acq_regression_estimate($P$10,A41:J41)</f>
        <v>-17.402903981753159</v>
      </c>
      <c r="O41" t="s">
        <v>155</v>
      </c>
    </row>
    <row r="42" spans="1:28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>
        <v>1.4</v>
      </c>
      <c r="M42" s="9">
        <f>_xll.acq_regression_estimate($P$10,A42:J42)</f>
        <v>13.000686140546172</v>
      </c>
      <c r="O42" s="28" t="s">
        <v>105</v>
      </c>
      <c r="P42" s="30">
        <f>_xll.acq_regression_param($P$10,O42)</f>
        <v>442</v>
      </c>
    </row>
    <row r="43" spans="1:28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>
        <v>1.41</v>
      </c>
      <c r="M43" s="9">
        <f>_xll.acq_regression_estimate($P$10,A43:J43)</f>
        <v>-99.866954852682952</v>
      </c>
      <c r="O43" s="28" t="s">
        <v>120</v>
      </c>
      <c r="P43" s="30">
        <f>_xll.acq_regression_param($P$10,O43)</f>
        <v>10</v>
      </c>
    </row>
    <row r="44" spans="1:28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>
        <v>1.42</v>
      </c>
      <c r="M44" s="9">
        <f>_xll.acq_regression_estimate($P$10,A44:J44)</f>
        <v>-15.568050811052057</v>
      </c>
      <c r="O44" s="28" t="s">
        <v>116</v>
      </c>
      <c r="P44" s="30">
        <f>_xll.acq_regression_param($P$10,O44)</f>
        <v>432</v>
      </c>
    </row>
    <row r="45" spans="1:28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>
        <v>1.43</v>
      </c>
      <c r="M45" s="9">
        <f>_xll.acq_regression_estimate($P$10,A45:J45)</f>
        <v>-76.592124277258407</v>
      </c>
      <c r="O45" s="28" t="s">
        <v>112</v>
      </c>
      <c r="P45" s="30">
        <f>_xll.acq_regression_param($P$10,O45)</f>
        <v>291.60391446557645</v>
      </c>
    </row>
    <row r="46" spans="1:28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>
        <v>1.44</v>
      </c>
      <c r="M46" s="9">
        <f>_xll.acq_regression_estimate($P$10,A46:J46)</f>
        <v>75.202416472366792</v>
      </c>
      <c r="O46" s="28" t="s">
        <v>110</v>
      </c>
      <c r="P46" s="30">
        <f>_xll.acq_regression_param($P$10,O46)</f>
        <v>36734188.146471605</v>
      </c>
    </row>
    <row r="47" spans="1:28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>
        <v>1.45</v>
      </c>
      <c r="M47" s="9">
        <f>_xll.acq_regression_estimate($P$10,A47:J47)</f>
        <v>-25.425573277995852</v>
      </c>
      <c r="O47" s="28" t="s">
        <v>111</v>
      </c>
      <c r="P47" s="30">
        <f>_xll.acq_regression_param($P$10,O47)</f>
        <v>8523648.1322903335</v>
      </c>
    </row>
    <row r="48" spans="1:28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>
        <v>1.46</v>
      </c>
      <c r="M48" s="9">
        <f>_xll.acq_regression_estimate($P$10,A48:J48)</f>
        <v>-27.116710588459902</v>
      </c>
      <c r="O48" s="28" t="s">
        <v>121</v>
      </c>
      <c r="P48" s="30">
        <f>_xll.acq_regression_param($P$10,O48)</f>
        <v>5365558.9517637854</v>
      </c>
    </row>
    <row r="49" spans="1:16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>
        <v>1.47</v>
      </c>
      <c r="M49" s="9">
        <f>_xll.acq_regression_estimate($P$10,A49:J49)</f>
        <v>-65.476213876198955</v>
      </c>
      <c r="O49" s="28" t="s">
        <v>85</v>
      </c>
      <c r="P49" s="30">
        <f>_xll.acq_regression_param($P$10,O49)</f>
        <v>0.12744872170476013</v>
      </c>
    </row>
    <row r="50" spans="1:16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>
        <v>1.48</v>
      </c>
      <c r="M50" s="9">
        <f>_xll.acq_regression_estimate($P$10,A50:J50)</f>
        <v>-70.140830395128177</v>
      </c>
      <c r="O50" s="28" t="s">
        <v>84</v>
      </c>
      <c r="P50" s="30">
        <f>_xll.acq_regression_param($P$10,O50)</f>
        <v>0.10725077544792594</v>
      </c>
    </row>
    <row r="51" spans="1:16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>
        <v>1.49</v>
      </c>
      <c r="M51" s="9">
        <f>_xll.acq_regression_estimate($P$10,A51:J51)</f>
        <v>34.674708124922596</v>
      </c>
      <c r="O51" s="28" t="s">
        <v>106</v>
      </c>
      <c r="P51" s="30">
        <f>_xll.acq_regression_param($P$10,O51)</f>
        <v>6.3099841976080162</v>
      </c>
    </row>
    <row r="52" spans="1:16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>
        <v>1.5</v>
      </c>
      <c r="M52" s="9">
        <f>_xll.acq_regression_estimate($P$10,A52:J52)</f>
        <v>3.608708246104912</v>
      </c>
      <c r="O52" s="28" t="s">
        <v>101</v>
      </c>
      <c r="P52" s="30">
        <f>_xll.acq_regression_param($P$10,O52)</f>
        <v>5810.0910399281402</v>
      </c>
    </row>
    <row r="53" spans="1:16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>
        <v>1.51</v>
      </c>
      <c r="M53" s="9">
        <f>_xll.acq_regression_estimate($P$10,A53:J53)</f>
        <v>20.038715579261471</v>
      </c>
      <c r="O53" s="28" t="s">
        <v>169</v>
      </c>
      <c r="P53" s="30">
        <f>_xll.acq_regression_param($P$10,O53)</f>
        <v>5855.0954486309947</v>
      </c>
    </row>
    <row r="54" spans="1:16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>
        <v>1.52</v>
      </c>
      <c r="M54" s="9">
        <f>_xll.acq_regression_estimate($P$10,A54:J54)</f>
        <v>-21.43285525575762</v>
      </c>
      <c r="O54" s="28" t="s">
        <v>87</v>
      </c>
      <c r="P54" s="30">
        <f>_xll.acq_regression_param($P$10,O54)</f>
        <v>85.640269568001742</v>
      </c>
    </row>
    <row r="55" spans="1:16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>
        <v>1.53</v>
      </c>
      <c r="M55" s="9">
        <f>_xll.acq_regression_estimate($P$10,A55:J55)</f>
        <v>9.1202323035661088</v>
      </c>
      <c r="O55" s="28" t="s">
        <v>122</v>
      </c>
      <c r="P55" s="30">
        <f>_xll.acq_regression_param($P$10,O55)</f>
        <v>182.09390487747487</v>
      </c>
    </row>
    <row r="56" spans="1:16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>
        <v>1.54</v>
      </c>
      <c r="M56" s="9">
        <f>_xll.acq_regression_estimate($P$10,A56:J56)</f>
        <v>-16.326128761595463</v>
      </c>
      <c r="O56" s="28" t="s">
        <v>123</v>
      </c>
      <c r="P56" s="30">
        <f>_xll.acq_regression_param($P$10,O56)</f>
        <v>0.47030827102986411</v>
      </c>
    </row>
    <row r="57" spans="1:16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>
        <v>1.55</v>
      </c>
      <c r="M57" s="9">
        <f>_xll.acq_regression_estimate($P$10,A57:J57)</f>
        <v>-87.222006302246243</v>
      </c>
      <c r="O57" s="28" t="s">
        <v>124</v>
      </c>
      <c r="P57" s="30">
        <f>_xll.acq_regression_param($P$10,O57)</f>
        <v>0.63837213379860225</v>
      </c>
    </row>
    <row r="58" spans="1:16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>
        <v>1.56</v>
      </c>
      <c r="M58" s="9">
        <f>_xll.acq_regression_estimate($P$10,A58:J58)</f>
        <v>45.135788348761253</v>
      </c>
      <c r="O58" s="28" t="s">
        <v>88</v>
      </c>
      <c r="P58" s="30">
        <f>_xll.acq_regression_param($P$10,O58)</f>
        <v>-217.51047084848005</v>
      </c>
    </row>
    <row r="59" spans="1:16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>
        <v>1.57</v>
      </c>
      <c r="M59" s="9">
        <f>_xll.acq_regression_estimate($P$10,A59:J59)</f>
        <v>-91.093954940003456</v>
      </c>
      <c r="O59" s="28" t="s">
        <v>125</v>
      </c>
      <c r="P59" s="30">
        <f>_xll.acq_regression_param($P$10,O59)</f>
        <v>182.45429876742952</v>
      </c>
    </row>
    <row r="60" spans="1:16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>
        <v>1.58</v>
      </c>
      <c r="M60" s="9">
        <f>_xll.acq_regression_estimate($P$10,A60:J60)</f>
        <v>-60.402118758735106</v>
      </c>
      <c r="O60" s="28" t="s">
        <v>126</v>
      </c>
      <c r="P60" s="30">
        <f>_xll.acq_regression_param($P$10,O60)</f>
        <v>-1.1921367285828428</v>
      </c>
    </row>
    <row r="61" spans="1:16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>
        <v>1.59</v>
      </c>
      <c r="M61" s="9">
        <f>_xll.acq_regression_estimate($P$10,A61:J61)</f>
        <v>-7.4112259063362114</v>
      </c>
      <c r="O61" s="28" t="s">
        <v>127</v>
      </c>
      <c r="P61" s="30">
        <f>_xll.acq_regression_param($P$10,O61)</f>
        <v>0.23386208258504637</v>
      </c>
    </row>
    <row r="62" spans="1:16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>
        <v>1.6</v>
      </c>
      <c r="M62" s="9">
        <f>_xll.acq_regression_estimate($P$10,A62:J62)</f>
        <v>-56.357512923016408</v>
      </c>
      <c r="O62" s="28" t="s">
        <v>89</v>
      </c>
      <c r="P62" s="30">
        <f>_xll.acq_regression_param($P$10,O62)</f>
        <v>536.7312076201282</v>
      </c>
    </row>
    <row r="63" spans="1:16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>
        <v>1.61</v>
      </c>
      <c r="M63" s="9">
        <f>_xll.acq_regression_estimate($P$10,A63:J63)</f>
        <v>21.495328742639174</v>
      </c>
      <c r="O63" s="28" t="s">
        <v>128</v>
      </c>
      <c r="P63" s="30">
        <f>_xll.acq_regression_param($P$10,O63)</f>
        <v>196.06171535271835</v>
      </c>
    </row>
    <row r="64" spans="1:16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>
        <v>1.62</v>
      </c>
      <c r="M64" s="9">
        <f>_xll.acq_regression_estimate($P$10,A64:J64)</f>
        <v>-92.039806958757097</v>
      </c>
      <c r="O64" s="28" t="s">
        <v>129</v>
      </c>
      <c r="P64" s="30">
        <f>_xll.acq_regression_param($P$10,O64)</f>
        <v>2.7375625407262181</v>
      </c>
    </row>
    <row r="65" spans="1:16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>
        <v>1.63</v>
      </c>
      <c r="M65" s="9">
        <f>_xll.acq_regression_estimate($P$10,A65:J65)</f>
        <v>-57.035451652664548</v>
      </c>
      <c r="O65" s="28" t="s">
        <v>130</v>
      </c>
      <c r="P65" s="30">
        <f>_xll.acq_regression_param($P$10,O65)</f>
        <v>6.4452495345109773E-3</v>
      </c>
    </row>
    <row r="66" spans="1:16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>
        <v>1.64</v>
      </c>
      <c r="M66" s="9">
        <f>_xll.acq_regression_estimate($P$10,A66:J66)</f>
        <v>-39.67071540734419</v>
      </c>
      <c r="O66" s="28" t="s">
        <v>90</v>
      </c>
      <c r="P66" s="30">
        <f>_xll.acq_regression_param($P$10,O66)</f>
        <v>351.08198475542412</v>
      </c>
    </row>
    <row r="67" spans="1:16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>
        <v>1.65</v>
      </c>
      <c r="M67" s="9">
        <f>_xll.acq_regression_estimate($P$10,A67:J67)</f>
        <v>37.218520190262772</v>
      </c>
      <c r="O67" s="28" t="s">
        <v>131</v>
      </c>
      <c r="P67" s="30">
        <f>_xll.acq_regression_param($P$10,O67)</f>
        <v>194.80555549886469</v>
      </c>
    </row>
    <row r="68" spans="1:16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>
        <v>1.66</v>
      </c>
      <c r="M68" s="9">
        <f>_xll.acq_regression_estimate($P$10,A68:J68)</f>
        <v>-2.3321832329100403</v>
      </c>
      <c r="O68" s="28" t="s">
        <v>132</v>
      </c>
      <c r="P68" s="30">
        <f>_xll.acq_regression_param($P$10,O68)</f>
        <v>1.8022175181624642</v>
      </c>
    </row>
    <row r="69" spans="1:16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>
        <v>1.67</v>
      </c>
      <c r="M69" s="9">
        <f>_xll.acq_regression_estimate($P$10,A69:J69)</f>
        <v>-23.450365054015112</v>
      </c>
      <c r="O69" s="28" t="s">
        <v>133</v>
      </c>
      <c r="P69" s="30">
        <f>_xll.acq_regression_param($P$10,O69)</f>
        <v>7.2208119211835384E-2</v>
      </c>
    </row>
    <row r="70" spans="1:16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>
        <v>1.68</v>
      </c>
      <c r="M70" s="9">
        <f>_xll.acq_regression_estimate($P$10,A70:J70)</f>
        <v>-37.936082768657108</v>
      </c>
      <c r="O70" s="28" t="s">
        <v>91</v>
      </c>
      <c r="P70" s="30">
        <f>_xll.acq_regression_param($P$10,O70)</f>
        <v>-305.7038287963498</v>
      </c>
    </row>
    <row r="71" spans="1:16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>
        <v>1.69</v>
      </c>
      <c r="M71" s="9">
        <f>_xll.acq_regression_estimate($P$10,A71:J71)</f>
        <v>-34.579183919698778</v>
      </c>
      <c r="O71" s="28" t="s">
        <v>134</v>
      </c>
      <c r="P71" s="30">
        <f>_xll.acq_regression_param($P$10,O71)</f>
        <v>1232.441547569937</v>
      </c>
    </row>
    <row r="72" spans="1:16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>
        <v>1.7</v>
      </c>
      <c r="M72" s="9">
        <f>_xll.acq_regression_estimate($P$10,A72:J72)</f>
        <v>-79.326411496536636</v>
      </c>
      <c r="O72" s="28" t="s">
        <v>135</v>
      </c>
      <c r="P72" s="30">
        <f>_xll.acq_regression_param($P$10,O72)</f>
        <v>-0.24804732475882563</v>
      </c>
    </row>
    <row r="73" spans="1:16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>
        <v>1.71</v>
      </c>
      <c r="M73" s="9">
        <f>_xll.acq_regression_estimate($P$10,A73:J73)</f>
        <v>89.996916610299266</v>
      </c>
      <c r="O73" s="28" t="s">
        <v>136</v>
      </c>
      <c r="P73" s="30">
        <f>_xll.acq_regression_param($P$10,O73)</f>
        <v>0.80421565171772258</v>
      </c>
    </row>
    <row r="74" spans="1:16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>
        <v>1.72</v>
      </c>
      <c r="M74" s="9">
        <f>_xll.acq_regression_estimate($P$10,A74:J74)</f>
        <v>3.1298314722123095</v>
      </c>
      <c r="O74" s="28" t="s">
        <v>92</v>
      </c>
      <c r="P74" s="30">
        <f>_xll.acq_regression_param($P$10,O74)</f>
        <v>164.02907999610602</v>
      </c>
    </row>
    <row r="75" spans="1:16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>
        <v>1.73</v>
      </c>
      <c r="M75" s="9">
        <f>_xll.acq_regression_estimate($P$10,A75:J75)</f>
        <v>-21.6488622959561</v>
      </c>
      <c r="O75" s="28" t="s">
        <v>137</v>
      </c>
      <c r="P75" s="30">
        <f>_xll.acq_regression_param($P$10,O75)</f>
        <v>994.68198175034343</v>
      </c>
    </row>
    <row r="76" spans="1:16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>
        <v>1.74</v>
      </c>
      <c r="M76" s="9">
        <f>_xll.acq_regression_estimate($P$10,A76:J76)</f>
        <v>3.6223582365775093</v>
      </c>
      <c r="O76" s="28" t="s">
        <v>138</v>
      </c>
      <c r="P76" s="30">
        <f>_xll.acq_regression_param($P$10,O76)</f>
        <v>0.16490605339755304</v>
      </c>
    </row>
    <row r="77" spans="1:16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>
        <v>1.75</v>
      </c>
      <c r="M77" s="9">
        <f>_xll.acq_regression_estimate($P$10,A77:J77)</f>
        <v>-26.326092448927568</v>
      </c>
      <c r="O77" s="28" t="s">
        <v>139</v>
      </c>
      <c r="P77" s="30">
        <f>_xll.acq_regression_param($P$10,O77)</f>
        <v>0.8690950627745877</v>
      </c>
    </row>
    <row r="78" spans="1:16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>
        <v>1.76</v>
      </c>
      <c r="M78" s="9">
        <f>_xll.acq_regression_estimate($P$10,A78:J78)</f>
        <v>29.241569886770321</v>
      </c>
      <c r="O78" s="28" t="s">
        <v>93</v>
      </c>
      <c r="P78" s="30">
        <f>_xll.acq_regression_param($P$10,O78)</f>
        <v>-108.07643291687242</v>
      </c>
    </row>
    <row r="79" spans="1:16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>
        <v>1.77</v>
      </c>
      <c r="M79" s="9">
        <f>_xll.acq_regression_estimate($P$10,A79:J79)</f>
        <v>-86.891421771539896</v>
      </c>
      <c r="O79" s="28" t="s">
        <v>140</v>
      </c>
      <c r="P79" s="30">
        <f>_xll.acq_regression_param($P$10,O79)</f>
        <v>632.95057857306597</v>
      </c>
    </row>
    <row r="80" spans="1:16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>
        <v>1.78</v>
      </c>
      <c r="M80" s="9">
        <f>_xll.acq_regression_estimate($P$10,A80:J80)</f>
        <v>1.4215814143080383</v>
      </c>
      <c r="O80" s="28" t="s">
        <v>141</v>
      </c>
      <c r="P80" s="30">
        <f>_xll.acq_regression_param($P$10,O80)</f>
        <v>-0.17075019215642662</v>
      </c>
    </row>
    <row r="81" spans="1:16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>
        <v>1.79</v>
      </c>
      <c r="M81" s="9">
        <f>_xll.acq_regression_estimate($P$10,A81:J81)</f>
        <v>-68.396628286532831</v>
      </c>
      <c r="O81" s="28" t="s">
        <v>142</v>
      </c>
      <c r="P81" s="30">
        <f>_xll.acq_regression_param($P$10,O81)</f>
        <v>0.86450013739292308</v>
      </c>
    </row>
    <row r="82" spans="1:16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>
        <v>1.8</v>
      </c>
      <c r="M82" s="9">
        <f>_xll.acq_regression_estimate($P$10,A82:J82)</f>
        <v>31.675094355931183</v>
      </c>
      <c r="O82" s="28" t="s">
        <v>94</v>
      </c>
      <c r="P82" s="30">
        <f>_xll.acq_regression_param($P$10,O82)</f>
        <v>175.2353285675203</v>
      </c>
    </row>
    <row r="83" spans="1:16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>
        <v>1.81</v>
      </c>
      <c r="M83" s="9">
        <f>_xll.acq_regression_estimate($P$10,A83:J83)</f>
        <v>-26.221022039221257</v>
      </c>
      <c r="O83" s="28" t="s">
        <v>143</v>
      </c>
      <c r="P83" s="30">
        <f>_xll.acq_regression_param($P$10,O83)</f>
        <v>487.69420086079543</v>
      </c>
    </row>
    <row r="84" spans="1:16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>
        <v>1.82</v>
      </c>
      <c r="M84" s="9">
        <f>_xll.acq_regression_estimate($P$10,A84:J84)</f>
        <v>-91.94041003359159</v>
      </c>
      <c r="O84" s="28" t="s">
        <v>144</v>
      </c>
      <c r="P84" s="30">
        <f>_xll.acq_regression_param($P$10,O84)</f>
        <v>0.35931394767094726</v>
      </c>
    </row>
    <row r="85" spans="1:16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>
        <v>1.83</v>
      </c>
      <c r="M85" s="9">
        <f>_xll.acq_regression_estimate($P$10,A85:J85)</f>
        <v>-14.228739466406076</v>
      </c>
      <c r="O85" s="28" t="s">
        <v>145</v>
      </c>
      <c r="P85" s="30">
        <f>_xll.acq_regression_param($P$10,O85)</f>
        <v>0.71953580336258605</v>
      </c>
    </row>
    <row r="86" spans="1:16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>
        <v>1.84</v>
      </c>
      <c r="M86" s="9">
        <f>_xll.acq_regression_estimate($P$10,A86:J86)</f>
        <v>-107.54937777502553</v>
      </c>
      <c r="O86" s="28" t="s">
        <v>95</v>
      </c>
      <c r="P86" s="30">
        <f>_xll.acq_regression_param($P$10,O86)</f>
        <v>556.89806957776182</v>
      </c>
    </row>
    <row r="87" spans="1:16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>
        <v>1.85</v>
      </c>
      <c r="M87" s="9">
        <f>_xll.acq_regression_estimate($P$10,A87:J87)</f>
        <v>16.496234564297126</v>
      </c>
      <c r="O87" s="28" t="s">
        <v>146</v>
      </c>
      <c r="P87" s="30">
        <f>_xll.acq_regression_param($P$10,O87)</f>
        <v>520.50022945394949</v>
      </c>
    </row>
    <row r="88" spans="1:16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>
        <v>1.86</v>
      </c>
      <c r="M88" s="9">
        <f>_xll.acq_regression_estimate($P$10,A88:J88)</f>
        <v>-111.6698747501101</v>
      </c>
      <c r="O88" s="28" t="s">
        <v>147</v>
      </c>
      <c r="P88" s="30">
        <f>_xll.acq_regression_param($P$10,O88)</f>
        <v>1.0699285765195472</v>
      </c>
    </row>
    <row r="89" spans="1:16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>
        <v>1.87</v>
      </c>
      <c r="M89" s="9">
        <f>_xll.acq_regression_estimate($P$10,A89:J89)</f>
        <v>0.38602480662397154</v>
      </c>
      <c r="O89" s="28" t="s">
        <v>148</v>
      </c>
      <c r="P89" s="30">
        <f>_xll.acq_regression_param($P$10,O89)</f>
        <v>0.28524888866324549</v>
      </c>
    </row>
    <row r="90" spans="1:16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>
        <v>1.88</v>
      </c>
      <c r="M90" s="9">
        <f>_xll.acq_regression_estimate($P$10,A90:J90)</f>
        <v>-80.740158272937563</v>
      </c>
      <c r="O90" s="28" t="s">
        <v>96</v>
      </c>
      <c r="P90" s="30">
        <f>_xll.acq_regression_param($P$10,O90)</f>
        <v>100.06176169666934</v>
      </c>
    </row>
    <row r="91" spans="1:16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>
        <v>1.89</v>
      </c>
      <c r="M91" s="9">
        <f>_xll.acq_regression_estimate($P$10,A91:J91)</f>
        <v>-55.481600943126182</v>
      </c>
      <c r="O91" s="28" t="s">
        <v>149</v>
      </c>
      <c r="P91" s="30">
        <f>_xll.acq_regression_param($P$10,O91)</f>
        <v>199.61501133453191</v>
      </c>
    </row>
    <row r="92" spans="1:16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>
        <v>1.9</v>
      </c>
      <c r="M92" s="9">
        <f>_xll.acq_regression_estimate($P$10,A92:J92)</f>
        <v>-75.982190747936158</v>
      </c>
      <c r="O92" s="28" t="s">
        <v>150</v>
      </c>
      <c r="P92" s="30">
        <f>_xll.acq_regression_param($P$10,O92)</f>
        <v>0.50127373200894831</v>
      </c>
    </row>
    <row r="93" spans="1:16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>
        <v>1.91</v>
      </c>
      <c r="M93" s="9">
        <f>_xll.acq_regression_estimate($P$10,A93:J93)</f>
        <v>43.740803677404003</v>
      </c>
      <c r="O93" s="28" t="s">
        <v>151</v>
      </c>
      <c r="P93" s="30">
        <f>_xll.acq_regression_param($P$10,O93)</f>
        <v>0.61643382097760013</v>
      </c>
    </row>
    <row r="94" spans="1:16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>
        <v>1.92</v>
      </c>
      <c r="M94" s="9">
        <f>_xll.acq_regression_estimate($P$10,A94:J94)</f>
        <v>34.052067488467529</v>
      </c>
      <c r="O94" s="28" t="s">
        <v>102</v>
      </c>
      <c r="P94" s="30" t="e">
        <f>_xll.acq_regression_param($P$10,O94)</f>
        <v>#N/A</v>
      </c>
    </row>
    <row r="95" spans="1:16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>
        <v>1.93</v>
      </c>
      <c r="M95" s="9">
        <f>_xll.acq_regression_estimate($P$10,A95:J95)</f>
        <v>-105.66610097549849</v>
      </c>
      <c r="O95" s="28" t="s">
        <v>152</v>
      </c>
      <c r="P95" s="30" t="e">
        <f>_xll.acq_regression_param($P$10,O95)</f>
        <v>#N/A</v>
      </c>
    </row>
    <row r="96" spans="1:16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>
        <v>1.94</v>
      </c>
      <c r="M96" s="9">
        <f>_xll.acq_regression_estimate($P$10,A96:J96)</f>
        <v>-59.392282582065306</v>
      </c>
      <c r="O96" s="28" t="s">
        <v>153</v>
      </c>
      <c r="P96" s="30" t="e">
        <f>_xll.acq_regression_param($P$10,O96)</f>
        <v>#N/A</v>
      </c>
    </row>
    <row r="97" spans="1:16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>
        <v>1.95</v>
      </c>
      <c r="M97" s="9">
        <f>_xll.acq_regression_estimate($P$10,A97:J97)</f>
        <v>-42.488225482493306</v>
      </c>
      <c r="O97" s="28" t="s">
        <v>154</v>
      </c>
      <c r="P97" s="30" t="e">
        <f>_xll.acq_regression_param($P$10,O97)</f>
        <v>#N/A</v>
      </c>
    </row>
    <row r="98" spans="1:16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>
        <v>1.96</v>
      </c>
      <c r="M98" s="9">
        <f>_xll.acq_regression_estimate($P$10,A98:J98)</f>
        <v>63.558974090397669</v>
      </c>
      <c r="O98" s="28" t="s">
        <v>100</v>
      </c>
      <c r="P98" s="30">
        <f>_xll.acq_regression_param($P$10,O98)</f>
        <v>0</v>
      </c>
    </row>
    <row r="99" spans="1:16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>
        <v>1.97</v>
      </c>
      <c r="M99" s="9">
        <f>_xll.acq_regression_estimate($P$10,A99:J99)</f>
        <v>65.282952456181746</v>
      </c>
    </row>
    <row r="100" spans="1:16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>
        <v>1.98</v>
      </c>
      <c r="M100" s="9">
        <f>_xll.acq_regression_estimate($P$10,A100:J100)</f>
        <v>-33.544421148997699</v>
      </c>
    </row>
    <row r="101" spans="1:16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>
        <v>1.99</v>
      </c>
      <c r="M101" s="9">
        <f>_xll.acq_regression_estimate($P$10,A101:J101)</f>
        <v>-14.581831523454269</v>
      </c>
    </row>
    <row r="102" spans="1:16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>
        <v>2</v>
      </c>
      <c r="M102" s="9">
        <f>_xll.acq_regression_estimate($P$10,A102:J102)</f>
        <v>18.205707844844298</v>
      </c>
    </row>
    <row r="103" spans="1:16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>
        <v>2.0099999999999998</v>
      </c>
      <c r="M103" s="9">
        <f>_xll.acq_regression_estimate($P$10,A103:J103)</f>
        <v>-42.241681317561898</v>
      </c>
    </row>
    <row r="104" spans="1:16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>
        <v>2.02</v>
      </c>
      <c r="M104" s="9">
        <f>_xll.acq_regression_estimate($P$10,A104:J104)</f>
        <v>-11.810020251453063</v>
      </c>
    </row>
    <row r="105" spans="1:16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>
        <v>2.0299999999999998</v>
      </c>
      <c r="M105" s="9">
        <f>_xll.acq_regression_estimate($P$10,A105:J105)</f>
        <v>20.143287877355</v>
      </c>
    </row>
    <row r="106" spans="1:16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>
        <v>2.04</v>
      </c>
      <c r="M106" s="9">
        <f>_xll.acq_regression_estimate($P$10,A106:J106)</f>
        <v>-3.5520422250132384</v>
      </c>
    </row>
    <row r="107" spans="1:16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>
        <v>2.0499999999999998</v>
      </c>
      <c r="M107" s="9">
        <f>_xll.acq_regression_estimate($P$10,A107:J107)</f>
        <v>-37.175637041961394</v>
      </c>
    </row>
    <row r="108" spans="1:16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>
        <v>2.06</v>
      </c>
      <c r="M108" s="9">
        <f>_xll.acq_regression_estimate($P$10,A108:J108)</f>
        <v>-95.849231563118209</v>
      </c>
    </row>
    <row r="109" spans="1:16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>
        <v>2.0699999999999998</v>
      </c>
      <c r="M109" s="9">
        <f>_xll.acq_regression_estimate($P$10,A109:J109)</f>
        <v>12.552723575294083</v>
      </c>
    </row>
    <row r="110" spans="1:16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>
        <v>2.08</v>
      </c>
      <c r="M110" s="9">
        <f>_xll.acq_regression_estimate($P$10,A110:J110)</f>
        <v>77.477031219816581</v>
      </c>
    </row>
    <row r="111" spans="1:16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>
        <v>2.09</v>
      </c>
      <c r="M111" s="9">
        <f>_xll.acq_regression_estimate($P$10,A111:J111)</f>
        <v>4.6850596412752168</v>
      </c>
    </row>
    <row r="112" spans="1:16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>
        <v>2.1</v>
      </c>
      <c r="M112" s="9">
        <f>_xll.acq_regression_estimate($P$10,A112:J112)</f>
        <v>-102.94520610371211</v>
      </c>
    </row>
    <row r="113" spans="1:13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>
        <v>2.11</v>
      </c>
      <c r="M113" s="9">
        <f>_xll.acq_regression_estimate($P$10,A113:J113)</f>
        <v>-32.78212808317911</v>
      </c>
    </row>
    <row r="114" spans="1:13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>
        <v>2.12</v>
      </c>
      <c r="M114" s="9">
        <f>_xll.acq_regression_estimate($P$10,A114:J114)</f>
        <v>-7.1171011086039222</v>
      </c>
    </row>
    <row r="115" spans="1:13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>
        <v>2.13</v>
      </c>
      <c r="M115" s="9">
        <f>_xll.acq_regression_estimate($P$10,A115:J115)</f>
        <v>65.383230407457518</v>
      </c>
    </row>
    <row r="116" spans="1:13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>
        <v>2.14</v>
      </c>
      <c r="M116" s="9">
        <f>_xll.acq_regression_estimate($P$10,A116:J116)</f>
        <v>147.47237871384158</v>
      </c>
    </row>
    <row r="117" spans="1:13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>
        <v>2.15</v>
      </c>
      <c r="M117" s="9">
        <f>_xll.acq_regression_estimate($P$10,A117:J117)</f>
        <v>44.455494177386022</v>
      </c>
    </row>
    <row r="118" spans="1:13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>
        <v>2.16</v>
      </c>
      <c r="M118" s="9">
        <f>_xll.acq_regression_estimate($P$10,A118:J118)</f>
        <v>71.74616614251434</v>
      </c>
    </row>
    <row r="119" spans="1:13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>
        <v>2.17</v>
      </c>
      <c r="M119" s="9">
        <f>_xll.acq_regression_estimate($P$10,A119:J119)</f>
        <v>100.60728153209848</v>
      </c>
    </row>
    <row r="120" spans="1:13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>
        <v>2.1800000000000002</v>
      </c>
      <c r="M120" s="9">
        <f>_xll.acq_regression_estimate($P$10,A120:J120)</f>
        <v>14.34324882427104</v>
      </c>
    </row>
    <row r="121" spans="1:13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>
        <v>2.19</v>
      </c>
      <c r="M121" s="9">
        <f>_xll.acq_regression_estimate($P$10,A121:J121)</f>
        <v>-8.6422462286656891</v>
      </c>
    </row>
    <row r="122" spans="1:13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>
        <v>2.2000000000000002</v>
      </c>
      <c r="M122" s="9">
        <f>_xll.acq_regression_estimate($P$10,A122:J122)</f>
        <v>-2.5120007683424563</v>
      </c>
    </row>
    <row r="123" spans="1:13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>
        <v>2.21</v>
      </c>
      <c r="M123" s="9">
        <f>_xll.acq_regression_estimate($P$10,A123:J123)</f>
        <v>55.422277326333891</v>
      </c>
    </row>
    <row r="124" spans="1:13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>
        <v>2.2200000000000002</v>
      </c>
      <c r="M124" s="9">
        <f>_xll.acq_regression_estimate($P$10,A124:J124)</f>
        <v>82.785984385019191</v>
      </c>
    </row>
    <row r="125" spans="1:13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>
        <v>2.23</v>
      </c>
      <c r="M125" s="9">
        <f>_xll.acq_regression_estimate($P$10,A125:J125)</f>
        <v>48.847294753881137</v>
      </c>
    </row>
    <row r="126" spans="1:13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>
        <v>2.2400000000000002</v>
      </c>
      <c r="M126" s="9">
        <f>_xll.acq_regression_estimate($P$10,A126:J126)</f>
        <v>9.4914160766136693</v>
      </c>
    </row>
    <row r="127" spans="1:13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>
        <v>2.25</v>
      </c>
      <c r="M127" s="9">
        <f>_xll.acq_regression_estimate($P$10,A127:J127)</f>
        <v>31.990759387949527</v>
      </c>
    </row>
    <row r="128" spans="1:13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>
        <v>2.2599999999999998</v>
      </c>
      <c r="M128" s="9">
        <f>_xll.acq_regression_estimate($P$10,A128:J128)</f>
        <v>-107.71459721548791</v>
      </c>
    </row>
    <row r="129" spans="1:13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>
        <v>2.27</v>
      </c>
      <c r="M129" s="9">
        <f>_xll.acq_regression_estimate($P$10,A129:J129)</f>
        <v>-45.433994585118306</v>
      </c>
    </row>
    <row r="130" spans="1:13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>
        <v>2.2799999999999998</v>
      </c>
      <c r="M130" s="9">
        <f>_xll.acq_regression_estimate($P$10,A130:J130)</f>
        <v>-71.019762113434624</v>
      </c>
    </row>
    <row r="131" spans="1:13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>
        <v>2.29</v>
      </c>
      <c r="M131" s="9">
        <f>_xll.acq_regression_estimate($P$10,A131:J131)</f>
        <v>62.510113527129008</v>
      </c>
    </row>
    <row r="132" spans="1:13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>
        <v>2.2999999999999998</v>
      </c>
      <c r="M132" s="9">
        <f>_xll.acq_regression_estimate($P$10,A132:J132)</f>
        <v>92.208260072251946</v>
      </c>
    </row>
    <row r="133" spans="1:13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>
        <v>2.31</v>
      </c>
      <c r="M133" s="9">
        <f>_xll.acq_regression_estimate($P$10,A133:J133)</f>
        <v>-98.244468725434103</v>
      </c>
    </row>
    <row r="134" spans="1:13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>
        <v>2.3199999999999998</v>
      </c>
      <c r="M134" s="9">
        <f>_xll.acq_regression_estimate($P$10,A134:J134)</f>
        <v>-32.21447692637539</v>
      </c>
    </row>
    <row r="135" spans="1:13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>
        <v>2.33</v>
      </c>
      <c r="M135" s="9">
        <f>_xll.acq_regression_estimate($P$10,A135:J135)</f>
        <v>-93.308782270703915</v>
      </c>
    </row>
    <row r="136" spans="1:13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>
        <v>2.34</v>
      </c>
      <c r="M136" s="9">
        <f>_xll.acq_regression_estimate($P$10,A136:J136)</f>
        <v>-22.283140841410269</v>
      </c>
    </row>
    <row r="137" spans="1:13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>
        <v>2.35</v>
      </c>
      <c r="M137" s="9">
        <f>_xll.acq_regression_estimate($P$10,A137:J137)</f>
        <v>82.831593975455206</v>
      </c>
    </row>
    <row r="138" spans="1:13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>
        <v>2.36</v>
      </c>
      <c r="M138" s="9">
        <f>_xll.acq_regression_estimate($P$10,A138:J138)</f>
        <v>-112.6164543060618</v>
      </c>
    </row>
    <row r="139" spans="1:13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>
        <v>2.37</v>
      </c>
      <c r="M139" s="9">
        <f>_xll.acq_regression_estimate($P$10,A139:J139)</f>
        <v>81.591909374880387</v>
      </c>
    </row>
    <row r="140" spans="1:13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>
        <v>2.38</v>
      </c>
      <c r="M140" s="9">
        <f>_xll.acq_regression_estimate($P$10,A140:J140)</f>
        <v>107.64994470141866</v>
      </c>
    </row>
    <row r="141" spans="1:13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>
        <v>2.39</v>
      </c>
      <c r="M141" s="9">
        <f>_xll.acq_regression_estimate($P$10,A141:J141)</f>
        <v>98.548265939208463</v>
      </c>
    </row>
    <row r="142" spans="1:13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>
        <v>2.4</v>
      </c>
      <c r="M142" s="9">
        <f>_xll.acq_regression_estimate($P$10,A142:J142)</f>
        <v>11.507953053119302</v>
      </c>
    </row>
    <row r="143" spans="1:13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>
        <v>2.41</v>
      </c>
      <c r="M143" s="9">
        <f>_xll.acq_regression_estimate($P$10,A143:J143)</f>
        <v>85.149073117747847</v>
      </c>
    </row>
    <row r="144" spans="1:13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>
        <v>2.42</v>
      </c>
      <c r="M144" s="9">
        <f>_xll.acq_regression_estimate($P$10,A144:J144)</f>
        <v>27.642921083891341</v>
      </c>
    </row>
    <row r="145" spans="1:13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>
        <v>2.4300000000000002</v>
      </c>
      <c r="M145" s="9">
        <f>_xll.acq_regression_estimate($P$10,A145:J145)</f>
        <v>-39.965381754379933</v>
      </c>
    </row>
    <row r="146" spans="1:13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>
        <v>2.44</v>
      </c>
      <c r="M146" s="9">
        <f>_xll.acq_regression_estimate($P$10,A146:J146)</f>
        <v>36.013898478890582</v>
      </c>
    </row>
    <row r="147" spans="1:13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>
        <v>2.4500000000000002</v>
      </c>
      <c r="M147" s="9">
        <f>_xll.acq_regression_estimate($P$10,A147:J147)</f>
        <v>79.904401082729819</v>
      </c>
    </row>
    <row r="148" spans="1:13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>
        <v>2.46</v>
      </c>
      <c r="M148" s="9">
        <f>_xll.acq_regression_estimate($P$10,A148:J148)</f>
        <v>39.840257296091899</v>
      </c>
    </row>
    <row r="149" spans="1:13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>
        <v>2.4700000000000002</v>
      </c>
      <c r="M149" s="9">
        <f>_xll.acq_regression_estimate($P$10,A149:J149)</f>
        <v>73.328358384141453</v>
      </c>
    </row>
    <row r="150" spans="1:13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>
        <v>2.48</v>
      </c>
      <c r="M150" s="9">
        <f>_xll.acq_regression_estimate($P$10,A150:J150)</f>
        <v>-37.90782123002873</v>
      </c>
    </row>
    <row r="151" spans="1:13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>
        <v>2.4900000000000002</v>
      </c>
      <c r="M151" s="9">
        <f>_xll.acq_regression_estimate($P$10,A151:J151)</f>
        <v>18.762480367645157</v>
      </c>
    </row>
    <row r="152" spans="1:13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>
        <v>2.5</v>
      </c>
      <c r="M152" s="9">
        <f>_xll.acq_regression_estimate($P$10,A152:J152)</f>
        <v>57.973531069921904</v>
      </c>
    </row>
    <row r="153" spans="1:13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>
        <v>2.5099999999999998</v>
      </c>
      <c r="M153" s="9">
        <f>_xll.acq_regression_estimate($P$10,A153:J153)</f>
        <v>-14.543394057403633</v>
      </c>
    </row>
    <row r="154" spans="1:13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>
        <v>2.52</v>
      </c>
      <c r="M154" s="9">
        <f>_xll.acq_regression_estimate($P$10,A154:J154)</f>
        <v>57.273630831102032</v>
      </c>
    </row>
    <row r="155" spans="1:13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>
        <v>2.5299999999999998</v>
      </c>
      <c r="M155" s="9">
        <f>_xll.acq_regression_estimate($P$10,A155:J155)</f>
        <v>-21.901657398803454</v>
      </c>
    </row>
    <row r="156" spans="1:13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>
        <v>2.54</v>
      </c>
      <c r="M156" s="9">
        <f>_xll.acq_regression_estimate($P$10,A156:J156)</f>
        <v>6.8987095777207728</v>
      </c>
    </row>
    <row r="157" spans="1:13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>
        <v>2.5499999999999998</v>
      </c>
      <c r="M157" s="9">
        <f>_xll.acq_regression_estimate($P$10,A157:J157)</f>
        <v>56.919267223632417</v>
      </c>
    </row>
    <row r="158" spans="1:13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>
        <v>2.56</v>
      </c>
      <c r="M158" s="9">
        <f>_xll.acq_regression_estimate($P$10,A158:J158)</f>
        <v>-14.89958068731605</v>
      </c>
    </row>
    <row r="159" spans="1:13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>
        <v>2.57</v>
      </c>
      <c r="M159" s="9">
        <f>_xll.acq_regression_estimate($P$10,A159:J159)</f>
        <v>-24.50364264522889</v>
      </c>
    </row>
    <row r="160" spans="1:13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>
        <v>2.58</v>
      </c>
      <c r="M160" s="9">
        <f>_xll.acq_regression_estimate($P$10,A160:J160)</f>
        <v>-71.807576343123571</v>
      </c>
    </row>
    <row r="161" spans="1:13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>
        <v>2.59</v>
      </c>
      <c r="M161" s="9">
        <f>_xll.acq_regression_estimate($P$10,A161:J161)</f>
        <v>83.055741059666616</v>
      </c>
    </row>
    <row r="162" spans="1:13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>
        <v>2.6</v>
      </c>
      <c r="M162" s="9">
        <f>_xll.acq_regression_estimate($P$10,A162:J162)</f>
        <v>-77.625030851953284</v>
      </c>
    </row>
    <row r="163" spans="1:13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>
        <v>2.61</v>
      </c>
      <c r="M163" s="9">
        <f>_xll.acq_regression_estimate($P$10,A163:J163)</f>
        <v>98.787356218652121</v>
      </c>
    </row>
    <row r="164" spans="1:13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>
        <v>2.62</v>
      </c>
      <c r="M164" s="9">
        <f>_xll.acq_regression_estimate($P$10,A164:J164)</f>
        <v>-16.657049060726685</v>
      </c>
    </row>
    <row r="165" spans="1:13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>
        <v>2.63</v>
      </c>
      <c r="M165" s="9">
        <f>_xll.acq_regression_estimate($P$10,A165:J165)</f>
        <v>52.984982014118124</v>
      </c>
    </row>
    <row r="166" spans="1:13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>
        <v>2.64</v>
      </c>
      <c r="M166" s="9">
        <f>_xll.acq_regression_estimate($P$10,A166:J166)</f>
        <v>-8.7801411711085144</v>
      </c>
    </row>
    <row r="167" spans="1:13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>
        <v>2.65</v>
      </c>
      <c r="M167" s="9">
        <f>_xll.acq_regression_estimate($P$10,A167:J167)</f>
        <v>-86.580565080802472</v>
      </c>
    </row>
    <row r="168" spans="1:13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>
        <v>2.66</v>
      </c>
      <c r="M168" s="9">
        <f>_xll.acq_regression_estimate($P$10,A168:J168)</f>
        <v>-105.01442001003308</v>
      </c>
    </row>
    <row r="169" spans="1:13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>
        <v>2.67</v>
      </c>
      <c r="M169" s="9">
        <f>_xll.acq_regression_estimate($P$10,A169:J169)</f>
        <v>124.47919688633128</v>
      </c>
    </row>
    <row r="170" spans="1:13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>
        <v>2.68</v>
      </c>
      <c r="M170" s="9">
        <f>_xll.acq_regression_estimate($P$10,A170:J170)</f>
        <v>88.181639965417446</v>
      </c>
    </row>
    <row r="171" spans="1:13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>
        <v>2.69</v>
      </c>
      <c r="M171" s="9">
        <f>_xll.acq_regression_estimate($P$10,A171:J171)</f>
        <v>85.849903850273478</v>
      </c>
    </row>
    <row r="172" spans="1:13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>
        <v>2.7</v>
      </c>
      <c r="M172" s="9">
        <f>_xll.acq_regression_estimate($P$10,A172:J172)</f>
        <v>-99.778386932608669</v>
      </c>
    </row>
    <row r="173" spans="1:13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>
        <v>2.71</v>
      </c>
      <c r="M173" s="9">
        <f>_xll.acq_regression_estimate($P$10,A173:J173)</f>
        <v>-76.302544993413719</v>
      </c>
    </row>
    <row r="174" spans="1:13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>
        <v>2.72</v>
      </c>
      <c r="M174" s="9">
        <f>_xll.acq_regression_estimate($P$10,A174:J174)</f>
        <v>81.999445358020381</v>
      </c>
    </row>
    <row r="175" spans="1:13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>
        <v>2.73</v>
      </c>
      <c r="M175" s="9">
        <f>_xll.acq_regression_estimate($P$10,A175:J175)</f>
        <v>-71.497249243311899</v>
      </c>
    </row>
    <row r="176" spans="1:13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>
        <v>2.74</v>
      </c>
      <c r="M176" s="9">
        <f>_xll.acq_regression_estimate($P$10,A176:J176)</f>
        <v>1.992533285259348</v>
      </c>
    </row>
    <row r="177" spans="1:13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>
        <v>2.75</v>
      </c>
      <c r="M177" s="9">
        <f>_xll.acq_regression_estimate($P$10,A177:J177)</f>
        <v>-31.662459726395067</v>
      </c>
    </row>
    <row r="178" spans="1:13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>
        <v>2.76</v>
      </c>
      <c r="M178" s="9">
        <f>_xll.acq_regression_estimate($P$10,A178:J178)</f>
        <v>13.928370881163531</v>
      </c>
    </row>
    <row r="179" spans="1:13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>
        <v>2.77</v>
      </c>
      <c r="M179" s="9">
        <f>_xll.acq_regression_estimate($P$10,A179:J179)</f>
        <v>79.734614298315947</v>
      </c>
    </row>
    <row r="180" spans="1:13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>
        <v>2.78</v>
      </c>
      <c r="M180" s="9">
        <f>_xll.acq_regression_estimate($P$10,A180:J180)</f>
        <v>-49.807188528784586</v>
      </c>
    </row>
    <row r="181" spans="1:13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>
        <v>2.79</v>
      </c>
      <c r="M181" s="9">
        <f>_xll.acq_regression_estimate($P$10,A181:J181)</f>
        <v>12.859165741994785</v>
      </c>
    </row>
    <row r="182" spans="1:13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>
        <v>2.8</v>
      </c>
      <c r="M182" s="9">
        <f>_xll.acq_regression_estimate($P$10,A182:J182)</f>
        <v>25.135343409919013</v>
      </c>
    </row>
    <row r="183" spans="1:13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>
        <v>2.81</v>
      </c>
      <c r="M183" s="9">
        <f>_xll.acq_regression_estimate($P$10,A183:J183)</f>
        <v>-58.519411393217887</v>
      </c>
    </row>
    <row r="184" spans="1:13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>
        <v>2.82</v>
      </c>
      <c r="M184" s="9">
        <f>_xll.acq_regression_estimate($P$10,A184:J184)</f>
        <v>35.080261241289413</v>
      </c>
    </row>
    <row r="185" spans="1:13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>
        <v>2.83</v>
      </c>
      <c r="M185" s="9">
        <f>_xll.acq_regression_estimate($P$10,A185:J185)</f>
        <v>12.166135778745447</v>
      </c>
    </row>
    <row r="186" spans="1:13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>
        <v>2.84</v>
      </c>
      <c r="M186" s="9">
        <f>_xll.acq_regression_estimate($P$10,A186:J186)</f>
        <v>46.278767364376407</v>
      </c>
    </row>
    <row r="187" spans="1:13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>
        <v>2.85</v>
      </c>
      <c r="M187" s="9">
        <f>_xll.acq_regression_estimate($P$10,A187:J187)</f>
        <v>26.436432935002522</v>
      </c>
    </row>
    <row r="188" spans="1:13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>
        <v>2.86</v>
      </c>
      <c r="M188" s="9">
        <f>_xll.acq_regression_estimate($P$10,A188:J188)</f>
        <v>44.009384699061165</v>
      </c>
    </row>
    <row r="189" spans="1:13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>
        <v>2.87</v>
      </c>
      <c r="M189" s="9">
        <f>_xll.acq_regression_estimate($P$10,A189:J189)</f>
        <v>-102.39943843137446</v>
      </c>
    </row>
    <row r="190" spans="1:13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>
        <v>2.88</v>
      </c>
      <c r="M190" s="9">
        <f>_xll.acq_regression_estimate($P$10,A190:J190)</f>
        <v>7.7831845317862109</v>
      </c>
    </row>
    <row r="191" spans="1:13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>
        <v>2.89</v>
      </c>
      <c r="M191" s="9">
        <f>_xll.acq_regression_estimate($P$10,A191:J191)</f>
        <v>-39.97286083745346</v>
      </c>
    </row>
    <row r="192" spans="1:13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>
        <v>2.9</v>
      </c>
      <c r="M192" s="9">
        <f>_xll.acq_regression_estimate($P$10,A192:J192)</f>
        <v>42.067748068385228</v>
      </c>
    </row>
    <row r="193" spans="1:13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>
        <v>2.91</v>
      </c>
      <c r="M193" s="9">
        <f>_xll.acq_regression_estimate($P$10,A193:J193)</f>
        <v>-35.905809348321284</v>
      </c>
    </row>
    <row r="194" spans="1:13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>
        <v>2.92</v>
      </c>
      <c r="M194" s="9">
        <f>_xll.acq_regression_estimate($P$10,A194:J194)</f>
        <v>-55.286630458060642</v>
      </c>
    </row>
    <row r="195" spans="1:13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>
        <v>2.93</v>
      </c>
      <c r="M195" s="9">
        <f>_xll.acq_regression_estimate($P$10,A195:J195)</f>
        <v>-2.4251011615508435</v>
      </c>
    </row>
    <row r="196" spans="1:13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>
        <v>2.94</v>
      </c>
      <c r="M196" s="9">
        <f>_xll.acq_regression_estimate($P$10,A196:J196)</f>
        <v>-11.240142099425313</v>
      </c>
    </row>
    <row r="197" spans="1:13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>
        <v>2.95</v>
      </c>
      <c r="M197" s="9">
        <f>_xll.acq_regression_estimate($P$10,A197:J197)</f>
        <v>27.077902019617145</v>
      </c>
    </row>
    <row r="198" spans="1:13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>
        <v>2.96</v>
      </c>
      <c r="M198" s="9">
        <f>_xll.acq_regression_estimate($P$10,A198:J198)</f>
        <v>-54.6995545486784</v>
      </c>
    </row>
    <row r="199" spans="1:13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>
        <v>2.97</v>
      </c>
      <c r="M199" s="9">
        <f>_xll.acq_regression_estimate($P$10,A199:J199)</f>
        <v>47.363282595903513</v>
      </c>
    </row>
    <row r="200" spans="1:13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>
        <v>2.98</v>
      </c>
      <c r="M200" s="9">
        <f>_xll.acq_regression_estimate($P$10,A200:J200)</f>
        <v>-16.241538410744479</v>
      </c>
    </row>
    <row r="201" spans="1:13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>
        <v>2.99</v>
      </c>
      <c r="M201" s="9">
        <f>_xll.acq_regression_estimate($P$10,A201:J201)</f>
        <v>29.455424950839326</v>
      </c>
    </row>
    <row r="202" spans="1:13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>
        <v>3</v>
      </c>
      <c r="M202" s="9">
        <f>_xll.acq_regression_estimate($P$10,A202:J202)</f>
        <v>-48.364779265216676</v>
      </c>
    </row>
    <row r="203" spans="1:13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>
        <v>3.01</v>
      </c>
      <c r="M203" s="9">
        <f>_xll.acq_regression_estimate($P$10,A203:J203)</f>
        <v>-85.516969661852443</v>
      </c>
    </row>
    <row r="204" spans="1:13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>
        <v>3.02</v>
      </c>
      <c r="M204" s="9">
        <f>_xll.acq_regression_estimate($P$10,A204:J204)</f>
        <v>33.485505123651663</v>
      </c>
    </row>
    <row r="205" spans="1:13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>
        <v>3.03</v>
      </c>
      <c r="M205" s="9">
        <f>_xll.acq_regression_estimate($P$10,A205:J205)</f>
        <v>54.564581151536892</v>
      </c>
    </row>
    <row r="206" spans="1:13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>
        <v>3.04</v>
      </c>
      <c r="M206" s="9">
        <f>_xll.acq_regression_estimate($P$10,A206:J206)</f>
        <v>39.432718052923946</v>
      </c>
    </row>
    <row r="207" spans="1:13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>
        <v>3.05</v>
      </c>
      <c r="M207" s="9">
        <f>_xll.acq_regression_estimate($P$10,A207:J207)</f>
        <v>66.934147902596649</v>
      </c>
    </row>
    <row r="208" spans="1:13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>
        <v>3.06</v>
      </c>
      <c r="M208" s="9">
        <f>_xll.acq_regression_estimate($P$10,A208:J208)</f>
        <v>12.623391419072675</v>
      </c>
    </row>
    <row r="209" spans="1:13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>
        <v>3.07</v>
      </c>
      <c r="M209" s="9">
        <f>_xll.acq_regression_estimate($P$10,A209:J209)</f>
        <v>58.541857964413992</v>
      </c>
    </row>
    <row r="210" spans="1:13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>
        <v>3.08</v>
      </c>
      <c r="M210" s="9">
        <f>_xll.acq_regression_estimate($P$10,A210:J210)</f>
        <v>81.895910876113419</v>
      </c>
    </row>
    <row r="211" spans="1:13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>
        <v>3.09</v>
      </c>
      <c r="M211" s="9">
        <f>_xll.acq_regression_estimate($P$10,A211:J211)</f>
        <v>25.130628948113618</v>
      </c>
    </row>
    <row r="212" spans="1:13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>
        <v>3.1</v>
      </c>
      <c r="M212" s="9">
        <f>_xll.acq_regression_estimate($P$10,A212:J212)</f>
        <v>-24.607520419342013</v>
      </c>
    </row>
    <row r="213" spans="1:13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>
        <v>3.11</v>
      </c>
      <c r="M213" s="9">
        <f>_xll.acq_regression_estimate($P$10,A213:J213)</f>
        <v>28.301137382376758</v>
      </c>
    </row>
    <row r="214" spans="1:13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>
        <v>3.12</v>
      </c>
      <c r="M214" s="9">
        <f>_xll.acq_regression_estimate($P$10,A214:J214)</f>
        <v>6.9520250426531671</v>
      </c>
    </row>
    <row r="215" spans="1:13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>
        <v>3.13</v>
      </c>
      <c r="M215" s="9">
        <f>_xll.acq_regression_estimate($P$10,A215:J215)</f>
        <v>-57.505706542504051</v>
      </c>
    </row>
    <row r="216" spans="1:13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>
        <v>3.14</v>
      </c>
      <c r="M216" s="9">
        <f>_xll.acq_regression_estimate($P$10,A216:J216)</f>
        <v>-64.710411004795574</v>
      </c>
    </row>
    <row r="217" spans="1:13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>
        <v>3.15</v>
      </c>
      <c r="M217" s="9">
        <f>_xll.acq_regression_estimate($P$10,A217:J217)</f>
        <v>116.68243309545925</v>
      </c>
    </row>
    <row r="218" spans="1:13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>
        <v>3.16</v>
      </c>
      <c r="M218" s="9">
        <f>_xll.acq_regression_estimate($P$10,A218:J218)</f>
        <v>85.604712571740137</v>
      </c>
    </row>
    <row r="219" spans="1:13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>
        <v>3.17</v>
      </c>
      <c r="M219" s="9">
        <f>_xll.acq_regression_estimate($P$10,A219:J219)</f>
        <v>81.351161864843021</v>
      </c>
    </row>
    <row r="220" spans="1:13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>
        <v>3.18</v>
      </c>
      <c r="M220" s="9">
        <f>_xll.acq_regression_estimate($P$10,A220:J220)</f>
        <v>-25.740442361461433</v>
      </c>
    </row>
    <row r="221" spans="1:13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>
        <v>3.19</v>
      </c>
      <c r="M221" s="9">
        <f>_xll.acq_regression_estimate($P$10,A221:J221)</f>
        <v>-29.271349983502294</v>
      </c>
    </row>
    <row r="222" spans="1:13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>
        <v>3.2</v>
      </c>
      <c r="M222" s="9">
        <f>_xll.acq_regression_estimate($P$10,A222:J222)</f>
        <v>-94.47862021488443</v>
      </c>
    </row>
    <row r="223" spans="1:13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>
        <v>3.21</v>
      </c>
      <c r="M223" s="9">
        <f>_xll.acq_regression_estimate($P$10,A223:J223)</f>
        <v>-19.441647765862012</v>
      </c>
    </row>
    <row r="224" spans="1:13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>
        <v>3.22</v>
      </c>
      <c r="M224" s="9">
        <f>_xll.acq_regression_estimate($P$10,A224:J224)</f>
        <v>-5.2334716206455223</v>
      </c>
    </row>
    <row r="225" spans="1:13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>
        <v>3.23</v>
      </c>
      <c r="M225" s="9">
        <f>_xll.acq_regression_estimate($P$10,A225:J225)</f>
        <v>-49.493288106102916</v>
      </c>
    </row>
    <row r="226" spans="1:13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>
        <v>3.24</v>
      </c>
      <c r="M226" s="9">
        <f>_xll.acq_regression_estimate($P$10,A226:J226)</f>
        <v>-87.293245725991767</v>
      </c>
    </row>
    <row r="227" spans="1:13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>
        <v>3.25</v>
      </c>
      <c r="M227" s="9">
        <f>_xll.acq_regression_estimate($P$10,A227:J227)</f>
        <v>80.454946785301914</v>
      </c>
    </row>
    <row r="228" spans="1:13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>
        <v>3.26</v>
      </c>
      <c r="M228" s="9">
        <f>_xll.acq_regression_estimate($P$10,A228:J228)</f>
        <v>-88.164970940496318</v>
      </c>
    </row>
    <row r="229" spans="1:13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>
        <v>3.27</v>
      </c>
      <c r="M229" s="9">
        <f>_xll.acq_regression_estimate($P$10,A229:J229)</f>
        <v>-41.281239120635028</v>
      </c>
    </row>
    <row r="230" spans="1:13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>
        <v>3.28</v>
      </c>
      <c r="M230" s="9">
        <f>_xll.acq_regression_estimate($P$10,A230:J230)</f>
        <v>-43.47585764426416</v>
      </c>
    </row>
    <row r="231" spans="1:13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>
        <v>3.29</v>
      </c>
      <c r="M231" s="9">
        <f>_xll.acq_regression_estimate($P$10,A231:J231)</f>
        <v>-57.081035324173875</v>
      </c>
    </row>
    <row r="232" spans="1:13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>
        <v>3.3</v>
      </c>
      <c r="M232" s="9">
        <f>_xll.acq_regression_estimate($P$10,A232:J232)</f>
        <v>29.881961846045055</v>
      </c>
    </row>
    <row r="233" spans="1:13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>
        <v>3.31</v>
      </c>
      <c r="M233" s="9">
        <f>_xll.acq_regression_estimate($P$10,A233:J233)</f>
        <v>5.942523955067867</v>
      </c>
    </row>
    <row r="234" spans="1:13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>
        <v>3.32</v>
      </c>
      <c r="M234" s="9">
        <f>_xll.acq_regression_estimate($P$10,A234:J234)</f>
        <v>14.167550173855931</v>
      </c>
    </row>
    <row r="235" spans="1:13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>
        <v>3.33</v>
      </c>
      <c r="M235" s="9">
        <f>_xll.acq_regression_estimate($P$10,A235:J235)</f>
        <v>-11.354709661905185</v>
      </c>
    </row>
    <row r="236" spans="1:13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>
        <v>3.34</v>
      </c>
      <c r="M236" s="9">
        <f>_xll.acq_regression_estimate($P$10,A236:J236)</f>
        <v>83.128471155405435</v>
      </c>
    </row>
    <row r="237" spans="1:13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>
        <v>3.35</v>
      </c>
      <c r="M237" s="9">
        <f>_xll.acq_regression_estimate($P$10,A237:J237)</f>
        <v>30.767411928949219</v>
      </c>
    </row>
    <row r="238" spans="1:13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>
        <v>3.36</v>
      </c>
      <c r="M238" s="9">
        <f>_xll.acq_regression_estimate($P$10,A238:J238)</f>
        <v>43.545500736044588</v>
      </c>
    </row>
    <row r="239" spans="1:13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>
        <v>3.37</v>
      </c>
      <c r="M239" s="9">
        <f>_xll.acq_regression_estimate($P$10,A239:J239)</f>
        <v>-85.110046141569157</v>
      </c>
    </row>
    <row r="240" spans="1:13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>
        <v>3.38</v>
      </c>
      <c r="M240" s="9">
        <f>_xll.acq_regression_estimate($P$10,A240:J240)</f>
        <v>42.287969798694107</v>
      </c>
    </row>
    <row r="241" spans="1:13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>
        <v>3.39</v>
      </c>
      <c r="M241" s="9">
        <f>_xll.acq_regression_estimate($P$10,A241:J241)</f>
        <v>32.975911220401514</v>
      </c>
    </row>
    <row r="242" spans="1:13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>
        <v>3.4</v>
      </c>
      <c r="M242" s="9">
        <f>_xll.acq_regression_estimate($P$10,A242:J242)</f>
        <v>90.663825294944473</v>
      </c>
    </row>
    <row r="243" spans="1:13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>
        <v>3.41</v>
      </c>
      <c r="M243" s="9">
        <f>_xll.acq_regression_estimate($P$10,A243:J243)</f>
        <v>-24.348613766708432</v>
      </c>
    </row>
    <row r="244" spans="1:13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>
        <v>3.42</v>
      </c>
      <c r="M244" s="9">
        <f>_xll.acq_regression_estimate($P$10,A244:J244)</f>
        <v>-80.748197273090838</v>
      </c>
    </row>
    <row r="245" spans="1:13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>
        <v>3.43</v>
      </c>
      <c r="M245" s="9">
        <f>_xll.acq_regression_estimate($P$10,A245:J245)</f>
        <v>-50.879722209312575</v>
      </c>
    </row>
    <row r="246" spans="1:13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>
        <v>3.44</v>
      </c>
      <c r="M246" s="9">
        <f>_xll.acq_regression_estimate($P$10,A246:J246)</f>
        <v>-21.154174076034433</v>
      </c>
    </row>
    <row r="247" spans="1:13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>
        <v>3.45</v>
      </c>
      <c r="M247" s="9">
        <f>_xll.acq_regression_estimate($P$10,A247:J247)</f>
        <v>-65.257394339437212</v>
      </c>
    </row>
    <row r="248" spans="1:13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>
        <v>3.46</v>
      </c>
      <c r="M248" s="9">
        <f>_xll.acq_regression_estimate($P$10,A248:J248)</f>
        <v>-30.254847509342827</v>
      </c>
    </row>
    <row r="249" spans="1:13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>
        <v>3.47</v>
      </c>
      <c r="M249" s="9">
        <f>_xll.acq_regression_estimate($P$10,A249:J249)</f>
        <v>-88.885433362623289</v>
      </c>
    </row>
    <row r="250" spans="1:13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>
        <v>3.48</v>
      </c>
      <c r="M250" s="9">
        <f>_xll.acq_regression_estimate($P$10,A250:J250)</f>
        <v>95.898937565845983</v>
      </c>
    </row>
    <row r="251" spans="1:13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>
        <v>3.49</v>
      </c>
      <c r="M251" s="9">
        <f>_xll.acq_regression_estimate($P$10,A251:J251)</f>
        <v>97.603104289318424</v>
      </c>
    </row>
    <row r="252" spans="1:13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>
        <v>3.5</v>
      </c>
      <c r="M252" s="9">
        <f>_xll.acq_regression_estimate($P$10,A252:J252)</f>
        <v>118.16907381927798</v>
      </c>
    </row>
    <row r="253" spans="1:13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>
        <v>3.51</v>
      </c>
      <c r="M253" s="9">
        <f>_xll.acq_regression_estimate($P$10,A253:J253)</f>
        <v>133.76130211600872</v>
      </c>
    </row>
    <row r="254" spans="1:13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>
        <v>3.52</v>
      </c>
      <c r="M254" s="9">
        <f>_xll.acq_regression_estimate($P$10,A254:J254)</f>
        <v>31.821200909556975</v>
      </c>
    </row>
    <row r="255" spans="1:13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>
        <v>3.53</v>
      </c>
      <c r="M255" s="9">
        <f>_xll.acq_regression_estimate($P$10,A255:J255)</f>
        <v>65.25476783865561</v>
      </c>
    </row>
    <row r="256" spans="1:13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>
        <v>3.54</v>
      </c>
      <c r="M256" s="9">
        <f>_xll.acq_regression_estimate($P$10,A256:J256)</f>
        <v>123.99977347361101</v>
      </c>
    </row>
    <row r="257" spans="1:13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>
        <v>3.55</v>
      </c>
      <c r="M257" s="9">
        <f>_xll.acq_regression_estimate($P$10,A257:J257)</f>
        <v>-40.812045036235631</v>
      </c>
    </row>
    <row r="258" spans="1:13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>
        <v>3.56</v>
      </c>
      <c r="M258" s="9">
        <f>_xll.acq_regression_estimate($P$10,A258:J258)</f>
        <v>108.82967775656891</v>
      </c>
    </row>
    <row r="259" spans="1:13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>
        <v>3.57</v>
      </c>
      <c r="M259" s="9">
        <f>_xll.acq_regression_estimate($P$10,A259:J259)</f>
        <v>-56.638788088834033</v>
      </c>
    </row>
    <row r="260" spans="1:13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>
        <v>3.58</v>
      </c>
      <c r="M260" s="9">
        <f>_xll.acq_regression_estimate($P$10,A260:J260)</f>
        <v>-19.109744472551832</v>
      </c>
    </row>
    <row r="261" spans="1:13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>
        <v>3.59</v>
      </c>
      <c r="M261" s="9">
        <f>_xll.acq_regression_estimate($P$10,A261:J261)</f>
        <v>-7.3877986842837906</v>
      </c>
    </row>
    <row r="262" spans="1:13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>
        <v>3.6</v>
      </c>
      <c r="M262" s="9">
        <f>_xll.acq_regression_estimate($P$10,A262:J262)</f>
        <v>-95.173463625763247</v>
      </c>
    </row>
    <row r="263" spans="1:13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>
        <v>3.61</v>
      </c>
      <c r="M263" s="9">
        <f>_xll.acq_regression_estimate($P$10,A263:J263)</f>
        <v>-25.136825509551322</v>
      </c>
    </row>
    <row r="264" spans="1:13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>
        <v>3.62</v>
      </c>
      <c r="M264" s="9">
        <f>_xll.acq_regression_estimate($P$10,A264:J264)</f>
        <v>116.16012778464319</v>
      </c>
    </row>
    <row r="265" spans="1:13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>
        <v>3.63</v>
      </c>
      <c r="M265" s="9">
        <f>_xll.acq_regression_estimate($P$10,A265:J265)</f>
        <v>-115.74179923991527</v>
      </c>
    </row>
    <row r="266" spans="1:13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>
        <v>3.64</v>
      </c>
      <c r="M266" s="9">
        <f>_xll.acq_regression_estimate($P$10,A266:J266)</f>
        <v>-22.484187137343806</v>
      </c>
    </row>
    <row r="267" spans="1:13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>
        <v>3.65</v>
      </c>
      <c r="M267" s="9">
        <f>_xll.acq_regression_estimate($P$10,A267:J267)</f>
        <v>-25.888112682479015</v>
      </c>
    </row>
    <row r="268" spans="1:13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>
        <v>3.66</v>
      </c>
      <c r="M268" s="9">
        <f>_xll.acq_regression_estimate($P$10,A268:J268)</f>
        <v>-122.98690518208281</v>
      </c>
    </row>
    <row r="269" spans="1:13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>
        <v>3.67</v>
      </c>
      <c r="M269" s="9">
        <f>_xll.acq_regression_estimate($P$10,A269:J269)</f>
        <v>-4.0908937944157611</v>
      </c>
    </row>
    <row r="270" spans="1:13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>
        <v>3.68</v>
      </c>
      <c r="M270" s="9">
        <f>_xll.acq_regression_estimate($P$10,A270:J270)</f>
        <v>108.13099551608745</v>
      </c>
    </row>
    <row r="271" spans="1:13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>
        <v>3.69</v>
      </c>
      <c r="M271" s="9">
        <f>_xll.acq_regression_estimate($P$10,A271:J271)</f>
        <v>-71.708006316307461</v>
      </c>
    </row>
    <row r="272" spans="1:13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>
        <v>3.7</v>
      </c>
      <c r="M272" s="9">
        <f>_xll.acq_regression_estimate($P$10,A272:J272)</f>
        <v>36.626864802614762</v>
      </c>
    </row>
    <row r="273" spans="1:13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>
        <v>3.71</v>
      </c>
      <c r="M273" s="9">
        <f>_xll.acq_regression_estimate($P$10,A273:J273)</f>
        <v>16.053393541183993</v>
      </c>
    </row>
    <row r="274" spans="1:13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>
        <v>3.72</v>
      </c>
      <c r="M274" s="9">
        <f>_xll.acq_regression_estimate($P$10,A274:J274)</f>
        <v>-16.630537092165515</v>
      </c>
    </row>
    <row r="275" spans="1:13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>
        <v>3.73</v>
      </c>
      <c r="M275" s="9">
        <f>_xll.acq_regression_estimate($P$10,A275:J275)</f>
        <v>62.589274149110409</v>
      </c>
    </row>
    <row r="276" spans="1:13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>
        <v>3.74</v>
      </c>
      <c r="M276" s="9">
        <f>_xll.acq_regression_estimate($P$10,A276:J276)</f>
        <v>23.363671790358943</v>
      </c>
    </row>
    <row r="277" spans="1:13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>
        <v>3.75</v>
      </c>
      <c r="M277" s="9">
        <f>_xll.acq_regression_estimate($P$10,A277:J277)</f>
        <v>5.5133055919289937</v>
      </c>
    </row>
    <row r="278" spans="1:13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>
        <v>3.76</v>
      </c>
      <c r="M278" s="9">
        <f>_xll.acq_regression_estimate($P$10,A278:J278)</f>
        <v>46.401569284609813</v>
      </c>
    </row>
    <row r="279" spans="1:13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>
        <v>3.77</v>
      </c>
      <c r="M279" s="9">
        <f>_xll.acq_regression_estimate($P$10,A279:J279)</f>
        <v>-51.835314164492537</v>
      </c>
    </row>
    <row r="280" spans="1:13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>
        <v>3.78</v>
      </c>
      <c r="M280" s="9">
        <f>_xll.acq_regression_estimate($P$10,A280:J280)</f>
        <v>-33.464882654586489</v>
      </c>
    </row>
    <row r="281" spans="1:13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>
        <v>3.79</v>
      </c>
      <c r="M281" s="9">
        <f>_xll.acq_regression_estimate($P$10,A281:J281)</f>
        <v>-35.666775880951782</v>
      </c>
    </row>
    <row r="282" spans="1:13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>
        <v>3.8</v>
      </c>
      <c r="M282" s="9">
        <f>_xll.acq_regression_estimate($P$10,A282:J282)</f>
        <v>14.559455064718364</v>
      </c>
    </row>
    <row r="283" spans="1:13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>
        <v>3.81</v>
      </c>
      <c r="M283" s="9">
        <f>_xll.acq_regression_estimate($P$10,A283:J283)</f>
        <v>-70.940536218565128</v>
      </c>
    </row>
    <row r="284" spans="1:13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>
        <v>3.82</v>
      </c>
      <c r="M284" s="9">
        <f>_xll.acq_regression_estimate($P$10,A284:J284)</f>
        <v>3.6017816797239699</v>
      </c>
    </row>
    <row r="285" spans="1:13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>
        <v>3.83</v>
      </c>
      <c r="M285" s="9">
        <f>_xll.acq_regression_estimate($P$10,A285:J285)</f>
        <v>-74.067692488330366</v>
      </c>
    </row>
    <row r="286" spans="1:13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>
        <v>3.84</v>
      </c>
      <c r="M286" s="9">
        <f>_xll.acq_regression_estimate($P$10,A286:J286)</f>
        <v>5.8040870306760013</v>
      </c>
    </row>
    <row r="287" spans="1:13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>
        <v>3.85</v>
      </c>
      <c r="M287" s="9">
        <f>_xll.acq_regression_estimate($P$10,A287:J287)</f>
        <v>52.464767870977504</v>
      </c>
    </row>
    <row r="288" spans="1:13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>
        <v>3.86</v>
      </c>
      <c r="M288" s="9">
        <f>_xll.acq_regression_estimate($P$10,A288:J288)</f>
        <v>-94.136586844772538</v>
      </c>
    </row>
    <row r="289" spans="1:13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>
        <v>3.87</v>
      </c>
      <c r="M289" s="9">
        <f>_xll.acq_regression_estimate($P$10,A289:J289)</f>
        <v>8.4406624069489631</v>
      </c>
    </row>
    <row r="290" spans="1:13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>
        <v>3.88</v>
      </c>
      <c r="M290" s="9">
        <f>_xll.acq_regression_estimate($P$10,A290:J290)</f>
        <v>-55.947794654117629</v>
      </c>
    </row>
    <row r="291" spans="1:13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>
        <v>3.89</v>
      </c>
      <c r="M291" s="9">
        <f>_xll.acq_regression_estimate($P$10,A291:J291)</f>
        <v>38.383861351655135</v>
      </c>
    </row>
    <row r="292" spans="1:13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>
        <v>3.9</v>
      </c>
      <c r="M292" s="9">
        <f>_xll.acq_regression_estimate($P$10,A292:J292)</f>
        <v>79.625737093760605</v>
      </c>
    </row>
    <row r="293" spans="1:13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>
        <v>3.91</v>
      </c>
      <c r="M293" s="9">
        <f>_xll.acq_regression_estimate($P$10,A293:J293)</f>
        <v>61.474755422009821</v>
      </c>
    </row>
    <row r="294" spans="1:13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>
        <v>3.92</v>
      </c>
      <c r="M294" s="9">
        <f>_xll.acq_regression_estimate($P$10,A294:J294)</f>
        <v>-68.572503147848707</v>
      </c>
    </row>
    <row r="295" spans="1:13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>
        <v>3.93</v>
      </c>
      <c r="M295" s="9">
        <f>_xll.acq_regression_estimate($P$10,A295:J295)</f>
        <v>28.205118212542125</v>
      </c>
    </row>
    <row r="296" spans="1:13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>
        <v>3.94</v>
      </c>
      <c r="M296" s="9">
        <f>_xll.acq_regression_estimate($P$10,A296:J296)</f>
        <v>-61.250633840745557</v>
      </c>
    </row>
    <row r="297" spans="1:13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>
        <v>3.95</v>
      </c>
      <c r="M297" s="9">
        <f>_xll.acq_regression_estimate($P$10,A297:J297)</f>
        <v>-7.8383576670053126</v>
      </c>
    </row>
    <row r="298" spans="1:13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>
        <v>3.96</v>
      </c>
      <c r="M298" s="9">
        <f>_xll.acq_regression_estimate($P$10,A298:J298)</f>
        <v>-75.1885650344623</v>
      </c>
    </row>
    <row r="299" spans="1:13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>
        <v>3.97</v>
      </c>
      <c r="M299" s="9">
        <f>_xll.acq_regression_estimate($P$10,A299:J299)</f>
        <v>-58.267496063052583</v>
      </c>
    </row>
    <row r="300" spans="1:13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>
        <v>3.98</v>
      </c>
      <c r="M300" s="9">
        <f>_xll.acq_regression_estimate($P$10,A300:J300)</f>
        <v>-52.078418220594166</v>
      </c>
    </row>
    <row r="301" spans="1:13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>
        <v>3.99</v>
      </c>
      <c r="M301" s="9">
        <f>_xll.acq_regression_estimate($P$10,A301:J301)</f>
        <v>-26.87773188025087</v>
      </c>
    </row>
    <row r="302" spans="1:13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>
        <v>4</v>
      </c>
      <c r="M302" s="9">
        <f>_xll.acq_regression_estimate($P$10,A302:J302)</f>
        <v>64.854756585011614</v>
      </c>
    </row>
    <row r="303" spans="1:13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>
        <v>4.01</v>
      </c>
      <c r="M303" s="9">
        <f>_xll.acq_regression_estimate($P$10,A303:J303)</f>
        <v>-21.238421935315692</v>
      </c>
    </row>
    <row r="304" spans="1:13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>
        <v>4.0199999999999996</v>
      </c>
      <c r="M304" s="9">
        <f>_xll.acq_regression_estimate($P$10,A304:J304)</f>
        <v>57.867293219212364</v>
      </c>
    </row>
    <row r="305" spans="1:13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>
        <v>4.03</v>
      </c>
      <c r="M305" s="9">
        <f>_xll.acq_regression_estimate($P$10,A305:J305)</f>
        <v>89.511344931440561</v>
      </c>
    </row>
    <row r="306" spans="1:13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>
        <v>4.04</v>
      </c>
      <c r="M306" s="9">
        <f>_xll.acq_regression_estimate($P$10,A306:J306)</f>
        <v>-11.095379909320705</v>
      </c>
    </row>
    <row r="307" spans="1:13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>
        <v>4.05</v>
      </c>
      <c r="M307" s="9">
        <f>_xll.acq_regression_estimate($P$10,A307:J307)</f>
        <v>-19.195842838204253</v>
      </c>
    </row>
    <row r="308" spans="1:13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>
        <v>4.0599999999999996</v>
      </c>
      <c r="M308" s="9">
        <f>_xll.acq_regression_estimate($P$10,A308:J308)</f>
        <v>-25.550614985765645</v>
      </c>
    </row>
    <row r="309" spans="1:13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>
        <v>4.07</v>
      </c>
      <c r="M309" s="9">
        <f>_xll.acq_regression_estimate($P$10,A309:J309)</f>
        <v>8.3683615049264937</v>
      </c>
    </row>
    <row r="310" spans="1:13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>
        <v>4.08</v>
      </c>
      <c r="M310" s="9">
        <f>_xll.acq_regression_estimate($P$10,A310:J310)</f>
        <v>-76.617651937581869</v>
      </c>
    </row>
    <row r="311" spans="1:13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>
        <v>4.09</v>
      </c>
      <c r="M311" s="9">
        <f>_xll.acq_regression_estimate($P$10,A311:J311)</f>
        <v>-5.7732586131988999</v>
      </c>
    </row>
    <row r="312" spans="1:13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>
        <v>4.0999999999999996</v>
      </c>
      <c r="M312" s="9">
        <f>_xll.acq_regression_estimate($P$10,A312:J312)</f>
        <v>54.289565176588482</v>
      </c>
    </row>
    <row r="313" spans="1:13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>
        <v>4.1100000000000003</v>
      </c>
      <c r="M313" s="9">
        <f>_xll.acq_regression_estimate($P$10,A313:J313)</f>
        <v>33.51227027369471</v>
      </c>
    </row>
    <row r="314" spans="1:13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>
        <v>4.12</v>
      </c>
      <c r="M314" s="9">
        <f>_xll.acq_regression_estimate($P$10,A314:J314)</f>
        <v>-40.22698000608456</v>
      </c>
    </row>
    <row r="315" spans="1:13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>
        <v>4.13</v>
      </c>
      <c r="M315" s="9">
        <f>_xll.acq_regression_estimate($P$10,A315:J315)</f>
        <v>72.094946909159987</v>
      </c>
    </row>
    <row r="316" spans="1:13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>
        <v>4.1399999999999997</v>
      </c>
      <c r="M316" s="9">
        <f>_xll.acq_regression_estimate($P$10,A316:J316)</f>
        <v>17.051621473848353</v>
      </c>
    </row>
    <row r="317" spans="1:13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>
        <v>4.1500000000000004</v>
      </c>
      <c r="M317" s="9">
        <f>_xll.acq_regression_estimate($P$10,A317:J317)</f>
        <v>-44.671604112471499</v>
      </c>
    </row>
    <row r="318" spans="1:13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>
        <v>4.16</v>
      </c>
      <c r="M318" s="9">
        <f>_xll.acq_regression_estimate($P$10,A318:J318)</f>
        <v>49.888972493646492</v>
      </c>
    </row>
    <row r="319" spans="1:13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>
        <v>4.17</v>
      </c>
      <c r="M319" s="9">
        <f>_xll.acq_regression_estimate($P$10,A319:J319)</f>
        <v>31.19113453867859</v>
      </c>
    </row>
    <row r="320" spans="1:13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>
        <v>4.18</v>
      </c>
      <c r="M320" s="9">
        <f>_xll.acq_regression_estimate($P$10,A320:J320)</f>
        <v>16.75204170261452</v>
      </c>
    </row>
    <row r="321" spans="1:13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>
        <v>4.1900000000000004</v>
      </c>
      <c r="M321" s="9">
        <f>_xll.acq_regression_estimate($P$10,A321:J321)</f>
        <v>34.89030799028594</v>
      </c>
    </row>
    <row r="322" spans="1:13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>
        <v>4.2</v>
      </c>
      <c r="M322" s="9">
        <f>_xll.acq_regression_estimate($P$10,A322:J322)</f>
        <v>45.036018438207456</v>
      </c>
    </row>
    <row r="323" spans="1:13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>
        <v>4.21</v>
      </c>
      <c r="M323" s="9">
        <f>_xll.acq_regression_estimate($P$10,A323:J323)</f>
        <v>156.99543100632761</v>
      </c>
    </row>
    <row r="324" spans="1:13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>
        <v>4.22</v>
      </c>
      <c r="M324" s="9">
        <f>_xll.acq_regression_estimate($P$10,A324:J324)</f>
        <v>152.0130939625308</v>
      </c>
    </row>
    <row r="325" spans="1:13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>
        <v>4.2300000000000004</v>
      </c>
      <c r="M325" s="9">
        <f>_xll.acq_regression_estimate($P$10,A325:J325)</f>
        <v>91.673082370226638</v>
      </c>
    </row>
    <row r="326" spans="1:13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>
        <v>4.24</v>
      </c>
      <c r="M326" s="9">
        <f>_xll.acq_regression_estimate($P$10,A326:J326)</f>
        <v>70.678906272698825</v>
      </c>
    </row>
    <row r="327" spans="1:13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>
        <v>4.25</v>
      </c>
      <c r="M327" s="9">
        <f>_xll.acq_regression_estimate($P$10,A327:J327)</f>
        <v>73.803769410981189</v>
      </c>
    </row>
    <row r="328" spans="1:13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>
        <v>4.26</v>
      </c>
      <c r="M328" s="9">
        <f>_xll.acq_regression_estimate($P$10,A328:J328)</f>
        <v>8.837900654687564</v>
      </c>
    </row>
    <row r="329" spans="1:13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>
        <v>4.2699999999999996</v>
      </c>
      <c r="M329" s="9">
        <f>_xll.acq_regression_estimate($P$10,A329:J329)</f>
        <v>80.83603299364654</v>
      </c>
    </row>
    <row r="330" spans="1:13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>
        <v>4.28</v>
      </c>
      <c r="M330" s="9">
        <f>_xll.acq_regression_estimate($P$10,A330:J330)</f>
        <v>27.980586931130844</v>
      </c>
    </row>
    <row r="331" spans="1:13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>
        <v>4.29</v>
      </c>
      <c r="M331" s="9">
        <f>_xll.acq_regression_estimate($P$10,A331:J331)</f>
        <v>-53.196385808995132</v>
      </c>
    </row>
    <row r="332" spans="1:13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>
        <v>4.3</v>
      </c>
      <c r="M332" s="9">
        <f>_xll.acq_regression_estimate($P$10,A332:J332)</f>
        <v>35.908190538114731</v>
      </c>
    </row>
    <row r="333" spans="1:13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>
        <v>4.3099999999999996</v>
      </c>
      <c r="M333" s="9">
        <f>_xll.acq_regression_estimate($P$10,A333:J333)</f>
        <v>-36.360715896691815</v>
      </c>
    </row>
    <row r="334" spans="1:13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>
        <v>4.32</v>
      </c>
      <c r="M334" s="9">
        <f>_xll.acq_regression_estimate($P$10,A334:J334)</f>
        <v>144.90420015145975</v>
      </c>
    </row>
    <row r="335" spans="1:13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>
        <v>4.33</v>
      </c>
      <c r="M335" s="9">
        <f>_xll.acq_regression_estimate($P$10,A335:J335)</f>
        <v>34.728917337824868</v>
      </c>
    </row>
    <row r="336" spans="1:13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>
        <v>4.34</v>
      </c>
      <c r="M336" s="9">
        <f>_xll.acq_regression_estimate($P$10,A336:J336)</f>
        <v>-83.780683611758889</v>
      </c>
    </row>
    <row r="337" spans="1:13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>
        <v>4.3499999999999996</v>
      </c>
      <c r="M337" s="9">
        <f>_xll.acq_regression_estimate($P$10,A337:J337)</f>
        <v>-69.884189557047549</v>
      </c>
    </row>
    <row r="338" spans="1:13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>
        <v>4.3600000000000003</v>
      </c>
      <c r="M338" s="9">
        <f>_xll.acq_regression_estimate($P$10,A338:J338)</f>
        <v>109.97346687487087</v>
      </c>
    </row>
    <row r="339" spans="1:13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>
        <v>4.37</v>
      </c>
      <c r="M339" s="9">
        <f>_xll.acq_regression_estimate($P$10,A339:J339)</f>
        <v>26.686661584216466</v>
      </c>
    </row>
    <row r="340" spans="1:13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>
        <v>4.38</v>
      </c>
      <c r="M340" s="9">
        <f>_xll.acq_regression_estimate($P$10,A340:J340)</f>
        <v>-37.810746360562497</v>
      </c>
    </row>
    <row r="341" spans="1:13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>
        <v>4.3899999999999997</v>
      </c>
      <c r="M341" s="9">
        <f>_xll.acq_regression_estimate($P$10,A341:J341)</f>
        <v>-1.7410206413569407</v>
      </c>
    </row>
    <row r="342" spans="1:13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>
        <v>4.4000000000000004</v>
      </c>
      <c r="M342" s="9">
        <f>_xll.acq_regression_estimate($P$10,A342:J342)</f>
        <v>17.709766496829772</v>
      </c>
    </row>
    <row r="343" spans="1:13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>
        <v>4.41</v>
      </c>
      <c r="M343" s="9">
        <f>_xll.acq_regression_estimate($P$10,A343:J343)</f>
        <v>37.794116971680452</v>
      </c>
    </row>
    <row r="344" spans="1:13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>
        <v>4.42</v>
      </c>
      <c r="M344" s="9">
        <f>_xll.acq_regression_estimate($P$10,A344:J344)</f>
        <v>22.654400816717807</v>
      </c>
    </row>
    <row r="345" spans="1:13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>
        <v>4.43</v>
      </c>
      <c r="M345" s="9">
        <f>_xll.acq_regression_estimate($P$10,A345:J345)</f>
        <v>7.5952842530355582</v>
      </c>
    </row>
    <row r="346" spans="1:13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>
        <v>4.4400000000000004</v>
      </c>
      <c r="M346" s="9">
        <f>_xll.acq_regression_estimate($P$10,A346:J346)</f>
        <v>-15.863263795172676</v>
      </c>
    </row>
    <row r="347" spans="1:13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>
        <v>4.45</v>
      </c>
      <c r="M347" s="9">
        <f>_xll.acq_regression_estimate($P$10,A347:J347)</f>
        <v>-14.099234743528916</v>
      </c>
    </row>
    <row r="348" spans="1:13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>
        <v>4.46</v>
      </c>
      <c r="M348" s="9">
        <f>_xll.acq_regression_estimate($P$10,A348:J348)</f>
        <v>43.15417249352857</v>
      </c>
    </row>
    <row r="349" spans="1:13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>
        <v>4.47</v>
      </c>
      <c r="M349" s="9">
        <f>_xll.acq_regression_estimate($P$10,A349:J349)</f>
        <v>-50.084227850765757</v>
      </c>
    </row>
    <row r="350" spans="1:13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>
        <v>4.4800000000000004</v>
      </c>
      <c r="M350" s="9">
        <f>_xll.acq_regression_estimate($P$10,A350:J350)</f>
        <v>-25.552213269109387</v>
      </c>
    </row>
    <row r="351" spans="1:13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>
        <v>4.49</v>
      </c>
      <c r="M351" s="9">
        <f>_xll.acq_regression_estimate($P$10,A351:J351)</f>
        <v>-60.022297738918788</v>
      </c>
    </row>
    <row r="352" spans="1:13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>
        <v>4.5</v>
      </c>
      <c r="M352" s="9">
        <f>_xll.acq_regression_estimate($P$10,A352:J352)</f>
        <v>102.98709232613035</v>
      </c>
    </row>
    <row r="353" spans="1:13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>
        <v>4.51</v>
      </c>
      <c r="M353" s="9">
        <f>_xll.acq_regression_estimate($P$10,A353:J353)</f>
        <v>-81.030235937864248</v>
      </c>
    </row>
    <row r="354" spans="1:13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>
        <v>4.5199999999999996</v>
      </c>
      <c r="M354" s="9">
        <f>_xll.acq_regression_estimate($P$10,A354:J354)</f>
        <v>-106.70663265932409</v>
      </c>
    </row>
    <row r="355" spans="1:13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>
        <v>4.53</v>
      </c>
      <c r="M355" s="9">
        <f>_xll.acq_regression_estimate($P$10,A355:J355)</f>
        <v>13.733372637510204</v>
      </c>
    </row>
    <row r="356" spans="1:13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>
        <v>4.54</v>
      </c>
      <c r="M356" s="9">
        <f>_xll.acq_regression_estimate($P$10,A356:J356)</f>
        <v>53.405466590485389</v>
      </c>
    </row>
    <row r="357" spans="1:13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>
        <v>4.55</v>
      </c>
      <c r="M357" s="9">
        <f>_xll.acq_regression_estimate($P$10,A357:J357)</f>
        <v>-25.67695153452722</v>
      </c>
    </row>
    <row r="358" spans="1:13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>
        <v>4.5599999999999996</v>
      </c>
      <c r="M358" s="9">
        <f>_xll.acq_regression_estimate($P$10,A358:J358)</f>
        <v>-60.179668795160275</v>
      </c>
    </row>
    <row r="359" spans="1:13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>
        <v>4.57</v>
      </c>
      <c r="M359" s="9">
        <f>_xll.acq_regression_estimate($P$10,A359:J359)</f>
        <v>40.481235790190723</v>
      </c>
    </row>
    <row r="360" spans="1:13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>
        <v>4.58</v>
      </c>
      <c r="M360" s="9">
        <f>_xll.acq_regression_estimate($P$10,A360:J360)</f>
        <v>-105.4849795879458</v>
      </c>
    </row>
    <row r="361" spans="1:13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>
        <v>4.59</v>
      </c>
      <c r="M361" s="9">
        <f>_xll.acq_regression_estimate($P$10,A361:J361)</f>
        <v>30.474461338406147</v>
      </c>
    </row>
    <row r="362" spans="1:13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>
        <v>4.5999999999999996</v>
      </c>
      <c r="M362" s="9">
        <f>_xll.acq_regression_estimate($P$10,A362:J362)</f>
        <v>43.722527507685164</v>
      </c>
    </row>
    <row r="363" spans="1:13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>
        <v>4.6100000000000003</v>
      </c>
      <c r="M363" s="9">
        <f>_xll.acq_regression_estimate($P$10,A363:J363)</f>
        <v>-32.18369976508292</v>
      </c>
    </row>
    <row r="364" spans="1:13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>
        <v>4.62</v>
      </c>
      <c r="M364" s="9">
        <f>_xll.acq_regression_estimate($P$10,A364:J364)</f>
        <v>86.507341637725204</v>
      </c>
    </row>
    <row r="365" spans="1:13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>
        <v>4.63</v>
      </c>
      <c r="M365" s="9">
        <f>_xll.acq_regression_estimate($P$10,A365:J365)</f>
        <v>5.2401136732718161</v>
      </c>
    </row>
    <row r="366" spans="1:13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>
        <v>4.6399999999999997</v>
      </c>
      <c r="M366" s="9">
        <f>_xll.acq_regression_estimate($P$10,A366:J366)</f>
        <v>11.183930614877873</v>
      </c>
    </row>
    <row r="367" spans="1:13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>
        <v>4.6500000000000004</v>
      </c>
      <c r="M367" s="9">
        <f>_xll.acq_regression_estimate($P$10,A367:J367)</f>
        <v>13.011434440817535</v>
      </c>
    </row>
    <row r="368" spans="1:13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>
        <v>4.66</v>
      </c>
      <c r="M368" s="9">
        <f>_xll.acq_regression_estimate($P$10,A368:J368)</f>
        <v>107.33004474930236</v>
      </c>
    </row>
    <row r="369" spans="1:13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>
        <v>4.67</v>
      </c>
      <c r="M369" s="9">
        <f>_xll.acq_regression_estimate($P$10,A369:J369)</f>
        <v>111.60614988389817</v>
      </c>
    </row>
    <row r="370" spans="1:13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>
        <v>4.68</v>
      </c>
      <c r="M370" s="9">
        <f>_xll.acq_regression_estimate($P$10,A370:J370)</f>
        <v>50.332641255092156</v>
      </c>
    </row>
    <row r="371" spans="1:13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>
        <v>4.6900000000000004</v>
      </c>
      <c r="M371" s="9">
        <f>_xll.acq_regression_estimate($P$10,A371:J371)</f>
        <v>29.637435204233014</v>
      </c>
    </row>
    <row r="372" spans="1:13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>
        <v>4.7</v>
      </c>
      <c r="M372" s="9">
        <f>_xll.acq_regression_estimate($P$10,A372:J372)</f>
        <v>-97.990275312602122</v>
      </c>
    </row>
    <row r="373" spans="1:13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>
        <v>4.71</v>
      </c>
      <c r="M373" s="9">
        <f>_xll.acq_regression_estimate($P$10,A373:J373)</f>
        <v>59.332636098020892</v>
      </c>
    </row>
    <row r="374" spans="1:13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>
        <v>4.72</v>
      </c>
      <c r="M374" s="9">
        <f>_xll.acq_regression_estimate($P$10,A374:J374)</f>
        <v>-45.19411708339161</v>
      </c>
    </row>
    <row r="375" spans="1:13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>
        <v>4.7300000000000004</v>
      </c>
      <c r="M375" s="9">
        <f>_xll.acq_regression_estimate($P$10,A375:J375)</f>
        <v>-23.840939463523036</v>
      </c>
    </row>
    <row r="376" spans="1:13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>
        <v>4.74</v>
      </c>
      <c r="M376" s="9">
        <f>_xll.acq_regression_estimate($P$10,A376:J376)</f>
        <v>-49.874310360172238</v>
      </c>
    </row>
    <row r="377" spans="1:13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>
        <v>4.75</v>
      </c>
      <c r="M377" s="9">
        <f>_xll.acq_regression_estimate($P$10,A377:J377)</f>
        <v>36.215249042294303</v>
      </c>
    </row>
    <row r="378" spans="1:13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>
        <v>4.76</v>
      </c>
      <c r="M378" s="9">
        <f>_xll.acq_regression_estimate($P$10,A378:J378)</f>
        <v>72.443736857179815</v>
      </c>
    </row>
    <row r="379" spans="1:13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>
        <v>4.7699999999999996</v>
      </c>
      <c r="M379" s="9">
        <f>_xll.acq_regression_estimate($P$10,A379:J379)</f>
        <v>23.354802025303691</v>
      </c>
    </row>
    <row r="380" spans="1:13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>
        <v>4.78</v>
      </c>
      <c r="M380" s="9">
        <f>_xll.acq_regression_estimate($P$10,A380:J380)</f>
        <v>13.503925230069633</v>
      </c>
    </row>
    <row r="381" spans="1:13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>
        <v>4.79</v>
      </c>
      <c r="M381" s="9">
        <f>_xll.acq_regression_estimate($P$10,A381:J381)</f>
        <v>-28.719472301397044</v>
      </c>
    </row>
    <row r="382" spans="1:13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>
        <v>4.8</v>
      </c>
      <c r="M382" s="9">
        <f>_xll.acq_regression_estimate($P$10,A382:J382)</f>
        <v>21.351914694527192</v>
      </c>
    </row>
    <row r="383" spans="1:13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>
        <v>4.8099999999999996</v>
      </c>
      <c r="M383" s="9">
        <f>_xll.acq_regression_estimate($P$10,A383:J383)</f>
        <v>-91.900904772738059</v>
      </c>
    </row>
    <row r="384" spans="1:13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>
        <v>4.82</v>
      </c>
      <c r="M384" s="9">
        <f>_xll.acq_regression_estimate($P$10,A384:J384)</f>
        <v>99.541108507539263</v>
      </c>
    </row>
    <row r="385" spans="1:13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>
        <v>4.83</v>
      </c>
      <c r="M385" s="9">
        <f>_xll.acq_regression_estimate($P$10,A385:J385)</f>
        <v>-41.412983418975209</v>
      </c>
    </row>
    <row r="386" spans="1:13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>
        <v>4.84</v>
      </c>
      <c r="M386" s="9">
        <f>_xll.acq_regression_estimate($P$10,A386:J386)</f>
        <v>-31.333482222488193</v>
      </c>
    </row>
    <row r="387" spans="1:13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>
        <v>4.8499999999999996</v>
      </c>
      <c r="M387" s="9">
        <f>_xll.acq_regression_estimate($P$10,A387:J387)</f>
        <v>-15.755979010429058</v>
      </c>
    </row>
    <row r="388" spans="1:13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>
        <v>4.8600000000000003</v>
      </c>
      <c r="M388" s="9">
        <f>_xll.acq_regression_estimate($P$10,A388:J388)</f>
        <v>-45.74217598685177</v>
      </c>
    </row>
    <row r="389" spans="1:13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>
        <v>4.87</v>
      </c>
      <c r="M389" s="9">
        <f>_xll.acq_regression_estimate($P$10,A389:J389)</f>
        <v>-62.788084870240482</v>
      </c>
    </row>
    <row r="390" spans="1:13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>
        <v>4.88</v>
      </c>
      <c r="M390" s="9">
        <f>_xll.acq_regression_estimate($P$10,A390:J390)</f>
        <v>14.300998879120247</v>
      </c>
    </row>
    <row r="391" spans="1:13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>
        <v>4.8899999999999997</v>
      </c>
      <c r="M391" s="9">
        <f>_xll.acq_regression_estimate($P$10,A391:J391)</f>
        <v>-83.799562900274708</v>
      </c>
    </row>
    <row r="392" spans="1:13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>
        <v>4.9000000000000004</v>
      </c>
      <c r="M392" s="9">
        <f>_xll.acq_regression_estimate($P$10,A392:J392)</f>
        <v>114.64352657909618</v>
      </c>
    </row>
    <row r="393" spans="1:13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>
        <v>4.91</v>
      </c>
      <c r="M393" s="9">
        <f>_xll.acq_regression_estimate($P$10,A393:J393)</f>
        <v>-106.16861690587814</v>
      </c>
    </row>
    <row r="394" spans="1:13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>
        <v>4.92</v>
      </c>
      <c r="M394" s="9">
        <f>_xll.acq_regression_estimate($P$10,A394:J394)</f>
        <v>-50.259793755642384</v>
      </c>
    </row>
    <row r="395" spans="1:13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>
        <v>4.93</v>
      </c>
      <c r="M395" s="9">
        <f>_xll.acq_regression_estimate($P$10,A395:J395)</f>
        <v>-64.560353193095196</v>
      </c>
    </row>
    <row r="396" spans="1:13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>
        <v>4.9400000000000004</v>
      </c>
      <c r="M396" s="9">
        <f>_xll.acq_regression_estimate($P$10,A396:J396)</f>
        <v>122.84330860881728</v>
      </c>
    </row>
    <row r="397" spans="1:13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>
        <v>4.95</v>
      </c>
      <c r="M397" s="9">
        <f>_xll.acq_regression_estimate($P$10,A397:J397)</f>
        <v>3.9356771674453359</v>
      </c>
    </row>
    <row r="398" spans="1:13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>
        <v>4.96</v>
      </c>
      <c r="M398" s="9">
        <f>_xll.acq_regression_estimate($P$10,A398:J398)</f>
        <v>-98.620009028577385</v>
      </c>
    </row>
    <row r="399" spans="1:13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>
        <v>4.97</v>
      </c>
      <c r="M399" s="9">
        <f>_xll.acq_regression_estimate($P$10,A399:J399)</f>
        <v>25.420657610593597</v>
      </c>
    </row>
    <row r="400" spans="1:13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>
        <v>4.9800000000000004</v>
      </c>
      <c r="M400" s="9">
        <f>_xll.acq_regression_estimate($P$10,A400:J400)</f>
        <v>18.309507250711036</v>
      </c>
    </row>
    <row r="401" spans="1:13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>
        <v>4.99</v>
      </c>
      <c r="M401" s="9">
        <f>_xll.acq_regression_estimate($P$10,A401:J401)</f>
        <v>45.731772278112118</v>
      </c>
    </row>
    <row r="402" spans="1:13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>
        <v>5</v>
      </c>
      <c r="M402" s="9">
        <f>_xll.acq_regression_estimate($P$10,A402:J402)</f>
        <v>28.95779694975376</v>
      </c>
    </row>
    <row r="403" spans="1:13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>
        <v>5.01</v>
      </c>
      <c r="M403" s="9">
        <f>_xll.acq_regression_estimate($P$10,A403:J403)</f>
        <v>-72.54495790290288</v>
      </c>
    </row>
    <row r="404" spans="1:13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>
        <v>5.0199999999999996</v>
      </c>
      <c r="M404" s="9">
        <f>_xll.acq_regression_estimate($P$10,A404:J404)</f>
        <v>9.5600461790951723</v>
      </c>
    </row>
    <row r="405" spans="1:13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>
        <v>5.03</v>
      </c>
      <c r="M405" s="9">
        <f>_xll.acq_regression_estimate($P$10,A405:J405)</f>
        <v>96.273401121731965</v>
      </c>
    </row>
    <row r="406" spans="1:13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>
        <v>5.04</v>
      </c>
      <c r="M406" s="9">
        <f>_xll.acq_regression_estimate($P$10,A406:J406)</f>
        <v>43.697880231048281</v>
      </c>
    </row>
    <row r="407" spans="1:13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>
        <v>5.05</v>
      </c>
      <c r="M407" s="9">
        <f>_xll.acq_regression_estimate($P$10,A407:J407)</f>
        <v>128.59326815385711</v>
      </c>
    </row>
    <row r="408" spans="1:13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>
        <v>5.0599999999999996</v>
      </c>
      <c r="M408" s="9">
        <f>_xll.acq_regression_estimate($P$10,A408:J408)</f>
        <v>-118.45649314262334</v>
      </c>
    </row>
    <row r="409" spans="1:13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>
        <v>5.07</v>
      </c>
      <c r="M409" s="9">
        <f>_xll.acq_regression_estimate($P$10,A409:J409)</f>
        <v>29.281814250089283</v>
      </c>
    </row>
    <row r="410" spans="1:13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>
        <v>5.08</v>
      </c>
      <c r="M410" s="9">
        <f>_xll.acq_regression_estimate($P$10,A410:J410)</f>
        <v>61.956419390153336</v>
      </c>
    </row>
    <row r="411" spans="1:13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>
        <v>5.09</v>
      </c>
      <c r="M411" s="9">
        <f>_xll.acq_regression_estimate($P$10,A411:J411)</f>
        <v>26.045402173071039</v>
      </c>
    </row>
    <row r="412" spans="1:13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>
        <v>5.0999999999999996</v>
      </c>
      <c r="M412" s="9">
        <f>_xll.acq_regression_estimate($P$10,A412:J412)</f>
        <v>9.2164218703359424</v>
      </c>
    </row>
    <row r="413" spans="1:13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>
        <v>5.1100000000000003</v>
      </c>
      <c r="M413" s="9">
        <f>_xll.acq_regression_estimate($P$10,A413:J413)</f>
        <v>-9.940091048688604</v>
      </c>
    </row>
    <row r="414" spans="1:13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>
        <v>5.12</v>
      </c>
      <c r="M414" s="9">
        <f>_xll.acq_regression_estimate($P$10,A414:J414)</f>
        <v>91.609917721565267</v>
      </c>
    </row>
    <row r="415" spans="1:13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>
        <v>5.13</v>
      </c>
      <c r="M415" s="9">
        <f>_xll.acq_regression_estimate($P$10,A415:J415)</f>
        <v>-36.782087058418654</v>
      </c>
    </row>
    <row r="416" spans="1:13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>
        <v>5.14</v>
      </c>
      <c r="M416" s="9">
        <f>_xll.acq_regression_estimate($P$10,A416:J416)</f>
        <v>34.395834522292255</v>
      </c>
    </row>
    <row r="417" spans="1:13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>
        <v>5.15</v>
      </c>
      <c r="M417" s="9">
        <f>_xll.acq_regression_estimate($P$10,A417:J417)</f>
        <v>21.844993009471342</v>
      </c>
    </row>
    <row r="418" spans="1:13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>
        <v>5.16</v>
      </c>
      <c r="M418" s="9">
        <f>_xll.acq_regression_estimate($P$10,A418:J418)</f>
        <v>78.527450682308157</v>
      </c>
    </row>
    <row r="419" spans="1:13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>
        <v>5.17</v>
      </c>
      <c r="M419" s="9">
        <f>_xll.acq_regression_estimate($P$10,A419:J419)</f>
        <v>-8.2153225400599297</v>
      </c>
    </row>
    <row r="420" spans="1:13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>
        <v>5.18</v>
      </c>
      <c r="M420" s="9">
        <f>_xll.acq_regression_estimate($P$10,A420:J420)</f>
        <v>-45.993654083877537</v>
      </c>
    </row>
    <row r="421" spans="1:13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>
        <v>5.19</v>
      </c>
      <c r="M421" s="9">
        <f>_xll.acq_regression_estimate($P$10,A421:J421)</f>
        <v>-79.424146122173269</v>
      </c>
    </row>
    <row r="422" spans="1:13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>
        <v>5.2</v>
      </c>
      <c r="M422" s="9">
        <f>_xll.acq_regression_estimate($P$10,A422:J422)</f>
        <v>-4.1530204696826276</v>
      </c>
    </row>
    <row r="423" spans="1:13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>
        <v>5.21</v>
      </c>
      <c r="M423" s="9">
        <f>_xll.acq_regression_estimate($P$10,A423:J423)</f>
        <v>50.416239424710206</v>
      </c>
    </row>
    <row r="424" spans="1:13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>
        <v>5.22</v>
      </c>
      <c r="M424" s="9">
        <f>_xll.acq_regression_estimate($P$10,A424:J424)</f>
        <v>47.675626991061471</v>
      </c>
    </row>
    <row r="425" spans="1:13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>
        <v>5.23</v>
      </c>
      <c r="M425" s="9">
        <f>_xll.acq_regression_estimate($P$10,A425:J425)</f>
        <v>9.7437410310447738</v>
      </c>
    </row>
    <row r="426" spans="1:13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>
        <v>5.24</v>
      </c>
      <c r="M426" s="9">
        <f>_xll.acq_regression_estimate($P$10,A426:J426)</f>
        <v>19.580291607076401</v>
      </c>
    </row>
    <row r="427" spans="1:13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>
        <v>5.25</v>
      </c>
      <c r="M427" s="9">
        <f>_xll.acq_regression_estimate($P$10,A427:J427)</f>
        <v>-67.384865845255504</v>
      </c>
    </row>
    <row r="428" spans="1:13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>
        <v>5.26</v>
      </c>
      <c r="M428" s="9">
        <f>_xll.acq_regression_estimate($P$10,A428:J428)</f>
        <v>24.187884400364126</v>
      </c>
    </row>
    <row r="429" spans="1:13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>
        <v>5.27</v>
      </c>
      <c r="M429" s="9">
        <f>_xll.acq_regression_estimate($P$10,A429:J429)</f>
        <v>-29.169279537802755</v>
      </c>
    </row>
    <row r="430" spans="1:13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>
        <v>5.28</v>
      </c>
      <c r="M430" s="9">
        <f>_xll.acq_regression_estimate($P$10,A430:J430)</f>
        <v>122.69930394936654</v>
      </c>
    </row>
    <row r="431" spans="1:13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>
        <v>5.29</v>
      </c>
      <c r="M431" s="9">
        <f>_xll.acq_regression_estimate($P$10,A431:J431)</f>
        <v>-55.799593364392827</v>
      </c>
    </row>
    <row r="432" spans="1:13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>
        <v>5.3</v>
      </c>
      <c r="M432" s="9">
        <f>_xll.acq_regression_estimate($P$10,A432:J432)</f>
        <v>-36.709500054519332</v>
      </c>
    </row>
    <row r="433" spans="1:13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>
        <v>5.31</v>
      </c>
      <c r="M433" s="9">
        <f>_xll.acq_regression_estimate($P$10,A433:J433)</f>
        <v>-29.241842072936688</v>
      </c>
    </row>
    <row r="434" spans="1:13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>
        <v>5.32</v>
      </c>
      <c r="M434" s="9">
        <f>_xll.acq_regression_estimate($P$10,A434:J434)</f>
        <v>73.926450814964099</v>
      </c>
    </row>
    <row r="435" spans="1:13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>
        <v>5.33</v>
      </c>
      <c r="M435" s="9">
        <f>_xll.acq_regression_estimate($P$10,A435:J435)</f>
        <v>-95.998746825931931</v>
      </c>
    </row>
    <row r="436" spans="1:13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>
        <v>5.34</v>
      </c>
      <c r="M436" s="9">
        <f>_xll.acq_regression_estimate($P$10,A436:J436)</f>
        <v>-17.44382200933163</v>
      </c>
    </row>
    <row r="437" spans="1:13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>
        <v>5.35</v>
      </c>
      <c r="M437" s="9">
        <f>_xll.acq_regression_estimate($P$10,A437:J437)</f>
        <v>-35.987165427536446</v>
      </c>
    </row>
    <row r="438" spans="1:13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>
        <v>5.36</v>
      </c>
      <c r="M438" s="9">
        <f>_xll.acq_regression_estimate($P$10,A438:J438)</f>
        <v>-114.83719603786588</v>
      </c>
    </row>
    <row r="439" spans="1:13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>
        <v>5.37</v>
      </c>
      <c r="M439" s="9">
        <f>_xll.acq_regression_estimate($P$10,A439:J439)</f>
        <v>46.134180058971872</v>
      </c>
    </row>
    <row r="440" spans="1:13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>
        <v>5.38</v>
      </c>
      <c r="M440" s="9">
        <f>_xll.acq_regression_estimate($P$10,A440:J440)</f>
        <v>-42.407107695017508</v>
      </c>
    </row>
    <row r="441" spans="1:13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>
        <v>5.39</v>
      </c>
      <c r="M441" s="9">
        <f>_xll.acq_regression_estimate($P$10,A441:J441)</f>
        <v>-24.573051323206855</v>
      </c>
    </row>
    <row r="442" spans="1:13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>
        <v>5.4</v>
      </c>
      <c r="M442" s="9">
        <f>_xll.acq_regression_estimate($P$10,A442:J442)</f>
        <v>54.682814372599253</v>
      </c>
    </row>
    <row r="443" spans="1:13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>
        <v>5.41</v>
      </c>
      <c r="M443" s="9">
        <f>_xll.acq_regression_estimate($P$10,A443:J443)</f>
        <v>-110.75242978550281</v>
      </c>
    </row>
  </sheetData>
  <mergeCells count="1">
    <mergeCell ref="P1:Z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288C-C91D-4545-BE97-FF20F11C4AC8}">
  <dimension ref="A1:AG443"/>
  <sheetViews>
    <sheetView tabSelected="1" topLeftCell="N1" workbookViewId="0">
      <selection activeCell="Z5" sqref="Z5"/>
    </sheetView>
  </sheetViews>
  <sheetFormatPr defaultRowHeight="15" x14ac:dyDescent="0.25"/>
  <cols>
    <col min="18" max="18" width="27.140625" customWidth="1"/>
    <col min="19" max="20" width="16.42578125" bestFit="1" customWidth="1"/>
    <col min="21" max="21" width="17" bestFit="1" customWidth="1"/>
    <col min="22" max="22" width="16.42578125" bestFit="1" customWidth="1"/>
    <col min="26" max="26" width="11.85546875" bestFit="1" customWidth="1"/>
    <col min="27" max="28" width="12.42578125" bestFit="1" customWidth="1"/>
  </cols>
  <sheetData>
    <row r="1" spans="1:33" x14ac:dyDescent="0.2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119</v>
      </c>
      <c r="M1" s="41" t="s">
        <v>107</v>
      </c>
      <c r="N1" s="41"/>
      <c r="O1" s="41"/>
      <c r="P1" s="41"/>
      <c r="S1" s="40" t="s">
        <v>170</v>
      </c>
      <c r="T1" s="40"/>
      <c r="U1" s="40" t="s">
        <v>173</v>
      </c>
      <c r="V1" s="40"/>
    </row>
    <row r="2" spans="1:33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>
        <v>1</v>
      </c>
      <c r="M2" s="9">
        <f>_xll.acq_regression_estimate(S$3,$A2:$J2)</f>
        <v>206.11706978709154</v>
      </c>
      <c r="N2" s="9">
        <f>_xll.acq_regression_estimate(T$3,$A2:$J2)</f>
        <v>208.29423360253932</v>
      </c>
      <c r="O2" s="9">
        <f>_xll.acq_regression_estimate(U$3,$A2:$J2)</f>
        <v>53.983585624189494</v>
      </c>
      <c r="P2" s="9">
        <f>_xll.acq_regression_estimate(V$3,$A2:$J2)</f>
        <v>54.395930217018119</v>
      </c>
      <c r="S2" s="17" t="s">
        <v>171</v>
      </c>
      <c r="T2" s="17" t="s">
        <v>172</v>
      </c>
      <c r="U2" s="17" t="s">
        <v>171</v>
      </c>
      <c r="V2" s="17" t="s">
        <v>172</v>
      </c>
    </row>
    <row r="3" spans="1:33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>
        <v>1.01</v>
      </c>
      <c r="M3" s="9">
        <f>_xll.acq_regression_estimate($T$3,A3:J3)</f>
        <v>67.878093201945646</v>
      </c>
      <c r="N3" s="9">
        <f>_xll.acq_regression_estimate(T$3,$A3:$J3)</f>
        <v>67.878093201945646</v>
      </c>
      <c r="O3" s="9">
        <f>_xll.acq_regression_estimate(U$3,$A3:$J3)</f>
        <v>-84.061136552930023</v>
      </c>
      <c r="P3" s="9">
        <f>_xll.acq_regression_estimate(V$3,$A3:$J3)</f>
        <v>-90.124228520691048</v>
      </c>
      <c r="R3" t="s">
        <v>83</v>
      </c>
      <c r="S3" s="9" t="str">
        <f>_xll.acq_regression_linear_create(A2:J443,K2:K443,TRUE)</f>
        <v>#acqRegression:2</v>
      </c>
      <c r="T3" s="9" t="str">
        <f>_xll.acq_regression_linear_create(A2:J443,K2:K443,TRUE,L2:L443)</f>
        <v>#acqRegression:1</v>
      </c>
      <c r="U3" s="9" t="str">
        <f>_xll.acq_regression_linear_create(A2:J443,K2:K443,FALSE)</f>
        <v>#acqRegression:3</v>
      </c>
      <c r="V3" s="9" t="str">
        <f>_xll.acq_regression_linear_create(A2:J443,K2:K443,FALSE,L2:L443)</f>
        <v>#acqRegression:0</v>
      </c>
    </row>
    <row r="4" spans="1:33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>
        <v>1.02</v>
      </c>
      <c r="M4" s="9">
        <f>_xll.acq_regression_estimate($T$3,A4:J4)</f>
        <v>179.25437320406215</v>
      </c>
      <c r="N4" s="9">
        <f>_xll.acq_regression_estimate(T$3,$A4:$J4)</f>
        <v>179.25437320406215</v>
      </c>
      <c r="O4" s="9">
        <f>_xll.acq_regression_estimate(U$3,$A4:$J4)</f>
        <v>24.75057618759385</v>
      </c>
      <c r="P4" s="9">
        <f>_xll.acq_regression_estimate(V$3,$A4:$J4)</f>
        <v>28.522959838765907</v>
      </c>
    </row>
    <row r="5" spans="1:33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>
        <v>1.03</v>
      </c>
      <c r="M5" s="9">
        <f>_xll.acq_regression_estimate($T$3,A5:J5)</f>
        <v>165.35711650330788</v>
      </c>
      <c r="N5" s="9">
        <f>_xll.acq_regression_estimate(T$3,$A5:$J5)</f>
        <v>165.35711650330788</v>
      </c>
      <c r="O5" s="9">
        <f>_xll.acq_regression_estimate(U$3,$A5:$J5)</f>
        <v>14.784481426996891</v>
      </c>
      <c r="P5" s="9">
        <f>_xll.acq_regression_estimate(V$3,$A5:$J5)</f>
        <v>4.9696159011829648</v>
      </c>
      <c r="X5" t="e">
        <f>MAX(X7:AA63)</f>
        <v>#N/A</v>
      </c>
      <c r="Y5">
        <f>_xll.acq_max(X7:AA63)</f>
        <v>0</v>
      </c>
    </row>
    <row r="6" spans="1:33" x14ac:dyDescent="0.25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>
        <v>1.04</v>
      </c>
      <c r="M6" s="9">
        <f>_xll.acq_regression_estimate($T$3,A6:J6)</f>
        <v>130.29841549533194</v>
      </c>
      <c r="N6" s="9">
        <f>_xll.acq_regression_estimate(T$3,$A6:$J6)</f>
        <v>130.29841549533194</v>
      </c>
      <c r="O6" s="9">
        <f>_xll.acq_regression_estimate(U$3,$A6:$J6)</f>
        <v>-23.673641753565128</v>
      </c>
      <c r="P6" s="9">
        <f>_xll.acq_regression_estimate(V$3,$A6:$J6)</f>
        <v>-24.140623795826258</v>
      </c>
      <c r="R6" t="s">
        <v>155</v>
      </c>
      <c r="AD6" t="s">
        <v>174</v>
      </c>
    </row>
    <row r="7" spans="1:33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>
        <v>1.05</v>
      </c>
      <c r="M7" s="9">
        <f>_xll.acq_regression_estimate($T$3,A7:J7)</f>
        <v>103.91276516268506</v>
      </c>
      <c r="N7" s="9">
        <f>_xll.acq_regression_estimate(T$3,$A7:$J7)</f>
        <v>103.91276516268506</v>
      </c>
      <c r="O7" s="9">
        <f>_xll.acq_regression_estimate(U$3,$A7:$J7)</f>
        <v>-45.784394447402441</v>
      </c>
      <c r="P7" s="9">
        <f>_xll.acq_regression_estimate(V$3,$A7:$J7)</f>
        <v>-69.233709711580289</v>
      </c>
      <c r="R7" s="28" t="s">
        <v>105</v>
      </c>
      <c r="S7" s="30">
        <f>_xll.acq_regression_param(S$3,$R7)</f>
        <v>442</v>
      </c>
      <c r="T7" s="30">
        <f>_xll.acq_regression_param(T$3,$R7)</f>
        <v>442</v>
      </c>
      <c r="U7" s="30">
        <f>_xll.acq_regression_param(U$3,$R7)</f>
        <v>442</v>
      </c>
      <c r="V7" s="30">
        <f>_xll.acq_regression_param(V$3,$R7)</f>
        <v>442</v>
      </c>
      <c r="X7">
        <f>ABS(S7-AD7)</f>
        <v>0</v>
      </c>
      <c r="Y7">
        <f t="shared" ref="Y7:AA7" si="0">ABS(T7-AE7)</f>
        <v>0</v>
      </c>
      <c r="Z7">
        <f t="shared" si="0"/>
        <v>0</v>
      </c>
      <c r="AA7">
        <f t="shared" si="0"/>
        <v>0</v>
      </c>
      <c r="AD7">
        <v>442</v>
      </c>
      <c r="AE7">
        <v>442</v>
      </c>
      <c r="AF7">
        <v>442</v>
      </c>
      <c r="AG7">
        <v>442</v>
      </c>
    </row>
    <row r="8" spans="1:33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>
        <v>1.06</v>
      </c>
      <c r="M8" s="9">
        <f>_xll.acq_regression_estimate($T$3,A8:J8)</f>
        <v>75.104499311658799</v>
      </c>
      <c r="N8" s="9">
        <f>_xll.acq_regression_estimate(T$3,$A8:$J8)</f>
        <v>75.104499311658799</v>
      </c>
      <c r="O8" s="9">
        <f>_xll.acq_regression_estimate(U$3,$A8:$J8)</f>
        <v>-78.239304689290194</v>
      </c>
      <c r="P8" s="9">
        <f>_xll.acq_regression_estimate(V$3,$A8:$J8)</f>
        <v>-83.537998703957157</v>
      </c>
      <c r="R8" s="28" t="s">
        <v>120</v>
      </c>
      <c r="S8" s="30">
        <f>_xll.acq_regression_param(S$3,R8)</f>
        <v>11</v>
      </c>
      <c r="T8" s="30">
        <f>_xll.acq_regression_param(T$3,$R8)</f>
        <v>11</v>
      </c>
      <c r="U8" s="30">
        <f>_xll.acq_regression_param(U$3,$R8)</f>
        <v>10</v>
      </c>
      <c r="V8" s="30">
        <f>_xll.acq_regression_param(V$3,$R8)</f>
        <v>10</v>
      </c>
      <c r="X8">
        <f t="shared" ref="X8:X63" si="1">ABS(S8-AD8)</f>
        <v>0</v>
      </c>
      <c r="Y8">
        <f t="shared" ref="Y8:Y63" si="2">ABS(T8-AE8)</f>
        <v>0</v>
      </c>
      <c r="Z8">
        <f t="shared" ref="Z8:Z63" si="3">ABS(U8-AF8)</f>
        <v>0</v>
      </c>
      <c r="AA8">
        <f t="shared" ref="AA8:AA63" si="4">ABS(V8-AG8)</f>
        <v>0</v>
      </c>
      <c r="AD8">
        <v>11</v>
      </c>
      <c r="AE8">
        <v>11</v>
      </c>
      <c r="AF8">
        <v>10</v>
      </c>
      <c r="AG8">
        <v>10</v>
      </c>
    </row>
    <row r="9" spans="1:33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>
        <v>1.07</v>
      </c>
      <c r="M9" s="9">
        <f>_xll.acq_regression_estimate($T$3,A9:J9)</f>
        <v>126.28291221205315</v>
      </c>
      <c r="N9" s="9">
        <f>_xll.acq_regression_estimate(T$3,$A9:$J9)</f>
        <v>126.28291221205315</v>
      </c>
      <c r="O9" s="9">
        <f>_xll.acq_regression_estimate(U$3,$A9:$J9)</f>
        <v>-33.279697475782484</v>
      </c>
      <c r="P9" s="9">
        <f>_xll.acq_regression_estimate(V$3,$A9:$J9)</f>
        <v>-12.056117082741432</v>
      </c>
      <c r="R9" s="28" t="s">
        <v>116</v>
      </c>
      <c r="S9" s="30">
        <f>_xll.acq_regression_param(S$3,R9)</f>
        <v>431</v>
      </c>
      <c r="T9" s="30">
        <f>_xll.acq_regression_param(T$3,$R9)</f>
        <v>431</v>
      </c>
      <c r="U9" s="30">
        <f>_xll.acq_regression_param(U$3,$R9)</f>
        <v>432</v>
      </c>
      <c r="V9" s="30">
        <f>_xll.acq_regression_param(V$3,$R9)</f>
        <v>432</v>
      </c>
      <c r="X9">
        <f t="shared" si="1"/>
        <v>0</v>
      </c>
      <c r="Y9">
        <f t="shared" si="2"/>
        <v>0</v>
      </c>
      <c r="Z9">
        <f t="shared" si="3"/>
        <v>0</v>
      </c>
      <c r="AA9">
        <f t="shared" si="4"/>
        <v>0</v>
      </c>
      <c r="AD9">
        <v>431</v>
      </c>
      <c r="AE9">
        <v>431</v>
      </c>
      <c r="AF9">
        <v>432</v>
      </c>
      <c r="AG9">
        <v>432</v>
      </c>
    </row>
    <row r="10" spans="1:33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>
        <v>1.08</v>
      </c>
      <c r="M10" s="9">
        <f>_xll.acq_regression_estimate($T$3,A10:J10)</f>
        <v>160.73107716921746</v>
      </c>
      <c r="N10" s="9">
        <f>_xll.acq_regression_estimate(T$3,$A10:$J10)</f>
        <v>160.73107716921746</v>
      </c>
      <c r="O10" s="9">
        <f>_xll.acq_regression_estimate(U$3,$A10:$J10)</f>
        <v>6.6768465954482217</v>
      </c>
      <c r="P10" s="9">
        <f>_xll.acq_regression_estimate(V$3,$A10:$J10)</f>
        <v>12.31828850275776</v>
      </c>
      <c r="R10" s="28" t="s">
        <v>112</v>
      </c>
      <c r="S10" s="30">
        <f>_xll.acq_regression_param(S$3,R10)</f>
        <v>54.154183001460282</v>
      </c>
      <c r="T10" s="30">
        <f>_xll.acq_regression_param(T$3,$R10)</f>
        <v>96.57367175724724</v>
      </c>
      <c r="U10" s="30">
        <f>_xll.acq_regression_param(U$3,$R10)</f>
        <v>163.11418852934298</v>
      </c>
      <c r="V10" s="30">
        <f>_xll.acq_regression_param(V$3,$R10)</f>
        <v>291.60391446557645</v>
      </c>
      <c r="X10">
        <f t="shared" si="1"/>
        <v>0</v>
      </c>
      <c r="Y10">
        <f t="shared" si="2"/>
        <v>0</v>
      </c>
      <c r="Z10">
        <f t="shared" si="3"/>
        <v>0</v>
      </c>
      <c r="AA10">
        <f t="shared" si="4"/>
        <v>0</v>
      </c>
      <c r="AD10">
        <v>54.154183001460282</v>
      </c>
      <c r="AE10">
        <v>96.57367175724724</v>
      </c>
      <c r="AF10">
        <v>163.11418852934298</v>
      </c>
      <c r="AG10">
        <v>291.60391446557645</v>
      </c>
    </row>
    <row r="11" spans="1:33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>
        <v>1.0900000000000001</v>
      </c>
      <c r="M11" s="9">
        <f>_xll.acq_regression_estimate($T$3,A11:J11)</f>
        <v>209.34062522863022</v>
      </c>
      <c r="N11" s="9">
        <f>_xll.acq_regression_estimate(T$3,$A11:$J11)</f>
        <v>209.34062522863022</v>
      </c>
      <c r="O11" s="9">
        <f>_xll.acq_regression_estimate(U$3,$A11:$J11)</f>
        <v>61.450604766233013</v>
      </c>
      <c r="P11" s="9">
        <f>_xll.acq_regression_estimate(V$3,$A11:$J11)</f>
        <v>49.745607348552447</v>
      </c>
      <c r="R11" s="28" t="s">
        <v>110</v>
      </c>
      <c r="S11" s="30">
        <f>_xll.acq_regression_param(S$3,R11)</f>
        <v>1263983.1562554853</v>
      </c>
      <c r="T11" s="30">
        <f>_xll.acq_regression_param(T$3,$R11)</f>
        <v>4019710.327047586</v>
      </c>
      <c r="U11" s="30">
        <f>_xll.acq_regression_param(U$3,$R11)</f>
        <v>11493895.031821171</v>
      </c>
      <c r="V11" s="30">
        <f>_xll.acq_regression_param(V$3,$R11)</f>
        <v>36734188.146471605</v>
      </c>
      <c r="X11">
        <f t="shared" si="1"/>
        <v>0</v>
      </c>
      <c r="Y11">
        <f t="shared" si="2"/>
        <v>0</v>
      </c>
      <c r="Z11">
        <f t="shared" si="3"/>
        <v>0</v>
      </c>
      <c r="AA11">
        <f t="shared" si="4"/>
        <v>0</v>
      </c>
      <c r="AD11">
        <v>1263983.1562554853</v>
      </c>
      <c r="AE11">
        <v>4019710.327047586</v>
      </c>
      <c r="AF11">
        <v>11493895.031821171</v>
      </c>
      <c r="AG11">
        <v>36734188.146471605</v>
      </c>
    </row>
    <row r="12" spans="1:33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>
        <v>1.1000000000000001</v>
      </c>
      <c r="M12" s="9">
        <f>_xll.acq_regression_estimate($T$3,A12:J12)</f>
        <v>94.397955267756373</v>
      </c>
      <c r="N12" s="9">
        <f>_xll.acq_regression_estimate(T$3,$A12:$J12)</f>
        <v>94.397955267756373</v>
      </c>
      <c r="O12" s="9">
        <f>_xll.acq_regression_estimate(U$3,$A12:$J12)</f>
        <v>-55.054948334998727</v>
      </c>
      <c r="P12" s="9">
        <f>_xll.acq_regression_estimate(V$3,$A12:$J12)</f>
        <v>-74.265433636094201</v>
      </c>
      <c r="R12" s="28" t="s">
        <v>111</v>
      </c>
      <c r="S12" s="30">
        <f>_xll.acq_regression_param(S$3,R12)</f>
        <v>2621009.1244343892</v>
      </c>
      <c r="T12" s="30">
        <f>_xll.acq_regression_param(T$3,$R12)</f>
        <v>8523648.1322903335</v>
      </c>
      <c r="U12" s="30">
        <f>_xll.acq_regression_param(U$3,$R12)</f>
        <v>2621009.1244343892</v>
      </c>
      <c r="V12" s="30">
        <f>_xll.acq_regression_param(V$3,$R12)</f>
        <v>8523648.1322903335</v>
      </c>
      <c r="X12">
        <f t="shared" si="1"/>
        <v>0</v>
      </c>
      <c r="Y12">
        <f t="shared" si="2"/>
        <v>0</v>
      </c>
      <c r="Z12">
        <f t="shared" si="3"/>
        <v>0</v>
      </c>
      <c r="AA12">
        <f t="shared" si="4"/>
        <v>0</v>
      </c>
      <c r="AD12">
        <v>2621009.1244343892</v>
      </c>
      <c r="AE12">
        <v>8523648.1322903335</v>
      </c>
      <c r="AF12">
        <v>2621009.1244343892</v>
      </c>
      <c r="AG12">
        <v>8523648.1322903335</v>
      </c>
    </row>
    <row r="13" spans="1:33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>
        <v>1.1100000000000001</v>
      </c>
      <c r="M13" s="9">
        <f>_xll.acq_regression_estimate($T$3,A13:J13)</f>
        <v>100.37382134735468</v>
      </c>
      <c r="N13" s="9">
        <f>_xll.acq_regression_estimate(T$3,$A13:$J13)</f>
        <v>100.37382134735468</v>
      </c>
      <c r="O13" s="9">
        <f>_xll.acq_regression_estimate(U$3,$A13:$J13)</f>
        <v>-57.031861867837492</v>
      </c>
      <c r="P13" s="9">
        <f>_xll.acq_regression_estimate(V$3,$A13:$J13)</f>
        <v>-41.315117528878503</v>
      </c>
      <c r="R13" s="28" t="s">
        <v>121</v>
      </c>
      <c r="S13" s="30">
        <f>_xll.acq_regression_param(S$3,R13)</f>
        <v>1357025.968178896</v>
      </c>
      <c r="T13" s="30">
        <f>_xll.acq_regression_param(T$3,$R13)</f>
        <v>4503937.8052427648</v>
      </c>
      <c r="U13" s="30">
        <f>_xll.acq_regression_param(U$3,$R13)</f>
        <v>1357025.9681788329</v>
      </c>
      <c r="V13" s="30">
        <f>_xll.acq_regression_param(V$3,$R13)</f>
        <v>5365558.9517637854</v>
      </c>
      <c r="X13">
        <f t="shared" si="1"/>
        <v>0</v>
      </c>
      <c r="Y13">
        <f t="shared" si="2"/>
        <v>0</v>
      </c>
      <c r="Z13">
        <f t="shared" si="3"/>
        <v>0</v>
      </c>
      <c r="AA13">
        <f t="shared" si="4"/>
        <v>0</v>
      </c>
      <c r="AD13">
        <v>1357025.968178896</v>
      </c>
      <c r="AE13">
        <v>4503937.8052427648</v>
      </c>
      <c r="AF13">
        <v>1357025.9681788329</v>
      </c>
      <c r="AG13">
        <v>5365558.9517637854</v>
      </c>
    </row>
    <row r="14" spans="1:33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>
        <v>1.1200000000000001</v>
      </c>
      <c r="M14" s="9">
        <f>_xll.acq_regression_estimate($T$3,A14:J14)</f>
        <v>115.03743160664256</v>
      </c>
      <c r="N14" s="9">
        <f>_xll.acq_regression_estimate(T$3,$A14:$J14)</f>
        <v>115.03743160664256</v>
      </c>
      <c r="O14" s="9">
        <f>_xll.acq_regression_estimate(U$3,$A14:$J14)</f>
        <v>-37.066751157359121</v>
      </c>
      <c r="P14" s="9">
        <f>_xll.acq_regression_estimate(V$3,$A14:$J14)</f>
        <v>-41.013459591978645</v>
      </c>
      <c r="R14" s="28" t="s">
        <v>85</v>
      </c>
      <c r="S14" s="30">
        <f>_xll.acq_regression_param(S$3,R14)</f>
        <v>0.51774942541329183</v>
      </c>
      <c r="T14" s="30">
        <f>_xll.acq_regression_param(T$3,$R14)</f>
        <v>0.52840494297041474</v>
      </c>
      <c r="U14" s="30">
        <f>_xll.acq_regression_param(U$3,$R14)</f>
        <v>0.10559756520009986</v>
      </c>
      <c r="V14" s="30">
        <f>_xll.acq_regression_param(V$3,$R14)</f>
        <v>0.12744872170476013</v>
      </c>
      <c r="X14">
        <f t="shared" si="1"/>
        <v>0</v>
      </c>
      <c r="Y14">
        <f t="shared" si="2"/>
        <v>0</v>
      </c>
      <c r="Z14">
        <f t="shared" si="3"/>
        <v>0</v>
      </c>
      <c r="AA14">
        <f t="shared" si="4"/>
        <v>0</v>
      </c>
      <c r="AD14">
        <v>0.51774942541329183</v>
      </c>
      <c r="AE14">
        <v>0.52840494297041474</v>
      </c>
      <c r="AF14">
        <v>0.10559756520009986</v>
      </c>
      <c r="AG14">
        <v>0.12744872170476013</v>
      </c>
    </row>
    <row r="15" spans="1:33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>
        <v>1.1299999999999999</v>
      </c>
      <c r="M15" s="9">
        <f>_xll.acq_regression_estimate($T$3,A15:J15)</f>
        <v>165.24391776100498</v>
      </c>
      <c r="N15" s="9">
        <f>_xll.acq_regression_estimate(T$3,$A15:$J15)</f>
        <v>165.24391776100498</v>
      </c>
      <c r="O15" s="9">
        <f>_xll.acq_regression_estimate(U$3,$A15:$J15)</f>
        <v>12.542566069355301</v>
      </c>
      <c r="P15" s="9">
        <f>_xll.acq_regression_estimate(V$3,$A15:$J15)</f>
        <v>9.8966145062620736</v>
      </c>
      <c r="R15" s="28" t="s">
        <v>84</v>
      </c>
      <c r="S15" s="30">
        <f>_xll.acq_regression_param(S$3,R15)</f>
        <v>0.50656031695420345</v>
      </c>
      <c r="T15" s="30">
        <f>_xll.acq_regression_param(T$3,$R15)</f>
        <v>0.51746306229687444</v>
      </c>
      <c r="U15" s="30">
        <f>_xll.acq_regression_param(U$3,$R15)</f>
        <v>8.4893805135287437E-2</v>
      </c>
      <c r="V15" s="30">
        <f>_xll.acq_regression_param(V$3,$R15)</f>
        <v>0.10725077544792594</v>
      </c>
      <c r="X15">
        <f t="shared" si="1"/>
        <v>0</v>
      </c>
      <c r="Y15">
        <f t="shared" si="2"/>
        <v>0</v>
      </c>
      <c r="Z15">
        <f t="shared" si="3"/>
        <v>0</v>
      </c>
      <c r="AA15">
        <f t="shared" si="4"/>
        <v>0</v>
      </c>
      <c r="AD15">
        <v>0.50656031695420345</v>
      </c>
      <c r="AE15">
        <v>0.51746306229687444</v>
      </c>
      <c r="AF15">
        <v>8.4893805135287437E-2</v>
      </c>
      <c r="AG15">
        <v>0.10725077544792594</v>
      </c>
    </row>
    <row r="16" spans="1:33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>
        <v>1.1399999999999999</v>
      </c>
      <c r="M16" s="9">
        <f>_xll.acq_regression_estimate($T$3,A16:J16)</f>
        <v>103.79460746152043</v>
      </c>
      <c r="N16" s="9">
        <f>_xll.acq_regression_estimate(T$3,$A16:$J16)</f>
        <v>103.79460746152043</v>
      </c>
      <c r="O16" s="9">
        <f>_xll.acq_regression_estimate(U$3,$A16:$J16)</f>
        <v>-49.058304701276967</v>
      </c>
      <c r="P16" s="9">
        <f>_xll.acq_regression_estimate(V$3,$A16:$J16)</f>
        <v>-51.121186050188918</v>
      </c>
      <c r="R16" s="28" t="s">
        <v>106</v>
      </c>
      <c r="S16" s="30">
        <f>_xll.acq_regression_param(S$3,R16)</f>
        <v>46.27262550062688</v>
      </c>
      <c r="T16" s="30">
        <f>_xll.acq_regression_param(T$3,$R16)</f>
        <v>48.291967234499964</v>
      </c>
      <c r="U16" s="30">
        <f>_xll.acq_regression_param(U$3,$R16)</f>
        <v>5.1004051857986097</v>
      </c>
      <c r="V16" s="30">
        <f>_xll.acq_regression_param(V$3,$R16)</f>
        <v>6.3099841976080162</v>
      </c>
      <c r="X16">
        <f t="shared" si="1"/>
        <v>0</v>
      </c>
      <c r="Y16">
        <f t="shared" si="2"/>
        <v>0</v>
      </c>
      <c r="Z16">
        <f t="shared" si="3"/>
        <v>0</v>
      </c>
      <c r="AA16">
        <f t="shared" si="4"/>
        <v>0</v>
      </c>
      <c r="AD16">
        <v>46.27262550062688</v>
      </c>
      <c r="AE16">
        <v>48.291967234499964</v>
      </c>
      <c r="AF16">
        <v>5.1004051857986097</v>
      </c>
      <c r="AG16">
        <v>6.3099841976080162</v>
      </c>
    </row>
    <row r="17" spans="1:33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>
        <v>1.1499999999999999</v>
      </c>
      <c r="M17" s="9">
        <f>_xll.acq_regression_estimate($T$3,A17:J17)</f>
        <v>183.36444941265768</v>
      </c>
      <c r="N17" s="9">
        <f>_xll.acq_regression_estimate(T$3,$A17:$J17)</f>
        <v>183.36444941265768</v>
      </c>
      <c r="O17" s="9">
        <f>_xll.acq_regression_estimate(U$3,$A17:$J17)</f>
        <v>25.03888579481082</v>
      </c>
      <c r="P17" s="9">
        <f>_xll.acq_regression_estimate(V$3,$A17:$J17)</f>
        <v>32.435050566071922</v>
      </c>
      <c r="R17" s="28" t="s">
        <v>101</v>
      </c>
      <c r="S17" s="30">
        <f>_xll.acq_regression_param(S$3,R17)</f>
        <v>4795.9848047855739</v>
      </c>
      <c r="T17" s="30">
        <f>_xll.acq_regression_param(T$3,$R17)</f>
        <v>4834.1669078089471</v>
      </c>
      <c r="U17" s="30">
        <f>_xll.acq_regression_param(U$3,$R17)</f>
        <v>5769.7210462990251</v>
      </c>
      <c r="V17" s="30">
        <f>_xll.acq_regression_param(V$3,$R17)</f>
        <v>5810.0910399281402</v>
      </c>
      <c r="X17">
        <f t="shared" si="1"/>
        <v>0</v>
      </c>
      <c r="Y17">
        <f t="shared" si="2"/>
        <v>0</v>
      </c>
      <c r="Z17">
        <f t="shared" si="3"/>
        <v>0</v>
      </c>
      <c r="AA17">
        <f t="shared" si="4"/>
        <v>0</v>
      </c>
      <c r="AD17">
        <v>4795.9848047855739</v>
      </c>
      <c r="AE17">
        <v>4834.1669078089471</v>
      </c>
      <c r="AF17">
        <v>5769.7210462990251</v>
      </c>
      <c r="AG17">
        <v>5810.0910399281402</v>
      </c>
    </row>
    <row r="18" spans="1:33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>
        <v>1.1599999999999999</v>
      </c>
      <c r="M18" s="9">
        <f>_xll.acq_regression_estimate($T$3,A18:J18)</f>
        <v>208.93638408249637</v>
      </c>
      <c r="N18" s="9">
        <f>_xll.acq_regression_estimate(T$3,$A18:$J18)</f>
        <v>208.93638408249637</v>
      </c>
      <c r="O18" s="9">
        <f>_xll.acq_regression_estimate(U$3,$A18:$J18)</f>
        <v>59.626047886797309</v>
      </c>
      <c r="P18" s="9">
        <f>_xll.acq_regression_estimate(V$3,$A18:$J18)</f>
        <v>54.806997940682116</v>
      </c>
      <c r="R18" s="28" t="s">
        <v>169</v>
      </c>
      <c r="S18" s="30">
        <f>_xll.acq_regression_param(S$3,R18)</f>
        <v>4845.0805233705059</v>
      </c>
      <c r="T18" s="30">
        <f>_xll.acq_regression_param(T$3,$R18)</f>
        <v>4883.2626263938791</v>
      </c>
      <c r="U18" s="30">
        <f>_xll.acq_regression_param(U$3,$R18)</f>
        <v>5814.7254550018797</v>
      </c>
      <c r="V18" s="30">
        <f>_xll.acq_regression_param(V$3,$R18)</f>
        <v>5855.0954486309947</v>
      </c>
      <c r="X18">
        <f t="shared" si="1"/>
        <v>0</v>
      </c>
      <c r="Y18">
        <f t="shared" si="2"/>
        <v>0</v>
      </c>
      <c r="Z18">
        <f t="shared" si="3"/>
        <v>0</v>
      </c>
      <c r="AA18">
        <f t="shared" si="4"/>
        <v>0</v>
      </c>
      <c r="AD18">
        <v>4845.0805233705059</v>
      </c>
      <c r="AE18">
        <v>4883.2626263938791</v>
      </c>
      <c r="AF18">
        <v>5814.7254550018797</v>
      </c>
      <c r="AG18">
        <v>5855.0954486309947</v>
      </c>
    </row>
    <row r="19" spans="1:33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>
        <v>1.17</v>
      </c>
      <c r="M19" s="9">
        <f>_xll.acq_regression_estimate($T$3,A19:J19)</f>
        <v>188.05390811551428</v>
      </c>
      <c r="N19" s="9">
        <f>_xll.acq_regression_estimate(T$3,$A19:$J19)</f>
        <v>188.05390811551428</v>
      </c>
      <c r="O19" s="9">
        <f>_xll.acq_regression_estimate(U$3,$A19:$J19)</f>
        <v>30.710759269570755</v>
      </c>
      <c r="P19" s="9">
        <f>_xll.acq_regression_estimate(V$3,$A19:$J19)</f>
        <v>44.393841900939542</v>
      </c>
      <c r="R19" s="28" t="s">
        <v>87</v>
      </c>
      <c r="S19" s="30">
        <f>_xll.acq_regression_param(S$3,R19)</f>
        <v>-10.012197817469545</v>
      </c>
      <c r="T19" s="30">
        <f>_xll.acq_regression_param(T$3,$R19)</f>
        <v>2.3320234278851566</v>
      </c>
      <c r="U19" s="30">
        <f>_xll.acq_regression_param(U$3,$R19)</f>
        <v>-10.012197817491733</v>
      </c>
      <c r="V19" s="30">
        <f>_xll.acq_regression_param(V$3,$R19)</f>
        <v>85.640269568001742</v>
      </c>
      <c r="X19">
        <f t="shared" si="1"/>
        <v>0</v>
      </c>
      <c r="Y19">
        <f t="shared" si="2"/>
        <v>0</v>
      </c>
      <c r="Z19">
        <f t="shared" si="3"/>
        <v>0</v>
      </c>
      <c r="AA19">
        <f t="shared" si="4"/>
        <v>0</v>
      </c>
      <c r="AD19">
        <v>-10.012197817469545</v>
      </c>
      <c r="AE19">
        <v>2.3320234278851566</v>
      </c>
      <c r="AF19">
        <v>-10.012197817491733</v>
      </c>
      <c r="AG19">
        <v>85.640269568001742</v>
      </c>
    </row>
    <row r="20" spans="1:33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>
        <v>1.18</v>
      </c>
      <c r="M20" s="9">
        <f>_xll.acq_regression_estimate($T$3,A20:J20)</f>
        <v>146.61071640899772</v>
      </c>
      <c r="N20" s="9">
        <f>_xll.acq_regression_estimate(T$3,$A20:$J20)</f>
        <v>146.61071640899772</v>
      </c>
      <c r="O20" s="9">
        <f>_xll.acq_regression_estimate(U$3,$A20:$J20)</f>
        <v>-4.1336081152811497</v>
      </c>
      <c r="P20" s="9">
        <f>_xll.acq_regression_estimate(V$3,$A20:$J20)</f>
        <v>-13.065956425115841</v>
      </c>
      <c r="R20" s="28" t="s">
        <v>122</v>
      </c>
      <c r="S20" s="30">
        <f>_xll.acq_regression_param(S$3,R20)</f>
        <v>59.749185912366656</v>
      </c>
      <c r="T20" s="30">
        <f>_xll.acq_regression_param(T$3,$R20)</f>
        <v>60.322441121301942</v>
      </c>
      <c r="U20" s="30">
        <f>_xll.acq_regression_param(U$3,$R20)</f>
        <v>179.96652216361119</v>
      </c>
      <c r="V20" s="30">
        <f>_xll.acq_regression_param(V$3,$R20)</f>
        <v>182.09390487747487</v>
      </c>
      <c r="X20">
        <f t="shared" si="1"/>
        <v>0</v>
      </c>
      <c r="Y20">
        <f t="shared" si="2"/>
        <v>0</v>
      </c>
      <c r="Z20">
        <f t="shared" si="3"/>
        <v>0</v>
      </c>
      <c r="AA20">
        <f t="shared" si="4"/>
        <v>0</v>
      </c>
      <c r="AD20">
        <v>59.749185912366656</v>
      </c>
      <c r="AE20">
        <v>60.322441121301942</v>
      </c>
      <c r="AF20">
        <v>179.96652216361119</v>
      </c>
      <c r="AG20">
        <v>182.09390487747487</v>
      </c>
    </row>
    <row r="21" spans="1:33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>
        <v>1.19</v>
      </c>
      <c r="M21" s="9">
        <f>_xll.acq_regression_estimate($T$3,A21:J21)</f>
        <v>122.82973595276665</v>
      </c>
      <c r="N21" s="9">
        <f>_xll.acq_regression_estimate(T$3,$A21:$J21)</f>
        <v>122.82973595276665</v>
      </c>
      <c r="O21" s="9">
        <f>_xll.acq_regression_estimate(U$3,$A21:$J21)</f>
        <v>-28.116458892078633</v>
      </c>
      <c r="P21" s="9">
        <f>_xll.acq_regression_estimate(V$3,$A21:$J21)</f>
        <v>-38.820855376961582</v>
      </c>
      <c r="R21" s="28" t="s">
        <v>123</v>
      </c>
      <c r="S21" s="30">
        <f>_xll.acq_regression_param(S$3,R21)</f>
        <v>-0.16757044743930577</v>
      </c>
      <c r="T21" s="30">
        <f>_xll.acq_regression_param(T$3,$R21)</f>
        <v>3.8659301323626945E-2</v>
      </c>
      <c r="U21" s="30">
        <f>_xll.acq_regression_param(U$3,$R21)</f>
        <v>-5.5633668401890005E-2</v>
      </c>
      <c r="V21" s="30">
        <f>_xll.acq_regression_param(V$3,$R21)</f>
        <v>0.47030827102986411</v>
      </c>
      <c r="X21">
        <f t="shared" si="1"/>
        <v>0</v>
      </c>
      <c r="Y21">
        <f t="shared" si="2"/>
        <v>0</v>
      </c>
      <c r="Z21">
        <f t="shared" si="3"/>
        <v>0</v>
      </c>
      <c r="AA21">
        <f t="shared" si="4"/>
        <v>0</v>
      </c>
      <c r="AD21">
        <v>-0.16757044743930577</v>
      </c>
      <c r="AE21">
        <v>3.8659301323626945E-2</v>
      </c>
      <c r="AF21">
        <v>-5.5633668401890005E-2</v>
      </c>
      <c r="AG21">
        <v>0.47030827102986411</v>
      </c>
    </row>
    <row r="22" spans="1:33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>
        <v>1.2</v>
      </c>
      <c r="M22" s="9">
        <f>_xll.acq_regression_estimate($T$3,A22:J22)</f>
        <v>116.58437611368805</v>
      </c>
      <c r="N22" s="9">
        <f>_xll.acq_regression_estimate(T$3,$A22:$J22)</f>
        <v>116.58437611368805</v>
      </c>
      <c r="O22" s="9">
        <f>_xll.acq_regression_estimate(U$3,$A22:$J22)</f>
        <v>-31.802537843576104</v>
      </c>
      <c r="P22" s="9">
        <f>_xll.acq_regression_estimate(V$3,$A22:$J22)</f>
        <v>-45.543236706267855</v>
      </c>
      <c r="R22" s="28" t="s">
        <v>124</v>
      </c>
      <c r="S22" s="30">
        <f>_xll.acq_regression_param(S$3,R22)</f>
        <v>0.86699981799123715</v>
      </c>
      <c r="T22" s="30">
        <f>_xll.acq_regression_param(T$3,$R22)</f>
        <v>0.96917992202982095</v>
      </c>
      <c r="U22" s="30">
        <f>_xll.acq_regression_param(U$3,$R22)</f>
        <v>0.95565936292483744</v>
      </c>
      <c r="V22" s="30">
        <f>_xll.acq_regression_param(V$3,$R22)</f>
        <v>0.63837213379860225</v>
      </c>
      <c r="X22">
        <f t="shared" si="1"/>
        <v>0</v>
      </c>
      <c r="Y22">
        <f t="shared" si="2"/>
        <v>0</v>
      </c>
      <c r="Z22">
        <f t="shared" si="3"/>
        <v>0</v>
      </c>
      <c r="AA22">
        <f t="shared" si="4"/>
        <v>0</v>
      </c>
      <c r="AD22">
        <v>0.86699981799123715</v>
      </c>
      <c r="AE22">
        <v>0.96917992202982095</v>
      </c>
      <c r="AF22">
        <v>0.95565936292483744</v>
      </c>
      <c r="AG22">
        <v>0.63837213379860225</v>
      </c>
    </row>
    <row r="23" spans="1:33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>
        <v>1.21</v>
      </c>
      <c r="M23" s="9">
        <f>_xll.acq_regression_estimate($T$3,A23:J23)</f>
        <v>86.335970055636835</v>
      </c>
      <c r="N23" s="9">
        <f>_xll.acq_regression_estimate(T$3,$A23:$J23)</f>
        <v>86.335970055636835</v>
      </c>
      <c r="O23" s="9">
        <f>_xll.acq_regression_estimate(U$3,$A23:$J23)</f>
        <v>-66.329705218908586</v>
      </c>
      <c r="P23" s="9">
        <f>_xll.acq_regression_estimate(V$3,$A23:$J23)</f>
        <v>-73.360415671180306</v>
      </c>
      <c r="R23" s="28" t="s">
        <v>88</v>
      </c>
      <c r="S23" s="30">
        <f>_xll.acq_regression_param(S$3,R23)</f>
        <v>-239.81908936565389</v>
      </c>
      <c r="T23" s="30">
        <f>_xll.acq_regression_param(T$3,$R23)</f>
        <v>-220.62904238314729</v>
      </c>
      <c r="U23" s="30">
        <f>_xll.acq_regression_param(U$3,$R23)</f>
        <v>-239.81908936567237</v>
      </c>
      <c r="V23" s="30">
        <f>_xll.acq_regression_param(V$3,$R23)</f>
        <v>-217.51047084848005</v>
      </c>
      <c r="X23">
        <f t="shared" si="1"/>
        <v>0</v>
      </c>
      <c r="Y23">
        <f t="shared" si="2"/>
        <v>0</v>
      </c>
      <c r="Z23">
        <f t="shared" si="3"/>
        <v>0</v>
      </c>
      <c r="AA23">
        <f t="shared" si="4"/>
        <v>0</v>
      </c>
      <c r="AD23">
        <v>-239.81908936565389</v>
      </c>
      <c r="AE23">
        <v>-220.62904238314729</v>
      </c>
      <c r="AF23">
        <v>-239.81908936567237</v>
      </c>
      <c r="AG23">
        <v>-217.51047084848005</v>
      </c>
    </row>
    <row r="24" spans="1:33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>
        <v>1.22</v>
      </c>
      <c r="M24" s="9">
        <f>_xll.acq_regression_estimate($T$3,A24:J24)</f>
        <v>112.58421926162281</v>
      </c>
      <c r="N24" s="9">
        <f>_xll.acq_regression_estimate(T$3,$A24:$J24)</f>
        <v>112.58421926162281</v>
      </c>
      <c r="O24" s="9">
        <f>_xll.acq_regression_estimate(U$3,$A24:$J24)</f>
        <v>-39.020621141015418</v>
      </c>
      <c r="P24" s="9">
        <f>_xll.acq_regression_estimate(V$3,$A24:$J24)</f>
        <v>-45.617981600879865</v>
      </c>
      <c r="R24" s="28" t="s">
        <v>125</v>
      </c>
      <c r="S24" s="30">
        <f>_xll.acq_regression_param(S$3,R24)</f>
        <v>61.222316924033912</v>
      </c>
      <c r="T24" s="30">
        <f>_xll.acq_regression_param(T$3,$R24)</f>
        <v>60.42541740997725</v>
      </c>
      <c r="U24" s="30">
        <f>_xll.acq_regression_param(U$3,$R24)</f>
        <v>184.40364144503445</v>
      </c>
      <c r="V24" s="30">
        <f>_xll.acq_regression_param(V$3,$R24)</f>
        <v>182.45429876742952</v>
      </c>
      <c r="X24">
        <f t="shared" si="1"/>
        <v>0</v>
      </c>
      <c r="Y24">
        <f t="shared" si="2"/>
        <v>0</v>
      </c>
      <c r="Z24">
        <f t="shared" si="3"/>
        <v>0</v>
      </c>
      <c r="AA24">
        <f t="shared" si="4"/>
        <v>0</v>
      </c>
      <c r="AD24">
        <v>61.222316924033912</v>
      </c>
      <c r="AE24">
        <v>60.42541740997725</v>
      </c>
      <c r="AF24">
        <v>184.40364144503445</v>
      </c>
      <c r="AG24">
        <v>182.45429876742952</v>
      </c>
    </row>
    <row r="25" spans="1:33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>
        <v>1.23</v>
      </c>
      <c r="M25" s="9">
        <f>_xll.acq_regression_estimate($T$3,A25:J25)</f>
        <v>245.25286758776153</v>
      </c>
      <c r="N25" s="9">
        <f>_xll.acq_regression_estimate(T$3,$A25:$J25)</f>
        <v>245.25286758776153</v>
      </c>
      <c r="O25" s="9">
        <f>_xll.acq_regression_estimate(U$3,$A25:$J25)</f>
        <v>100.31586435499209</v>
      </c>
      <c r="P25" s="9">
        <f>_xll.acq_regression_estimate(V$3,$A25:$J25)</f>
        <v>126.09044340631078</v>
      </c>
      <c r="R25" s="28" t="s">
        <v>126</v>
      </c>
      <c r="S25" s="30">
        <f>_xll.acq_regression_param(S$3,R25)</f>
        <v>-3.9171841481142744</v>
      </c>
      <c r="T25" s="30">
        <f>_xll.acq_regression_param(T$3,$R25)</f>
        <v>-3.651262197929273</v>
      </c>
      <c r="U25" s="30">
        <f>_xll.acq_regression_param(U$3,$R25)</f>
        <v>-1.3005116790882663</v>
      </c>
      <c r="V25" s="30">
        <f>_xll.acq_regression_param(V$3,$R25)</f>
        <v>-1.1921367285828428</v>
      </c>
      <c r="X25">
        <f t="shared" si="1"/>
        <v>0</v>
      </c>
      <c r="Y25">
        <f t="shared" si="2"/>
        <v>0</v>
      </c>
      <c r="Z25">
        <f t="shared" si="3"/>
        <v>0</v>
      </c>
      <c r="AA25">
        <f t="shared" si="4"/>
        <v>0</v>
      </c>
      <c r="AD25">
        <v>-3.9171841481142744</v>
      </c>
      <c r="AE25">
        <v>-3.651262197929273</v>
      </c>
      <c r="AF25">
        <v>-1.3005116790882663</v>
      </c>
      <c r="AG25">
        <v>-1.1921367285828428</v>
      </c>
    </row>
    <row r="26" spans="1:33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>
        <v>1.24</v>
      </c>
      <c r="M26" s="9">
        <f>_xll.acq_regression_estimate($T$3,A26:J26)</f>
        <v>164.90290684375026</v>
      </c>
      <c r="N26" s="9">
        <f>_xll.acq_regression_estimate(T$3,$A26:$J26)</f>
        <v>164.90290684375026</v>
      </c>
      <c r="O26" s="9">
        <f>_xll.acq_regression_estimate(U$3,$A26:$J26)</f>
        <v>13.354726401619294</v>
      </c>
      <c r="P26" s="9">
        <f>_xll.acq_regression_estimate(V$3,$A26:$J26)</f>
        <v>1.9857685634672908</v>
      </c>
      <c r="R26" s="28" t="s">
        <v>127</v>
      </c>
      <c r="S26" s="30">
        <f>_xll.acq_regression_param(S$3,R26)</f>
        <v>1.0414293088154121E-4</v>
      </c>
      <c r="T26" s="30">
        <f>_xll.acq_regression_param(T$3,$R26)</f>
        <v>2.9301924442884473E-4</v>
      </c>
      <c r="U26" s="30">
        <f>_xll.acq_regression_param(U$3,$R26)</f>
        <v>0.19411899501098456</v>
      </c>
      <c r="V26" s="30">
        <f>_xll.acq_regression_param(V$3,$R26)</f>
        <v>0.23386208258504637</v>
      </c>
      <c r="X26">
        <f t="shared" si="1"/>
        <v>0</v>
      </c>
      <c r="Y26">
        <f t="shared" si="2"/>
        <v>0</v>
      </c>
      <c r="Z26">
        <f t="shared" si="3"/>
        <v>0</v>
      </c>
      <c r="AA26">
        <f t="shared" si="4"/>
        <v>0</v>
      </c>
      <c r="AD26">
        <v>1.0414293088154121E-4</v>
      </c>
      <c r="AE26">
        <v>2.9301924442884473E-4</v>
      </c>
      <c r="AF26">
        <v>0.19411899501098456</v>
      </c>
      <c r="AG26">
        <v>0.23386208258504637</v>
      </c>
    </row>
    <row r="27" spans="1:33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>
        <v>1.25</v>
      </c>
      <c r="M27" s="9">
        <f>_xll.acq_regression_estimate($T$3,A27:J27)</f>
        <v>148.46142944827167</v>
      </c>
      <c r="N27" s="9">
        <f>_xll.acq_regression_estimate(T$3,$A27:$J27)</f>
        <v>148.46142944827167</v>
      </c>
      <c r="O27" s="9">
        <f>_xll.acq_regression_estimate(U$3,$A27:$J27)</f>
        <v>-4.411607931930325</v>
      </c>
      <c r="P27" s="9">
        <f>_xll.acq_regression_estimate(V$3,$A27:$J27)</f>
        <v>-12.655261666293782</v>
      </c>
      <c r="R27" s="28" t="s">
        <v>89</v>
      </c>
      <c r="S27" s="30">
        <f>_xll.acq_regression_param(S$3,R27)</f>
        <v>519.83978679013376</v>
      </c>
      <c r="T27" s="30">
        <f>_xll.acq_regression_param(T$3,$R27)</f>
        <v>524.67442751395379</v>
      </c>
      <c r="U27" s="30">
        <f>_xll.acq_regression_param(U$3,$R27)</f>
        <v>519.83978679005816</v>
      </c>
      <c r="V27" s="30">
        <f>_xll.acq_regression_param(V$3,$R27)</f>
        <v>536.7312076201282</v>
      </c>
      <c r="X27">
        <f t="shared" si="1"/>
        <v>0</v>
      </c>
      <c r="Y27">
        <f t="shared" si="2"/>
        <v>0</v>
      </c>
      <c r="Z27">
        <f t="shared" si="3"/>
        <v>0</v>
      </c>
      <c r="AA27">
        <f t="shared" si="4"/>
        <v>0</v>
      </c>
      <c r="AC27" s="32"/>
      <c r="AD27">
        <v>519.83978679013376</v>
      </c>
      <c r="AE27">
        <v>524.67442751395379</v>
      </c>
      <c r="AF27">
        <v>519.83978679005816</v>
      </c>
      <c r="AG27">
        <v>536.7312076201282</v>
      </c>
    </row>
    <row r="28" spans="1:33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>
        <v>1.26</v>
      </c>
      <c r="M28" s="9">
        <f>_xll.acq_regression_estimate($T$3,A28:J28)</f>
        <v>91.810937051678181</v>
      </c>
      <c r="N28" s="9">
        <f>_xll.acq_regression_estimate(T$3,$A28:$J28)</f>
        <v>91.810937051678181</v>
      </c>
      <c r="O28" s="9">
        <f>_xll.acq_regression_estimate(U$3,$A28:$J28)</f>
        <v>-55.005243417533158</v>
      </c>
      <c r="P28" s="9">
        <f>_xll.acq_regression_estimate(V$3,$A28:$J28)</f>
        <v>-79.093791781323119</v>
      </c>
      <c r="R28" s="28" t="s">
        <v>128</v>
      </c>
      <c r="S28" s="30">
        <f>_xll.acq_regression_param(S$3,R28)</f>
        <v>66.533562068208397</v>
      </c>
      <c r="T28" s="30">
        <f>_xll.acq_regression_param(T$3,$R28)</f>
        <v>64.932231219577204</v>
      </c>
      <c r="U28" s="30">
        <f>_xll.acq_regression_param(U$3,$R28)</f>
        <v>200.40128731015744</v>
      </c>
      <c r="V28" s="30">
        <f>_xll.acq_regression_param(V$3,$R28)</f>
        <v>196.06171535271835</v>
      </c>
      <c r="X28">
        <f t="shared" si="1"/>
        <v>0</v>
      </c>
      <c r="Y28">
        <f t="shared" si="2"/>
        <v>0</v>
      </c>
      <c r="Z28">
        <f t="shared" si="3"/>
        <v>0</v>
      </c>
      <c r="AA28">
        <f t="shared" si="4"/>
        <v>0</v>
      </c>
      <c r="AC28" s="32"/>
      <c r="AD28">
        <v>66.533562068208397</v>
      </c>
      <c r="AE28">
        <v>64.932231219577204</v>
      </c>
      <c r="AF28">
        <v>200.40128731015744</v>
      </c>
      <c r="AG28">
        <v>196.06171535271835</v>
      </c>
    </row>
    <row r="29" spans="1:33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>
        <v>1.27</v>
      </c>
      <c r="M29" s="9">
        <f>_xll.acq_regression_estimate($T$3,A29:J29)</f>
        <v>175.60677225944823</v>
      </c>
      <c r="N29" s="9">
        <f>_xll.acq_regression_estimate(T$3,$A29:$J29)</f>
        <v>175.60677225944823</v>
      </c>
      <c r="O29" s="9">
        <f>_xll.acq_regression_estimate(U$3,$A29:$J29)</f>
        <v>26.959945579619468</v>
      </c>
      <c r="P29" s="9">
        <f>_xll.acq_regression_estimate(V$3,$A29:$J29)</f>
        <v>18.439169423624136</v>
      </c>
      <c r="R29" s="28" t="s">
        <v>129</v>
      </c>
      <c r="S29" s="30">
        <f>_xll.acq_regression_param(S$3,R29)</f>
        <v>7.8131963873692518</v>
      </c>
      <c r="T29" s="30">
        <f>_xll.acq_regression_param(T$3,$R29)</f>
        <v>8.0803388033855725</v>
      </c>
      <c r="U29" s="30">
        <f>_xll.acq_regression_param(U$3,$R29)</f>
        <v>2.5939942490764119</v>
      </c>
      <c r="V29" s="30">
        <f>_xll.acq_regression_param(V$3,$R29)</f>
        <v>2.7375625407262181</v>
      </c>
      <c r="X29">
        <f t="shared" si="1"/>
        <v>0</v>
      </c>
      <c r="Y29">
        <f t="shared" si="2"/>
        <v>0</v>
      </c>
      <c r="Z29">
        <f t="shared" si="3"/>
        <v>0</v>
      </c>
      <c r="AA29">
        <f t="shared" si="4"/>
        <v>0</v>
      </c>
      <c r="AC29" s="32"/>
      <c r="AD29">
        <v>7.8131963873692518</v>
      </c>
      <c r="AE29">
        <v>8.0803388033855725</v>
      </c>
      <c r="AF29">
        <v>2.5939942490764119</v>
      </c>
      <c r="AG29">
        <v>2.7375625407262181</v>
      </c>
    </row>
    <row r="30" spans="1:33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>
        <v>1.28</v>
      </c>
      <c r="M30" s="9">
        <f>_xll.acq_regression_estimate($T$3,A30:J30)</f>
        <v>127.71799909016941</v>
      </c>
      <c r="N30" s="9">
        <f>_xll.acq_regression_estimate(T$3,$A30:$J30)</f>
        <v>127.71799909016941</v>
      </c>
      <c r="O30" s="9">
        <f>_xll.acq_regression_estimate(U$3,$A30:$J30)</f>
        <v>-23.078510922537234</v>
      </c>
      <c r="P30" s="9">
        <f>_xll.acq_regression_estimate(V$3,$A30:$J30)</f>
        <v>-29.340810500559058</v>
      </c>
      <c r="R30" s="28" t="s">
        <v>130</v>
      </c>
      <c r="S30" s="30">
        <f>_xll.acq_regression_param(S$3,R30)</f>
        <v>4.2995575526791532E-14</v>
      </c>
      <c r="T30" s="30">
        <f>_xll.acq_regression_param(T$3,$R30)</f>
        <v>6.5613661862481612E-15</v>
      </c>
      <c r="U30" s="30">
        <f>_xll.acq_regression_param(U$3,$R30)</f>
        <v>9.8091735282138329E-3</v>
      </c>
      <c r="V30" s="30">
        <f>_xll.acq_regression_param(V$3,$R30)</f>
        <v>6.4452495345109773E-3</v>
      </c>
      <c r="X30">
        <f t="shared" si="1"/>
        <v>0</v>
      </c>
      <c r="Y30">
        <f t="shared" si="2"/>
        <v>0</v>
      </c>
      <c r="Z30">
        <f t="shared" si="3"/>
        <v>0</v>
      </c>
      <c r="AA30">
        <f t="shared" si="4"/>
        <v>0</v>
      </c>
      <c r="AC30" s="32"/>
      <c r="AD30">
        <v>4.2995575526791532E-14</v>
      </c>
      <c r="AE30">
        <v>6.5613661862481612E-15</v>
      </c>
      <c r="AF30">
        <v>9.8091735282138329E-3</v>
      </c>
      <c r="AG30">
        <v>6.4452495345109773E-3</v>
      </c>
    </row>
    <row r="31" spans="1:33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>
        <v>1.29</v>
      </c>
      <c r="M31" s="9">
        <f>_xll.acq_regression_estimate($T$3,A31:J31)</f>
        <v>182.14827800896734</v>
      </c>
      <c r="N31" s="9">
        <f>_xll.acq_regression_estimate(T$3,$A31:$J31)</f>
        <v>182.14827800896734</v>
      </c>
      <c r="O31" s="9">
        <f>_xll.acq_regression_estimate(U$3,$A31:$J31)</f>
        <v>32.647901356727097</v>
      </c>
      <c r="P31" s="9">
        <f>_xll.acq_regression_estimate(V$3,$A31:$J31)</f>
        <v>30.281168982112046</v>
      </c>
      <c r="R31" s="28" t="s">
        <v>90</v>
      </c>
      <c r="S31" s="30">
        <f>_xll.acq_regression_param(S$3,R31)</f>
        <v>324.39042768937571</v>
      </c>
      <c r="T31" s="30">
        <f>_xll.acq_regression_param(T$3,$R31)</f>
        <v>348.19267412185593</v>
      </c>
      <c r="U31" s="30">
        <f>_xll.acq_regression_param(U$3,$R31)</f>
        <v>324.39042768943068</v>
      </c>
      <c r="V31" s="30">
        <f>_xll.acq_regression_param(V$3,$R31)</f>
        <v>351.08198475542412</v>
      </c>
      <c r="X31">
        <f t="shared" si="1"/>
        <v>0</v>
      </c>
      <c r="Y31">
        <f t="shared" si="2"/>
        <v>0</v>
      </c>
      <c r="Z31">
        <f t="shared" si="3"/>
        <v>0</v>
      </c>
      <c r="AA31">
        <f t="shared" si="4"/>
        <v>0</v>
      </c>
      <c r="AC31" s="32"/>
      <c r="AD31">
        <v>324.39042768937571</v>
      </c>
      <c r="AE31">
        <v>348.19267412185593</v>
      </c>
      <c r="AF31">
        <v>324.39042768943068</v>
      </c>
      <c r="AG31">
        <v>351.08198475542412</v>
      </c>
    </row>
    <row r="32" spans="1:33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>
        <v>1.3</v>
      </c>
      <c r="M32" s="9">
        <f>_xll.acq_regression_estimate($T$3,A32:J32)</f>
        <v>157.53652602813949</v>
      </c>
      <c r="N32" s="9">
        <f>_xll.acq_regression_estimate(T$3,$A32:$J32)</f>
        <v>157.53652602813949</v>
      </c>
      <c r="O32" s="9">
        <f>_xll.acq_regression_estimate(U$3,$A32:$J32)</f>
        <v>6.5816732938513507</v>
      </c>
      <c r="P32" s="9">
        <f>_xll.acq_regression_estimate(V$3,$A32:$J32)</f>
        <v>-2.072271383379543</v>
      </c>
      <c r="R32" s="28" t="s">
        <v>131</v>
      </c>
      <c r="S32" s="30">
        <f>_xll.acq_regression_param(S$3,R32)</f>
        <v>65.421942040172667</v>
      </c>
      <c r="T32" s="30">
        <f>_xll.acq_regression_param(T$3,$R32)</f>
        <v>64.515914288157362</v>
      </c>
      <c r="U32" s="30">
        <f>_xll.acq_regression_param(U$3,$R32)</f>
        <v>197.05305105625388</v>
      </c>
      <c r="V32" s="30">
        <f>_xll.acq_regression_param(V$3,$R32)</f>
        <v>194.80555549886469</v>
      </c>
      <c r="X32">
        <f t="shared" si="1"/>
        <v>0</v>
      </c>
      <c r="Y32">
        <f t="shared" si="2"/>
        <v>0</v>
      </c>
      <c r="Z32">
        <f t="shared" si="3"/>
        <v>0</v>
      </c>
      <c r="AA32">
        <f t="shared" si="4"/>
        <v>0</v>
      </c>
      <c r="AC32" s="32"/>
      <c r="AD32">
        <v>65.421942040172667</v>
      </c>
      <c r="AE32">
        <v>64.515914288157362</v>
      </c>
      <c r="AF32">
        <v>197.05305105625388</v>
      </c>
      <c r="AG32">
        <v>194.80555549886469</v>
      </c>
    </row>
    <row r="33" spans="1:33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>
        <v>1.31</v>
      </c>
      <c r="M33" s="9">
        <f>_xll.acq_regression_estimate($T$3,A33:J33)</f>
        <v>65.65343476946299</v>
      </c>
      <c r="N33" s="9">
        <f>_xll.acq_regression_estimate(T$3,$A33:$J33)</f>
        <v>65.65343476946299</v>
      </c>
      <c r="O33" s="9">
        <f>_xll.acq_regression_estimate(U$3,$A33:$J33)</f>
        <v>-82.657600234719894</v>
      </c>
      <c r="P33" s="9">
        <f>_xll.acq_regression_estimate(V$3,$A33:$J33)</f>
        <v>-97.772337197064715</v>
      </c>
      <c r="R33" s="28" t="s">
        <v>132</v>
      </c>
      <c r="S33" s="30">
        <f>_xll.acq_regression_param(S$3,R33)</f>
        <v>4.9584347020787334</v>
      </c>
      <c r="T33" s="30">
        <f>_xll.acq_regression_param(T$3,$R33)</f>
        <v>5.3970044129990837</v>
      </c>
      <c r="U33" s="30">
        <f>_xll.acq_regression_param(U$3,$R33)</f>
        <v>1.646208601950675</v>
      </c>
      <c r="V33" s="30">
        <f>_xll.acq_regression_param(V$3,$R33)</f>
        <v>1.8022175181624642</v>
      </c>
      <c r="X33">
        <f t="shared" si="1"/>
        <v>0</v>
      </c>
      <c r="Y33">
        <f t="shared" si="2"/>
        <v>0</v>
      </c>
      <c r="Z33">
        <f t="shared" si="3"/>
        <v>0</v>
      </c>
      <c r="AA33">
        <f t="shared" si="4"/>
        <v>0</v>
      </c>
      <c r="AC33" s="32"/>
      <c r="AD33">
        <v>4.9584347020787334</v>
      </c>
      <c r="AE33">
        <v>5.3970044129990837</v>
      </c>
      <c r="AF33">
        <v>1.646208601950675</v>
      </c>
      <c r="AG33">
        <v>1.8022175181624642</v>
      </c>
    </row>
    <row r="34" spans="1:33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>
        <v>1.32</v>
      </c>
      <c r="M34" s="9">
        <f>_xll.acq_regression_estimate($T$3,A34:J34)</f>
        <v>264.23162006877391</v>
      </c>
      <c r="N34" s="9">
        <f>_xll.acq_regression_estimate(T$3,$A34:$J34)</f>
        <v>264.23162006877391</v>
      </c>
      <c r="O34" s="9">
        <f>_xll.acq_regression_estimate(U$3,$A34:$J34)</f>
        <v>109.36907409817017</v>
      </c>
      <c r="P34" s="9">
        <f>_xll.acq_regression_estimate(V$3,$A34:$J34)</f>
        <v>116.56241877794042</v>
      </c>
      <c r="R34" s="28" t="s">
        <v>133</v>
      </c>
      <c r="S34" s="30">
        <f>_xll.acq_regression_param(S$3,R34)</f>
        <v>1.0238189149902889E-6</v>
      </c>
      <c r="T34" s="30">
        <f>_xll.acq_regression_param(T$3,$R34)</f>
        <v>1.1208674978969986E-7</v>
      </c>
      <c r="U34" s="30">
        <f>_xll.acq_regression_param(U$3,$R34)</f>
        <v>0.10044808217969405</v>
      </c>
      <c r="V34" s="30">
        <f>_xll.acq_regression_param(V$3,$R34)</f>
        <v>7.2208119211835384E-2</v>
      </c>
      <c r="X34">
        <f t="shared" si="1"/>
        <v>0</v>
      </c>
      <c r="Y34">
        <f t="shared" si="2"/>
        <v>0</v>
      </c>
      <c r="Z34">
        <f t="shared" si="3"/>
        <v>0</v>
      </c>
      <c r="AA34">
        <f t="shared" si="4"/>
        <v>0</v>
      </c>
      <c r="AC34" s="32"/>
      <c r="AD34">
        <v>1.0238189149902889E-6</v>
      </c>
      <c r="AE34">
        <v>1.1208674978969986E-7</v>
      </c>
      <c r="AF34">
        <v>0.10044808217969405</v>
      </c>
      <c r="AG34">
        <v>7.2208119211835384E-2</v>
      </c>
    </row>
    <row r="35" spans="1:33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>
        <v>1.33</v>
      </c>
      <c r="M35" s="9">
        <f>_xll.acq_regression_estimate($T$3,A35:J35)</f>
        <v>108.07280149104385</v>
      </c>
      <c r="N35" s="9">
        <f>_xll.acq_regression_estimate(T$3,$A35:$J35)</f>
        <v>108.07280149104385</v>
      </c>
      <c r="O35" s="9">
        <f>_xll.acq_regression_estimate(U$3,$A35:$J35)</f>
        <v>-39.314509806380798</v>
      </c>
      <c r="P35" s="9">
        <f>_xll.acq_regression_estimate(V$3,$A35:$J35)</f>
        <v>-52.702662340678664</v>
      </c>
      <c r="R35" s="28" t="s">
        <v>91</v>
      </c>
      <c r="S35" s="30">
        <f>_xll.acq_regression_param(S$3,R35)</f>
        <v>-792.18416162829112</v>
      </c>
      <c r="T35" s="30">
        <f>_xll.acq_regression_param(T$3,$R35)</f>
        <v>-856.84500018530923</v>
      </c>
      <c r="U35" s="30">
        <f>_xll.acq_regression_param(U$3,$R35)</f>
        <v>-792.18416162795677</v>
      </c>
      <c r="V35" s="30">
        <f>_xll.acq_regression_param(V$3,$R35)</f>
        <v>-305.7038287963498</v>
      </c>
      <c r="X35">
        <f t="shared" si="1"/>
        <v>0</v>
      </c>
      <c r="Y35">
        <f t="shared" si="2"/>
        <v>0</v>
      </c>
      <c r="Z35">
        <f t="shared" si="3"/>
        <v>0</v>
      </c>
      <c r="AA35">
        <f t="shared" si="4"/>
        <v>0</v>
      </c>
      <c r="AC35" s="32"/>
      <c r="AD35">
        <v>-792.18416162829112</v>
      </c>
      <c r="AE35">
        <v>-856.84500018530923</v>
      </c>
      <c r="AF35">
        <v>-792.18416162795677</v>
      </c>
      <c r="AG35">
        <v>-305.7038287963498</v>
      </c>
    </row>
    <row r="36" spans="1:33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>
        <v>1.34</v>
      </c>
      <c r="M36" s="9">
        <f>_xll.acq_regression_estimate($T$3,A36:J36)</f>
        <v>77.08751150944488</v>
      </c>
      <c r="N36" s="9">
        <f>_xll.acq_regression_estimate(T$3,$A36:$J36)</f>
        <v>77.08751150944488</v>
      </c>
      <c r="O36" s="9">
        <f>_xll.acq_regression_estimate(U$3,$A36:$J36)</f>
        <v>-73.761536545786313</v>
      </c>
      <c r="P36" s="9">
        <f>_xll.acq_regression_estimate(V$3,$A36:$J36)</f>
        <v>-80.966240680679789</v>
      </c>
      <c r="R36" s="28" t="s">
        <v>134</v>
      </c>
      <c r="S36" s="30">
        <f>_xll.acq_regression_param(S$3,R36)</f>
        <v>416.68392572106507</v>
      </c>
      <c r="T36" s="30">
        <f>_xll.acq_regression_param(T$3,$R36)</f>
        <v>408.2672744140279</v>
      </c>
      <c r="U36" s="30">
        <f>_xll.acq_regression_param(U$3,$R36)</f>
        <v>1255.0657520838233</v>
      </c>
      <c r="V36" s="30">
        <f>_xll.acq_regression_param(V$3,$R36)</f>
        <v>1232.441547569937</v>
      </c>
      <c r="X36">
        <f t="shared" si="1"/>
        <v>0</v>
      </c>
      <c r="Y36">
        <f t="shared" si="2"/>
        <v>0</v>
      </c>
      <c r="Z36">
        <f t="shared" si="3"/>
        <v>0</v>
      </c>
      <c r="AA36">
        <f t="shared" si="4"/>
        <v>0</v>
      </c>
      <c r="AC36" s="32"/>
      <c r="AD36">
        <v>416.68392572106507</v>
      </c>
      <c r="AE36">
        <v>408.2672744140279</v>
      </c>
      <c r="AF36">
        <v>1255.0657520838233</v>
      </c>
      <c r="AG36">
        <v>1232.441547569937</v>
      </c>
    </row>
    <row r="37" spans="1:33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>
        <v>1.35</v>
      </c>
      <c r="M37" s="9">
        <f>_xll.acq_regression_estimate($T$3,A37:J37)</f>
        <v>85.476352491958949</v>
      </c>
      <c r="N37" s="9">
        <f>_xll.acq_regression_estimate(T$3,$A37:$J37)</f>
        <v>85.476352491958949</v>
      </c>
      <c r="O37" s="9">
        <f>_xll.acq_regression_estimate(U$3,$A37:$J37)</f>
        <v>-64.467242871157026</v>
      </c>
      <c r="P37" s="9">
        <f>_xll.acq_regression_estimate(V$3,$A37:$J37)</f>
        <v>-66.482631384005515</v>
      </c>
      <c r="R37" s="28" t="s">
        <v>135</v>
      </c>
      <c r="S37" s="30">
        <f>_xll.acq_regression_param(S$3,R37)</f>
        <v>-1.9011632384364929</v>
      </c>
      <c r="T37" s="30">
        <f>_xll.acq_regression_param(T$3,$R37)</f>
        <v>-2.0987354458304543</v>
      </c>
      <c r="U37" s="30">
        <f>_xll.acq_regression_param(U$3,$R37)</f>
        <v>-0.63118937020842902</v>
      </c>
      <c r="V37" s="30">
        <f>_xll.acq_regression_param(V$3,$R37)</f>
        <v>-0.24804732475882563</v>
      </c>
      <c r="X37">
        <f t="shared" si="1"/>
        <v>0</v>
      </c>
      <c r="Y37">
        <f t="shared" si="2"/>
        <v>0</v>
      </c>
      <c r="Z37">
        <f t="shared" si="3"/>
        <v>0</v>
      </c>
      <c r="AA37">
        <f t="shared" si="4"/>
        <v>0</v>
      </c>
      <c r="AC37" s="32"/>
      <c r="AD37">
        <v>-1.9011632384364929</v>
      </c>
      <c r="AE37">
        <v>-2.0987354458304543</v>
      </c>
      <c r="AF37">
        <v>-0.63118937020842902</v>
      </c>
      <c r="AG37">
        <v>-0.24804732475882563</v>
      </c>
    </row>
    <row r="38" spans="1:33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>
        <v>1.36</v>
      </c>
      <c r="M38" s="9">
        <f>_xll.acq_regression_estimate($T$3,A38:J38)</f>
        <v>206.90407690697151</v>
      </c>
      <c r="N38" s="9">
        <f>_xll.acq_regression_estimate(T$3,$A38:$J38)</f>
        <v>206.90407690697151</v>
      </c>
      <c r="O38" s="9">
        <f>_xll.acq_regression_estimate(U$3,$A38:$J38)</f>
        <v>55.791117971048259</v>
      </c>
      <c r="P38" s="9">
        <f>_xll.acq_regression_estimate(V$3,$A38:$J38)</f>
        <v>51.387374758419206</v>
      </c>
      <c r="R38" s="28" t="s">
        <v>136</v>
      </c>
      <c r="S38" s="30">
        <f>_xll.acq_regression_param(S$3,R38)</f>
        <v>5.7947349129088624E-2</v>
      </c>
      <c r="T38" s="30">
        <f>_xll.acq_regression_param(T$3,$R38)</f>
        <v>3.6421529255234134E-2</v>
      </c>
      <c r="U38" s="30">
        <f>_xll.acq_regression_param(U$3,$R38)</f>
        <v>0.52825052082889612</v>
      </c>
      <c r="V38" s="30">
        <f>_xll.acq_regression_param(V$3,$R38)</f>
        <v>0.80421565171772258</v>
      </c>
      <c r="X38">
        <f t="shared" si="1"/>
        <v>0</v>
      </c>
      <c r="Y38">
        <f t="shared" si="2"/>
        <v>0</v>
      </c>
      <c r="Z38">
        <f t="shared" si="3"/>
        <v>0</v>
      </c>
      <c r="AA38">
        <f t="shared" si="4"/>
        <v>0</v>
      </c>
      <c r="AD38">
        <v>5.7947349129088624E-2</v>
      </c>
      <c r="AE38">
        <v>3.6421529255234134E-2</v>
      </c>
      <c r="AF38">
        <v>0.52825052082889612</v>
      </c>
      <c r="AG38">
        <v>0.80421565171772258</v>
      </c>
    </row>
    <row r="39" spans="1:33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>
        <v>1.37</v>
      </c>
      <c r="M39" s="9">
        <f>_xll.acq_regression_estimate($T$3,A39:J39)</f>
        <v>154.07498511666998</v>
      </c>
      <c r="N39" s="9">
        <f>_xll.acq_regression_estimate(T$3,$A39:$J39)</f>
        <v>154.07498511666998</v>
      </c>
      <c r="O39" s="9">
        <f>_xll.acq_regression_estimate(U$3,$A39:$J39)</f>
        <v>5.7433762108627375</v>
      </c>
      <c r="P39" s="9">
        <f>_xll.acq_regression_estimate(V$3,$A39:$J39)</f>
        <v>-5.9091899097694665</v>
      </c>
      <c r="R39" s="28" t="s">
        <v>92</v>
      </c>
      <c r="S39" s="30">
        <f>_xll.acq_regression_param(S$3,R39)</f>
        <v>476.74583782365039</v>
      </c>
      <c r="T39" s="30">
        <f>_xll.acq_regression_param(T$3,$R39)</f>
        <v>569.19939190894888</v>
      </c>
      <c r="U39" s="30">
        <f>_xll.acq_regression_param(U$3,$R39)</f>
        <v>476.74583782337328</v>
      </c>
      <c r="V39" s="30">
        <f>_xll.acq_regression_param(V$3,$R39)</f>
        <v>164.02907999610602</v>
      </c>
      <c r="X39">
        <f t="shared" si="1"/>
        <v>0</v>
      </c>
      <c r="Y39">
        <f t="shared" si="2"/>
        <v>0</v>
      </c>
      <c r="Z39">
        <f t="shared" si="3"/>
        <v>0</v>
      </c>
      <c r="AA39">
        <f t="shared" si="4"/>
        <v>0</v>
      </c>
      <c r="AD39">
        <v>476.74583782365039</v>
      </c>
      <c r="AE39">
        <v>569.19939190894888</v>
      </c>
      <c r="AF39">
        <v>476.74583782337328</v>
      </c>
      <c r="AG39">
        <v>164.02907999610602</v>
      </c>
    </row>
    <row r="40" spans="1:33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>
        <v>1.38</v>
      </c>
      <c r="M40" s="9">
        <f>_xll.acq_regression_estimate($T$3,A40:J40)</f>
        <v>244.72942736156088</v>
      </c>
      <c r="N40" s="9">
        <f>_xll.acq_regression_estimate(T$3,$A40:$J40)</f>
        <v>244.72942736156088</v>
      </c>
      <c r="O40" s="9">
        <f>_xll.acq_regression_estimate(U$3,$A40:$J40)</f>
        <v>88.71022269250355</v>
      </c>
      <c r="P40" s="9">
        <f>_xll.acq_regression_estimate(V$3,$A40:$J40)</f>
        <v>103.85118932470334</v>
      </c>
      <c r="R40" s="28" t="s">
        <v>137</v>
      </c>
      <c r="S40" s="30">
        <f>_xll.acq_regression_param(S$3,R40)</f>
        <v>339.03450798333625</v>
      </c>
      <c r="T40" s="30">
        <f>_xll.acq_regression_param(T$3,$R40)</f>
        <v>329.49078639461965</v>
      </c>
      <c r="U40" s="30">
        <f>_xll.acq_regression_param(U$3,$R40)</f>
        <v>1021.1831402138569</v>
      </c>
      <c r="V40" s="30">
        <f>_xll.acq_regression_param(V$3,$R40)</f>
        <v>994.68198175034343</v>
      </c>
      <c r="X40">
        <f t="shared" si="1"/>
        <v>0</v>
      </c>
      <c r="Y40">
        <f t="shared" si="2"/>
        <v>0</v>
      </c>
      <c r="Z40">
        <f t="shared" si="3"/>
        <v>0</v>
      </c>
      <c r="AA40">
        <f t="shared" si="4"/>
        <v>0</v>
      </c>
      <c r="AD40">
        <v>339.03450798333625</v>
      </c>
      <c r="AE40">
        <v>329.49078639461965</v>
      </c>
      <c r="AF40">
        <v>1021.1831402138569</v>
      </c>
      <c r="AG40">
        <v>994.68198175034343</v>
      </c>
    </row>
    <row r="41" spans="1:33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>
        <v>1.39</v>
      </c>
      <c r="M41" s="9">
        <f>_xll.acq_regression_estimate($T$3,A41:J41)</f>
        <v>136.59776296346516</v>
      </c>
      <c r="N41" s="9">
        <f>_xll.acq_regression_estimate(T$3,$A41:$J41)</f>
        <v>136.59776296346516</v>
      </c>
      <c r="O41" s="9">
        <f>_xll.acq_regression_estimate(U$3,$A41:$J41)</f>
        <v>-15.19975731112828</v>
      </c>
      <c r="P41" s="9">
        <f>_xll.acq_regression_estimate(V$3,$A41:$J41)</f>
        <v>-17.402903981753159</v>
      </c>
      <c r="R41" s="28" t="s">
        <v>138</v>
      </c>
      <c r="S41" s="30">
        <f>_xll.acq_regression_param(S$3,R41)</f>
        <v>1.4061867644667094</v>
      </c>
      <c r="T41" s="30">
        <f>_xll.acq_regression_param(T$3,$R41)</f>
        <v>1.7275123172252791</v>
      </c>
      <c r="U41" s="30">
        <f>_xll.acq_regression_param(U$3,$R41)</f>
        <v>0.46685635421236277</v>
      </c>
      <c r="V41" s="30">
        <f>_xll.acq_regression_param(V$3,$R41)</f>
        <v>0.16490605339755304</v>
      </c>
      <c r="X41">
        <f t="shared" si="1"/>
        <v>0</v>
      </c>
      <c r="Y41">
        <f t="shared" si="2"/>
        <v>0</v>
      </c>
      <c r="Z41">
        <f t="shared" si="3"/>
        <v>0</v>
      </c>
      <c r="AA41">
        <f t="shared" si="4"/>
        <v>0</v>
      </c>
      <c r="AD41">
        <v>1.4061867644667094</v>
      </c>
      <c r="AE41">
        <v>1.7275123172252791</v>
      </c>
      <c r="AF41">
        <v>0.46685635421236277</v>
      </c>
      <c r="AG41">
        <v>0.16490605339755304</v>
      </c>
    </row>
    <row r="42" spans="1:33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>
        <v>1.4</v>
      </c>
      <c r="M42" s="9">
        <f>_xll.acq_regression_estimate($T$3,A42:J42)</f>
        <v>155.76250625014842</v>
      </c>
      <c r="N42" s="9">
        <f>_xll.acq_regression_estimate(T$3,$A42:$J42)</f>
        <v>155.76250625014842</v>
      </c>
      <c r="O42" s="9">
        <f>_xll.acq_regression_estimate(U$3,$A42:$J42)</f>
        <v>1.3483924225796127</v>
      </c>
      <c r="P42" s="9">
        <f>_xll.acq_regression_estimate(V$3,$A42:$J42)</f>
        <v>13.000686140546172</v>
      </c>
      <c r="R42" s="28" t="s">
        <v>139</v>
      </c>
      <c r="S42" s="30">
        <f>_xll.acq_regression_param(S$3,R42)</f>
        <v>0.16038921302401443</v>
      </c>
      <c r="T42" s="30">
        <f>_xll.acq_regression_param(T$3,$R42)</f>
        <v>8.479206371357248E-2</v>
      </c>
      <c r="U42" s="30">
        <f>_xll.acq_regression_param(U$3,$R42)</f>
        <v>0.6408380128682718</v>
      </c>
      <c r="V42" s="30">
        <f>_xll.acq_regression_param(V$3,$R42)</f>
        <v>0.8690950627745877</v>
      </c>
      <c r="X42">
        <f t="shared" si="1"/>
        <v>0</v>
      </c>
      <c r="Y42">
        <f t="shared" si="2"/>
        <v>0</v>
      </c>
      <c r="Z42">
        <f t="shared" si="3"/>
        <v>0</v>
      </c>
      <c r="AA42">
        <f t="shared" si="4"/>
        <v>0</v>
      </c>
      <c r="AD42">
        <v>0.16038921302401443</v>
      </c>
      <c r="AE42">
        <v>8.479206371357248E-2</v>
      </c>
      <c r="AF42">
        <v>0.6408380128682718</v>
      </c>
      <c r="AG42">
        <v>0.8690950627745877</v>
      </c>
    </row>
    <row r="43" spans="1:33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>
        <v>1.41</v>
      </c>
      <c r="M43" s="9">
        <f>_xll.acq_regression_estimate($T$3,A43:J43)</f>
        <v>67.846629472717325</v>
      </c>
      <c r="N43" s="9">
        <f>_xll.acq_regression_estimate(T$3,$A43:$J43)</f>
        <v>67.846629472717325</v>
      </c>
      <c r="O43" s="9">
        <f>_xll.acq_regression_estimate(U$3,$A43:$J43)</f>
        <v>-77.976451323039981</v>
      </c>
      <c r="P43" s="9">
        <f>_xll.acq_regression_estimate(V$3,$A43:$J43)</f>
        <v>-99.866954852682952</v>
      </c>
      <c r="R43" s="28" t="s">
        <v>93</v>
      </c>
      <c r="S43" s="30">
        <f>_xll.acq_regression_param(S$3,R43)</f>
        <v>101.04457032134073</v>
      </c>
      <c r="T43" s="30">
        <f>_xll.acq_regression_param(T$3,$R43)</f>
        <v>107.81443250119668</v>
      </c>
      <c r="U43" s="30">
        <f>_xll.acq_regression_param(U$3,$R43)</f>
        <v>101.04457032116647</v>
      </c>
      <c r="V43" s="30">
        <f>_xll.acq_regression_param(V$3,$R43)</f>
        <v>-108.07643291687242</v>
      </c>
      <c r="X43">
        <f t="shared" si="1"/>
        <v>0</v>
      </c>
      <c r="Y43">
        <f t="shared" si="2"/>
        <v>0</v>
      </c>
      <c r="Z43">
        <f t="shared" si="3"/>
        <v>0</v>
      </c>
      <c r="AA43">
        <f t="shared" si="4"/>
        <v>0</v>
      </c>
      <c r="AD43">
        <v>101.04457032134073</v>
      </c>
      <c r="AE43">
        <v>107.81443250119668</v>
      </c>
      <c r="AF43">
        <v>101.04457032116647</v>
      </c>
      <c r="AG43">
        <v>-108.07643291687242</v>
      </c>
    </row>
    <row r="44" spans="1:33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>
        <v>1.42</v>
      </c>
      <c r="M44" s="9">
        <f>_xll.acq_regression_estimate($T$3,A44:J44)</f>
        <v>146.76762867896346</v>
      </c>
      <c r="N44" s="9">
        <f>_xll.acq_regression_estimate(T$3,$A44:$J44)</f>
        <v>146.76762867896346</v>
      </c>
      <c r="O44" s="9">
        <f>_xll.acq_regression_estimate(U$3,$A44:$J44)</f>
        <v>-6.5024261089153814</v>
      </c>
      <c r="P44" s="9">
        <f>_xll.acq_regression_estimate(V$3,$A44:$J44)</f>
        <v>-15.568050811052057</v>
      </c>
      <c r="R44" s="28" t="s">
        <v>140</v>
      </c>
      <c r="S44" s="30">
        <f>_xll.acq_regression_param(S$3,R44)</f>
        <v>212.5325891030418</v>
      </c>
      <c r="T44" s="30">
        <f>_xll.acq_regression_param(T$3,$R44)</f>
        <v>209.65288824100293</v>
      </c>
      <c r="U44" s="30">
        <f>_xll.acq_regression_param(U$3,$R44)</f>
        <v>640.15518074842248</v>
      </c>
      <c r="V44" s="30">
        <f>_xll.acq_regression_param(V$3,$R44)</f>
        <v>632.95057857306597</v>
      </c>
      <c r="X44">
        <f t="shared" si="1"/>
        <v>0</v>
      </c>
      <c r="Y44">
        <f t="shared" si="2"/>
        <v>0</v>
      </c>
      <c r="Z44">
        <f t="shared" si="3"/>
        <v>0</v>
      </c>
      <c r="AA44">
        <f t="shared" si="4"/>
        <v>0</v>
      </c>
      <c r="AD44">
        <v>212.5325891030418</v>
      </c>
      <c r="AE44">
        <v>209.65288824100293</v>
      </c>
      <c r="AF44">
        <v>640.15518074842248</v>
      </c>
      <c r="AG44">
        <v>632.95057857306597</v>
      </c>
    </row>
    <row r="45" spans="1:33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>
        <v>1.43</v>
      </c>
      <c r="M45" s="9">
        <f>_xll.acq_regression_estimate($T$3,A45:J45)</f>
        <v>72.991631109677229</v>
      </c>
      <c r="N45" s="9">
        <f>_xll.acq_regression_estimate(T$3,$A45:$J45)</f>
        <v>72.991631109677229</v>
      </c>
      <c r="O45" s="9">
        <f>_xll.acq_regression_estimate(U$3,$A45:$J45)</f>
        <v>-74.305473659086545</v>
      </c>
      <c r="P45" s="9">
        <f>_xll.acq_regression_estimate(V$3,$A45:$J45)</f>
        <v>-76.592124277258407</v>
      </c>
      <c r="R45" s="28" t="s">
        <v>141</v>
      </c>
      <c r="S45" s="30">
        <f>_xll.acq_regression_param(S$3,R45)</f>
        <v>0.4754309480149958</v>
      </c>
      <c r="T45" s="30">
        <f>_xll.acq_regression_param(T$3,$R45)</f>
        <v>0.51425207353814473</v>
      </c>
      <c r="U45" s="30">
        <f>_xll.acq_regression_param(U$3,$R45)</f>
        <v>0.15784386873669065</v>
      </c>
      <c r="V45" s="30">
        <f>_xll.acq_regression_param(V$3,$R45)</f>
        <v>-0.17075019215642662</v>
      </c>
      <c r="X45">
        <f t="shared" si="1"/>
        <v>0</v>
      </c>
      <c r="Y45">
        <f t="shared" si="2"/>
        <v>0</v>
      </c>
      <c r="Z45">
        <f t="shared" si="3"/>
        <v>0</v>
      </c>
      <c r="AA45">
        <f t="shared" si="4"/>
        <v>0</v>
      </c>
      <c r="AD45">
        <v>0.4754309480149958</v>
      </c>
      <c r="AE45">
        <v>0.51425207353814473</v>
      </c>
      <c r="AF45">
        <v>0.15784386873669065</v>
      </c>
      <c r="AG45">
        <v>-0.17075019215642662</v>
      </c>
    </row>
    <row r="46" spans="1:33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>
        <v>1.44</v>
      </c>
      <c r="M46" s="9">
        <f>_xll.acq_regression_estimate($T$3,A46:J46)</f>
        <v>224.03748375606853</v>
      </c>
      <c r="N46" s="9">
        <f>_xll.acq_regression_estimate(T$3,$A46:$J46)</f>
        <v>224.03748375606853</v>
      </c>
      <c r="O46" s="9">
        <f>_xll.acq_regression_estimate(U$3,$A46:$J46)</f>
        <v>68.945180336237371</v>
      </c>
      <c r="P46" s="9">
        <f>_xll.acq_regression_estimate(V$3,$A46:$J46)</f>
        <v>75.202416472366792</v>
      </c>
      <c r="R46" s="28" t="s">
        <v>142</v>
      </c>
      <c r="S46" s="30">
        <f>_xll.acq_regression_param(S$3,R46)</f>
        <v>0.6347206961101759</v>
      </c>
      <c r="T46" s="30">
        <f>_xll.acq_regression_param(T$3,$R46)</f>
        <v>0.60733933619068647</v>
      </c>
      <c r="U46" s="30">
        <f>_xll.acq_regression_param(U$3,$R46)</f>
        <v>0.874653581602582</v>
      </c>
      <c r="V46" s="30">
        <f>_xll.acq_regression_param(V$3,$R46)</f>
        <v>0.86450013739292308</v>
      </c>
      <c r="X46">
        <f t="shared" si="1"/>
        <v>0</v>
      </c>
      <c r="Y46">
        <f t="shared" si="2"/>
        <v>0</v>
      </c>
      <c r="Z46">
        <f t="shared" si="3"/>
        <v>0</v>
      </c>
      <c r="AA46">
        <f t="shared" si="4"/>
        <v>0</v>
      </c>
      <c r="AD46">
        <v>0.6347206961101759</v>
      </c>
      <c r="AE46">
        <v>0.60733933619068647</v>
      </c>
      <c r="AF46">
        <v>0.874653581602582</v>
      </c>
      <c r="AG46">
        <v>0.86450013739292308</v>
      </c>
    </row>
    <row r="47" spans="1:33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>
        <v>1.45</v>
      </c>
      <c r="M47" s="9">
        <f>_xll.acq_regression_estimate($T$3,A47:J47)</f>
        <v>129.11026781375688</v>
      </c>
      <c r="N47" s="9">
        <f>_xll.acq_regression_estimate(T$3,$A47:$J47)</f>
        <v>129.11026781375688</v>
      </c>
      <c r="O47" s="9">
        <f>_xll.acq_regression_estimate(U$3,$A47:$J47)</f>
        <v>-26.911243947236439</v>
      </c>
      <c r="P47" s="9">
        <f>_xll.acq_regression_estimate(V$3,$A47:$J47)</f>
        <v>-25.425573277995852</v>
      </c>
      <c r="R47" s="28" t="s">
        <v>94</v>
      </c>
      <c r="S47" s="30">
        <f>_xll.acq_regression_param(S$3,R47)</f>
        <v>177.0641762322503</v>
      </c>
      <c r="T47" s="30">
        <f>_xll.acq_regression_param(T$3,$R47)</f>
        <v>167.61445577968988</v>
      </c>
      <c r="U47" s="30">
        <f>_xll.acq_regression_param(U$3,$R47)</f>
        <v>177.0641762322926</v>
      </c>
      <c r="V47" s="30">
        <f>_xll.acq_regression_param(V$3,$R47)</f>
        <v>175.2353285675203</v>
      </c>
      <c r="X47">
        <f t="shared" si="1"/>
        <v>0</v>
      </c>
      <c r="Y47">
        <f t="shared" si="2"/>
        <v>0</v>
      </c>
      <c r="Z47">
        <f t="shared" si="3"/>
        <v>0</v>
      </c>
      <c r="AA47">
        <f t="shared" si="4"/>
        <v>0</v>
      </c>
      <c r="AD47">
        <v>177.0641762322503</v>
      </c>
      <c r="AE47">
        <v>167.61445577968988</v>
      </c>
      <c r="AF47">
        <v>177.0641762322926</v>
      </c>
      <c r="AG47">
        <v>175.2353285675203</v>
      </c>
    </row>
    <row r="48" spans="1:33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>
        <v>1.46</v>
      </c>
      <c r="M48" s="9">
        <f>_xll.acq_regression_estimate($T$3,A48:J48)</f>
        <v>141.25539348302209</v>
      </c>
      <c r="N48" s="9">
        <f>_xll.acq_regression_estimate(T$3,$A48:$J48)</f>
        <v>141.25539348302209</v>
      </c>
      <c r="O48" s="9">
        <f>_xll.acq_regression_estimate(U$3,$A48:$J48)</f>
        <v>-9.5320135047269687</v>
      </c>
      <c r="P48" s="9">
        <f>_xll.acq_regression_estimate(V$3,$A48:$J48)</f>
        <v>-27.116710588459902</v>
      </c>
      <c r="R48" s="28" t="s">
        <v>143</v>
      </c>
      <c r="S48" s="30">
        <f>_xll.acq_regression_param(S$3,R48)</f>
        <v>161.47562601780655</v>
      </c>
      <c r="T48" s="30">
        <f>_xll.acq_regression_param(T$3,$R48)</f>
        <v>161.51509730101634</v>
      </c>
      <c r="U48" s="30">
        <f>_xll.acq_regression_param(U$3,$R48)</f>
        <v>486.36992094316935</v>
      </c>
      <c r="V48" s="30">
        <f>_xll.acq_regression_param(V$3,$R48)</f>
        <v>487.69420086079543</v>
      </c>
      <c r="X48">
        <f t="shared" si="1"/>
        <v>0</v>
      </c>
      <c r="Y48">
        <f t="shared" si="2"/>
        <v>0</v>
      </c>
      <c r="Z48">
        <f t="shared" si="3"/>
        <v>0</v>
      </c>
      <c r="AA48">
        <f t="shared" si="4"/>
        <v>0</v>
      </c>
      <c r="AD48">
        <v>161.47562601780655</v>
      </c>
      <c r="AE48">
        <v>161.51509730101634</v>
      </c>
      <c r="AF48">
        <v>486.36992094316935</v>
      </c>
      <c r="AG48">
        <v>487.69420086079543</v>
      </c>
    </row>
    <row r="49" spans="1:33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>
        <v>1.47</v>
      </c>
      <c r="M49" s="9">
        <f>_xll.acq_regression_estimate($T$3,A49:J49)</f>
        <v>106.62283879610412</v>
      </c>
      <c r="N49" s="9">
        <f>_xll.acq_regression_estimate(T$3,$A49:$J49)</f>
        <v>106.62283879610412</v>
      </c>
      <c r="O49" s="9">
        <f>_xll.acq_regression_estimate(U$3,$A49:$J49)</f>
        <v>-42.640851763547943</v>
      </c>
      <c r="P49" s="9">
        <f>_xll.acq_regression_estimate(V$3,$A49:$J49)</f>
        <v>-65.476213876198955</v>
      </c>
      <c r="R49" s="28" t="s">
        <v>144</v>
      </c>
      <c r="S49" s="30">
        <f>_xll.acq_regression_param(S$3,R49)</f>
        <v>1.0965381005101336</v>
      </c>
      <c r="T49" s="30">
        <f>_xll.acq_regression_param(T$3,$R49)</f>
        <v>1.0377633953766325</v>
      </c>
      <c r="U49" s="30">
        <f>_xll.acq_regression_param(U$3,$R49)</f>
        <v>0.36405248064874046</v>
      </c>
      <c r="V49" s="30">
        <f>_xll.acq_regression_param(V$3,$R49)</f>
        <v>0.35931394767094726</v>
      </c>
      <c r="X49">
        <f t="shared" si="1"/>
        <v>0</v>
      </c>
      <c r="Y49">
        <f t="shared" si="2"/>
        <v>0</v>
      </c>
      <c r="Z49">
        <f t="shared" si="3"/>
        <v>0</v>
      </c>
      <c r="AA49">
        <f t="shared" si="4"/>
        <v>0</v>
      </c>
      <c r="AD49">
        <v>1.0965381005101336</v>
      </c>
      <c r="AE49">
        <v>1.0377633953766325</v>
      </c>
      <c r="AF49">
        <v>0.36405248064874046</v>
      </c>
      <c r="AG49">
        <v>0.35931394767094726</v>
      </c>
    </row>
    <row r="50" spans="1:33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>
        <v>1.48</v>
      </c>
      <c r="M50" s="9">
        <f>_xll.acq_regression_estimate($T$3,A50:J50)</f>
        <v>76.418594463553987</v>
      </c>
      <c r="N50" s="9">
        <f>_xll.acq_regression_estimate(T$3,$A50:$J50)</f>
        <v>76.418594463553987</v>
      </c>
      <c r="O50" s="9">
        <f>_xll.acq_regression_estimate(U$3,$A50:$J50)</f>
        <v>-78.993113099880475</v>
      </c>
      <c r="P50" s="9">
        <f>_xll.acq_regression_estimate(V$3,$A50:$J50)</f>
        <v>-70.140830395128177</v>
      </c>
      <c r="R50" s="28" t="s">
        <v>145</v>
      </c>
      <c r="S50" s="30">
        <f>_xll.acq_regression_param(S$3,R50)</f>
        <v>0.2734556524981423</v>
      </c>
      <c r="T50" s="30">
        <f>_xll.acq_regression_param(T$3,$R50)</f>
        <v>0.29996207421465332</v>
      </c>
      <c r="U50" s="30">
        <f>_xll.acq_regression_param(U$3,$R50)</f>
        <v>0.71599693195833025</v>
      </c>
      <c r="V50" s="30">
        <f>_xll.acq_regression_param(V$3,$R50)</f>
        <v>0.71953580336258605</v>
      </c>
      <c r="X50">
        <f t="shared" si="1"/>
        <v>0</v>
      </c>
      <c r="Y50">
        <f t="shared" si="2"/>
        <v>0</v>
      </c>
      <c r="Z50">
        <f t="shared" si="3"/>
        <v>0</v>
      </c>
      <c r="AA50">
        <f t="shared" si="4"/>
        <v>0</v>
      </c>
      <c r="AD50">
        <v>0.2734556524981423</v>
      </c>
      <c r="AE50">
        <v>0.29996207421465332</v>
      </c>
      <c r="AF50">
        <v>0.71599693195833025</v>
      </c>
      <c r="AG50">
        <v>0.71953580336258605</v>
      </c>
    </row>
    <row r="51" spans="1:33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>
        <v>1.49</v>
      </c>
      <c r="M51" s="9">
        <f>_xll.acq_regression_estimate($T$3,A51:J51)</f>
        <v>190.98869929401039</v>
      </c>
      <c r="N51" s="9">
        <f>_xll.acq_regression_estimate(T$3,$A51:$J51)</f>
        <v>190.98869929401039</v>
      </c>
      <c r="O51" s="9">
        <f>_xll.acq_regression_estimate(U$3,$A51:$J51)</f>
        <v>37.740203252251924</v>
      </c>
      <c r="P51" s="9">
        <f>_xll.acq_regression_estimate(V$3,$A51:$J51)</f>
        <v>34.674708124922596</v>
      </c>
      <c r="R51" s="28" t="s">
        <v>95</v>
      </c>
      <c r="S51" s="30">
        <f>_xll.acq_regression_param(S$3,R51)</f>
        <v>751.27932108738673</v>
      </c>
      <c r="T51" s="30">
        <f>_xll.acq_regression_param(T$3,$R51)</f>
        <v>754.61044826390548</v>
      </c>
      <c r="U51" s="30">
        <f>_xll.acq_regression_param(U$3,$R51)</f>
        <v>751.27932108721234</v>
      </c>
      <c r="V51" s="30">
        <f>_xll.acq_regression_param(V$3,$R51)</f>
        <v>556.89806957776182</v>
      </c>
      <c r="X51">
        <f t="shared" si="1"/>
        <v>0</v>
      </c>
      <c r="Y51">
        <f t="shared" si="2"/>
        <v>0</v>
      </c>
      <c r="Z51">
        <f t="shared" si="3"/>
        <v>0</v>
      </c>
      <c r="AA51">
        <f t="shared" si="4"/>
        <v>0</v>
      </c>
      <c r="AD51">
        <v>751.27932108738673</v>
      </c>
      <c r="AE51">
        <v>754.61044826390548</v>
      </c>
      <c r="AF51">
        <v>751.27932108721234</v>
      </c>
      <c r="AG51">
        <v>556.89806957776182</v>
      </c>
    </row>
    <row r="52" spans="1:33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>
        <v>1.5</v>
      </c>
      <c r="M52" s="9">
        <f>_xll.acq_regression_estimate($T$3,A52:J52)</f>
        <v>157.44282533341612</v>
      </c>
      <c r="N52" s="9">
        <f>_xll.acq_regression_estimate(T$3,$A52:$J52)</f>
        <v>157.44282533341612</v>
      </c>
      <c r="O52" s="9">
        <f>_xll.acq_regression_estimate(U$3,$A52:$J52)</f>
        <v>5.8028836531865098</v>
      </c>
      <c r="P52" s="9">
        <f>_xll.acq_regression_estimate(V$3,$A52:$J52)</f>
        <v>3.608708246104912</v>
      </c>
      <c r="R52" s="28" t="s">
        <v>146</v>
      </c>
      <c r="S52" s="30">
        <f>_xll.acq_regression_param(S$3,R52)</f>
        <v>171.90197368010291</v>
      </c>
      <c r="T52" s="30">
        <f>_xll.acq_regression_param(T$3,$R52)</f>
        <v>172.41210017669189</v>
      </c>
      <c r="U52" s="30">
        <f>_xll.acq_regression_param(U$3,$R52)</f>
        <v>517.77442460292491</v>
      </c>
      <c r="V52" s="30">
        <f>_xll.acq_regression_param(V$3,$R52)</f>
        <v>520.50022945394949</v>
      </c>
      <c r="X52">
        <f t="shared" si="1"/>
        <v>0</v>
      </c>
      <c r="Y52">
        <f t="shared" si="2"/>
        <v>0</v>
      </c>
      <c r="Z52">
        <f t="shared" si="3"/>
        <v>0</v>
      </c>
      <c r="AA52">
        <f t="shared" si="4"/>
        <v>0</v>
      </c>
      <c r="AD52">
        <v>171.90197368010291</v>
      </c>
      <c r="AE52">
        <v>172.41210017669189</v>
      </c>
      <c r="AF52">
        <v>517.77442460292491</v>
      </c>
      <c r="AG52">
        <v>520.50022945394949</v>
      </c>
    </row>
    <row r="53" spans="1:33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>
        <v>1.51</v>
      </c>
      <c r="M53" s="9">
        <f>_xll.acq_regression_estimate($T$3,A53:J53)</f>
        <v>172.41015449842916</v>
      </c>
      <c r="N53" s="9">
        <f>_xll.acq_regression_estimate(T$3,$A53:$J53)</f>
        <v>172.41015449842916</v>
      </c>
      <c r="O53" s="9">
        <f>_xll.acq_regression_estimate(U$3,$A53:$J53)</f>
        <v>17.424681147171381</v>
      </c>
      <c r="P53" s="9">
        <f>_xll.acq_regression_estimate(V$3,$A53:$J53)</f>
        <v>20.038715579261471</v>
      </c>
      <c r="R53" s="28" t="s">
        <v>147</v>
      </c>
      <c r="S53" s="30">
        <f>_xll.acq_regression_param(S$3,R53)</f>
        <v>4.3703938064461259</v>
      </c>
      <c r="T53" s="30">
        <f>_xll.acq_regression_param(T$3,$R53)</f>
        <v>4.376783575459978</v>
      </c>
      <c r="U53" s="30">
        <f>_xll.acq_regression_param(U$3,$R53)</f>
        <v>1.4509780425391996</v>
      </c>
      <c r="V53" s="30">
        <f>_xll.acq_regression_param(V$3,$R53)</f>
        <v>1.0699285765195472</v>
      </c>
      <c r="X53">
        <f t="shared" si="1"/>
        <v>0</v>
      </c>
      <c r="Y53">
        <f t="shared" si="2"/>
        <v>0</v>
      </c>
      <c r="Z53">
        <f t="shared" si="3"/>
        <v>0</v>
      </c>
      <c r="AA53">
        <f t="shared" si="4"/>
        <v>0</v>
      </c>
      <c r="AD53">
        <v>4.3703938064461259</v>
      </c>
      <c r="AE53">
        <v>4.376783575459978</v>
      </c>
      <c r="AF53">
        <v>1.4509780425391996</v>
      </c>
      <c r="AG53">
        <v>1.0699285765195472</v>
      </c>
    </row>
    <row r="54" spans="1:33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>
        <v>1.52</v>
      </c>
      <c r="M54" s="9">
        <f>_xll.acq_regression_estimate($T$3,A54:J54)</f>
        <v>134.59055266715933</v>
      </c>
      <c r="N54" s="9">
        <f>_xll.acq_regression_estimate(T$3,$A54:$J54)</f>
        <v>134.59055266715933</v>
      </c>
      <c r="O54" s="9">
        <f>_xll.acq_regression_estimate(U$3,$A54:$J54)</f>
        <v>-17.951621995014339</v>
      </c>
      <c r="P54" s="9">
        <f>_xll.acq_regression_estimate(V$3,$A54:$J54)</f>
        <v>-21.43285525575762</v>
      </c>
      <c r="R54" s="28" t="s">
        <v>148</v>
      </c>
      <c r="S54" s="30">
        <f>_xll.acq_regression_param(S$3,R54)</f>
        <v>1.5560214564067736E-5</v>
      </c>
      <c r="T54" s="30">
        <f>_xll.acq_regression_param(T$3,$R54)</f>
        <v>1.5130048788211234E-5</v>
      </c>
      <c r="U54" s="30">
        <f>_xll.acq_regression_param(U$3,$R54)</f>
        <v>0.1475117027867669</v>
      </c>
      <c r="V54" s="30">
        <f>_xll.acq_regression_param(V$3,$R54)</f>
        <v>0.28524888866324549</v>
      </c>
      <c r="X54">
        <f t="shared" si="1"/>
        <v>0</v>
      </c>
      <c r="Y54">
        <f t="shared" si="2"/>
        <v>0</v>
      </c>
      <c r="Z54">
        <f t="shared" si="3"/>
        <v>0</v>
      </c>
      <c r="AA54">
        <f t="shared" si="4"/>
        <v>0</v>
      </c>
      <c r="AD54">
        <v>1.5560214564067736E-5</v>
      </c>
      <c r="AE54">
        <v>1.5130048788211234E-5</v>
      </c>
      <c r="AF54">
        <v>0.1475117027867669</v>
      </c>
      <c r="AG54">
        <v>0.28524888866324549</v>
      </c>
    </row>
    <row r="55" spans="1:33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>
        <v>1.53</v>
      </c>
      <c r="M55" s="9">
        <f>_xll.acq_regression_estimate($T$3,A55:J55)</f>
        <v>158.62933930299974</v>
      </c>
      <c r="N55" s="9">
        <f>_xll.acq_regression_estimate(T$3,$A55:$J55)</f>
        <v>158.62933930299974</v>
      </c>
      <c r="O55" s="9">
        <f>_xll.acq_regression_estimate(U$3,$A55:$J55)</f>
        <v>5.5900780233315732</v>
      </c>
      <c r="P55" s="9">
        <f>_xll.acq_regression_estimate(V$3,$A55:$J55)</f>
        <v>9.1202323035661088</v>
      </c>
      <c r="R55" s="28" t="s">
        <v>96</v>
      </c>
      <c r="S55" s="30">
        <f>_xll.acq_regression_param(S$3,R55)</f>
        <v>67.625386391043349</v>
      </c>
      <c r="T55" s="30">
        <f>_xll.acq_regression_param(T$3,$R55)</f>
        <v>45.377361671697841</v>
      </c>
      <c r="U55" s="30">
        <f>_xll.acq_regression_param(U$3,$R55)</f>
        <v>67.62538639102867</v>
      </c>
      <c r="V55" s="30">
        <f>_xll.acq_regression_param(V$3,$R55)</f>
        <v>100.06176169666934</v>
      </c>
      <c r="X55">
        <f t="shared" si="1"/>
        <v>0</v>
      </c>
      <c r="Y55">
        <f t="shared" si="2"/>
        <v>0</v>
      </c>
      <c r="Z55">
        <f t="shared" si="3"/>
        <v>0</v>
      </c>
      <c r="AA55">
        <f t="shared" si="4"/>
        <v>0</v>
      </c>
      <c r="AD55">
        <v>67.625386391043349</v>
      </c>
      <c r="AE55">
        <v>45.377361671697841</v>
      </c>
      <c r="AF55">
        <v>67.62538639102867</v>
      </c>
      <c r="AG55">
        <v>100.06176169666934</v>
      </c>
    </row>
    <row r="56" spans="1:33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>
        <v>1.54</v>
      </c>
      <c r="M56" s="9">
        <f>_xll.acq_regression_estimate($T$3,A56:J56)</f>
        <v>138.79713591547039</v>
      </c>
      <c r="N56" s="9">
        <f>_xll.acq_regression_estimate(T$3,$A56:$J56)</f>
        <v>138.79713591547039</v>
      </c>
      <c r="O56" s="9">
        <f>_xll.acq_regression_estimate(U$3,$A56:$J56)</f>
        <v>-13.025740261386272</v>
      </c>
      <c r="P56" s="9">
        <f>_xll.acq_regression_estimate(V$3,$A56:$J56)</f>
        <v>-16.326128761595463</v>
      </c>
      <c r="R56" s="28" t="s">
        <v>149</v>
      </c>
      <c r="S56" s="30">
        <f>_xll.acq_regression_param(S$3,R56)</f>
        <v>65.984212829846925</v>
      </c>
      <c r="T56" s="30">
        <f>_xll.acq_regression_param(T$3,$R56)</f>
        <v>66.115143715475099</v>
      </c>
      <c r="U56" s="30">
        <f>_xll.acq_regression_param(U$3,$R56)</f>
        <v>198.74662925295573</v>
      </c>
      <c r="V56" s="30">
        <f>_xll.acq_regression_param(V$3,$R56)</f>
        <v>199.61501133453191</v>
      </c>
      <c r="X56">
        <f t="shared" si="1"/>
        <v>0</v>
      </c>
      <c r="Y56">
        <f t="shared" si="2"/>
        <v>0</v>
      </c>
      <c r="Z56">
        <f t="shared" si="3"/>
        <v>0</v>
      </c>
      <c r="AA56">
        <f t="shared" si="4"/>
        <v>0</v>
      </c>
      <c r="AD56">
        <v>65.984212829846925</v>
      </c>
      <c r="AE56">
        <v>66.115143715475099</v>
      </c>
      <c r="AF56">
        <v>198.74662925295573</v>
      </c>
      <c r="AG56">
        <v>199.61501133453191</v>
      </c>
    </row>
    <row r="57" spans="1:33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>
        <v>1.55</v>
      </c>
      <c r="M57" s="9">
        <f>_xll.acq_regression_estimate($T$3,A57:J57)</f>
        <v>69.271380221717408</v>
      </c>
      <c r="N57" s="9">
        <f>_xll.acq_regression_estimate(T$3,$A57:$J57)</f>
        <v>69.271380221717408</v>
      </c>
      <c r="O57" s="9">
        <f>_xll.acq_regression_estimate(U$3,$A57:$J57)</f>
        <v>-79.400957154812957</v>
      </c>
      <c r="P57" s="9">
        <f>_xll.acq_regression_estimate(V$3,$A57:$J57)</f>
        <v>-87.222006302246243</v>
      </c>
      <c r="R57" s="28" t="s">
        <v>150</v>
      </c>
      <c r="S57" s="30">
        <f>_xll.acq_regression_param(S$3,R57)</f>
        <v>1.0248722155014338</v>
      </c>
      <c r="T57" s="30">
        <f>_xll.acq_regression_param(T$3,$R57)</f>
        <v>0.68633839573847411</v>
      </c>
      <c r="U57" s="30">
        <f>_xll.acq_regression_param(U$3,$R57)</f>
        <v>0.34025928713969855</v>
      </c>
      <c r="V57" s="30">
        <f>_xll.acq_regression_param(V$3,$R57)</f>
        <v>0.50127373200894831</v>
      </c>
      <c r="X57">
        <f t="shared" si="1"/>
        <v>0</v>
      </c>
      <c r="Y57">
        <f t="shared" si="2"/>
        <v>0</v>
      </c>
      <c r="Z57">
        <f t="shared" si="3"/>
        <v>0</v>
      </c>
      <c r="AA57">
        <f t="shared" si="4"/>
        <v>0</v>
      </c>
      <c r="AD57">
        <v>1.0248722155014338</v>
      </c>
      <c r="AE57">
        <v>0.68633839573847411</v>
      </c>
      <c r="AF57">
        <v>0.34025928713969855</v>
      </c>
      <c r="AG57">
        <v>0.50127373200894831</v>
      </c>
    </row>
    <row r="58" spans="1:33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>
        <v>1.56</v>
      </c>
      <c r="M58" s="9">
        <f>_xll.acq_regression_estimate($T$3,A58:J58)</f>
        <v>205.59208608083421</v>
      </c>
      <c r="N58" s="9">
        <f>_xll.acq_regression_estimate(T$3,$A58:$J58)</f>
        <v>205.59208608083421</v>
      </c>
      <c r="O58" s="9">
        <f>_xll.acq_regression_estimate(U$3,$A58:$J58)</f>
        <v>55.695513132864768</v>
      </c>
      <c r="P58" s="9">
        <f>_xll.acq_regression_estimate(V$3,$A58:$J58)</f>
        <v>45.135788348761253</v>
      </c>
      <c r="R58" s="28" t="s">
        <v>151</v>
      </c>
      <c r="S58" s="30">
        <f>_xll.acq_regression_param(S$3,R58)</f>
        <v>0.30599834835470985</v>
      </c>
      <c r="T58" s="30">
        <f>_xll.acq_regression_param(T$3,$R58)</f>
        <v>0.49286879922142501</v>
      </c>
      <c r="U58" s="30">
        <f>_xll.acq_regression_param(U$3,$R58)</f>
        <v>0.73382666239254946</v>
      </c>
      <c r="V58" s="30">
        <f>_xll.acq_regression_param(V$3,$R58)</f>
        <v>0.61643382097760013</v>
      </c>
      <c r="X58">
        <f t="shared" si="1"/>
        <v>0</v>
      </c>
      <c r="Y58">
        <f t="shared" si="2"/>
        <v>0</v>
      </c>
      <c r="Z58">
        <f t="shared" si="3"/>
        <v>0</v>
      </c>
      <c r="AA58">
        <f t="shared" si="4"/>
        <v>0</v>
      </c>
      <c r="AD58">
        <v>0.30599834835470985</v>
      </c>
      <c r="AE58">
        <v>0.49286879922142501</v>
      </c>
      <c r="AF58">
        <v>0.73382666239254946</v>
      </c>
      <c r="AG58">
        <v>0.61643382097760013</v>
      </c>
    </row>
    <row r="59" spans="1:33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>
        <v>1.57</v>
      </c>
      <c r="M59" s="9">
        <f>_xll.acq_regression_estimate($T$3,A59:J59)</f>
        <v>76.030421417145391</v>
      </c>
      <c r="N59" s="9">
        <f>_xll.acq_regression_estimate(T$3,$A59:$J59)</f>
        <v>76.030421417145391</v>
      </c>
      <c r="O59" s="9">
        <f>_xll.acq_regression_estimate(U$3,$A59:$J59)</f>
        <v>-72.025138284695316</v>
      </c>
      <c r="P59" s="9">
        <f>_xll.acq_regression_estimate(V$3,$A59:$J59)</f>
        <v>-91.093954940003456</v>
      </c>
      <c r="R59" s="28" t="s">
        <v>102</v>
      </c>
      <c r="S59" s="30">
        <f>_xll.acq_regression_param(S$3,R59)</f>
        <v>152.13348416289591</v>
      </c>
      <c r="T59" s="30">
        <f>_xll.acq_regression_param(T$3,$R59)</f>
        <v>152.2193739993358</v>
      </c>
      <c r="U59" s="30" t="e">
        <f>_xll.acq_regression_param(U$3,$R59)</f>
        <v>#N/A</v>
      </c>
      <c r="V59" s="30" t="e">
        <f>_xll.acq_regression_param(V$3,$R59)</f>
        <v>#N/A</v>
      </c>
      <c r="X59">
        <f t="shared" si="1"/>
        <v>0</v>
      </c>
      <c r="Y59">
        <f t="shared" si="2"/>
        <v>0</v>
      </c>
      <c r="Z59" t="e">
        <f t="shared" si="3"/>
        <v>#N/A</v>
      </c>
      <c r="AA59" t="e">
        <f t="shared" si="4"/>
        <v>#N/A</v>
      </c>
      <c r="AD59">
        <v>152.13348416289591</v>
      </c>
      <c r="AE59">
        <v>152.2193739993358</v>
      </c>
      <c r="AF59" t="e">
        <v>#N/A</v>
      </c>
      <c r="AG59" t="e">
        <v>#N/A</v>
      </c>
    </row>
    <row r="60" spans="1:33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>
        <v>1.58</v>
      </c>
      <c r="M60" s="9">
        <f>_xll.acq_regression_estimate($T$3,A60:J60)</f>
        <v>101.29298756245684</v>
      </c>
      <c r="N60" s="9">
        <f>_xll.acq_regression_estimate(T$3,$A60:$J60)</f>
        <v>101.29298756245684</v>
      </c>
      <c r="O60" s="9">
        <f>_xll.acq_regression_estimate(U$3,$A60:$J60)</f>
        <v>-48.047859280170954</v>
      </c>
      <c r="P60" s="9">
        <f>_xll.acq_regression_estimate(V$3,$A60:$J60)</f>
        <v>-60.402118758735106</v>
      </c>
      <c r="R60" s="28" t="s">
        <v>152</v>
      </c>
      <c r="S60" s="30">
        <f>_xll.acq_regression_param(S$3,R60)</f>
        <v>2.5758518059360473</v>
      </c>
      <c r="T60" s="30">
        <f>_xll.acq_regression_param(T$3,$R60)</f>
        <v>2.5701512337767682</v>
      </c>
      <c r="U60" s="30" t="e">
        <f>_xll.acq_regression_param(U$3,$R60)</f>
        <v>#N/A</v>
      </c>
      <c r="V60" s="30" t="e">
        <f>_xll.acq_regression_param(V$3,$R60)</f>
        <v>#N/A</v>
      </c>
      <c r="X60">
        <f t="shared" si="1"/>
        <v>0</v>
      </c>
      <c r="Y60">
        <f t="shared" si="2"/>
        <v>0</v>
      </c>
      <c r="Z60" t="e">
        <f t="shared" si="3"/>
        <v>#N/A</v>
      </c>
      <c r="AA60" t="e">
        <f t="shared" si="4"/>
        <v>#N/A</v>
      </c>
      <c r="AD60">
        <v>2.5758518059360473</v>
      </c>
      <c r="AE60">
        <v>2.5701512337767682</v>
      </c>
      <c r="AF60" t="e">
        <v>#N/A</v>
      </c>
      <c r="AG60" t="e">
        <v>#N/A</v>
      </c>
    </row>
    <row r="61" spans="1:33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>
        <v>1.59</v>
      </c>
      <c r="M61" s="9">
        <f>_xll.acq_regression_estimate($T$3,A61:J61)</f>
        <v>136.80438153540592</v>
      </c>
      <c r="N61" s="9">
        <f>_xll.acq_regression_estimate(T$3,$A61:$J61)</f>
        <v>136.80438153540592</v>
      </c>
      <c r="O61" s="9">
        <f>_xll.acq_regression_estimate(U$3,$A61:$J61)</f>
        <v>-17.555404453095406</v>
      </c>
      <c r="P61" s="9">
        <f>_xll.acq_regression_estimate(V$3,$A61:$J61)</f>
        <v>-7.4112259063362114</v>
      </c>
      <c r="R61" s="28" t="s">
        <v>153</v>
      </c>
      <c r="S61" s="30">
        <f>_xll.acq_regression_param(S$3,R61)</f>
        <v>59.061427296517792</v>
      </c>
      <c r="T61" s="30">
        <f>_xll.acq_regression_param(T$3,$R61)</f>
        <v>59.225843210655555</v>
      </c>
      <c r="U61" s="30" t="e">
        <f>_xll.acq_regression_param(U$3,$R61)</f>
        <v>#N/A</v>
      </c>
      <c r="V61" s="30" t="e">
        <f>_xll.acq_regression_param(V$3,$R61)</f>
        <v>#N/A</v>
      </c>
      <c r="X61">
        <f t="shared" si="1"/>
        <v>0</v>
      </c>
      <c r="Y61">
        <f t="shared" si="2"/>
        <v>0</v>
      </c>
      <c r="Z61" t="e">
        <f t="shared" si="3"/>
        <v>#N/A</v>
      </c>
      <c r="AA61" t="e">
        <f t="shared" si="4"/>
        <v>#N/A</v>
      </c>
      <c r="AD61">
        <v>59.061427296517792</v>
      </c>
      <c r="AE61">
        <v>59.225843210655555</v>
      </c>
      <c r="AF61" t="e">
        <v>#N/A</v>
      </c>
      <c r="AG61" t="e">
        <v>#N/A</v>
      </c>
    </row>
    <row r="62" spans="1:33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>
        <v>1.6</v>
      </c>
      <c r="M62" s="9">
        <f>_xll.acq_regression_estimate($T$3,A62:J62)</f>
        <v>110.29438121783042</v>
      </c>
      <c r="N62" s="9">
        <f>_xll.acq_regression_estimate(T$3,$A62:$J62)</f>
        <v>110.29438121783042</v>
      </c>
      <c r="O62" s="9">
        <f>_xll.acq_regression_estimate(U$3,$A62:$J62)</f>
        <v>-37.895688874705627</v>
      </c>
      <c r="P62" s="9">
        <f>_xll.acq_regression_estimate(V$3,$A62:$J62)</f>
        <v>-56.357512923016408</v>
      </c>
      <c r="R62" s="28" t="s">
        <v>154</v>
      </c>
      <c r="S62" s="30">
        <f>_xll.acq_regression_param(S$3,R62)</f>
        <v>1.0096788810169925E-208</v>
      </c>
      <c r="T62" s="30">
        <f>_xll.acq_regression_param(T$3,$R62)</f>
        <v>3.4736073592473372E-209</v>
      </c>
      <c r="U62" s="30" t="e">
        <f>_xll.acq_regression_param(U$3,$R62)</f>
        <v>#N/A</v>
      </c>
      <c r="V62" s="30" t="e">
        <f>_xll.acq_regression_param(V$3,$R62)</f>
        <v>#N/A</v>
      </c>
      <c r="X62">
        <f t="shared" si="1"/>
        <v>0</v>
      </c>
      <c r="Y62">
        <f t="shared" si="2"/>
        <v>0</v>
      </c>
      <c r="Z62" t="e">
        <f t="shared" si="3"/>
        <v>#N/A</v>
      </c>
      <c r="AA62" t="e">
        <f t="shared" si="4"/>
        <v>#N/A</v>
      </c>
      <c r="AD62">
        <v>1.0096788810169925E-208</v>
      </c>
      <c r="AE62">
        <v>3.4736073592473372E-209</v>
      </c>
      <c r="AF62" t="e">
        <v>#N/A</v>
      </c>
      <c r="AG62" t="e">
        <v>#N/A</v>
      </c>
    </row>
    <row r="63" spans="1:33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>
        <v>1.61</v>
      </c>
      <c r="M63" s="9">
        <f>_xll.acq_regression_estimate($T$3,A63:J63)</f>
        <v>178.76379332853935</v>
      </c>
      <c r="N63" s="9">
        <f>_xll.acq_regression_estimate(T$3,$A63:$J63)</f>
        <v>178.76379332853935</v>
      </c>
      <c r="O63" s="9">
        <f>_xll.acq_regression_estimate(U$3,$A63:$J63)</f>
        <v>28.544116472906399</v>
      </c>
      <c r="P63" s="9">
        <f>_xll.acq_regression_estimate(V$3,$A63:$J63)</f>
        <v>21.495328742639174</v>
      </c>
      <c r="R63" s="28" t="s">
        <v>100</v>
      </c>
      <c r="S63" s="30">
        <f>_xll.acq_regression_param(S$3,R63)</f>
        <v>1</v>
      </c>
      <c r="T63" s="30">
        <f>_xll.acq_regression_param(T$3,$R63)</f>
        <v>1</v>
      </c>
      <c r="U63" s="30">
        <f>_xll.acq_regression_param(U$3,$R63)</f>
        <v>0</v>
      </c>
      <c r="V63" s="30">
        <f>_xll.acq_regression_param(V$3,$R63)</f>
        <v>0</v>
      </c>
      <c r="X63">
        <f t="shared" si="1"/>
        <v>0</v>
      </c>
      <c r="Y63">
        <f t="shared" si="2"/>
        <v>0</v>
      </c>
      <c r="Z63">
        <f t="shared" si="3"/>
        <v>0</v>
      </c>
      <c r="AA63">
        <f t="shared" si="4"/>
        <v>0</v>
      </c>
      <c r="AD63">
        <v>1</v>
      </c>
      <c r="AE63">
        <v>1</v>
      </c>
      <c r="AF63">
        <v>0</v>
      </c>
      <c r="AG63">
        <v>0</v>
      </c>
    </row>
    <row r="64" spans="1:33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>
        <v>1.62</v>
      </c>
      <c r="M64" s="9">
        <f>_xll.acq_regression_estimate($T$3,A64:J64)</f>
        <v>61.382540825731922</v>
      </c>
      <c r="N64" s="9">
        <f>_xll.acq_regression_estimate(T$3,$A64:$J64)</f>
        <v>61.382540825731922</v>
      </c>
      <c r="O64" s="9">
        <f>_xll.acq_regression_estimate(U$3,$A64:$J64)</f>
        <v>-91.0070390808214</v>
      </c>
      <c r="P64" s="9">
        <f>_xll.acq_regression_estimate(V$3,$A64:$J64)</f>
        <v>-92.039806958757097</v>
      </c>
    </row>
    <row r="65" spans="1:16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>
        <v>1.63</v>
      </c>
      <c r="M65" s="9">
        <f>_xll.acq_regression_estimate($T$3,A65:J65)</f>
        <v>100.01146909260808</v>
      </c>
      <c r="N65" s="9">
        <f>_xll.acq_regression_estimate(T$3,$A65:$J65)</f>
        <v>100.01146909260808</v>
      </c>
      <c r="O65" s="9">
        <f>_xll.acq_regression_estimate(U$3,$A65:$J65)</f>
        <v>-53.411940066514958</v>
      </c>
      <c r="P65" s="9">
        <f>_xll.acq_regression_estimate(V$3,$A65:$J65)</f>
        <v>-57.035451652664548</v>
      </c>
    </row>
    <row r="66" spans="1:16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>
        <v>1.64</v>
      </c>
      <c r="M66" s="9">
        <f>_xll.acq_regression_estimate($T$3,A66:J66)</f>
        <v>113.21198833494942</v>
      </c>
      <c r="N66" s="9">
        <f>_xll.acq_regression_estimate(T$3,$A66:$J66)</f>
        <v>113.21198833494942</v>
      </c>
      <c r="O66" s="9">
        <f>_xll.acq_regression_estimate(U$3,$A66:$J66)</f>
        <v>-38.337222677149597</v>
      </c>
      <c r="P66" s="9">
        <f>_xll.acq_regression_estimate(V$3,$A66:$J66)</f>
        <v>-39.67071540734419</v>
      </c>
    </row>
    <row r="67" spans="1:16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>
        <v>1.65</v>
      </c>
      <c r="M67" s="9">
        <f>_xll.acq_regression_estimate($T$3,A67:J67)</f>
        <v>191.5575133505437</v>
      </c>
      <c r="N67" s="9">
        <f>_xll.acq_regression_estimate(T$3,$A67:$J67)</f>
        <v>191.5575133505437</v>
      </c>
      <c r="O67" s="9">
        <f>_xll.acq_regression_estimate(U$3,$A67:$J67)</f>
        <v>37.827928273602012</v>
      </c>
      <c r="P67" s="9">
        <f>_xll.acq_regression_estimate(V$3,$A67:$J67)</f>
        <v>37.218520190262772</v>
      </c>
    </row>
    <row r="68" spans="1:16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>
        <v>1.66</v>
      </c>
      <c r="M68" s="9">
        <f>_xll.acq_regression_estimate($T$3,A68:J68)</f>
        <v>149.91875189890121</v>
      </c>
      <c r="N68" s="9">
        <f>_xll.acq_regression_estimate(T$3,$A68:$J68)</f>
        <v>149.91875189890121</v>
      </c>
      <c r="O68" s="9">
        <f>_xll.acq_regression_estimate(U$3,$A68:$J68)</f>
        <v>-3.1508526100147263</v>
      </c>
      <c r="P68" s="9">
        <f>_xll.acq_regression_estimate(V$3,$A68:$J68)</f>
        <v>-2.3321832329100403</v>
      </c>
    </row>
    <row r="69" spans="1:16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>
        <v>1.67</v>
      </c>
      <c r="M69" s="9">
        <f>_xll.acq_regression_estimate($T$3,A69:J69)</f>
        <v>126.38771968600163</v>
      </c>
      <c r="N69" s="9">
        <f>_xll.acq_regression_estimate(T$3,$A69:$J69)</f>
        <v>126.38771968600163</v>
      </c>
      <c r="O69" s="9">
        <f>_xll.acq_regression_estimate(U$3,$A69:$J69)</f>
        <v>-27.798911502147323</v>
      </c>
      <c r="P69" s="9">
        <f>_xll.acq_regression_estimate(V$3,$A69:$J69)</f>
        <v>-23.450365054015112</v>
      </c>
    </row>
    <row r="70" spans="1:16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>
        <v>1.68</v>
      </c>
      <c r="M70" s="9">
        <f>_xll.acq_regression_estimate($T$3,A70:J70)</f>
        <v>115.02570304958167</v>
      </c>
      <c r="N70" s="9">
        <f>_xll.acq_regression_estimate(T$3,$A70:$J70)</f>
        <v>115.02570304958167</v>
      </c>
      <c r="O70" s="9">
        <f>_xll.acq_regression_estimate(U$3,$A70:$J70)</f>
        <v>-37.293787942065762</v>
      </c>
      <c r="P70" s="9">
        <f>_xll.acq_regression_estimate(V$3,$A70:$J70)</f>
        <v>-37.936082768657108</v>
      </c>
    </row>
    <row r="71" spans="1:16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>
        <v>1.69</v>
      </c>
      <c r="M71" s="9">
        <f>_xll.acq_regression_estimate($T$3,A71:J71)</f>
        <v>119.97106673791403</v>
      </c>
      <c r="N71" s="9">
        <f>_xll.acq_regression_estimate(T$3,$A71:$J71)</f>
        <v>119.97106673791403</v>
      </c>
      <c r="O71" s="9">
        <f>_xll.acq_regression_estimate(U$3,$A71:$J71)</f>
        <v>-30.131238115011584</v>
      </c>
      <c r="P71" s="9">
        <f>_xll.acq_regression_estimate(V$3,$A71:$J71)</f>
        <v>-34.579183919698778</v>
      </c>
    </row>
    <row r="72" spans="1:16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>
        <v>1.7</v>
      </c>
      <c r="M72" s="9">
        <f>_xll.acq_regression_estimate($T$3,A72:J72)</f>
        <v>71.394938256083108</v>
      </c>
      <c r="N72" s="9">
        <f>_xll.acq_regression_estimate(T$3,$A72:$J72)</f>
        <v>71.394938256083108</v>
      </c>
      <c r="O72" s="9">
        <f>_xll.acq_regression_estimate(U$3,$A72:$J72)</f>
        <v>-78.220333518477119</v>
      </c>
      <c r="P72" s="9">
        <f>_xll.acq_regression_estimate(V$3,$A72:$J72)</f>
        <v>-79.326411496536636</v>
      </c>
    </row>
    <row r="73" spans="1:16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>
        <v>1.71</v>
      </c>
      <c r="M73" s="9">
        <f>_xll.acq_regression_estimate($T$3,A73:J73)</f>
        <v>238.58026313193292</v>
      </c>
      <c r="N73" s="9">
        <f>_xll.acq_regression_estimate(T$3,$A73:$J73)</f>
        <v>238.58026313193292</v>
      </c>
      <c r="O73" s="9">
        <f>_xll.acq_regression_estimate(U$3,$A73:$J73)</f>
        <v>84.575999127761676</v>
      </c>
      <c r="P73" s="9">
        <f>_xll.acq_regression_estimate(V$3,$A73:$J73)</f>
        <v>89.996916610299266</v>
      </c>
    </row>
    <row r="74" spans="1:16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>
        <v>1.72</v>
      </c>
      <c r="M74" s="9">
        <f>_xll.acq_regression_estimate($T$3,A74:J74)</f>
        <v>142.76575589916411</v>
      </c>
      <c r="N74" s="9">
        <f>_xll.acq_regression_estimate(T$3,$A74:$J74)</f>
        <v>142.76575589916411</v>
      </c>
      <c r="O74" s="9">
        <f>_xll.acq_regression_estimate(U$3,$A74:$J74)</f>
        <v>-9.8198189014860588</v>
      </c>
      <c r="P74" s="9">
        <f>_xll.acq_regression_estimate(V$3,$A74:$J74)</f>
        <v>3.1298314722123095</v>
      </c>
    </row>
    <row r="75" spans="1:16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>
        <v>1.73</v>
      </c>
      <c r="M75" s="9">
        <f>_xll.acq_regression_estimate($T$3,A75:J75)</f>
        <v>127.83787470129732</v>
      </c>
      <c r="N75" s="9">
        <f>_xll.acq_regression_estimate(T$3,$A75:$J75)</f>
        <v>127.83787470129732</v>
      </c>
      <c r="O75" s="9">
        <f>_xll.acq_regression_estimate(U$3,$A75:$J75)</f>
        <v>-27.619207914800846</v>
      </c>
      <c r="P75" s="9">
        <f>_xll.acq_regression_estimate(V$3,$A75:$J75)</f>
        <v>-21.6488622959561</v>
      </c>
    </row>
    <row r="76" spans="1:16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>
        <v>1.74</v>
      </c>
      <c r="M76" s="9">
        <f>_xll.acq_regression_estimate($T$3,A76:J76)</f>
        <v>152.25905297850673</v>
      </c>
      <c r="N76" s="9">
        <f>_xll.acq_regression_estimate(T$3,$A76:$J76)</f>
        <v>152.25905297850673</v>
      </c>
      <c r="O76" s="9">
        <f>_xll.acq_regression_estimate(U$3,$A76:$J76)</f>
        <v>-1.2907470016617939</v>
      </c>
      <c r="P76" s="9">
        <f>_xll.acq_regression_estimate(V$3,$A76:$J76)</f>
        <v>3.6223582365775093</v>
      </c>
    </row>
    <row r="77" spans="1:16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>
        <v>1.75</v>
      </c>
      <c r="M77" s="9">
        <f>_xll.acq_regression_estimate($T$3,A77:J77)</f>
        <v>127.83463205532159</v>
      </c>
      <c r="N77" s="9">
        <f>_xll.acq_regression_estimate(T$3,$A77:$J77)</f>
        <v>127.83463205532159</v>
      </c>
      <c r="O77" s="9">
        <f>_xll.acq_regression_estimate(U$3,$A77:$J77)</f>
        <v>-24.379397144594716</v>
      </c>
      <c r="P77" s="9">
        <f>_xll.acq_regression_estimate(V$3,$A77:$J77)</f>
        <v>-26.326092448927568</v>
      </c>
    </row>
    <row r="78" spans="1:16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>
        <v>1.76</v>
      </c>
      <c r="M78" s="9">
        <f>_xll.acq_regression_estimate($T$3,A78:J78)</f>
        <v>191.60514734317115</v>
      </c>
      <c r="N78" s="9">
        <f>_xll.acq_regression_estimate(T$3,$A78:$J78)</f>
        <v>191.60514734317115</v>
      </c>
      <c r="O78" s="9">
        <f>_xll.acq_regression_estimate(U$3,$A78:$J78)</f>
        <v>39.033259397716876</v>
      </c>
      <c r="P78" s="9">
        <f>_xll.acq_regression_estimate(V$3,$A78:$J78)</f>
        <v>29.241569886770321</v>
      </c>
    </row>
    <row r="79" spans="1:16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>
        <v>1.77</v>
      </c>
      <c r="M79" s="9">
        <f>_xll.acq_regression_estimate($T$3,A79:J79)</f>
        <v>73.355069873062263</v>
      </c>
      <c r="N79" s="9">
        <f>_xll.acq_regression_estimate(T$3,$A79:$J79)</f>
        <v>73.355069873062263</v>
      </c>
      <c r="O79" s="9">
        <f>_xll.acq_regression_estimate(U$3,$A79:$J79)</f>
        <v>-75.074274100395755</v>
      </c>
      <c r="P79" s="9">
        <f>_xll.acq_regression_estimate(V$3,$A79:$J79)</f>
        <v>-86.891421771539896</v>
      </c>
    </row>
    <row r="80" spans="1:16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>
        <v>1.78</v>
      </c>
      <c r="M80" s="9">
        <f>_xll.acq_regression_estimate($T$3,A80:J80)</f>
        <v>165.01285947582517</v>
      </c>
      <c r="N80" s="9">
        <f>_xll.acq_regression_estimate(T$3,$A80:$J80)</f>
        <v>165.01285947582517</v>
      </c>
      <c r="O80" s="9">
        <f>_xll.acq_regression_estimate(U$3,$A80:$J80)</f>
        <v>14.687811517243812</v>
      </c>
      <c r="P80" s="9">
        <f>_xll.acq_regression_estimate(V$3,$A80:$J80)</f>
        <v>1.4215814143080383</v>
      </c>
    </row>
    <row r="81" spans="1:16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>
        <v>1.79</v>
      </c>
      <c r="M81" s="9">
        <f>_xll.acq_regression_estimate($T$3,A81:J81)</f>
        <v>90.285683543640729</v>
      </c>
      <c r="N81" s="9">
        <f>_xll.acq_regression_estimate(T$3,$A81:$J81)</f>
        <v>90.285683543640729</v>
      </c>
      <c r="O81" s="9">
        <f>_xll.acq_regression_estimate(U$3,$A81:$J81)</f>
        <v>-61.126066430024181</v>
      </c>
      <c r="P81" s="9">
        <f>_xll.acq_regression_estimate(V$3,$A81:$J81)</f>
        <v>-68.396628286532831</v>
      </c>
    </row>
    <row r="82" spans="1:16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>
        <v>1.8</v>
      </c>
      <c r="M82" s="9">
        <f>_xll.acq_regression_estimate($T$3,A82:J82)</f>
        <v>176.83447228306105</v>
      </c>
      <c r="N82" s="9">
        <f>_xll.acq_regression_estimate(T$3,$A82:$J82)</f>
        <v>176.83447228306105</v>
      </c>
      <c r="O82" s="9">
        <f>_xll.acq_regression_estimate(U$3,$A82:$J82)</f>
        <v>22.616783915777255</v>
      </c>
      <c r="P82" s="9">
        <f>_xll.acq_regression_estimate(V$3,$A82:$J82)</f>
        <v>31.675094355931183</v>
      </c>
    </row>
    <row r="83" spans="1:16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>
        <v>1.81</v>
      </c>
      <c r="M83" s="9">
        <f>_xll.acq_regression_estimate($T$3,A83:J83)</f>
        <v>124.69757768967084</v>
      </c>
      <c r="N83" s="9">
        <f>_xll.acq_regression_estimate(T$3,$A83:$J83)</f>
        <v>124.69757768967084</v>
      </c>
      <c r="O83" s="9">
        <f>_xll.acq_regression_estimate(U$3,$A83:$J83)</f>
        <v>-29.29860222456448</v>
      </c>
      <c r="P83" s="9">
        <f>_xll.acq_regression_estimate(V$3,$A83:$J83)</f>
        <v>-26.221022039221257</v>
      </c>
    </row>
    <row r="84" spans="1:16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>
        <v>1.82</v>
      </c>
      <c r="M84" s="9">
        <f>_xll.acq_regression_estimate($T$3,A84:J84)</f>
        <v>63.557726251364905</v>
      </c>
      <c r="N84" s="9">
        <f>_xll.acq_regression_estimate(T$3,$A84:$J84)</f>
        <v>63.557726251364905</v>
      </c>
      <c r="O84" s="9">
        <f>_xll.acq_regression_estimate(U$3,$A84:$J84)</f>
        <v>-88.861337539364868</v>
      </c>
      <c r="P84" s="9">
        <f>_xll.acq_regression_estimate(V$3,$A84:$J84)</f>
        <v>-91.94041003359159</v>
      </c>
    </row>
    <row r="85" spans="1:16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>
        <v>1.83</v>
      </c>
      <c r="M85" s="9">
        <f>_xll.acq_regression_estimate($T$3,A85:J85)</f>
        <v>149.82196567248832</v>
      </c>
      <c r="N85" s="9">
        <f>_xll.acq_regression_estimate(T$3,$A85:$J85)</f>
        <v>149.82196567248832</v>
      </c>
      <c r="O85" s="9">
        <f>_xll.acq_regression_estimate(U$3,$A85:$J85)</f>
        <v>-0.13452448750292412</v>
      </c>
      <c r="P85" s="9">
        <f>_xll.acq_regression_estimate(V$3,$A85:$J85)</f>
        <v>-14.228739466406076</v>
      </c>
    </row>
    <row r="86" spans="1:16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>
        <v>1.84</v>
      </c>
      <c r="M86" s="9">
        <f>_xll.acq_regression_estimate($T$3,A86:J86)</f>
        <v>52.918802127911064</v>
      </c>
      <c r="N86" s="9">
        <f>_xll.acq_regression_estimate(T$3,$A86:$J86)</f>
        <v>52.918802127911064</v>
      </c>
      <c r="O86" s="9">
        <f>_xll.acq_regression_estimate(U$3,$A86:$J86)</f>
        <v>-98.399405687345549</v>
      </c>
      <c r="P86" s="9">
        <f>_xll.acq_regression_estimate(V$3,$A86:$J86)</f>
        <v>-107.54937777502553</v>
      </c>
    </row>
    <row r="87" spans="1:16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>
        <v>1.85</v>
      </c>
      <c r="M87" s="9">
        <f>_xll.acq_regression_estimate($T$3,A87:J87)</f>
        <v>168.63869176462686</v>
      </c>
      <c r="N87" s="9">
        <f>_xll.acq_regression_estimate(T$3,$A87:$J87)</f>
        <v>168.63869176462686</v>
      </c>
      <c r="O87" s="9">
        <f>_xll.acq_regression_estimate(U$3,$A87:$J87)</f>
        <v>13.867860529395546</v>
      </c>
      <c r="P87" s="9">
        <f>_xll.acq_regression_estimate(V$3,$A87:$J87)</f>
        <v>16.496234564297126</v>
      </c>
    </row>
    <row r="88" spans="1:16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>
        <v>1.86</v>
      </c>
      <c r="M88" s="9">
        <f>_xll.acq_regression_estimate($T$3,A88:J88)</f>
        <v>43.620201746377113</v>
      </c>
      <c r="N88" s="9">
        <f>_xll.acq_regression_estimate(T$3,$A88:$J88)</f>
        <v>43.620201746377113</v>
      </c>
      <c r="O88" s="9">
        <f>_xll.acq_regression_estimate(U$3,$A88:$J88)</f>
        <v>-109.48317737065445</v>
      </c>
      <c r="P88" s="9">
        <f>_xll.acq_regression_estimate(V$3,$A88:$J88)</f>
        <v>-111.6698747501101</v>
      </c>
    </row>
    <row r="89" spans="1:16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>
        <v>1.87</v>
      </c>
      <c r="M89" s="9">
        <f>_xll.acq_regression_estimate($T$3,A89:J89)</f>
        <v>152.51745905523319</v>
      </c>
      <c r="N89" s="9">
        <f>_xll.acq_regression_estimate(T$3,$A89:$J89)</f>
        <v>152.51745905523319</v>
      </c>
      <c r="O89" s="9">
        <f>_xll.acq_regression_estimate(U$3,$A89:$J89)</f>
        <v>0.9078744455446488</v>
      </c>
      <c r="P89" s="9">
        <f>_xll.acq_regression_estimate(V$3,$A89:$J89)</f>
        <v>0.38602480662397154</v>
      </c>
    </row>
    <row r="90" spans="1:16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>
        <v>1.88</v>
      </c>
      <c r="M90" s="9">
        <f>_xll.acq_regression_estimate($T$3,A90:J90)</f>
        <v>76.752496581612434</v>
      </c>
      <c r="N90" s="9">
        <f>_xll.acq_regression_estimate(T$3,$A90:$J90)</f>
        <v>76.752496581612434</v>
      </c>
      <c r="O90" s="9">
        <f>_xll.acq_regression_estimate(U$3,$A90:$J90)</f>
        <v>-71.5885462551323</v>
      </c>
      <c r="P90" s="9">
        <f>_xll.acq_regression_estimate(V$3,$A90:$J90)</f>
        <v>-80.740158272937563</v>
      </c>
    </row>
    <row r="91" spans="1:16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>
        <v>1.89</v>
      </c>
      <c r="M91" s="9">
        <f>_xll.acq_regression_estimate($T$3,A91:J91)</f>
        <v>103.71471928802575</v>
      </c>
      <c r="N91" s="9">
        <f>_xll.acq_regression_estimate(T$3,$A91:$J91)</f>
        <v>103.71471928802575</v>
      </c>
      <c r="O91" s="9">
        <f>_xll.acq_regression_estimate(U$3,$A91:$J91)</f>
        <v>-45.228678358385366</v>
      </c>
      <c r="P91" s="9">
        <f>_xll.acq_regression_estimate(V$3,$A91:$J91)</f>
        <v>-55.481600943126182</v>
      </c>
    </row>
    <row r="92" spans="1:16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>
        <v>1.9</v>
      </c>
      <c r="M92" s="9">
        <f>_xll.acq_regression_estimate($T$3,A92:J92)</f>
        <v>76.802439695874725</v>
      </c>
      <c r="N92" s="9">
        <f>_xll.acq_regression_estimate(T$3,$A92:$J92)</f>
        <v>76.802439695874725</v>
      </c>
      <c r="O92" s="9">
        <f>_xll.acq_regression_estimate(U$3,$A92:$J92)</f>
        <v>-72.191088452429142</v>
      </c>
      <c r="P92" s="9">
        <f>_xll.acq_regression_estimate(V$3,$A92:$J92)</f>
        <v>-75.982190747936158</v>
      </c>
    </row>
    <row r="93" spans="1:16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>
        <v>1.91</v>
      </c>
      <c r="M93" s="9">
        <f>_xll.acq_regression_estimate($T$3,A93:J93)</f>
        <v>187.12221071597261</v>
      </c>
      <c r="N93" s="9">
        <f>_xll.acq_regression_estimate(T$3,$A93:$J93)</f>
        <v>187.12221071597261</v>
      </c>
      <c r="O93" s="9">
        <f>_xll.acq_regression_estimate(U$3,$A93:$J93)</f>
        <v>35.029972435405142</v>
      </c>
      <c r="P93" s="9">
        <f>_xll.acq_regression_estimate(V$3,$A93:$J93)</f>
        <v>43.740803677404003</v>
      </c>
    </row>
    <row r="94" spans="1:16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>
        <v>1.92</v>
      </c>
      <c r="M94" s="9">
        <f>_xll.acq_regression_estimate($T$3,A94:J94)</f>
        <v>192.26014652623235</v>
      </c>
      <c r="N94" s="9">
        <f>_xll.acq_regression_estimate(T$3,$A94:$J94)</f>
        <v>192.26014652623235</v>
      </c>
      <c r="O94" s="9">
        <f>_xll.acq_regression_estimate(U$3,$A94:$J94)</f>
        <v>40.467672497110954</v>
      </c>
      <c r="P94" s="9">
        <f>_xll.acq_regression_estimate(V$3,$A94:$J94)</f>
        <v>34.052067488467529</v>
      </c>
    </row>
    <row r="95" spans="1:16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>
        <v>1.93</v>
      </c>
      <c r="M95" s="9">
        <f>_xll.acq_regression_estimate($T$3,A95:J95)</f>
        <v>57.706156974837576</v>
      </c>
      <c r="N95" s="9">
        <f>_xll.acq_regression_estimate(T$3,$A95:$J95)</f>
        <v>57.706156974837576</v>
      </c>
      <c r="O95" s="9">
        <f>_xll.acq_regression_estimate(U$3,$A95:$J95)</f>
        <v>-91.062224981871353</v>
      </c>
      <c r="P95" s="9">
        <f>_xll.acq_regression_estimate(V$3,$A95:$J95)</f>
        <v>-105.66610097549849</v>
      </c>
    </row>
    <row r="96" spans="1:16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>
        <v>1.94</v>
      </c>
      <c r="M96" s="9">
        <f>_xll.acq_regression_estimate($T$3,A96:J96)</f>
        <v>106.81611834590761</v>
      </c>
      <c r="N96" s="9">
        <f>_xll.acq_regression_estimate(T$3,$A96:$J96)</f>
        <v>106.81611834590761</v>
      </c>
      <c r="O96" s="9">
        <f>_xll.acq_regression_estimate(U$3,$A96:$J96)</f>
        <v>-44.728814883510502</v>
      </c>
      <c r="P96" s="9">
        <f>_xll.acq_regression_estimate(V$3,$A96:$J96)</f>
        <v>-59.392282582065306</v>
      </c>
    </row>
    <row r="97" spans="1:16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>
        <v>1.95</v>
      </c>
      <c r="M97" s="9">
        <f>_xll.acq_regression_estimate($T$3,A97:J97)</f>
        <v>121.30633298413711</v>
      </c>
      <c r="N97" s="9">
        <f>_xll.acq_regression_estimate(T$3,$A97:$J97)</f>
        <v>121.30633298413711</v>
      </c>
      <c r="O97" s="9">
        <f>_xll.acq_regression_estimate(U$3,$A97:$J97)</f>
        <v>-27.093099896164887</v>
      </c>
      <c r="P97" s="9">
        <f>_xll.acq_regression_estimate(V$3,$A97:$J97)</f>
        <v>-42.488225482493306</v>
      </c>
    </row>
    <row r="98" spans="1:16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>
        <v>1.96</v>
      </c>
      <c r="M98" s="9">
        <f>_xll.acq_regression_estimate($T$3,A98:J98)</f>
        <v>208.71464570730328</v>
      </c>
      <c r="N98" s="9">
        <f>_xll.acq_regression_estimate(T$3,$A98:$J98)</f>
        <v>208.71464570730328</v>
      </c>
      <c r="O98" s="9">
        <f>_xll.acq_regression_estimate(U$3,$A98:$J98)</f>
        <v>55.588320555071263</v>
      </c>
      <c r="P98" s="9">
        <f>_xll.acq_regression_estimate(V$3,$A98:$J98)</f>
        <v>63.558974090397669</v>
      </c>
    </row>
    <row r="99" spans="1:16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>
        <v>1.97</v>
      </c>
      <c r="M99" s="9">
        <f>_xll.acq_regression_estimate($T$3,A99:J99)</f>
        <v>213.19886170747884</v>
      </c>
      <c r="N99" s="9">
        <f>_xll.acq_regression_estimate(T$3,$A99:$J99)</f>
        <v>213.19886170747884</v>
      </c>
      <c r="O99" s="9">
        <f>_xll.acq_regression_estimate(U$3,$A99:$J99)</f>
        <v>62.084015479361192</v>
      </c>
      <c r="P99" s="9">
        <f>_xll.acq_regression_estimate(V$3,$A99:$J99)</f>
        <v>65.282952456181746</v>
      </c>
    </row>
    <row r="100" spans="1:16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>
        <v>1.98</v>
      </c>
      <c r="M100" s="9">
        <f>_xll.acq_regression_estimate($T$3,A100:J100)</f>
        <v>125.84956350891767</v>
      </c>
      <c r="N100" s="9">
        <f>_xll.acq_regression_estimate(T$3,$A100:$J100)</f>
        <v>125.84956350891767</v>
      </c>
      <c r="O100" s="9">
        <f>_xll.acq_regression_estimate(U$3,$A100:$J100)</f>
        <v>-28.658427743494656</v>
      </c>
      <c r="P100" s="9">
        <f>_xll.acq_regression_estimate(V$3,$A100:$J100)</f>
        <v>-33.544421148997699</v>
      </c>
    </row>
    <row r="101" spans="1:16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>
        <v>1.99</v>
      </c>
      <c r="M101" s="9">
        <f>_xll.acq_regression_estimate($T$3,A101:J101)</f>
        <v>140.87753361550148</v>
      </c>
      <c r="N101" s="9">
        <f>_xll.acq_regression_estimate(T$3,$A101:$J101)</f>
        <v>140.87753361550148</v>
      </c>
      <c r="O101" s="9">
        <f>_xll.acq_regression_estimate(U$3,$A101:$J101)</f>
        <v>-12.969517997381582</v>
      </c>
      <c r="P101" s="9">
        <f>_xll.acq_regression_estimate(V$3,$A101:$J101)</f>
        <v>-14.581831523454269</v>
      </c>
    </row>
    <row r="102" spans="1:16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>
        <v>2</v>
      </c>
      <c r="M102" s="9">
        <f>_xll.acq_regression_estimate($T$3,A102:J102)</f>
        <v>167.76089085574236</v>
      </c>
      <c r="N102" s="9">
        <f>_xll.acq_regression_estimate(T$3,$A102:$J102)</f>
        <v>167.76089085574236</v>
      </c>
      <c r="O102" s="9">
        <f>_xll.acq_regression_estimate(U$3,$A102:$J102)</f>
        <v>16.076873081472524</v>
      </c>
      <c r="P102" s="9">
        <f>_xll.acq_regression_estimate(V$3,$A102:$J102)</f>
        <v>18.205707844844298</v>
      </c>
    </row>
    <row r="103" spans="1:16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>
        <v>2.0099999999999998</v>
      </c>
      <c r="M103" s="9">
        <f>_xll.acq_regression_estimate($T$3,A103:J103)</f>
        <v>108.6330310230489</v>
      </c>
      <c r="N103" s="9">
        <f>_xll.acq_regression_estimate(T$3,$A103:$J103)</f>
        <v>108.6330310230489</v>
      </c>
      <c r="O103" s="9">
        <f>_xll.acq_regression_estimate(U$3,$A103:$J103)</f>
        <v>-45.206705765481814</v>
      </c>
      <c r="P103" s="9">
        <f>_xll.acq_regression_estimate(V$3,$A103:$J103)</f>
        <v>-42.241681317561898</v>
      </c>
    </row>
    <row r="104" spans="1:16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>
        <v>2.02</v>
      </c>
      <c r="M104" s="9">
        <f>_xll.acq_regression_estimate($T$3,A104:J104)</f>
        <v>149.16584054868824</v>
      </c>
      <c r="N104" s="9">
        <f>_xll.acq_regression_estimate(T$3,$A104:$J104)</f>
        <v>149.16584054868824</v>
      </c>
      <c r="O104" s="9">
        <f>_xll.acq_regression_estimate(U$3,$A104:$J104)</f>
        <v>-1.488456075730161</v>
      </c>
      <c r="P104" s="9">
        <f>_xll.acq_regression_estimate(V$3,$A104:$J104)</f>
        <v>-11.810020251453063</v>
      </c>
    </row>
    <row r="105" spans="1:16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>
        <v>2.0299999999999998</v>
      </c>
      <c r="M105" s="9">
        <f>_xll.acq_regression_estimate($T$3,A105:J105)</f>
        <v>164.13919945681494</v>
      </c>
      <c r="N105" s="9">
        <f>_xll.acq_regression_estimate(T$3,$A105:$J105)</f>
        <v>164.13919945681494</v>
      </c>
      <c r="O105" s="9">
        <f>_xll.acq_regression_estimate(U$3,$A105:$J105)</f>
        <v>5.7888312452705684</v>
      </c>
      <c r="P105" s="9">
        <f>_xll.acq_regression_estimate(V$3,$A105:$J105)</f>
        <v>20.143287877355</v>
      </c>
    </row>
    <row r="106" spans="1:16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>
        <v>2.04</v>
      </c>
      <c r="M106" s="9">
        <f>_xll.acq_regression_estimate($T$3,A106:J106)</f>
        <v>153.65799581388723</v>
      </c>
      <c r="N106" s="9">
        <f>_xll.acq_regression_estimate(T$3,$A106:$J106)</f>
        <v>153.65799581388723</v>
      </c>
      <c r="O106" s="9">
        <f>_xll.acq_regression_estimate(U$3,$A106:$J106)</f>
        <v>0.62507862494792832</v>
      </c>
      <c r="P106" s="9">
        <f>_xll.acq_regression_estimate(V$3,$A106:$J106)</f>
        <v>-3.5520422250132384</v>
      </c>
    </row>
    <row r="107" spans="1:16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>
        <v>2.0499999999999998</v>
      </c>
      <c r="M107" s="9">
        <f>_xll.acq_regression_estimate($T$3,A107:J107)</f>
        <v>115.97455522145522</v>
      </c>
      <c r="N107" s="9">
        <f>_xll.acq_regression_estimate(T$3,$A107:$J107)</f>
        <v>115.97455522145522</v>
      </c>
      <c r="O107" s="9">
        <f>_xll.acq_regression_estimate(U$3,$A107:$J107)</f>
        <v>-35.910928874963943</v>
      </c>
      <c r="P107" s="9">
        <f>_xll.acq_regression_estimate(V$3,$A107:$J107)</f>
        <v>-37.175637041961394</v>
      </c>
    </row>
    <row r="108" spans="1:16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>
        <v>2.06</v>
      </c>
      <c r="M108" s="9">
        <f>_xll.acq_regression_estimate($T$3,A108:J108)</f>
        <v>71.492369275278421</v>
      </c>
      <c r="N108" s="9">
        <f>_xll.acq_regression_estimate(T$3,$A108:$J108)</f>
        <v>71.492369275278421</v>
      </c>
      <c r="O108" s="9">
        <f>_xll.acq_regression_estimate(U$3,$A108:$J108)</f>
        <v>-79.10258275767211</v>
      </c>
      <c r="P108" s="9">
        <f>_xll.acq_regression_estimate(V$3,$A108:$J108)</f>
        <v>-95.849231563118209</v>
      </c>
    </row>
    <row r="109" spans="1:16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>
        <v>2.0699999999999998</v>
      </c>
      <c r="M109" s="9">
        <f>_xll.acq_regression_estimate($T$3,A109:J109)</f>
        <v>157.16121022499632</v>
      </c>
      <c r="N109" s="9">
        <f>_xll.acq_regression_estimate(T$3,$A109:$J109)</f>
        <v>157.16121022499632</v>
      </c>
      <c r="O109" s="9">
        <f>_xll.acq_regression_estimate(U$3,$A109:$J109)</f>
        <v>3.5355030108587693</v>
      </c>
      <c r="P109" s="9">
        <f>_xll.acq_regression_estimate(V$3,$A109:$J109)</f>
        <v>12.552723575294083</v>
      </c>
    </row>
    <row r="110" spans="1:16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>
        <v>2.08</v>
      </c>
      <c r="M110" s="9">
        <f>_xll.acq_regression_estimate($T$3,A110:J110)</f>
        <v>229.74272003988909</v>
      </c>
      <c r="N110" s="9">
        <f>_xll.acq_regression_estimate(T$3,$A110:$J110)</f>
        <v>229.74272003988909</v>
      </c>
      <c r="O110" s="9">
        <f>_xll.acq_regression_estimate(U$3,$A110:$J110)</f>
        <v>78.00930120896669</v>
      </c>
      <c r="P110" s="9">
        <f>_xll.acq_regression_estimate(V$3,$A110:$J110)</f>
        <v>77.477031219816581</v>
      </c>
    </row>
    <row r="111" spans="1:16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>
        <v>2.09</v>
      </c>
      <c r="M111" s="9">
        <f>_xll.acq_regression_estimate($T$3,A111:J111)</f>
        <v>145.13180742283481</v>
      </c>
      <c r="N111" s="9">
        <f>_xll.acq_regression_estimate(T$3,$A111:$J111)</f>
        <v>145.13180742283481</v>
      </c>
      <c r="O111" s="9">
        <f>_xll.acq_regression_estimate(U$3,$A111:$J111)</f>
        <v>-8.6315740939212269</v>
      </c>
      <c r="P111" s="9">
        <f>_xll.acq_regression_estimate(V$3,$A111:$J111)</f>
        <v>4.6850596412752168</v>
      </c>
    </row>
    <row r="112" spans="1:16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>
        <v>2.1</v>
      </c>
      <c r="M112" s="9">
        <f>_xll.acq_regression_estimate($T$3,A112:J112)</f>
        <v>38.28543182637442</v>
      </c>
      <c r="N112" s="9">
        <f>_xll.acq_regression_estimate(T$3,$A112:$J112)</f>
        <v>38.28543182637442</v>
      </c>
      <c r="O112" s="9">
        <f>_xll.acq_regression_estimate(U$3,$A112:$J112)</f>
        <v>-114.03868746626233</v>
      </c>
      <c r="P112" s="9">
        <f>_xll.acq_regression_estimate(V$3,$A112:$J112)</f>
        <v>-102.94520610371211</v>
      </c>
    </row>
    <row r="113" spans="1:16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>
        <v>2.11</v>
      </c>
      <c r="M113" s="9">
        <f>_xll.acq_regression_estimate($T$3,A113:J113)</f>
        <v>121.96694671023084</v>
      </c>
      <c r="N113" s="9">
        <f>_xll.acq_regression_estimate(T$3,$A113:$J113)</f>
        <v>121.96694671023084</v>
      </c>
      <c r="O113" s="9">
        <f>_xll.acq_regression_estimate(U$3,$A113:$J113)</f>
        <v>-30.272747165349116</v>
      </c>
      <c r="P113" s="9">
        <f>_xll.acq_regression_estimate(V$3,$A113:$J113)</f>
        <v>-32.78212808317911</v>
      </c>
    </row>
    <row r="114" spans="1:16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>
        <v>2.12</v>
      </c>
      <c r="M114" s="9">
        <f>_xll.acq_regression_estimate($T$3,A114:J114)</f>
        <v>151.77674087274664</v>
      </c>
      <c r="N114" s="9">
        <f>_xll.acq_regression_estimate(T$3,$A114:$J114)</f>
        <v>151.77674087274664</v>
      </c>
      <c r="O114" s="9">
        <f>_xll.acq_regression_estimate(U$3,$A114:$J114)</f>
        <v>0.66221434682739133</v>
      </c>
      <c r="P114" s="9">
        <f>_xll.acq_regression_estimate(V$3,$A114:$J114)</f>
        <v>-7.1171011086039222</v>
      </c>
    </row>
    <row r="115" spans="1:16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>
        <v>2.13</v>
      </c>
      <c r="M115" s="9">
        <f>_xll.acq_regression_estimate($T$3,A115:J115)</f>
        <v>209.29284430042978</v>
      </c>
      <c r="N115" s="9">
        <f>_xll.acq_regression_estimate(T$3,$A115:$J115)</f>
        <v>209.29284430042978</v>
      </c>
      <c r="O115" s="9">
        <f>_xll.acq_regression_estimate(U$3,$A115:$J115)</f>
        <v>55.86303502092386</v>
      </c>
      <c r="P115" s="9">
        <f>_xll.acq_regression_estimate(V$3,$A115:$J115)</f>
        <v>65.383230407457518</v>
      </c>
    </row>
    <row r="116" spans="1:16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>
        <v>2.14</v>
      </c>
      <c r="M116" s="9">
        <f>_xll.acq_regression_estimate($T$3,A116:J116)</f>
        <v>288.30188571798953</v>
      </c>
      <c r="N116" s="9">
        <f>_xll.acq_regression_estimate(T$3,$A116:$J116)</f>
        <v>288.30188571798953</v>
      </c>
      <c r="O116" s="9">
        <f>_xll.acq_regression_estimate(U$3,$A116:$J116)</f>
        <v>139.09734300544272</v>
      </c>
      <c r="P116" s="9">
        <f>_xll.acq_regression_estimate(V$3,$A116:$J116)</f>
        <v>147.47237871384158</v>
      </c>
    </row>
    <row r="117" spans="1:16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>
        <v>2.15</v>
      </c>
      <c r="M117" s="9">
        <f>_xll.acq_regression_estimate($T$3,A117:J117)</f>
        <v>188.99247607813572</v>
      </c>
      <c r="N117" s="9">
        <f>_xll.acq_regression_estimate(T$3,$A117:$J117)</f>
        <v>188.99247607813572</v>
      </c>
      <c r="O117" s="9">
        <f>_xll.acq_regression_estimate(U$3,$A117:$J117)</f>
        <v>37.040830710831415</v>
      </c>
      <c r="P117" s="9">
        <f>_xll.acq_regression_estimate(V$3,$A117:$J117)</f>
        <v>44.455494177386022</v>
      </c>
    </row>
    <row r="118" spans="1:16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>
        <v>2.16</v>
      </c>
      <c r="M118" s="9">
        <f>_xll.acq_regression_estimate($T$3,A118:J118)</f>
        <v>217.6538659268721</v>
      </c>
      <c r="N118" s="9">
        <f>_xll.acq_regression_estimate(T$3,$A118:$J118)</f>
        <v>217.6538659268721</v>
      </c>
      <c r="O118" s="9">
        <f>_xll.acq_regression_estimate(U$3,$A118:$J118)</f>
        <v>61.895227470821517</v>
      </c>
      <c r="P118" s="9">
        <f>_xll.acq_regression_estimate(V$3,$A118:$J118)</f>
        <v>71.74616614251434</v>
      </c>
    </row>
    <row r="119" spans="1:16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>
        <v>2.17</v>
      </c>
      <c r="M119" s="9">
        <f>_xll.acq_regression_estimate($T$3,A119:J119)</f>
        <v>233.37358095499718</v>
      </c>
      <c r="N119" s="9">
        <f>_xll.acq_regression_estimate(T$3,$A119:$J119)</f>
        <v>233.37358095499718</v>
      </c>
      <c r="O119" s="9">
        <f>_xll.acq_regression_estimate(U$3,$A119:$J119)</f>
        <v>83.047423918826425</v>
      </c>
      <c r="P119" s="9">
        <f>_xll.acq_regression_estimate(V$3,$A119:$J119)</f>
        <v>100.60728153209848</v>
      </c>
    </row>
    <row r="120" spans="1:16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>
        <v>2.1800000000000002</v>
      </c>
      <c r="M120" s="9">
        <f>_xll.acq_regression_estimate($T$3,A120:J120)</f>
        <v>166.71110871154337</v>
      </c>
      <c r="N120" s="9">
        <f>_xll.acq_regression_estimate(T$3,$A120:$J120)</f>
        <v>166.71110871154337</v>
      </c>
      <c r="O120" s="9">
        <f>_xll.acq_regression_estimate(U$3,$A120:$J120)</f>
        <v>13.253793234302535</v>
      </c>
      <c r="P120" s="9">
        <f>_xll.acq_regression_estimate(V$3,$A120:$J120)</f>
        <v>14.34324882427104</v>
      </c>
    </row>
    <row r="121" spans="1:16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>
        <v>2.19</v>
      </c>
      <c r="M121" s="9">
        <f>_xll.acq_regression_estimate($T$3,A121:J121)</f>
        <v>147.75802093216393</v>
      </c>
      <c r="N121" s="9">
        <f>_xll.acq_regression_estimate(T$3,$A121:$J121)</f>
        <v>147.75802093216393</v>
      </c>
      <c r="O121" s="9">
        <f>_xll.acq_regression_estimate(U$3,$A121:$J121)</f>
        <v>-0.88348384638918032</v>
      </c>
      <c r="P121" s="9">
        <f>_xll.acq_regression_estimate(V$3,$A121:$J121)</f>
        <v>-8.6422462286656891</v>
      </c>
    </row>
    <row r="122" spans="1:16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>
        <v>2.2000000000000002</v>
      </c>
      <c r="M122" s="9">
        <f>_xll.acq_regression_estimate($T$3,A122:J122)</f>
        <v>156.454334820025</v>
      </c>
      <c r="N122" s="9">
        <f>_xll.acq_regression_estimate(T$3,$A122:$J122)</f>
        <v>156.454334820025</v>
      </c>
      <c r="O122" s="9">
        <f>_xll.acq_regression_estimate(U$3,$A122:$J122)</f>
        <v>4.4427836647449084</v>
      </c>
      <c r="P122" s="9">
        <f>_xll.acq_regression_estimate(V$3,$A122:$J122)</f>
        <v>-2.5120007683424563</v>
      </c>
    </row>
    <row r="123" spans="1:16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>
        <v>2.21</v>
      </c>
      <c r="M123" s="9">
        <f>_xll.acq_regression_estimate($T$3,A123:J123)</f>
        <v>201.77622354494034</v>
      </c>
      <c r="N123" s="9">
        <f>_xll.acq_regression_estimate(T$3,$A123:$J123)</f>
        <v>201.77622354494034</v>
      </c>
      <c r="O123" s="9">
        <f>_xll.acq_regression_estimate(U$3,$A123:$J123)</f>
        <v>48.308061723770045</v>
      </c>
      <c r="P123" s="9">
        <f>_xll.acq_regression_estimate(V$3,$A123:$J123)</f>
        <v>55.422277326333891</v>
      </c>
    </row>
    <row r="124" spans="1:16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>
        <v>2.2200000000000002</v>
      </c>
      <c r="M124" s="9">
        <f>_xll.acq_regression_estimate($T$3,A124:J124)</f>
        <v>223.00731508440794</v>
      </c>
      <c r="N124" s="9">
        <f>_xll.acq_regression_estimate(T$3,$A124:$J124)</f>
        <v>223.00731508440794</v>
      </c>
      <c r="O124" s="9">
        <f>_xll.acq_regression_estimate(U$3,$A124:$J124)</f>
        <v>67.218633559371327</v>
      </c>
      <c r="P124" s="9">
        <f>_xll.acq_regression_estimate(V$3,$A124:$J124)</f>
        <v>82.785984385019191</v>
      </c>
    </row>
    <row r="125" spans="1:16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>
        <v>2.23</v>
      </c>
      <c r="M125" s="9">
        <f>_xll.acq_regression_estimate($T$3,A125:J125)</f>
        <v>180.82133613973551</v>
      </c>
      <c r="N125" s="9">
        <f>_xll.acq_regression_estimate(T$3,$A125:$J125)</f>
        <v>180.82133613973551</v>
      </c>
      <c r="O125" s="9">
        <f>_xll.acq_regression_estimate(U$3,$A125:$J125)</f>
        <v>22.657010107539648</v>
      </c>
      <c r="P125" s="9">
        <f>_xll.acq_regression_estimate(V$3,$A125:$J125)</f>
        <v>48.847294753881137</v>
      </c>
    </row>
    <row r="126" spans="1:16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>
        <v>2.2400000000000002</v>
      </c>
      <c r="M126" s="9">
        <f>_xll.acq_regression_estimate($T$3,A126:J126)</f>
        <v>168.11770408248231</v>
      </c>
      <c r="N126" s="9">
        <f>_xll.acq_regression_estimate(T$3,$A126:$J126)</f>
        <v>168.11770408248231</v>
      </c>
      <c r="O126" s="9">
        <f>_xll.acq_regression_estimate(U$3,$A126:$J126)</f>
        <v>17.098133511238895</v>
      </c>
      <c r="P126" s="9">
        <f>_xll.acq_regression_estimate(V$3,$A126:$J126)</f>
        <v>9.4914160766136693</v>
      </c>
    </row>
    <row r="127" spans="1:16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>
        <v>2.25</v>
      </c>
      <c r="M127" s="9">
        <f>_xll.acq_regression_estimate($T$3,A127:J127)</f>
        <v>184.92245388321476</v>
      </c>
      <c r="N127" s="9">
        <f>_xll.acq_regression_estimate(T$3,$A127:$J127)</f>
        <v>184.92245388321476</v>
      </c>
      <c r="O127" s="9">
        <f>_xll.acq_regression_estimate(U$3,$A127:$J127)</f>
        <v>35.73850513785878</v>
      </c>
      <c r="P127" s="9">
        <f>_xll.acq_regression_estimate(V$3,$A127:$J127)</f>
        <v>31.990759387949527</v>
      </c>
    </row>
    <row r="128" spans="1:16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>
        <v>2.2599999999999998</v>
      </c>
      <c r="M128" s="9">
        <f>_xll.acq_regression_estimate($T$3,A128:J128)</f>
        <v>55.140557531129581</v>
      </c>
      <c r="N128" s="9">
        <f>_xll.acq_regression_estimate(T$3,$A128:$J128)</f>
        <v>55.140557531129581</v>
      </c>
      <c r="O128" s="9">
        <f>_xll.acq_regression_estimate(U$3,$A128:$J128)</f>
        <v>-94.638750238861292</v>
      </c>
      <c r="P128" s="9">
        <f>_xll.acq_regression_estimate(V$3,$A128:$J128)</f>
        <v>-107.71459721548791</v>
      </c>
    </row>
    <row r="129" spans="1:16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>
        <v>2.27</v>
      </c>
      <c r="M129" s="9">
        <f>_xll.acq_regression_estimate($T$3,A129:J129)</f>
        <v>111.57677282731893</v>
      </c>
      <c r="N129" s="9">
        <f>_xll.acq_regression_estimate(T$3,$A129:$J129)</f>
        <v>111.57677282731893</v>
      </c>
      <c r="O129" s="9">
        <f>_xll.acq_regression_estimate(U$3,$A129:$J129)</f>
        <v>-43.582379174227853</v>
      </c>
      <c r="P129" s="9">
        <f>_xll.acq_regression_estimate(V$3,$A129:$J129)</f>
        <v>-45.433994585118306</v>
      </c>
    </row>
    <row r="130" spans="1:16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>
        <v>2.2799999999999998</v>
      </c>
      <c r="M130" s="9">
        <f>_xll.acq_regression_estimate($T$3,A130:J130)</f>
        <v>92.301251381167134</v>
      </c>
      <c r="N130" s="9">
        <f>_xll.acq_regression_estimate(T$3,$A130:$J130)</f>
        <v>92.301251381167134</v>
      </c>
      <c r="O130" s="9">
        <f>_xll.acq_regression_estimate(U$3,$A130:$J130)</f>
        <v>-59.448303679244972</v>
      </c>
      <c r="P130" s="9">
        <f>_xll.acq_regression_estimate(V$3,$A130:$J130)</f>
        <v>-71.019762113434624</v>
      </c>
    </row>
    <row r="131" spans="1:16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>
        <v>2.29</v>
      </c>
      <c r="M131" s="9">
        <f>_xll.acq_regression_estimate($T$3,A131:J131)</f>
        <v>207.73583466550735</v>
      </c>
      <c r="N131" s="9">
        <f>_xll.acq_regression_estimate(T$3,$A131:$J131)</f>
        <v>207.73583466550735</v>
      </c>
      <c r="O131" s="9">
        <f>_xll.acq_regression_estimate(U$3,$A131:$J131)</f>
        <v>58.740172851545317</v>
      </c>
      <c r="P131" s="9">
        <f>_xll.acq_regression_estimate(V$3,$A131:$J131)</f>
        <v>62.510113527129008</v>
      </c>
    </row>
    <row r="132" spans="1:16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>
        <v>2.2999999999999998</v>
      </c>
      <c r="M132" s="9">
        <f>_xll.acq_regression_estimate($T$3,A132:J132)</f>
        <v>246.87084252209664</v>
      </c>
      <c r="N132" s="9">
        <f>_xll.acq_regression_estimate(T$3,$A132:$J132)</f>
        <v>246.87084252209664</v>
      </c>
      <c r="O132" s="9">
        <f>_xll.acq_regression_estimate(U$3,$A132:$J132)</f>
        <v>93.340851418670795</v>
      </c>
      <c r="P132" s="9">
        <f>_xll.acq_regression_estimate(V$3,$A132:$J132)</f>
        <v>92.208260072251946</v>
      </c>
    </row>
    <row r="133" spans="1:16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>
        <v>2.31</v>
      </c>
      <c r="M133" s="9">
        <f>_xll.acq_regression_estimate($T$3,A133:J133)</f>
        <v>68.302885117803513</v>
      </c>
      <c r="N133" s="9">
        <f>_xll.acq_regression_estimate(T$3,$A133:$J133)</f>
        <v>68.302885117803513</v>
      </c>
      <c r="O133" s="9">
        <f>_xll.acq_regression_estimate(U$3,$A133:$J133)</f>
        <v>-82.288184734777005</v>
      </c>
      <c r="P133" s="9">
        <f>_xll.acq_regression_estimate(V$3,$A133:$J133)</f>
        <v>-98.244468725434103</v>
      </c>
    </row>
    <row r="134" spans="1:16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>
        <v>2.3199999999999998</v>
      </c>
      <c r="M134" s="9">
        <f>_xll.acq_regression_estimate($T$3,A134:J134)</f>
        <v>115.64467339595589</v>
      </c>
      <c r="N134" s="9">
        <f>_xll.acq_regression_estimate(T$3,$A134:$J134)</f>
        <v>115.64467339595589</v>
      </c>
      <c r="O134" s="9">
        <f>_xll.acq_regression_estimate(U$3,$A134:$J134)</f>
        <v>-39.098340967076112</v>
      </c>
      <c r="P134" s="9">
        <f>_xll.acq_regression_estimate(V$3,$A134:$J134)</f>
        <v>-32.21447692637539</v>
      </c>
    </row>
    <row r="135" spans="1:16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>
        <v>2.33</v>
      </c>
      <c r="M135" s="9">
        <f>_xll.acq_regression_estimate($T$3,A135:J135)</f>
        <v>67.344076720738883</v>
      </c>
      <c r="N135" s="9">
        <f>_xll.acq_regression_estimate(T$3,$A135:$J135)</f>
        <v>67.344076720738883</v>
      </c>
      <c r="O135" s="9">
        <f>_xll.acq_regression_estimate(U$3,$A135:$J135)</f>
        <v>-83.704032406874106</v>
      </c>
      <c r="P135" s="9">
        <f>_xll.acq_regression_estimate(V$3,$A135:$J135)</f>
        <v>-93.308782270703915</v>
      </c>
    </row>
    <row r="136" spans="1:16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>
        <v>2.34</v>
      </c>
      <c r="M136" s="9">
        <f>_xll.acq_regression_estimate($T$3,A136:J136)</f>
        <v>140.40910578397865</v>
      </c>
      <c r="N136" s="9">
        <f>_xll.acq_regression_estimate(T$3,$A136:$J136)</f>
        <v>140.40910578397865</v>
      </c>
      <c r="O136" s="9">
        <f>_xll.acq_regression_estimate(U$3,$A136:$J136)</f>
        <v>-10.437197671440693</v>
      </c>
      <c r="P136" s="9">
        <f>_xll.acq_regression_estimate(V$3,$A136:$J136)</f>
        <v>-22.283140841410269</v>
      </c>
    </row>
    <row r="137" spans="1:16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>
        <v>2.35</v>
      </c>
      <c r="M137" s="9">
        <f>_xll.acq_regression_estimate($T$3,A137:J137)</f>
        <v>235.227726209389</v>
      </c>
      <c r="N137" s="9">
        <f>_xll.acq_regression_estimate(T$3,$A137:$J137)</f>
        <v>235.227726209389</v>
      </c>
      <c r="O137" s="9">
        <f>_xll.acq_regression_estimate(U$3,$A137:$J137)</f>
        <v>87.3282953222716</v>
      </c>
      <c r="P137" s="9">
        <f>_xll.acq_regression_estimate(V$3,$A137:$J137)</f>
        <v>82.831593975455206</v>
      </c>
    </row>
    <row r="138" spans="1:16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>
        <v>2.36</v>
      </c>
      <c r="M138" s="9">
        <f>_xll.acq_regression_estimate($T$3,A138:J138)</f>
        <v>53.659660646086287</v>
      </c>
      <c r="N138" s="9">
        <f>_xll.acq_regression_estimate(T$3,$A138:$J138)</f>
        <v>53.659660646086287</v>
      </c>
      <c r="O138" s="9">
        <f>_xll.acq_regression_estimate(U$3,$A138:$J138)</f>
        <v>-93.753276263396941</v>
      </c>
      <c r="P138" s="9">
        <f>_xll.acq_regression_estimate(V$3,$A138:$J138)</f>
        <v>-112.6164543060618</v>
      </c>
    </row>
    <row r="139" spans="1:16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>
        <v>2.37</v>
      </c>
      <c r="M139" s="9">
        <f>_xll.acq_regression_estimate($T$3,A139:J139)</f>
        <v>237.14988428954032</v>
      </c>
      <c r="N139" s="9">
        <f>_xll.acq_regression_estimate(T$3,$A139:$J139)</f>
        <v>237.14988428954032</v>
      </c>
      <c r="O139" s="9">
        <f>_xll.acq_regression_estimate(U$3,$A139:$J139)</f>
        <v>83.339197416434374</v>
      </c>
      <c r="P139" s="9">
        <f>_xll.acq_regression_estimate(V$3,$A139:$J139)</f>
        <v>81.591909374880387</v>
      </c>
    </row>
    <row r="140" spans="1:16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>
        <v>2.38</v>
      </c>
      <c r="M140" s="9">
        <f>_xll.acq_regression_estimate($T$3,A140:J140)</f>
        <v>256.03834852884415</v>
      </c>
      <c r="N140" s="9">
        <f>_xll.acq_regression_estimate(T$3,$A140:$J140)</f>
        <v>256.03834852884415</v>
      </c>
      <c r="O140" s="9">
        <f>_xll.acq_regression_estimate(U$3,$A140:$J140)</f>
        <v>102.7863786440963</v>
      </c>
      <c r="P140" s="9">
        <f>_xll.acq_regression_estimate(V$3,$A140:$J140)</f>
        <v>107.64994470141866</v>
      </c>
    </row>
    <row r="141" spans="1:16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>
        <v>2.39</v>
      </c>
      <c r="M141" s="9">
        <f>_xll.acq_regression_estimate($T$3,A141:J141)</f>
        <v>252.23012399129937</v>
      </c>
      <c r="N141" s="9">
        <f>_xll.acq_regression_estimate(T$3,$A141:$J141)</f>
        <v>252.23012399129937</v>
      </c>
      <c r="O141" s="9">
        <f>_xll.acq_regression_estimate(U$3,$A141:$J141)</f>
        <v>101.17694296430766</v>
      </c>
      <c r="P141" s="9">
        <f>_xll.acq_regression_estimate(V$3,$A141:$J141)</f>
        <v>98.548265939208463</v>
      </c>
    </row>
    <row r="142" spans="1:16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>
        <v>2.4</v>
      </c>
      <c r="M142" s="9">
        <f>_xll.acq_regression_estimate($T$3,A142:J142)</f>
        <v>159.28637379195385</v>
      </c>
      <c r="N142" s="9">
        <f>_xll.acq_regression_estimate(T$3,$A142:$J142)</f>
        <v>159.28637379195385</v>
      </c>
      <c r="O142" s="9">
        <f>_xll.acq_regression_estimate(U$3,$A142:$J142)</f>
        <v>3.3746483280495001</v>
      </c>
      <c r="P142" s="9">
        <f>_xll.acq_regression_estimate(V$3,$A142:$J142)</f>
        <v>11.507953053119302</v>
      </c>
    </row>
    <row r="143" spans="1:16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>
        <v>2.41</v>
      </c>
      <c r="M143" s="9">
        <f>_xll.acq_regression_estimate($T$3,A143:J143)</f>
        <v>227.09532024766492</v>
      </c>
      <c r="N143" s="9">
        <f>_xll.acq_regression_estimate(T$3,$A143:$J143)</f>
        <v>227.09532024766492</v>
      </c>
      <c r="O143" s="9">
        <f>_xll.acq_regression_estimate(U$3,$A143:$J143)</f>
        <v>78.425557692091758</v>
      </c>
      <c r="P143" s="9">
        <f>_xll.acq_regression_estimate(V$3,$A143:$J143)</f>
        <v>85.149073117747847</v>
      </c>
    </row>
    <row r="144" spans="1:16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>
        <v>2.42</v>
      </c>
      <c r="M144" s="9">
        <f>_xll.acq_regression_estimate($T$3,A144:J144)</f>
        <v>173.79258091465221</v>
      </c>
      <c r="N144" s="9">
        <f>_xll.acq_regression_estimate(T$3,$A144:$J144)</f>
        <v>173.79258091465221</v>
      </c>
      <c r="O144" s="9">
        <f>_xll.acq_regression_estimate(U$3,$A144:$J144)</f>
        <v>18.307147994241884</v>
      </c>
      <c r="P144" s="9">
        <f>_xll.acq_regression_estimate(V$3,$A144:$J144)</f>
        <v>27.642921083891341</v>
      </c>
    </row>
    <row r="145" spans="1:16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>
        <v>2.4300000000000002</v>
      </c>
      <c r="M145" s="9">
        <f>_xll.acq_regression_estimate($T$3,A145:J145)</f>
        <v>117.73312105733861</v>
      </c>
      <c r="N145" s="9">
        <f>_xll.acq_regression_estimate(T$3,$A145:$J145)</f>
        <v>117.73312105733861</v>
      </c>
      <c r="O145" s="9">
        <f>_xll.acq_regression_estimate(U$3,$A145:$J145)</f>
        <v>-34.141474737553665</v>
      </c>
      <c r="P145" s="9">
        <f>_xll.acq_regression_estimate(V$3,$A145:$J145)</f>
        <v>-39.965381754379933</v>
      </c>
    </row>
    <row r="146" spans="1:16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>
        <v>2.44</v>
      </c>
      <c r="M146" s="9">
        <f>_xll.acq_regression_estimate($T$3,A146:J146)</f>
        <v>181.99513364836196</v>
      </c>
      <c r="N146" s="9">
        <f>_xll.acq_regression_estimate(T$3,$A146:$J146)</f>
        <v>181.99513364836196</v>
      </c>
      <c r="O146" s="9">
        <f>_xll.acq_regression_estimate(U$3,$A146:$J146)</f>
        <v>26.422002200225482</v>
      </c>
      <c r="P146" s="9">
        <f>_xll.acq_regression_estimate(V$3,$A146:$J146)</f>
        <v>36.013898478890582</v>
      </c>
    </row>
    <row r="147" spans="1:16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>
        <v>2.4500000000000002</v>
      </c>
      <c r="M147" s="9">
        <f>_xll.acq_regression_estimate($T$3,A147:J147)</f>
        <v>241.57053000545045</v>
      </c>
      <c r="N147" s="9">
        <f>_xll.acq_regression_estimate(T$3,$A147:$J147)</f>
        <v>241.57053000545045</v>
      </c>
      <c r="O147" s="9">
        <f>_xll.acq_regression_estimate(U$3,$A147:$J147)</f>
        <v>87.938073967312263</v>
      </c>
      <c r="P147" s="9">
        <f>_xll.acq_regression_estimate(V$3,$A147:$J147)</f>
        <v>79.904401082729819</v>
      </c>
    </row>
    <row r="148" spans="1:16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>
        <v>2.46</v>
      </c>
      <c r="M148" s="9">
        <f>_xll.acq_regression_estimate($T$3,A148:J148)</f>
        <v>192.73436351576586</v>
      </c>
      <c r="N148" s="9">
        <f>_xll.acq_regression_estimate(T$3,$A148:$J148)</f>
        <v>192.73436351576586</v>
      </c>
      <c r="O148" s="9">
        <f>_xll.acq_regression_estimate(U$3,$A148:$J148)</f>
        <v>38.206393441638795</v>
      </c>
      <c r="P148" s="9">
        <f>_xll.acq_regression_estimate(V$3,$A148:$J148)</f>
        <v>39.840257296091899</v>
      </c>
    </row>
    <row r="149" spans="1:16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>
        <v>2.4700000000000002</v>
      </c>
      <c r="M149" s="9">
        <f>_xll.acq_regression_estimate($T$3,A149:J149)</f>
        <v>227.13511794489696</v>
      </c>
      <c r="N149" s="9">
        <f>_xll.acq_regression_estimate(T$3,$A149:$J149)</f>
        <v>227.13511794489696</v>
      </c>
      <c r="O149" s="9">
        <f>_xll.acq_regression_estimate(U$3,$A149:$J149)</f>
        <v>76.527523522362785</v>
      </c>
      <c r="P149" s="9">
        <f>_xll.acq_regression_estimate(V$3,$A149:$J149)</f>
        <v>73.328358384141453</v>
      </c>
    </row>
    <row r="150" spans="1:16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>
        <v>2.48</v>
      </c>
      <c r="M150" s="9">
        <f>_xll.acq_regression_estimate($T$3,A150:J150)</f>
        <v>116.30993883275865</v>
      </c>
      <c r="N150" s="9">
        <f>_xll.acq_regression_estimate(T$3,$A150:$J150)</f>
        <v>116.30993883275865</v>
      </c>
      <c r="O150" s="9">
        <f>_xll.acq_regression_estimate(U$3,$A150:$J150)</f>
        <v>-37.891857744566337</v>
      </c>
      <c r="P150" s="9">
        <f>_xll.acq_regression_estimate(V$3,$A150:$J150)</f>
        <v>-37.90782123002873</v>
      </c>
    </row>
    <row r="151" spans="1:16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>
        <v>2.4900000000000002</v>
      </c>
      <c r="M151" s="9">
        <f>_xll.acq_regression_estimate($T$3,A151:J151)</f>
        <v>177.05050000554655</v>
      </c>
      <c r="N151" s="9">
        <f>_xll.acq_regression_estimate(T$3,$A151:$J151)</f>
        <v>177.05050000554655</v>
      </c>
      <c r="O151" s="9">
        <f>_xll.acq_regression_estimate(U$3,$A151:$J151)</f>
        <v>26.232219889594639</v>
      </c>
      <c r="P151" s="9">
        <f>_xll.acq_regression_estimate(V$3,$A151:$J151)</f>
        <v>18.762480367645157</v>
      </c>
    </row>
    <row r="152" spans="1:16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>
        <v>2.5</v>
      </c>
      <c r="M152" s="9">
        <f>_xll.acq_regression_estimate($T$3,A152:J152)</f>
        <v>210.40421019219934</v>
      </c>
      <c r="N152" s="9">
        <f>_xll.acq_regression_estimate(T$3,$A152:$J152)</f>
        <v>210.40421019219934</v>
      </c>
      <c r="O152" s="9">
        <f>_xll.acq_regression_estimate(U$3,$A152:$J152)</f>
        <v>56.959252143457903</v>
      </c>
      <c r="P152" s="9">
        <f>_xll.acq_regression_estimate(V$3,$A152:$J152)</f>
        <v>57.973531069921904</v>
      </c>
    </row>
    <row r="153" spans="1:16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>
        <v>2.5099999999999998</v>
      </c>
      <c r="M153" s="9">
        <f>_xll.acq_regression_estimate($T$3,A153:J153)</f>
        <v>143.29030477752431</v>
      </c>
      <c r="N153" s="9">
        <f>_xll.acq_regression_estimate(T$3,$A153:$J153)</f>
        <v>143.29030477752431</v>
      </c>
      <c r="O153" s="9">
        <f>_xll.acq_regression_estimate(U$3,$A153:$J153)</f>
        <v>-7.277811629013863</v>
      </c>
      <c r="P153" s="9">
        <f>_xll.acq_regression_estimate(V$3,$A153:$J153)</f>
        <v>-14.543394057403633</v>
      </c>
    </row>
    <row r="154" spans="1:16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>
        <v>2.52</v>
      </c>
      <c r="M154" s="9">
        <f>_xll.acq_regression_estimate($T$3,A154:J154)</f>
        <v>203.56504296272959</v>
      </c>
      <c r="N154" s="9">
        <f>_xll.acq_regression_estimate(T$3,$A154:$J154)</f>
        <v>203.56504296272959</v>
      </c>
      <c r="O154" s="9">
        <f>_xll.acq_regression_estimate(U$3,$A154:$J154)</f>
        <v>48.524426400036234</v>
      </c>
      <c r="P154" s="9">
        <f>_xll.acq_regression_estimate(V$3,$A154:$J154)</f>
        <v>57.273630831102032</v>
      </c>
    </row>
    <row r="155" spans="1:16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>
        <v>2.5299999999999998</v>
      </c>
      <c r="M155" s="9">
        <f>_xll.acq_regression_estimate($T$3,A155:J155)</f>
        <v>125.54855310052895</v>
      </c>
      <c r="N155" s="9">
        <f>_xll.acq_regression_estimate(T$3,$A155:$J155)</f>
        <v>125.54855310052895</v>
      </c>
      <c r="O155" s="9">
        <f>_xll.acq_regression_estimate(U$3,$A155:$J155)</f>
        <v>-30.791635348384698</v>
      </c>
      <c r="P155" s="9">
        <f>_xll.acq_regression_estimate(V$3,$A155:$J155)</f>
        <v>-21.901657398803454</v>
      </c>
    </row>
    <row r="156" spans="1:16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>
        <v>2.54</v>
      </c>
      <c r="M156" s="9">
        <f>_xll.acq_regression_estimate($T$3,A156:J156)</f>
        <v>153.43131489866565</v>
      </c>
      <c r="N156" s="9">
        <f>_xll.acq_regression_estimate(T$3,$A156:$J156)</f>
        <v>153.43131489866565</v>
      </c>
      <c r="O156" s="9">
        <f>_xll.acq_regression_estimate(U$3,$A156:$J156)</f>
        <v>-1.6243024194677709</v>
      </c>
      <c r="P156" s="9">
        <f>_xll.acq_regression_estimate(V$3,$A156:$J156)</f>
        <v>6.8987095777207728</v>
      </c>
    </row>
    <row r="157" spans="1:16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>
        <v>2.5499999999999998</v>
      </c>
      <c r="M157" s="9">
        <f>_xll.acq_regression_estimate($T$3,A157:J157)</f>
        <v>202.39379946112939</v>
      </c>
      <c r="N157" s="9">
        <f>_xll.acq_regression_estimate(T$3,$A157:$J157)</f>
        <v>202.39379946112939</v>
      </c>
      <c r="O157" s="9">
        <f>_xll.acq_regression_estimate(U$3,$A157:$J157)</f>
        <v>46.888166016877435</v>
      </c>
      <c r="P157" s="9">
        <f>_xll.acq_regression_estimate(V$3,$A157:$J157)</f>
        <v>56.919267223632417</v>
      </c>
    </row>
    <row r="158" spans="1:16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>
        <v>2.56</v>
      </c>
      <c r="M158" s="9">
        <f>_xll.acq_regression_estimate($T$3,A158:J158)</f>
        <v>145.53708217555999</v>
      </c>
      <c r="N158" s="9">
        <f>_xll.acq_regression_estimate(T$3,$A158:$J158)</f>
        <v>145.53708217555999</v>
      </c>
      <c r="O158" s="9">
        <f>_xll.acq_regression_estimate(U$3,$A158:$J158)</f>
        <v>-5.8528035645274663</v>
      </c>
      <c r="P158" s="9">
        <f>_xll.acq_regression_estimate(V$3,$A158:$J158)</f>
        <v>-14.89958068731605</v>
      </c>
    </row>
    <row r="159" spans="1:16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>
        <v>2.57</v>
      </c>
      <c r="M159" s="9">
        <f>_xll.acq_regression_estimate($T$3,A159:J159)</f>
        <v>125.52113009385334</v>
      </c>
      <c r="N159" s="9">
        <f>_xll.acq_regression_estimate(T$3,$A159:$J159)</f>
        <v>125.52113009385334</v>
      </c>
      <c r="O159" s="9">
        <f>_xll.acq_regression_estimate(U$3,$A159:$J159)</f>
        <v>-28.109046444439596</v>
      </c>
      <c r="P159" s="9">
        <f>_xll.acq_regression_estimate(V$3,$A159:$J159)</f>
        <v>-24.50364264522889</v>
      </c>
    </row>
    <row r="160" spans="1:16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>
        <v>2.58</v>
      </c>
      <c r="M160" s="9">
        <f>_xll.acq_regression_estimate($T$3,A160:J160)</f>
        <v>84.90586690129976</v>
      </c>
      <c r="N160" s="9">
        <f>_xll.acq_regression_estimate(T$3,$A160:$J160)</f>
        <v>84.90586690129976</v>
      </c>
      <c r="O160" s="9">
        <f>_xll.acq_regression_estimate(U$3,$A160:$J160)</f>
        <v>-66.873116475795555</v>
      </c>
      <c r="P160" s="9">
        <f>_xll.acq_regression_estimate(V$3,$A160:$J160)</f>
        <v>-71.807576343123571</v>
      </c>
    </row>
    <row r="161" spans="1:16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>
        <v>2.59</v>
      </c>
      <c r="M161" s="9">
        <f>_xll.acq_regression_estimate($T$3,A161:J161)</f>
        <v>236.86054696562439</v>
      </c>
      <c r="N161" s="9">
        <f>_xll.acq_regression_estimate(T$3,$A161:$J161)</f>
        <v>236.86054696562439</v>
      </c>
      <c r="O161" s="9">
        <f>_xll.acq_regression_estimate(U$3,$A161:$J161)</f>
        <v>83.031882088713587</v>
      </c>
      <c r="P161" s="9">
        <f>_xll.acq_regression_estimate(V$3,$A161:$J161)</f>
        <v>83.055741059666616</v>
      </c>
    </row>
    <row r="162" spans="1:16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>
        <v>2.6</v>
      </c>
      <c r="M162" s="9">
        <f>_xll.acq_regression_estimate($T$3,A162:J162)</f>
        <v>80.839047376283688</v>
      </c>
      <c r="N162" s="9">
        <f>_xll.acq_regression_estimate(T$3,$A162:$J162)</f>
        <v>80.839047376283688</v>
      </c>
      <c r="O162" s="9">
        <f>_xll.acq_regression_estimate(U$3,$A162:$J162)</f>
        <v>-69.960929417678486</v>
      </c>
      <c r="P162" s="9">
        <f>_xll.acq_regression_estimate(V$3,$A162:$J162)</f>
        <v>-77.625030851953284</v>
      </c>
    </row>
    <row r="163" spans="1:16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>
        <v>2.61</v>
      </c>
      <c r="M163" s="9">
        <f>_xll.acq_regression_estimate($T$3,A163:J163)</f>
        <v>234.35330262211835</v>
      </c>
      <c r="N163" s="9">
        <f>_xll.acq_regression_estimate(T$3,$A163:$J163)</f>
        <v>234.35330262211835</v>
      </c>
      <c r="O163" s="9">
        <f>_xll.acq_regression_estimate(U$3,$A163:$J163)</f>
        <v>79.159177746811309</v>
      </c>
      <c r="P163" s="9">
        <f>_xll.acq_regression_estimate(V$3,$A163:$J163)</f>
        <v>98.787356218652121</v>
      </c>
    </row>
    <row r="164" spans="1:16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>
        <v>2.62</v>
      </c>
      <c r="M164" s="9">
        <f>_xll.acq_regression_estimate($T$3,A164:J164)</f>
        <v>141.72121772554596</v>
      </c>
      <c r="N164" s="9">
        <f>_xll.acq_regression_estimate(T$3,$A164:$J164)</f>
        <v>141.72121772554596</v>
      </c>
      <c r="O164" s="9">
        <f>_xll.acq_regression_estimate(U$3,$A164:$J164)</f>
        <v>-7.7671402149190412</v>
      </c>
      <c r="P164" s="9">
        <f>_xll.acq_regression_estimate(V$3,$A164:$J164)</f>
        <v>-16.657049060726685</v>
      </c>
    </row>
    <row r="165" spans="1:16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>
        <v>2.63</v>
      </c>
      <c r="M165" s="9">
        <f>_xll.acq_regression_estimate($T$3,A165:J165)</f>
        <v>200.09396110749276</v>
      </c>
      <c r="N165" s="9">
        <f>_xll.acq_regression_estimate(T$3,$A165:$J165)</f>
        <v>200.09396110749276</v>
      </c>
      <c r="O165" s="9">
        <f>_xll.acq_regression_estimate(U$3,$A165:$J165)</f>
        <v>44.914299101241326</v>
      </c>
      <c r="P165" s="9">
        <f>_xll.acq_regression_estimate(V$3,$A165:$J165)</f>
        <v>52.984982014118124</v>
      </c>
    </row>
    <row r="166" spans="1:16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>
        <v>2.64</v>
      </c>
      <c r="M166" s="9">
        <f>_xll.acq_regression_estimate($T$3,A166:J166)</f>
        <v>145.60771831091668</v>
      </c>
      <c r="N166" s="9">
        <f>_xll.acq_regression_estimate(T$3,$A166:$J166)</f>
        <v>145.60771831091668</v>
      </c>
      <c r="O166" s="9">
        <f>_xll.acq_regression_estimate(U$3,$A166:$J166)</f>
        <v>-5.1362803922594384</v>
      </c>
      <c r="P166" s="9">
        <f>_xll.acq_regression_estimate(V$3,$A166:$J166)</f>
        <v>-8.7801411711085144</v>
      </c>
    </row>
    <row r="167" spans="1:16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>
        <v>2.65</v>
      </c>
      <c r="M167" s="9">
        <f>_xll.acq_regression_estimate($T$3,A167:J167)</f>
        <v>73.686884709969945</v>
      </c>
      <c r="N167" s="9">
        <f>_xll.acq_regression_estimate(T$3,$A167:$J167)</f>
        <v>73.686884709969945</v>
      </c>
      <c r="O167" s="9">
        <f>_xll.acq_regression_estimate(U$3,$A167:$J167)</f>
        <v>-74.948708708949596</v>
      </c>
      <c r="P167" s="9">
        <f>_xll.acq_regression_estimate(V$3,$A167:$J167)</f>
        <v>-86.580565080802472</v>
      </c>
    </row>
    <row r="168" spans="1:16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>
        <v>2.66</v>
      </c>
      <c r="M168" s="9">
        <f>_xll.acq_regression_estimate($T$3,A168:J168)</f>
        <v>60.076533397812057</v>
      </c>
      <c r="N168" s="9">
        <f>_xll.acq_regression_estimate(T$3,$A168:$J168)</f>
        <v>60.076533397812057</v>
      </c>
      <c r="O168" s="9">
        <f>_xll.acq_regression_estimate(U$3,$A168:$J168)</f>
        <v>-92.76062695912654</v>
      </c>
      <c r="P168" s="9">
        <f>_xll.acq_regression_estimate(V$3,$A168:$J168)</f>
        <v>-105.01442001003308</v>
      </c>
    </row>
    <row r="169" spans="1:16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>
        <v>2.67</v>
      </c>
      <c r="M169" s="9">
        <f>_xll.acq_regression_estimate($T$3,A169:J169)</f>
        <v>260.02062431492897</v>
      </c>
      <c r="N169" s="9">
        <f>_xll.acq_regression_estimate(T$3,$A169:$J169)</f>
        <v>260.02062431492897</v>
      </c>
      <c r="O169" s="9">
        <f>_xll.acq_regression_estimate(U$3,$A169:$J169)</f>
        <v>110.54542668069519</v>
      </c>
      <c r="P169" s="9">
        <f>_xll.acq_regression_estimate(V$3,$A169:$J169)</f>
        <v>124.47919688633128</v>
      </c>
    </row>
    <row r="170" spans="1:16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>
        <v>2.68</v>
      </c>
      <c r="M170" s="9">
        <f>_xll.acq_regression_estimate($T$3,A170:J170)</f>
        <v>224.27392880886595</v>
      </c>
      <c r="N170" s="9">
        <f>_xll.acq_regression_estimate(T$3,$A170:$J170)</f>
        <v>224.27392880886595</v>
      </c>
      <c r="O170" s="9">
        <f>_xll.acq_regression_estimate(U$3,$A170:$J170)</f>
        <v>72.992300420341223</v>
      </c>
      <c r="P170" s="9">
        <f>_xll.acq_regression_estimate(V$3,$A170:$J170)</f>
        <v>88.181639965417446</v>
      </c>
    </row>
    <row r="171" spans="1:16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>
        <v>2.69</v>
      </c>
      <c r="M171" s="9">
        <f>_xll.acq_regression_estimate($T$3,A171:J171)</f>
        <v>214.17937565956296</v>
      </c>
      <c r="N171" s="9">
        <f>_xll.acq_regression_estimate(T$3,$A171:$J171)</f>
        <v>214.17937565956296</v>
      </c>
      <c r="O171" s="9">
        <f>_xll.acq_regression_estimate(U$3,$A171:$J171)</f>
        <v>68.071578953731247</v>
      </c>
      <c r="P171" s="9">
        <f>_xll.acq_regression_estimate(V$3,$A171:$J171)</f>
        <v>85.849903850273478</v>
      </c>
    </row>
    <row r="172" spans="1:16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>
        <v>2.7</v>
      </c>
      <c r="M172" s="9">
        <f>_xll.acq_regression_estimate($T$3,A172:J172)</f>
        <v>47.331221513277292</v>
      </c>
      <c r="N172" s="9">
        <f>_xll.acq_regression_estimate(T$3,$A172:$J172)</f>
        <v>47.331221513277292</v>
      </c>
      <c r="O172" s="9">
        <f>_xll.acq_regression_estimate(U$3,$A172:$J172)</f>
        <v>-105.53656670914793</v>
      </c>
      <c r="P172" s="9">
        <f>_xll.acq_regression_estimate(V$3,$A172:$J172)</f>
        <v>-99.778386932608669</v>
      </c>
    </row>
    <row r="173" spans="1:16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>
        <v>2.71</v>
      </c>
      <c r="M173" s="9">
        <f>_xll.acq_regression_estimate($T$3,A173:J173)</f>
        <v>85.00619128819848</v>
      </c>
      <c r="N173" s="9">
        <f>_xll.acq_regression_estimate(T$3,$A173:$J173)</f>
        <v>85.00619128819848</v>
      </c>
      <c r="O173" s="9">
        <f>_xll.acq_regression_estimate(U$3,$A173:$J173)</f>
        <v>-64.029400864168707</v>
      </c>
      <c r="P173" s="9">
        <f>_xll.acq_regression_estimate(V$3,$A173:$J173)</f>
        <v>-76.302544993413719</v>
      </c>
    </row>
    <row r="174" spans="1:16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>
        <v>2.72</v>
      </c>
      <c r="M174" s="9">
        <f>_xll.acq_regression_estimate($T$3,A174:J174)</f>
        <v>220.76944741673984</v>
      </c>
      <c r="N174" s="9">
        <f>_xll.acq_regression_estimate(T$3,$A174:$J174)</f>
        <v>220.76944741673984</v>
      </c>
      <c r="O174" s="9">
        <f>_xll.acq_regression_estimate(U$3,$A174:$J174)</f>
        <v>69.642753355323691</v>
      </c>
      <c r="P174" s="9">
        <f>_xll.acq_regression_estimate(V$3,$A174:$J174)</f>
        <v>81.999445358020381</v>
      </c>
    </row>
    <row r="175" spans="1:16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>
        <v>2.73</v>
      </c>
      <c r="M175" s="9">
        <f>_xll.acq_regression_estimate($T$3,A175:J175)</f>
        <v>96.963441436756725</v>
      </c>
      <c r="N175" s="9">
        <f>_xll.acq_regression_estimate(T$3,$A175:$J175)</f>
        <v>96.963441436756725</v>
      </c>
      <c r="O175" s="9">
        <f>_xll.acq_regression_estimate(U$3,$A175:$J175)</f>
        <v>-54.884478021748087</v>
      </c>
      <c r="P175" s="9">
        <f>_xll.acq_regression_estimate(V$3,$A175:$J175)</f>
        <v>-71.497249243311899</v>
      </c>
    </row>
    <row r="176" spans="1:16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>
        <v>2.74</v>
      </c>
      <c r="M176" s="9">
        <f>_xll.acq_regression_estimate($T$3,A176:J176)</f>
        <v>162.25192539512781</v>
      </c>
      <c r="N176" s="9">
        <f>_xll.acq_regression_estimate(T$3,$A176:$J176)</f>
        <v>162.25192539512781</v>
      </c>
      <c r="O176" s="9">
        <f>_xll.acq_regression_estimate(U$3,$A176:$J176)</f>
        <v>12.35521539647139</v>
      </c>
      <c r="P176" s="9">
        <f>_xll.acq_regression_estimate(V$3,$A176:$J176)</f>
        <v>1.992533285259348</v>
      </c>
    </row>
    <row r="177" spans="1:16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>
        <v>2.75</v>
      </c>
      <c r="M177" s="9">
        <f>_xll.acq_regression_estimate($T$3,A177:J177)</f>
        <v>119.03707603965375</v>
      </c>
      <c r="N177" s="9">
        <f>_xll.acq_regression_estimate(T$3,$A177:$J177)</f>
        <v>119.03707603965375</v>
      </c>
      <c r="O177" s="9">
        <f>_xll.acq_regression_estimate(U$3,$A177:$J177)</f>
        <v>-32.232341535226603</v>
      </c>
      <c r="P177" s="9">
        <f>_xll.acq_regression_estimate(V$3,$A177:$J177)</f>
        <v>-31.662459726395067</v>
      </c>
    </row>
    <row r="178" spans="1:16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>
        <v>2.76</v>
      </c>
      <c r="M178" s="9">
        <f>_xll.acq_regression_estimate($T$3,A178:J178)</f>
        <v>161.15048295740604</v>
      </c>
      <c r="N178" s="9">
        <f>_xll.acq_regression_estimate(T$3,$A178:$J178)</f>
        <v>161.15048295740604</v>
      </c>
      <c r="O178" s="9">
        <f>_xll.acq_regression_estimate(U$3,$A178:$J178)</f>
        <v>5.6663777892437146</v>
      </c>
      <c r="P178" s="9">
        <f>_xll.acq_regression_estimate(V$3,$A178:$J178)</f>
        <v>13.928370881163531</v>
      </c>
    </row>
    <row r="179" spans="1:16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>
        <v>2.77</v>
      </c>
      <c r="M179" s="9">
        <f>_xll.acq_regression_estimate($T$3,A179:J179)</f>
        <v>221.00575591490266</v>
      </c>
      <c r="N179" s="9">
        <f>_xll.acq_regression_estimate(T$3,$A179:$J179)</f>
        <v>221.00575591490266</v>
      </c>
      <c r="O179" s="9">
        <f>_xll.acq_regression_estimate(U$3,$A179:$J179)</f>
        <v>70.951570206809564</v>
      </c>
      <c r="P179" s="9">
        <f>_xll.acq_regression_estimate(V$3,$A179:$J179)</f>
        <v>79.734614298315947</v>
      </c>
    </row>
    <row r="180" spans="1:16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>
        <v>2.78</v>
      </c>
      <c r="M180" s="9">
        <f>_xll.acq_regression_estimate($T$3,A180:J180)</f>
        <v>99.93635712530471</v>
      </c>
      <c r="N180" s="9">
        <f>_xll.acq_regression_estimate(T$3,$A180:$J180)</f>
        <v>99.93635712530471</v>
      </c>
      <c r="O180" s="9">
        <f>_xll.acq_regression_estimate(U$3,$A180:$J180)</f>
        <v>-52.544937066478234</v>
      </c>
      <c r="P180" s="9">
        <f>_xll.acq_regression_estimate(V$3,$A180:$J180)</f>
        <v>-49.807188528784586</v>
      </c>
    </row>
    <row r="181" spans="1:16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>
        <v>2.79</v>
      </c>
      <c r="M181" s="9">
        <f>_xll.acq_regression_estimate($T$3,A181:J181)</f>
        <v>166.53560077855715</v>
      </c>
      <c r="N181" s="9">
        <f>_xll.acq_regression_estimate(T$3,$A181:$J181)</f>
        <v>166.53560077855715</v>
      </c>
      <c r="O181" s="9">
        <f>_xll.acq_regression_estimate(U$3,$A181:$J181)</f>
        <v>13.709932242152286</v>
      </c>
      <c r="P181" s="9">
        <f>_xll.acq_regression_estimate(V$3,$A181:$J181)</f>
        <v>12.859165741994785</v>
      </c>
    </row>
    <row r="182" spans="1:16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>
        <v>2.8</v>
      </c>
      <c r="M182" s="9">
        <f>_xll.acq_regression_estimate($T$3,A182:J182)</f>
        <v>181.63701906755577</v>
      </c>
      <c r="N182" s="9">
        <f>_xll.acq_regression_estimate(T$3,$A182:$J182)</f>
        <v>181.63701906755577</v>
      </c>
      <c r="O182" s="9">
        <f>_xll.acq_regression_estimate(U$3,$A182:$J182)</f>
        <v>27.342225855349902</v>
      </c>
      <c r="P182" s="9">
        <f>_xll.acq_regression_estimate(V$3,$A182:$J182)</f>
        <v>25.135343409919013</v>
      </c>
    </row>
    <row r="183" spans="1:16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>
        <v>2.81</v>
      </c>
      <c r="M183" s="9">
        <f>_xll.acq_regression_estimate($T$3,A183:J183)</f>
        <v>91.455148100932718</v>
      </c>
      <c r="N183" s="9">
        <f>_xll.acq_regression_estimate(T$3,$A183:$J183)</f>
        <v>91.455148100932718</v>
      </c>
      <c r="O183" s="9">
        <f>_xll.acq_regression_estimate(U$3,$A183:$J183)</f>
        <v>-62.29965573157746</v>
      </c>
      <c r="P183" s="9">
        <f>_xll.acq_regression_estimate(V$3,$A183:$J183)</f>
        <v>-58.519411393217887</v>
      </c>
    </row>
    <row r="184" spans="1:16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>
        <v>2.82</v>
      </c>
      <c r="M184" s="9">
        <f>_xll.acq_regression_estimate($T$3,A184:J184)</f>
        <v>178.20525225817227</v>
      </c>
      <c r="N184" s="9">
        <f>_xll.acq_regression_estimate(T$3,$A184:$J184)</f>
        <v>178.20525225817227</v>
      </c>
      <c r="O184" s="9">
        <f>_xll.acq_regression_estimate(U$3,$A184:$J184)</f>
        <v>19.691443919587666</v>
      </c>
      <c r="P184" s="9">
        <f>_xll.acq_regression_estimate(V$3,$A184:$J184)</f>
        <v>35.080261241289413</v>
      </c>
    </row>
    <row r="185" spans="1:16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>
        <v>2.83</v>
      </c>
      <c r="M185" s="9">
        <f>_xll.acq_regression_estimate($T$3,A185:J185)</f>
        <v>160.18445487609901</v>
      </c>
      <c r="N185" s="9">
        <f>_xll.acq_regression_estimate(T$3,$A185:$J185)</f>
        <v>160.18445487609901</v>
      </c>
      <c r="O185" s="9">
        <f>_xll.acq_regression_estimate(U$3,$A185:$J185)</f>
        <v>6.2298935874208814</v>
      </c>
      <c r="P185" s="9">
        <f>_xll.acq_regression_estimate(V$3,$A185:$J185)</f>
        <v>12.166135778745447</v>
      </c>
    </row>
    <row r="186" spans="1:16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>
        <v>2.84</v>
      </c>
      <c r="M186" s="9">
        <f>_xll.acq_regression_estimate($T$3,A186:J186)</f>
        <v>198.90145940254249</v>
      </c>
      <c r="N186" s="9">
        <f>_xll.acq_regression_estimate(T$3,$A186:$J186)</f>
        <v>198.90145940254249</v>
      </c>
      <c r="O186" s="9">
        <f>_xll.acq_regression_estimate(U$3,$A186:$J186)</f>
        <v>49.345090655813728</v>
      </c>
      <c r="P186" s="9">
        <f>_xll.acq_regression_estimate(V$3,$A186:$J186)</f>
        <v>46.278767364376407</v>
      </c>
    </row>
    <row r="187" spans="1:16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>
        <v>2.85</v>
      </c>
      <c r="M187" s="9">
        <f>_xll.acq_regression_estimate($T$3,A187:J187)</f>
        <v>185.45039414820221</v>
      </c>
      <c r="N187" s="9">
        <f>_xll.acq_regression_estimate(T$3,$A187:$J187)</f>
        <v>185.45039414820221</v>
      </c>
      <c r="O187" s="9">
        <f>_xll.acq_regression_estimate(U$3,$A187:$J187)</f>
        <v>34.258543116246805</v>
      </c>
      <c r="P187" s="9">
        <f>_xll.acq_regression_estimate(V$3,$A187:$J187)</f>
        <v>26.436432935002522</v>
      </c>
    </row>
    <row r="188" spans="1:16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>
        <v>2.86</v>
      </c>
      <c r="M188" s="9">
        <f>_xll.acq_regression_estimate($T$3,A188:J188)</f>
        <v>199.53579734781258</v>
      </c>
      <c r="N188" s="9">
        <f>_xll.acq_regression_estimate(T$3,$A188:$J188)</f>
        <v>199.53579734781258</v>
      </c>
      <c r="O188" s="9">
        <f>_xll.acq_regression_estimate(U$3,$A188:$J188)</f>
        <v>45.337458522916613</v>
      </c>
      <c r="P188" s="9">
        <f>_xll.acq_regression_estimate(V$3,$A188:$J188)</f>
        <v>44.009384699061165</v>
      </c>
    </row>
    <row r="189" spans="1:16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>
        <v>2.87</v>
      </c>
      <c r="M189" s="9">
        <f>_xll.acq_regression_estimate($T$3,A189:J189)</f>
        <v>64.484724438293284</v>
      </c>
      <c r="N189" s="9">
        <f>_xll.acq_regression_estimate(T$3,$A189:$J189)</f>
        <v>64.484724438293284</v>
      </c>
      <c r="O189" s="9">
        <f>_xll.acq_regression_estimate(U$3,$A189:$J189)</f>
        <v>-85.561064793021387</v>
      </c>
      <c r="P189" s="9">
        <f>_xll.acq_regression_estimate(V$3,$A189:$J189)</f>
        <v>-102.39943843137446</v>
      </c>
    </row>
    <row r="190" spans="1:16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>
        <v>2.88</v>
      </c>
      <c r="M190" s="9">
        <f>_xll.acq_regression_estimate($T$3,A190:J190)</f>
        <v>157.333409123824</v>
      </c>
      <c r="N190" s="9">
        <f>_xll.acq_regression_estimate(T$3,$A190:$J190)</f>
        <v>157.333409123824</v>
      </c>
      <c r="O190" s="9">
        <f>_xll.acq_regression_estimate(U$3,$A190:$J190)</f>
        <v>2.4647838576848198</v>
      </c>
      <c r="P190" s="9">
        <f>_xll.acq_regression_estimate(V$3,$A190:$J190)</f>
        <v>7.7831845317862109</v>
      </c>
    </row>
    <row r="191" spans="1:16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>
        <v>2.89</v>
      </c>
      <c r="M191" s="9">
        <f>_xll.acq_regression_estimate($T$3,A191:J191)</f>
        <v>116.18760268010756</v>
      </c>
      <c r="N191" s="9">
        <f>_xll.acq_regression_estimate(T$3,$A191:$J191)</f>
        <v>116.18760268010756</v>
      </c>
      <c r="O191" s="9">
        <f>_xll.acq_regression_estimate(U$3,$A191:$J191)</f>
        <v>-35.947103822161196</v>
      </c>
      <c r="P191" s="9">
        <f>_xll.acq_regression_estimate(V$3,$A191:$J191)</f>
        <v>-39.97286083745346</v>
      </c>
    </row>
    <row r="192" spans="1:16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>
        <v>2.9</v>
      </c>
      <c r="M192" s="9">
        <f>_xll.acq_regression_estimate($T$3,A192:J192)</f>
        <v>196.13572863129062</v>
      </c>
      <c r="N192" s="9">
        <f>_xll.acq_regression_estimate(T$3,$A192:$J192)</f>
        <v>196.13572863129062</v>
      </c>
      <c r="O192" s="9">
        <f>_xll.acq_regression_estimate(U$3,$A192:$J192)</f>
        <v>43.787256048135689</v>
      </c>
      <c r="P192" s="9">
        <f>_xll.acq_regression_estimate(V$3,$A192:$J192)</f>
        <v>42.067748068385228</v>
      </c>
    </row>
    <row r="193" spans="1:16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>
        <v>2.91</v>
      </c>
      <c r="M193" s="9">
        <f>_xll.acq_regression_estimate($T$3,A193:J193)</f>
        <v>126.32774295092935</v>
      </c>
      <c r="N193" s="9">
        <f>_xll.acq_regression_estimate(T$3,$A193:$J193)</f>
        <v>126.32774295092935</v>
      </c>
      <c r="O193" s="9">
        <f>_xll.acq_regression_estimate(U$3,$A193:$J193)</f>
        <v>-24.086081487696642</v>
      </c>
      <c r="P193" s="9">
        <f>_xll.acq_regression_estimate(V$3,$A193:$J193)</f>
        <v>-35.905809348321284</v>
      </c>
    </row>
    <row r="194" spans="1:16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>
        <v>2.92</v>
      </c>
      <c r="M194" s="9">
        <f>_xll.acq_regression_estimate($T$3,A194:J194)</f>
        <v>95.546992693095788</v>
      </c>
      <c r="N194" s="9">
        <f>_xll.acq_regression_estimate(T$3,$A194:$J194)</f>
        <v>95.546992693095788</v>
      </c>
      <c r="O194" s="9">
        <f>_xll.acq_regression_estimate(U$3,$A194:$J194)</f>
        <v>-60.930627881070961</v>
      </c>
      <c r="P194" s="9">
        <f>_xll.acq_regression_estimate(V$3,$A194:$J194)</f>
        <v>-55.286630458060642</v>
      </c>
    </row>
    <row r="195" spans="1:16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>
        <v>2.93</v>
      </c>
      <c r="M195" s="9">
        <f>_xll.acq_regression_estimate($T$3,A195:J195)</f>
        <v>142.16810082696742</v>
      </c>
      <c r="N195" s="9">
        <f>_xll.acq_regression_estimate(T$3,$A195:$J195)</f>
        <v>142.16810082696742</v>
      </c>
      <c r="O195" s="9">
        <f>_xll.acq_regression_estimate(U$3,$A195:$J195)</f>
        <v>-11.563730184441059</v>
      </c>
      <c r="P195" s="9">
        <f>_xll.acq_regression_estimate(V$3,$A195:$J195)</f>
        <v>-2.4251011615508435</v>
      </c>
    </row>
    <row r="196" spans="1:16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>
        <v>2.94</v>
      </c>
      <c r="M196" s="9">
        <f>_xll.acq_regression_estimate($T$3,A196:J196)</f>
        <v>152.61589947455505</v>
      </c>
      <c r="N196" s="9">
        <f>_xll.acq_regression_estimate(T$3,$A196:$J196)</f>
        <v>152.61589947455505</v>
      </c>
      <c r="O196" s="9">
        <f>_xll.acq_regression_estimate(U$3,$A196:$J196)</f>
        <v>3.0966558014088137</v>
      </c>
      <c r="P196" s="9">
        <f>_xll.acq_regression_estimate(V$3,$A196:$J196)</f>
        <v>-11.240142099425313</v>
      </c>
    </row>
    <row r="197" spans="1:16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>
        <v>2.95</v>
      </c>
      <c r="M197" s="9">
        <f>_xll.acq_regression_estimate($T$3,A197:J197)</f>
        <v>173.28178802045392</v>
      </c>
      <c r="N197" s="9">
        <f>_xll.acq_regression_estimate(T$3,$A197:$J197)</f>
        <v>173.28178802045392</v>
      </c>
      <c r="O197" s="9">
        <f>_xll.acq_regression_estimate(U$3,$A197:$J197)</f>
        <v>17.568590594701909</v>
      </c>
      <c r="P197" s="9">
        <f>_xll.acq_regression_estimate(V$3,$A197:$J197)</f>
        <v>27.077902019617145</v>
      </c>
    </row>
    <row r="198" spans="1:16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>
        <v>2.96</v>
      </c>
      <c r="M198" s="9">
        <f>_xll.acq_regression_estimate($T$3,A198:J198)</f>
        <v>97.824254336180658</v>
      </c>
      <c r="N198" s="9">
        <f>_xll.acq_regression_estimate(T$3,$A198:$J198)</f>
        <v>97.824254336180658</v>
      </c>
      <c r="O198" s="9">
        <f>_xll.acq_regression_estimate(U$3,$A198:$J198)</f>
        <v>-53.37849879678366</v>
      </c>
      <c r="P198" s="9">
        <f>_xll.acq_regression_estimate(V$3,$A198:$J198)</f>
        <v>-54.6995545486784</v>
      </c>
    </row>
    <row r="199" spans="1:16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>
        <v>2.97</v>
      </c>
      <c r="M199" s="9">
        <f>_xll.acq_regression_estimate($T$3,A199:J199)</f>
        <v>193.82478174938936</v>
      </c>
      <c r="N199" s="9">
        <f>_xll.acq_regression_estimate(T$3,$A199:$J199)</f>
        <v>193.82478174938936</v>
      </c>
      <c r="O199" s="9">
        <f>_xll.acq_regression_estimate(U$3,$A199:$J199)</f>
        <v>38.011826541159039</v>
      </c>
      <c r="P199" s="9">
        <f>_xll.acq_regression_estimate(V$3,$A199:$J199)</f>
        <v>47.363282595903513</v>
      </c>
    </row>
    <row r="200" spans="1:16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>
        <v>2.98</v>
      </c>
      <c r="M200" s="9">
        <f>_xll.acq_regression_estimate($T$3,A200:J200)</f>
        <v>142.51769490717308</v>
      </c>
      <c r="N200" s="9">
        <f>_xll.acq_regression_estimate(T$3,$A200:$J200)</f>
        <v>142.51769490717308</v>
      </c>
      <c r="O200" s="9">
        <f>_xll.acq_regression_estimate(U$3,$A200:$J200)</f>
        <v>-9.6140899646931501</v>
      </c>
      <c r="P200" s="9">
        <f>_xll.acq_regression_estimate(V$3,$A200:$J200)</f>
        <v>-16.241538410744479</v>
      </c>
    </row>
    <row r="201" spans="1:16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>
        <v>2.99</v>
      </c>
      <c r="M201" s="9">
        <f>_xll.acq_regression_estimate($T$3,A201:J201)</f>
        <v>173.85913836657741</v>
      </c>
      <c r="N201" s="9">
        <f>_xll.acq_regression_estimate(T$3,$A201:$J201)</f>
        <v>173.85913836657741</v>
      </c>
      <c r="O201" s="9">
        <f>_xll.acq_regression_estimate(U$3,$A201:$J201)</f>
        <v>25.136176901738484</v>
      </c>
      <c r="P201" s="9">
        <f>_xll.acq_regression_estimate(V$3,$A201:$J201)</f>
        <v>29.455424950839326</v>
      </c>
    </row>
    <row r="202" spans="1:16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>
        <v>3</v>
      </c>
      <c r="M202" s="9">
        <f>_xll.acq_regression_estimate($T$3,A202:J202)</f>
        <v>95.436520271534832</v>
      </c>
      <c r="N202" s="9">
        <f>_xll.acq_regression_estimate(T$3,$A202:$J202)</f>
        <v>95.436520271534832</v>
      </c>
      <c r="O202" s="9">
        <f>_xll.acq_regression_estimate(U$3,$A202:$J202)</f>
        <v>-56.819449110466572</v>
      </c>
      <c r="P202" s="9">
        <f>_xll.acq_regression_estimate(V$3,$A202:$J202)</f>
        <v>-48.364779265216676</v>
      </c>
    </row>
    <row r="203" spans="1:16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>
        <v>3.01</v>
      </c>
      <c r="M203" s="9">
        <f>_xll.acq_regression_estimate($T$3,A203:J203)</f>
        <v>68.781731180238083</v>
      </c>
      <c r="N203" s="9">
        <f>_xll.acq_regression_estimate(T$3,$A203:$J203)</f>
        <v>68.781731180238083</v>
      </c>
      <c r="O203" s="9">
        <f>_xll.acq_regression_estimate(U$3,$A203:$J203)</f>
        <v>-83.068895258798662</v>
      </c>
      <c r="P203" s="9">
        <f>_xll.acq_regression_estimate(V$3,$A203:$J203)</f>
        <v>-85.516969661852443</v>
      </c>
    </row>
    <row r="204" spans="1:16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>
        <v>3.02</v>
      </c>
      <c r="M204" s="9">
        <f>_xll.acq_regression_estimate($T$3,A204:J204)</f>
        <v>168.09081440773025</v>
      </c>
      <c r="N204" s="9">
        <f>_xll.acq_regression_estimate(T$3,$A204:$J204)</f>
        <v>168.09081440773025</v>
      </c>
      <c r="O204" s="9">
        <f>_xll.acq_regression_estimate(U$3,$A204:$J204)</f>
        <v>12.033210944055083</v>
      </c>
      <c r="P204" s="9">
        <f>_xll.acq_regression_estimate(V$3,$A204:$J204)</f>
        <v>33.485505123651663</v>
      </c>
    </row>
    <row r="205" spans="1:16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>
        <v>3.03</v>
      </c>
      <c r="M205" s="9">
        <f>_xll.acq_regression_estimate($T$3,A205:J205)</f>
        <v>201.6937398820707</v>
      </c>
      <c r="N205" s="9">
        <f>_xll.acq_regression_estimate(T$3,$A205:$J205)</f>
        <v>201.6937398820707</v>
      </c>
      <c r="O205" s="9">
        <f>_xll.acq_regression_estimate(U$3,$A205:$J205)</f>
        <v>45.93112301999026</v>
      </c>
      <c r="P205" s="9">
        <f>_xll.acq_regression_estimate(V$3,$A205:$J205)</f>
        <v>54.564581151536892</v>
      </c>
    </row>
    <row r="206" spans="1:16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>
        <v>3.04</v>
      </c>
      <c r="M206" s="9">
        <f>_xll.acq_regression_estimate($T$3,A206:J206)</f>
        <v>180.16171802075459</v>
      </c>
      <c r="N206" s="9">
        <f>_xll.acq_regression_estimate(T$3,$A206:$J206)</f>
        <v>180.16171802075459</v>
      </c>
      <c r="O206" s="9">
        <f>_xll.acq_regression_estimate(U$3,$A206:$J206)</f>
        <v>26.128797524135425</v>
      </c>
      <c r="P206" s="9">
        <f>_xll.acq_regression_estimate(V$3,$A206:$J206)</f>
        <v>39.432718052923946</v>
      </c>
    </row>
    <row r="207" spans="1:16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>
        <v>3.05</v>
      </c>
      <c r="M207" s="9">
        <f>_xll.acq_regression_estimate($T$3,A207:J207)</f>
        <v>225.56706648476685</v>
      </c>
      <c r="N207" s="9">
        <f>_xll.acq_regression_estimate(T$3,$A207:$J207)</f>
        <v>225.56706648476685</v>
      </c>
      <c r="O207" s="9">
        <f>_xll.acq_regression_estimate(U$3,$A207:$J207)</f>
        <v>76.45453289901144</v>
      </c>
      <c r="P207" s="9">
        <f>_xll.acq_regression_estimate(V$3,$A207:$J207)</f>
        <v>66.934147902596649</v>
      </c>
    </row>
    <row r="208" spans="1:16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>
        <v>3.06</v>
      </c>
      <c r="M208" s="9">
        <f>_xll.acq_regression_estimate($T$3,A208:J208)</f>
        <v>163.12338940855128</v>
      </c>
      <c r="N208" s="9">
        <f>_xll.acq_regression_estimate(T$3,$A208:$J208)</f>
        <v>163.12338940855128</v>
      </c>
      <c r="O208" s="9">
        <f>_xll.acq_regression_estimate(U$3,$A208:$J208)</f>
        <v>8.5392705629977801</v>
      </c>
      <c r="P208" s="9">
        <f>_xll.acq_regression_estimate(V$3,$A208:$J208)</f>
        <v>12.623391419072675</v>
      </c>
    </row>
    <row r="209" spans="1:16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>
        <v>3.07</v>
      </c>
      <c r="M209" s="9">
        <f>_xll.acq_regression_estimate($T$3,A209:J209)</f>
        <v>210.36536882482454</v>
      </c>
      <c r="N209" s="9">
        <f>_xll.acq_regression_estimate(T$3,$A209:$J209)</f>
        <v>210.36536882482454</v>
      </c>
      <c r="O209" s="9">
        <f>_xll.acq_regression_estimate(U$3,$A209:$J209)</f>
        <v>60.153339026352654</v>
      </c>
      <c r="P209" s="9">
        <f>_xll.acq_regression_estimate(V$3,$A209:$J209)</f>
        <v>58.541857964413992</v>
      </c>
    </row>
    <row r="210" spans="1:16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>
        <v>3.08</v>
      </c>
      <c r="M210" s="9">
        <f>_xll.acq_regression_estimate($T$3,A210:J210)</f>
        <v>223.29866572735511</v>
      </c>
      <c r="N210" s="9">
        <f>_xll.acq_regression_estimate(T$3,$A210:$J210)</f>
        <v>223.29866572735511</v>
      </c>
      <c r="O210" s="9">
        <f>_xll.acq_regression_estimate(U$3,$A210:$J210)</f>
        <v>70.348236504346332</v>
      </c>
      <c r="P210" s="9">
        <f>_xll.acq_regression_estimate(V$3,$A210:$J210)</f>
        <v>81.895910876113419</v>
      </c>
    </row>
    <row r="211" spans="1:16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>
        <v>3.09</v>
      </c>
      <c r="M211" s="9">
        <f>_xll.acq_regression_estimate($T$3,A211:J211)</f>
        <v>177.06164328516692</v>
      </c>
      <c r="N211" s="9">
        <f>_xll.acq_regression_estimate(T$3,$A211:$J211)</f>
        <v>177.06164328516692</v>
      </c>
      <c r="O211" s="9">
        <f>_xll.acq_regression_estimate(U$3,$A211:$J211)</f>
        <v>20.718359824911371</v>
      </c>
      <c r="P211" s="9">
        <f>_xll.acq_regression_estimate(V$3,$A211:$J211)</f>
        <v>25.130628948113618</v>
      </c>
    </row>
    <row r="212" spans="1:16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>
        <v>3.1</v>
      </c>
      <c r="M212" s="9">
        <f>_xll.acq_regression_estimate($T$3,A212:J212)</f>
        <v>127.91831366604713</v>
      </c>
      <c r="N212" s="9">
        <f>_xll.acq_regression_estimate(T$3,$A212:$J212)</f>
        <v>127.91831366604713</v>
      </c>
      <c r="O212" s="9">
        <f>_xll.acq_regression_estimate(U$3,$A212:$J212)</f>
        <v>-26.856507287215884</v>
      </c>
      <c r="P212" s="9">
        <f>_xll.acq_regression_estimate(V$3,$A212:$J212)</f>
        <v>-24.607520419342013</v>
      </c>
    </row>
    <row r="213" spans="1:16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>
        <v>3.11</v>
      </c>
      <c r="M213" s="9">
        <f>_xll.acq_regression_estimate($T$3,A213:J213)</f>
        <v>176.65705168891213</v>
      </c>
      <c r="N213" s="9">
        <f>_xll.acq_regression_estimate(T$3,$A213:$J213)</f>
        <v>176.65705168891213</v>
      </c>
      <c r="O213" s="9">
        <f>_xll.acq_regression_estimate(U$3,$A213:$J213)</f>
        <v>22.590614032540763</v>
      </c>
      <c r="P213" s="9">
        <f>_xll.acq_regression_estimate(V$3,$A213:$J213)</f>
        <v>28.301137382376758</v>
      </c>
    </row>
    <row r="214" spans="1:16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>
        <v>3.12</v>
      </c>
      <c r="M214" s="9">
        <f>_xll.acq_regression_estimate($T$3,A214:J214)</f>
        <v>153.41834825012219</v>
      </c>
      <c r="N214" s="9">
        <f>_xll.acq_regression_estimate(T$3,$A214:$J214)</f>
        <v>153.41834825012219</v>
      </c>
      <c r="O214" s="9">
        <f>_xll.acq_regression_estimate(U$3,$A214:$J214)</f>
        <v>0.24934241120459477</v>
      </c>
      <c r="P214" s="9">
        <f>_xll.acq_regression_estimate(V$3,$A214:$J214)</f>
        <v>6.9520250426531671</v>
      </c>
    </row>
    <row r="215" spans="1:16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>
        <v>3.13</v>
      </c>
      <c r="M215" s="9">
        <f>_xll.acq_regression_estimate($T$3,A215:J215)</f>
        <v>97.274863851205069</v>
      </c>
      <c r="N215" s="9">
        <f>_xll.acq_regression_estimate(T$3,$A215:$J215)</f>
        <v>97.274863851205069</v>
      </c>
      <c r="O215" s="9">
        <f>_xll.acq_regression_estimate(U$3,$A215:$J215)</f>
        <v>-53.548627476963347</v>
      </c>
      <c r="P215" s="9">
        <f>_xll.acq_regression_estimate(V$3,$A215:$J215)</f>
        <v>-57.505706542504051</v>
      </c>
    </row>
    <row r="216" spans="1:16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>
        <v>3.14</v>
      </c>
      <c r="M216" s="9">
        <f>_xll.acq_regression_estimate($T$3,A216:J216)</f>
        <v>96.68925337676184</v>
      </c>
      <c r="N216" s="9">
        <f>_xll.acq_regression_estimate(T$3,$A216:$J216)</f>
        <v>96.68925337676184</v>
      </c>
      <c r="O216" s="9">
        <f>_xll.acq_regression_estimate(U$3,$A216:$J216)</f>
        <v>-52.396529196343174</v>
      </c>
      <c r="P216" s="9">
        <f>_xll.acq_regression_estimate(V$3,$A216:$J216)</f>
        <v>-64.710411004795574</v>
      </c>
    </row>
    <row r="217" spans="1:16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>
        <v>3.15</v>
      </c>
      <c r="M217" s="9">
        <f>_xll.acq_regression_estimate($T$3,A217:J217)</f>
        <v>263.22732781217923</v>
      </c>
      <c r="N217" s="9">
        <f>_xll.acq_regression_estimate(T$3,$A217:$J217)</f>
        <v>263.22732781217923</v>
      </c>
      <c r="O217" s="9">
        <f>_xll.acq_regression_estimate(U$3,$A217:$J217)</f>
        <v>110.163103382294</v>
      </c>
      <c r="P217" s="9">
        <f>_xll.acq_regression_estimate(V$3,$A217:$J217)</f>
        <v>116.68243309545925</v>
      </c>
    </row>
    <row r="218" spans="1:16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>
        <v>3.16</v>
      </c>
      <c r="M218" s="9">
        <f>_xll.acq_regression_estimate($T$3,A218:J218)</f>
        <v>226.93178430431919</v>
      </c>
      <c r="N218" s="9">
        <f>_xll.acq_regression_estimate(T$3,$A218:$J218)</f>
        <v>226.93178430431919</v>
      </c>
      <c r="O218" s="9">
        <f>_xll.acq_regression_estimate(U$3,$A218:$J218)</f>
        <v>71.604364161604792</v>
      </c>
      <c r="P218" s="9">
        <f>_xll.acq_regression_estimate(V$3,$A218:$J218)</f>
        <v>85.604712571740137</v>
      </c>
    </row>
    <row r="219" spans="1:16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>
        <v>3.17</v>
      </c>
      <c r="M219" s="9">
        <f>_xll.acq_regression_estimate($T$3,A219:J219)</f>
        <v>223.69794913916621</v>
      </c>
      <c r="N219" s="9">
        <f>_xll.acq_regression_estimate(T$3,$A219:$J219)</f>
        <v>223.69794913916621</v>
      </c>
      <c r="O219" s="9">
        <f>_xll.acq_regression_estimate(U$3,$A219:$J219)</f>
        <v>69.209041438534499</v>
      </c>
      <c r="P219" s="9">
        <f>_xll.acq_regression_estimate(V$3,$A219:$J219)</f>
        <v>81.351161864843021</v>
      </c>
    </row>
    <row r="220" spans="1:16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>
        <v>3.18</v>
      </c>
      <c r="M220" s="9">
        <f>_xll.acq_regression_estimate($T$3,A220:J220)</f>
        <v>132.45694413723606</v>
      </c>
      <c r="N220" s="9">
        <f>_xll.acq_regression_estimate(T$3,$A220:$J220)</f>
        <v>132.45694413723606</v>
      </c>
      <c r="O220" s="9">
        <f>_xll.acq_regression_estimate(U$3,$A220:$J220)</f>
        <v>-18.518511081709082</v>
      </c>
      <c r="P220" s="9">
        <f>_xll.acq_regression_estimate(V$3,$A220:$J220)</f>
        <v>-25.740442361461433</v>
      </c>
    </row>
    <row r="221" spans="1:16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>
        <v>3.19</v>
      </c>
      <c r="M221" s="9">
        <f>_xll.acq_regression_estimate($T$3,A221:J221)</f>
        <v>141.40803646015831</v>
      </c>
      <c r="N221" s="9">
        <f>_xll.acq_regression_estimate(T$3,$A221:$J221)</f>
        <v>141.40803646015831</v>
      </c>
      <c r="O221" s="9">
        <f>_xll.acq_regression_estimate(U$3,$A221:$J221)</f>
        <v>-6.7075448356756198</v>
      </c>
      <c r="P221" s="9">
        <f>_xll.acq_regression_estimate(V$3,$A221:$J221)</f>
        <v>-29.271349983502294</v>
      </c>
    </row>
    <row r="222" spans="1:16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>
        <v>3.2</v>
      </c>
      <c r="M222" s="9">
        <f>_xll.acq_regression_estimate($T$3,A222:J222)</f>
        <v>55.73016776240658</v>
      </c>
      <c r="N222" s="9">
        <f>_xll.acq_regression_estimate(T$3,$A222:$J222)</f>
        <v>55.73016776240658</v>
      </c>
      <c r="O222" s="9">
        <f>_xll.acq_regression_estimate(U$3,$A222:$J222)</f>
        <v>-99.090890439919079</v>
      </c>
      <c r="P222" s="9">
        <f>_xll.acq_regression_estimate(V$3,$A222:$J222)</f>
        <v>-94.47862021488443</v>
      </c>
    </row>
    <row r="223" spans="1:16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>
        <v>3.21</v>
      </c>
      <c r="M223" s="9">
        <f>_xll.acq_regression_estimate($T$3,A223:J223)</f>
        <v>141.40794322548047</v>
      </c>
      <c r="N223" s="9">
        <f>_xll.acq_regression_estimate(T$3,$A223:$J223)</f>
        <v>141.40794322548047</v>
      </c>
      <c r="O223" s="9">
        <f>_xll.acq_regression_estimate(U$3,$A223:$J223)</f>
        <v>-10.315406242380281</v>
      </c>
      <c r="P223" s="9">
        <f>_xll.acq_regression_estimate(V$3,$A223:$J223)</f>
        <v>-19.441647765862012</v>
      </c>
    </row>
    <row r="224" spans="1:16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>
        <v>3.22</v>
      </c>
      <c r="M224" s="9">
        <f>_xll.acq_regression_estimate($T$3,A224:J224)</f>
        <v>154.21031153075853</v>
      </c>
      <c r="N224" s="9">
        <f>_xll.acq_regression_estimate(T$3,$A224:$J224)</f>
        <v>154.21031153075853</v>
      </c>
      <c r="O224" s="9">
        <f>_xll.acq_regression_estimate(U$3,$A224:$J224)</f>
        <v>1.5502149890488082</v>
      </c>
      <c r="P224" s="9">
        <f>_xll.acq_regression_estimate(V$3,$A224:$J224)</f>
        <v>-5.2334716206455223</v>
      </c>
    </row>
    <row r="225" spans="1:16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>
        <v>3.23</v>
      </c>
      <c r="M225" s="9">
        <f>_xll.acq_regression_estimate($T$3,A225:J225)</f>
        <v>121.28085490186616</v>
      </c>
      <c r="N225" s="9">
        <f>_xll.acq_regression_estimate(T$3,$A225:$J225)</f>
        <v>121.28085490186616</v>
      </c>
      <c r="O225" s="9">
        <f>_xll.acq_regression_estimate(U$3,$A225:$J225)</f>
        <v>-26.913995918501481</v>
      </c>
      <c r="P225" s="9">
        <f>_xll.acq_regression_estimate(V$3,$A225:$J225)</f>
        <v>-49.493288106102916</v>
      </c>
    </row>
    <row r="226" spans="1:16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>
        <v>3.24</v>
      </c>
      <c r="M226" s="9">
        <f>_xll.acq_regression_estimate($T$3,A226:J226)</f>
        <v>73.001407145276374</v>
      </c>
      <c r="N226" s="9">
        <f>_xll.acq_regression_estimate(T$3,$A226:$J226)</f>
        <v>73.001407145276374</v>
      </c>
      <c r="O226" s="9">
        <f>_xll.acq_regression_estimate(U$3,$A226:$J226)</f>
        <v>-74.882569047632202</v>
      </c>
      <c r="P226" s="9">
        <f>_xll.acq_regression_estimate(V$3,$A226:$J226)</f>
        <v>-87.293245725991767</v>
      </c>
    </row>
    <row r="227" spans="1:16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>
        <v>3.25</v>
      </c>
      <c r="M227" s="9">
        <f>_xll.acq_regression_estimate($T$3,A227:J227)</f>
        <v>230.94758249623339</v>
      </c>
      <c r="N227" s="9">
        <f>_xll.acq_regression_estimate(T$3,$A227:$J227)</f>
        <v>230.94758249623339</v>
      </c>
      <c r="O227" s="9">
        <f>_xll.acq_regression_estimate(U$3,$A227:$J227)</f>
        <v>78.129626518963875</v>
      </c>
      <c r="P227" s="9">
        <f>_xll.acq_regression_estimate(V$3,$A227:$J227)</f>
        <v>80.454946785301914</v>
      </c>
    </row>
    <row r="228" spans="1:16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>
        <v>3.26</v>
      </c>
      <c r="M228" s="9">
        <f>_xll.acq_regression_estimate($T$3,A228:J228)</f>
        <v>78.82702392957691</v>
      </c>
      <c r="N228" s="9">
        <f>_xll.acq_regression_estimate(T$3,$A228:$J228)</f>
        <v>78.82702392957691</v>
      </c>
      <c r="O228" s="9">
        <f>_xll.acq_regression_estimate(U$3,$A228:$J228)</f>
        <v>-73.224988528335189</v>
      </c>
      <c r="P228" s="9">
        <f>_xll.acq_regression_estimate(V$3,$A228:$J228)</f>
        <v>-88.164970940496318</v>
      </c>
    </row>
    <row r="229" spans="1:16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>
        <v>3.27</v>
      </c>
      <c r="M229" s="9">
        <f>_xll.acq_regression_estimate($T$3,A229:J229)</f>
        <v>107.57162137496852</v>
      </c>
      <c r="N229" s="9">
        <f>_xll.acq_regression_estimate(T$3,$A229:$J229)</f>
        <v>107.57162137496852</v>
      </c>
      <c r="O229" s="9">
        <f>_xll.acq_regression_estimate(U$3,$A229:$J229)</f>
        <v>-46.924172412233588</v>
      </c>
      <c r="P229" s="9">
        <f>_xll.acq_regression_estimate(V$3,$A229:$J229)</f>
        <v>-41.281239120635028</v>
      </c>
    </row>
    <row r="230" spans="1:16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>
        <v>3.28</v>
      </c>
      <c r="M230" s="9">
        <f>_xll.acq_regression_estimate($T$3,A230:J230)</f>
        <v>116.97068597378342</v>
      </c>
      <c r="N230" s="9">
        <f>_xll.acq_regression_estimate(T$3,$A230:$J230)</f>
        <v>116.97068597378342</v>
      </c>
      <c r="O230" s="9">
        <f>_xll.acq_regression_estimate(U$3,$A230:$J230)</f>
        <v>-34.137149292325034</v>
      </c>
      <c r="P230" s="9">
        <f>_xll.acq_regression_estimate(V$3,$A230:$J230)</f>
        <v>-43.47585764426416</v>
      </c>
    </row>
    <row r="231" spans="1:16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>
        <v>3.29</v>
      </c>
      <c r="M231" s="9">
        <f>_xll.acq_regression_estimate($T$3,A231:J231)</f>
        <v>99.002817536266861</v>
      </c>
      <c r="N231" s="9">
        <f>_xll.acq_regression_estimate(T$3,$A231:$J231)</f>
        <v>99.002817536266861</v>
      </c>
      <c r="O231" s="9">
        <f>_xll.acq_regression_estimate(U$3,$A231:$J231)</f>
        <v>-53.06987384524033</v>
      </c>
      <c r="P231" s="9">
        <f>_xll.acq_regression_estimate(V$3,$A231:$J231)</f>
        <v>-57.081035324173875</v>
      </c>
    </row>
    <row r="232" spans="1:16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>
        <v>3.3</v>
      </c>
      <c r="M232" s="9">
        <f>_xll.acq_regression_estimate($T$3,A232:J232)</f>
        <v>168.53192392214316</v>
      </c>
      <c r="N232" s="9">
        <f>_xll.acq_regression_estimate(T$3,$A232:$J232)</f>
        <v>168.53192392214316</v>
      </c>
      <c r="O232" s="9">
        <f>_xll.acq_regression_estimate(U$3,$A232:$J232)</f>
        <v>14.420344090230213</v>
      </c>
      <c r="P232" s="9">
        <f>_xll.acq_regression_estimate(V$3,$A232:$J232)</f>
        <v>29.881961846045055</v>
      </c>
    </row>
    <row r="233" spans="1:16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>
        <v>3.31</v>
      </c>
      <c r="M233" s="9">
        <f>_xll.acq_regression_estimate($T$3,A233:J233)</f>
        <v>159.17245595733587</v>
      </c>
      <c r="N233" s="9">
        <f>_xll.acq_regression_estimate(T$3,$A233:$J233)</f>
        <v>159.17245595733587</v>
      </c>
      <c r="O233" s="9">
        <f>_xll.acq_regression_estimate(U$3,$A233:$J233)</f>
        <v>7.2104261060935091</v>
      </c>
      <c r="P233" s="9">
        <f>_xll.acq_regression_estimate(V$3,$A233:$J233)</f>
        <v>5.942523955067867</v>
      </c>
    </row>
    <row r="234" spans="1:16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>
        <v>3.32</v>
      </c>
      <c r="M234" s="9">
        <f>_xll.acq_regression_estimate($T$3,A234:J234)</f>
        <v>160.5132770898212</v>
      </c>
      <c r="N234" s="9">
        <f>_xll.acq_regression_estimate(T$3,$A234:$J234)</f>
        <v>160.5132770898212</v>
      </c>
      <c r="O234" s="9">
        <f>_xll.acq_regression_estimate(U$3,$A234:$J234)</f>
        <v>6.1426439142146148</v>
      </c>
      <c r="P234" s="9">
        <f>_xll.acq_regression_estimate(V$3,$A234:$J234)</f>
        <v>14.167550173855931</v>
      </c>
    </row>
    <row r="235" spans="1:16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>
        <v>3.33</v>
      </c>
      <c r="M235" s="9">
        <f>_xll.acq_regression_estimate($T$3,A235:J235)</f>
        <v>141.89669864245522</v>
      </c>
      <c r="N235" s="9">
        <f>_xll.acq_regression_estimate(T$3,$A235:$J235)</f>
        <v>141.89669864245522</v>
      </c>
      <c r="O235" s="9">
        <f>_xll.acq_regression_estimate(U$3,$A235:$J235)</f>
        <v>-9.0768965358241545</v>
      </c>
      <c r="P235" s="9">
        <f>_xll.acq_regression_estimate(V$3,$A235:$J235)</f>
        <v>-11.354709661905185</v>
      </c>
    </row>
    <row r="236" spans="1:16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>
        <v>3.34</v>
      </c>
      <c r="M236" s="9">
        <f>_xll.acq_regression_estimate($T$3,A236:J236)</f>
        <v>229.08596025049536</v>
      </c>
      <c r="N236" s="9">
        <f>_xll.acq_regression_estimate(T$3,$A236:$J236)</f>
        <v>229.08596025049536</v>
      </c>
      <c r="O236" s="9">
        <f>_xll.acq_regression_estimate(U$3,$A236:$J236)</f>
        <v>79.425902616116858</v>
      </c>
      <c r="P236" s="9">
        <f>_xll.acq_regression_estimate(V$3,$A236:$J236)</f>
        <v>83.128471155405435</v>
      </c>
    </row>
    <row r="237" spans="1:16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>
        <v>3.35</v>
      </c>
      <c r="M237" s="9">
        <f>_xll.acq_regression_estimate($T$3,A237:J237)</f>
        <v>178.86010937620881</v>
      </c>
      <c r="N237" s="9">
        <f>_xll.acq_regression_estimate(T$3,$A237:$J237)</f>
        <v>178.86010937620881</v>
      </c>
      <c r="O237" s="9">
        <f>_xll.acq_regression_estimate(U$3,$A237:$J237)</f>
        <v>24.507959966473397</v>
      </c>
      <c r="P237" s="9">
        <f>_xll.acq_regression_estimate(V$3,$A237:$J237)</f>
        <v>30.767411928949219</v>
      </c>
    </row>
    <row r="238" spans="1:16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>
        <v>3.36</v>
      </c>
      <c r="M238" s="9">
        <f>_xll.acq_regression_estimate($T$3,A238:J238)</f>
        <v>188.73474289834371</v>
      </c>
      <c r="N238" s="9">
        <f>_xll.acq_regression_estimate(T$3,$A238:$J238)</f>
        <v>188.73474289834371</v>
      </c>
      <c r="O238" s="9">
        <f>_xll.acq_regression_estimate(U$3,$A238:$J238)</f>
        <v>35.102239004009014</v>
      </c>
      <c r="P238" s="9">
        <f>_xll.acq_regression_estimate(V$3,$A238:$J238)</f>
        <v>43.545500736044588</v>
      </c>
    </row>
    <row r="239" spans="1:16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>
        <v>3.37</v>
      </c>
      <c r="M239" s="9">
        <f>_xll.acq_regression_estimate($T$3,A239:J239)</f>
        <v>63.781857221014164</v>
      </c>
      <c r="N239" s="9">
        <f>_xll.acq_regression_estimate(T$3,$A239:$J239)</f>
        <v>63.781857221014164</v>
      </c>
      <c r="O239" s="9">
        <f>_xll.acq_regression_estimate(U$3,$A239:$J239)</f>
        <v>-86.748442513886687</v>
      </c>
      <c r="P239" s="9">
        <f>_xll.acq_regression_estimate(V$3,$A239:$J239)</f>
        <v>-85.110046141569157</v>
      </c>
    </row>
    <row r="240" spans="1:16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>
        <v>3.38</v>
      </c>
      <c r="M240" s="9">
        <f>_xll.acq_regression_estimate($T$3,A240:J240)</f>
        <v>194.47637746902814</v>
      </c>
      <c r="N240" s="9">
        <f>_xll.acq_regression_estimate(T$3,$A240:$J240)</f>
        <v>194.47637746902814</v>
      </c>
      <c r="O240" s="9">
        <f>_xll.acq_regression_estimate(U$3,$A240:$J240)</f>
        <v>38.527304073465274</v>
      </c>
      <c r="P240" s="9">
        <f>_xll.acq_regression_estimate(V$3,$A240:$J240)</f>
        <v>42.287969798694107</v>
      </c>
    </row>
    <row r="241" spans="1:16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>
        <v>3.39</v>
      </c>
      <c r="M241" s="9">
        <f>_xll.acq_regression_estimate($T$3,A241:J241)</f>
        <v>176.82705870826913</v>
      </c>
      <c r="N241" s="9">
        <f>_xll.acq_regression_estimate(T$3,$A241:$J241)</f>
        <v>176.82705870826913</v>
      </c>
      <c r="O241" s="9">
        <f>_xll.acq_regression_estimate(U$3,$A241:$J241)</f>
        <v>27.616254612598564</v>
      </c>
      <c r="P241" s="9">
        <f>_xll.acq_regression_estimate(V$3,$A241:$J241)</f>
        <v>32.975911220401514</v>
      </c>
    </row>
    <row r="242" spans="1:16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>
        <v>3.4</v>
      </c>
      <c r="M242" s="9">
        <f>_xll.acq_regression_estimate($T$3,A242:J242)</f>
        <v>238.00419428430035</v>
      </c>
      <c r="N242" s="9">
        <f>_xll.acq_regression_estimate(T$3,$A242:$J242)</f>
        <v>238.00419428430035</v>
      </c>
      <c r="O242" s="9">
        <f>_xll.acq_regression_estimate(U$3,$A242:$J242)</f>
        <v>82.77674095472689</v>
      </c>
      <c r="P242" s="9">
        <f>_xll.acq_regression_estimate(V$3,$A242:$J242)</f>
        <v>90.663825294944473</v>
      </c>
    </row>
    <row r="243" spans="1:16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>
        <v>3.41</v>
      </c>
      <c r="M243" s="9">
        <f>_xll.acq_regression_estimate($T$3,A243:J243)</f>
        <v>121.00790654255577</v>
      </c>
      <c r="N243" s="9">
        <f>_xll.acq_regression_estimate(T$3,$A243:$J243)</f>
        <v>121.00790654255577</v>
      </c>
      <c r="O243" s="9">
        <f>_xll.acq_regression_estimate(U$3,$A243:$J243)</f>
        <v>-32.978079779819602</v>
      </c>
      <c r="P243" s="9">
        <f>_xll.acq_regression_estimate(V$3,$A243:$J243)</f>
        <v>-24.348613766708432</v>
      </c>
    </row>
    <row r="244" spans="1:16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>
        <v>3.42</v>
      </c>
      <c r="M244" s="9">
        <f>_xll.acq_regression_estimate($T$3,A244:J244)</f>
        <v>85.698742577257804</v>
      </c>
      <c r="N244" s="9">
        <f>_xll.acq_regression_estimate(T$3,$A244:$J244)</f>
        <v>85.698742577257804</v>
      </c>
      <c r="O244" s="9">
        <f>_xll.acq_regression_estimate(U$3,$A244:$J244)</f>
        <v>-66.498840069261391</v>
      </c>
      <c r="P244" s="9">
        <f>_xll.acq_regression_estimate(V$3,$A244:$J244)</f>
        <v>-80.748197273090838</v>
      </c>
    </row>
    <row r="245" spans="1:16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>
        <v>3.43</v>
      </c>
      <c r="M245" s="9">
        <f>_xll.acq_regression_estimate($T$3,A245:J245)</f>
        <v>103.58953366019664</v>
      </c>
      <c r="N245" s="9">
        <f>_xll.acq_regression_estimate(T$3,$A245:$J245)</f>
        <v>103.58953366019664</v>
      </c>
      <c r="O245" s="9">
        <f>_xll.acq_regression_estimate(U$3,$A245:$J245)</f>
        <v>-51.274882108843002</v>
      </c>
      <c r="P245" s="9">
        <f>_xll.acq_regression_estimate(V$3,$A245:$J245)</f>
        <v>-50.879722209312575</v>
      </c>
    </row>
    <row r="246" spans="1:16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>
        <v>3.44</v>
      </c>
      <c r="M246" s="9">
        <f>_xll.acq_regression_estimate($T$3,A246:J246)</f>
        <v>139.72513009674313</v>
      </c>
      <c r="N246" s="9">
        <f>_xll.acq_regression_estimate(T$3,$A246:$J246)</f>
        <v>139.72513009674313</v>
      </c>
      <c r="O246" s="9">
        <f>_xll.acq_regression_estimate(U$3,$A246:$J246)</f>
        <v>-11.71605826239351</v>
      </c>
      <c r="P246" s="9">
        <f>_xll.acq_regression_estimate(V$3,$A246:$J246)</f>
        <v>-21.154174076034433</v>
      </c>
    </row>
    <row r="247" spans="1:16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>
        <v>3.45</v>
      </c>
      <c r="M247" s="9">
        <f>_xll.acq_regression_estimate($T$3,A247:J247)</f>
        <v>101.38427390239548</v>
      </c>
      <c r="N247" s="9">
        <f>_xll.acq_regression_estimate(T$3,$A247:$J247)</f>
        <v>101.38427390239548</v>
      </c>
      <c r="O247" s="9">
        <f>_xll.acq_regression_estimate(U$3,$A247:$J247)</f>
        <v>-50.295120842040255</v>
      </c>
      <c r="P247" s="9">
        <f>_xll.acq_regression_estimate(V$3,$A247:$J247)</f>
        <v>-65.257394339437212</v>
      </c>
    </row>
    <row r="248" spans="1:16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>
        <v>3.46</v>
      </c>
      <c r="M248" s="9">
        <f>_xll.acq_regression_estimate($T$3,A248:J248)</f>
        <v>120.28022473929649</v>
      </c>
      <c r="N248" s="9">
        <f>_xll.acq_regression_estimate(T$3,$A248:$J248)</f>
        <v>120.28022473929649</v>
      </c>
      <c r="O248" s="9">
        <f>_xll.acq_regression_estimate(U$3,$A248:$J248)</f>
        <v>-31.472096416019724</v>
      </c>
      <c r="P248" s="9">
        <f>_xll.acq_regression_estimate(V$3,$A248:$J248)</f>
        <v>-30.254847509342827</v>
      </c>
    </row>
    <row r="249" spans="1:16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>
        <v>3.47</v>
      </c>
      <c r="M249" s="9">
        <f>_xll.acq_regression_estimate($T$3,A249:J249)</f>
        <v>80.924050808232295</v>
      </c>
      <c r="N249" s="9">
        <f>_xll.acq_regression_estimate(T$3,$A249:$J249)</f>
        <v>80.924050808232295</v>
      </c>
      <c r="O249" s="9">
        <f>_xll.acq_regression_estimate(U$3,$A249:$J249)</f>
        <v>-69.067492555073784</v>
      </c>
      <c r="P249" s="9">
        <f>_xll.acq_regression_estimate(V$3,$A249:$J249)</f>
        <v>-88.885433362623289</v>
      </c>
    </row>
    <row r="250" spans="1:16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>
        <v>3.48</v>
      </c>
      <c r="M250" s="9">
        <f>_xll.acq_regression_estimate($T$3,A250:J250)</f>
        <v>236.65113693746585</v>
      </c>
      <c r="N250" s="9">
        <f>_xll.acq_regression_estimate(T$3,$A250:$J250)</f>
        <v>236.65113693746585</v>
      </c>
      <c r="O250" s="9">
        <f>_xll.acq_regression_estimate(U$3,$A250:$J250)</f>
        <v>82.45406239513359</v>
      </c>
      <c r="P250" s="9">
        <f>_xll.acq_regression_estimate(V$3,$A250:$J250)</f>
        <v>95.898937565845983</v>
      </c>
    </row>
    <row r="251" spans="1:16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>
        <v>3.49</v>
      </c>
      <c r="M251" s="9">
        <f>_xll.acq_regression_estimate($T$3,A251:J251)</f>
        <v>245.02890131629559</v>
      </c>
      <c r="N251" s="9">
        <f>_xll.acq_regression_estimate(T$3,$A251:$J251)</f>
        <v>245.02890131629559</v>
      </c>
      <c r="O251" s="9">
        <f>_xll.acq_regression_estimate(U$3,$A251:$J251)</f>
        <v>93.028437259463814</v>
      </c>
      <c r="P251" s="9">
        <f>_xll.acq_regression_estimate(V$3,$A251:$J251)</f>
        <v>97.603104289318424</v>
      </c>
    </row>
    <row r="252" spans="1:16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>
        <v>3.5</v>
      </c>
      <c r="M252" s="9">
        <f>_xll.acq_regression_estimate($T$3,A252:J252)</f>
        <v>261.87757237875667</v>
      </c>
      <c r="N252" s="9">
        <f>_xll.acq_regression_estimate(T$3,$A252:$J252)</f>
        <v>261.87757237875667</v>
      </c>
      <c r="O252" s="9">
        <f>_xll.acq_regression_estimate(U$3,$A252:$J252)</f>
        <v>111.13418075759743</v>
      </c>
      <c r="P252" s="9">
        <f>_xll.acq_regression_estimate(V$3,$A252:$J252)</f>
        <v>118.16907381927798</v>
      </c>
    </row>
    <row r="253" spans="1:16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>
        <v>3.51</v>
      </c>
      <c r="M253" s="9">
        <f>_xll.acq_regression_estimate($T$3,A253:J253)</f>
        <v>276.41218597886865</v>
      </c>
      <c r="N253" s="9">
        <f>_xll.acq_regression_estimate(T$3,$A253:$J253)</f>
        <v>276.41218597886865</v>
      </c>
      <c r="O253" s="9">
        <f>_xll.acq_regression_estimate(U$3,$A253:$J253)</f>
        <v>122.74083470725022</v>
      </c>
      <c r="P253" s="9">
        <f>_xll.acq_regression_estimate(V$3,$A253:$J253)</f>
        <v>133.76130211600872</v>
      </c>
    </row>
    <row r="254" spans="1:16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>
        <v>3.52</v>
      </c>
      <c r="M254" s="9">
        <f>_xll.acq_regression_estimate($T$3,A254:J254)</f>
        <v>182.10187698906623</v>
      </c>
      <c r="N254" s="9">
        <f>_xll.acq_regression_estimate(T$3,$A254:$J254)</f>
        <v>182.10187698906623</v>
      </c>
      <c r="O254" s="9">
        <f>_xll.acq_regression_estimate(U$3,$A254:$J254)</f>
        <v>28.54351315362705</v>
      </c>
      <c r="P254" s="9">
        <f>_xll.acq_regression_estimate(V$3,$A254:$J254)</f>
        <v>31.821200909556975</v>
      </c>
    </row>
    <row r="255" spans="1:16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>
        <v>3.53</v>
      </c>
      <c r="M255" s="9">
        <f>_xll.acq_regression_estimate($T$3,A255:J255)</f>
        <v>203.6438291544163</v>
      </c>
      <c r="N255" s="9">
        <f>_xll.acq_regression_estimate(T$3,$A255:$J255)</f>
        <v>203.6438291544163</v>
      </c>
      <c r="O255" s="9">
        <f>_xll.acq_regression_estimate(U$3,$A255:$J255)</f>
        <v>50.921263448886549</v>
      </c>
      <c r="P255" s="9">
        <f>_xll.acq_regression_estimate(V$3,$A255:$J255)</f>
        <v>65.25476783865561</v>
      </c>
    </row>
    <row r="256" spans="1:16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>
        <v>3.54</v>
      </c>
      <c r="M256" s="9">
        <f>_xll.acq_regression_estimate($T$3,A256:J256)</f>
        <v>250.91487128238941</v>
      </c>
      <c r="N256" s="9">
        <f>_xll.acq_regression_estimate(T$3,$A256:$J256)</f>
        <v>250.91487128238941</v>
      </c>
      <c r="O256" s="9">
        <f>_xll.acq_regression_estimate(U$3,$A256:$J256)</f>
        <v>102.08420950657792</v>
      </c>
      <c r="P256" s="9">
        <f>_xll.acq_regression_estimate(V$3,$A256:$J256)</f>
        <v>123.99977347361101</v>
      </c>
    </row>
    <row r="257" spans="1:16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>
        <v>3.55</v>
      </c>
      <c r="M257" s="9">
        <f>_xll.acq_regression_estimate($T$3,A257:J257)</f>
        <v>116.37843904681418</v>
      </c>
      <c r="N257" s="9">
        <f>_xll.acq_regression_estimate(T$3,$A257:$J257)</f>
        <v>116.37843904681418</v>
      </c>
      <c r="O257" s="9">
        <f>_xll.acq_regression_estimate(U$3,$A257:$J257)</f>
        <v>-33.692260734427542</v>
      </c>
      <c r="P257" s="9">
        <f>_xll.acq_regression_estimate(V$3,$A257:$J257)</f>
        <v>-40.812045036235631</v>
      </c>
    </row>
    <row r="258" spans="1:16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>
        <v>3.56</v>
      </c>
      <c r="M258" s="9">
        <f>_xll.acq_regression_estimate($T$3,A258:J258)</f>
        <v>265.98139118488632</v>
      </c>
      <c r="N258" s="9">
        <f>_xll.acq_regression_estimate(T$3,$A258:$J258)</f>
        <v>265.98139118488632</v>
      </c>
      <c r="O258" s="9">
        <f>_xll.acq_regression_estimate(U$3,$A258:$J258)</f>
        <v>116.31640531821114</v>
      </c>
      <c r="P258" s="9">
        <f>_xll.acq_regression_estimate(V$3,$A258:$J258)</f>
        <v>108.82967775656891</v>
      </c>
    </row>
    <row r="259" spans="1:16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>
        <v>3.57</v>
      </c>
      <c r="M259" s="9">
        <f>_xll.acq_regression_estimate($T$3,A259:J259)</f>
        <v>106.01099991520881</v>
      </c>
      <c r="N259" s="9">
        <f>_xll.acq_regression_estimate(T$3,$A259:$J259)</f>
        <v>106.01099991520881</v>
      </c>
      <c r="O259" s="9">
        <f>_xll.acq_regression_estimate(U$3,$A259:$J259)</f>
        <v>-47.297049742897805</v>
      </c>
      <c r="P259" s="9">
        <f>_xll.acq_regression_estimate(V$3,$A259:$J259)</f>
        <v>-56.638788088834033</v>
      </c>
    </row>
    <row r="260" spans="1:16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>
        <v>3.58</v>
      </c>
      <c r="M260" s="9">
        <f>_xll.acq_regression_estimate($T$3,A260:J260)</f>
        <v>118.59883937822917</v>
      </c>
      <c r="N260" s="9">
        <f>_xll.acq_regression_estimate(T$3,$A260:$J260)</f>
        <v>118.59883937822917</v>
      </c>
      <c r="O260" s="9">
        <f>_xll.acq_regression_estimate(U$3,$A260:$J260)</f>
        <v>-36.26176067332635</v>
      </c>
      <c r="P260" s="9">
        <f>_xll.acq_regression_estimate(V$3,$A260:$J260)</f>
        <v>-19.109744472551832</v>
      </c>
    </row>
    <row r="261" spans="1:16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>
        <v>3.59</v>
      </c>
      <c r="M261" s="9">
        <f>_xll.acq_regression_estimate($T$3,A261:J261)</f>
        <v>142.24039748679309</v>
      </c>
      <c r="N261" s="9">
        <f>_xll.acq_regression_estimate(T$3,$A261:$J261)</f>
        <v>142.24039748679309</v>
      </c>
      <c r="O261" s="9">
        <f>_xll.acq_regression_estimate(U$3,$A261:$J261)</f>
        <v>-11.675594639157634</v>
      </c>
      <c r="P261" s="9">
        <f>_xll.acq_regression_estimate(V$3,$A261:$J261)</f>
        <v>-7.3877986842837906</v>
      </c>
    </row>
    <row r="262" spans="1:16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>
        <v>3.6</v>
      </c>
      <c r="M262" s="9">
        <f>_xll.acq_regression_estimate($T$3,A262:J262)</f>
        <v>55.260165712839317</v>
      </c>
      <c r="N262" s="9">
        <f>_xll.acq_regression_estimate(T$3,$A262:$J262)</f>
        <v>55.260165712839317</v>
      </c>
      <c r="O262" s="9">
        <f>_xll.acq_regression_estimate(U$3,$A262:$J262)</f>
        <v>-93.664979635706175</v>
      </c>
      <c r="P262" s="9">
        <f>_xll.acq_regression_estimate(V$3,$A262:$J262)</f>
        <v>-95.173463625763247</v>
      </c>
    </row>
    <row r="263" spans="1:16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>
        <v>3.61</v>
      </c>
      <c r="M263" s="9">
        <f>_xll.acq_regression_estimate($T$3,A263:J263)</f>
        <v>128.80725156707953</v>
      </c>
      <c r="N263" s="9">
        <f>_xll.acq_regression_estimate(T$3,$A263:$J263)</f>
        <v>128.80725156707953</v>
      </c>
      <c r="O263" s="9">
        <f>_xll.acq_regression_estimate(U$3,$A263:$J263)</f>
        <v>-22.300843189871543</v>
      </c>
      <c r="P263" s="9">
        <f>_xll.acq_regression_estimate(V$3,$A263:$J263)</f>
        <v>-25.136825509551322</v>
      </c>
    </row>
    <row r="264" spans="1:16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>
        <v>3.62</v>
      </c>
      <c r="M264" s="9">
        <f>_xll.acq_regression_estimate($T$3,A264:J264)</f>
        <v>267.71992639686778</v>
      </c>
      <c r="N264" s="9">
        <f>_xll.acq_regression_estimate(T$3,$A264:$J264)</f>
        <v>267.71992639686778</v>
      </c>
      <c r="O264" s="9">
        <f>_xll.acq_regression_estimate(U$3,$A264:$J264)</f>
        <v>111.65104201273383</v>
      </c>
      <c r="P264" s="9">
        <f>_xll.acq_regression_estimate(V$3,$A264:$J264)</f>
        <v>116.16012778464319</v>
      </c>
    </row>
    <row r="265" spans="1:16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>
        <v>3.63</v>
      </c>
      <c r="M265" s="9">
        <f>_xll.acq_regression_estimate($T$3,A265:J265)</f>
        <v>44.235077463611489</v>
      </c>
      <c r="N265" s="9">
        <f>_xll.acq_regression_estimate(T$3,$A265:$J265)</f>
        <v>44.235077463611489</v>
      </c>
      <c r="O265" s="9">
        <f>_xll.acq_regression_estimate(U$3,$A265:$J265)</f>
        <v>-107.1210806036953</v>
      </c>
      <c r="P265" s="9">
        <f>_xll.acq_regression_estimate(V$3,$A265:$J265)</f>
        <v>-115.74179923991527</v>
      </c>
    </row>
    <row r="266" spans="1:16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>
        <v>3.64</v>
      </c>
      <c r="M266" s="9">
        <f>_xll.acq_regression_estimate($T$3,A266:J266)</f>
        <v>126.12957629427028</v>
      </c>
      <c r="N266" s="9">
        <f>_xll.acq_regression_estimate(T$3,$A266:$J266)</f>
        <v>126.12957629427028</v>
      </c>
      <c r="O266" s="9">
        <f>_xll.acq_regression_estimate(U$3,$A266:$J266)</f>
        <v>-28.846508121328139</v>
      </c>
      <c r="P266" s="9">
        <f>_xll.acq_regression_estimate(V$3,$A266:$J266)</f>
        <v>-22.484187137343806</v>
      </c>
    </row>
    <row r="267" spans="1:16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>
        <v>3.65</v>
      </c>
      <c r="M267" s="9">
        <f>_xll.acq_regression_estimate($T$3,A267:J267)</f>
        <v>130.19361533907434</v>
      </c>
      <c r="N267" s="9">
        <f>_xll.acq_regression_estimate(T$3,$A267:$J267)</f>
        <v>130.19361533907434</v>
      </c>
      <c r="O267" s="9">
        <f>_xll.acq_regression_estimate(U$3,$A267:$J267)</f>
        <v>-21.050339169520495</v>
      </c>
      <c r="P267" s="9">
        <f>_xll.acq_regression_estimate(V$3,$A267:$J267)</f>
        <v>-25.888112682479015</v>
      </c>
    </row>
    <row r="268" spans="1:16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>
        <v>3.66</v>
      </c>
      <c r="M268" s="9">
        <f>_xll.acq_regression_estimate($T$3,A268:J268)</f>
        <v>33.616972669759804</v>
      </c>
      <c r="N268" s="9">
        <f>_xll.acq_regression_estimate(T$3,$A268:$J268)</f>
        <v>33.616972669759804</v>
      </c>
      <c r="O268" s="9">
        <f>_xll.acq_regression_estimate(U$3,$A268:$J268)</f>
        <v>-117.24330100920302</v>
      </c>
      <c r="P268" s="9">
        <f>_xll.acq_regression_estimate(V$3,$A268:$J268)</f>
        <v>-122.98690518208281</v>
      </c>
    </row>
    <row r="269" spans="1:16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>
        <v>3.67</v>
      </c>
      <c r="M269" s="9">
        <f>_xll.acq_regression_estimate($T$3,A269:J269)</f>
        <v>137.93107731800723</v>
      </c>
      <c r="N269" s="9">
        <f>_xll.acq_regression_estimate(T$3,$A269:$J269)</f>
        <v>137.93107731800723</v>
      </c>
      <c r="O269" s="9">
        <f>_xll.acq_regression_estimate(U$3,$A269:$J269)</f>
        <v>-13.776887302325202</v>
      </c>
      <c r="P269" s="9">
        <f>_xll.acq_regression_estimate(V$3,$A269:$J269)</f>
        <v>-4.0908937944157611</v>
      </c>
    </row>
    <row r="270" spans="1:16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>
        <v>3.68</v>
      </c>
      <c r="M270" s="9">
        <f>_xll.acq_regression_estimate($T$3,A270:J270)</f>
        <v>247.83518252833974</v>
      </c>
      <c r="N270" s="9">
        <f>_xll.acq_regression_estimate(T$3,$A270:$J270)</f>
        <v>247.83518252833974</v>
      </c>
      <c r="O270" s="9">
        <f>_xll.acq_regression_estimate(U$3,$A270:$J270)</f>
        <v>92.170221721431972</v>
      </c>
      <c r="P270" s="9">
        <f>_xll.acq_regression_estimate(V$3,$A270:$J270)</f>
        <v>108.13099551608745</v>
      </c>
    </row>
    <row r="271" spans="1:16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>
        <v>3.69</v>
      </c>
      <c r="M271" s="9">
        <f>_xll.acq_regression_estimate($T$3,A271:J271)</f>
        <v>87.42086942796135</v>
      </c>
      <c r="N271" s="9">
        <f>_xll.acq_regression_estimate(T$3,$A271:$J271)</f>
        <v>87.42086942796135</v>
      </c>
      <c r="O271" s="9">
        <f>_xll.acq_regression_estimate(U$3,$A271:$J271)</f>
        <v>-62.177361098131016</v>
      </c>
      <c r="P271" s="9">
        <f>_xll.acq_regression_estimate(V$3,$A271:$J271)</f>
        <v>-71.708006316307461</v>
      </c>
    </row>
    <row r="272" spans="1:16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>
        <v>3.7</v>
      </c>
      <c r="M272" s="9">
        <f>_xll.acq_regression_estimate($T$3,A272:J272)</f>
        <v>193.53830093341381</v>
      </c>
      <c r="N272" s="9">
        <f>_xll.acq_regression_estimate(T$3,$A272:$J272)</f>
        <v>193.53830093341381</v>
      </c>
      <c r="O272" s="9">
        <f>_xll.acq_regression_estimate(U$3,$A272:$J272)</f>
        <v>39.937461719516243</v>
      </c>
      <c r="P272" s="9">
        <f>_xll.acq_regression_estimate(V$3,$A272:$J272)</f>
        <v>36.626864802614762</v>
      </c>
    </row>
    <row r="273" spans="1:16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>
        <v>3.71</v>
      </c>
      <c r="M273" s="9">
        <f>_xll.acq_regression_estimate($T$3,A273:J273)</f>
        <v>167.27050518023074</v>
      </c>
      <c r="N273" s="9">
        <f>_xll.acq_regression_estimate(T$3,$A273:$J273)</f>
        <v>167.27050518023074</v>
      </c>
      <c r="O273" s="9">
        <f>_xll.acq_regression_estimate(U$3,$A273:$J273)</f>
        <v>12.193265453650676</v>
      </c>
      <c r="P273" s="9">
        <f>_xll.acq_regression_estimate(V$3,$A273:$J273)</f>
        <v>16.053393541183993</v>
      </c>
    </row>
    <row r="274" spans="1:16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>
        <v>3.72</v>
      </c>
      <c r="M274" s="9">
        <f>_xll.acq_regression_estimate($T$3,A274:J274)</f>
        <v>146.79374793523195</v>
      </c>
      <c r="N274" s="9">
        <f>_xll.acq_regression_estimate(T$3,$A274:$J274)</f>
        <v>146.79374793523195</v>
      </c>
      <c r="O274" s="9">
        <f>_xll.acq_regression_estimate(U$3,$A274:$J274)</f>
        <v>-4.3856487510442976</v>
      </c>
      <c r="P274" s="9">
        <f>_xll.acq_regression_estimate(V$3,$A274:$J274)</f>
        <v>-16.630537092165515</v>
      </c>
    </row>
    <row r="275" spans="1:16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>
        <v>3.73</v>
      </c>
      <c r="M275" s="9">
        <f>_xll.acq_regression_estimate($T$3,A275:J275)</f>
        <v>191.7415266331725</v>
      </c>
      <c r="N275" s="9">
        <f>_xll.acq_regression_estimate(T$3,$A275:$J275)</f>
        <v>191.7415266331725</v>
      </c>
      <c r="O275" s="9">
        <f>_xll.acq_regression_estimate(U$3,$A275:$J275)</f>
        <v>39.760333365849448</v>
      </c>
      <c r="P275" s="9">
        <f>_xll.acq_regression_estimate(V$3,$A275:$J275)</f>
        <v>62.589274149110409</v>
      </c>
    </row>
    <row r="276" spans="1:16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>
        <v>3.74</v>
      </c>
      <c r="M276" s="9">
        <f>_xll.acq_regression_estimate($T$3,A276:J276)</f>
        <v>176.40240319441364</v>
      </c>
      <c r="N276" s="9">
        <f>_xll.acq_regression_estimate(T$3,$A276:$J276)</f>
        <v>176.40240319441364</v>
      </c>
      <c r="O276" s="9">
        <f>_xll.acq_regression_estimate(U$3,$A276:$J276)</f>
        <v>24.309478966207614</v>
      </c>
      <c r="P276" s="9">
        <f>_xll.acq_regression_estimate(V$3,$A276:$J276)</f>
        <v>23.363671790358943</v>
      </c>
    </row>
    <row r="277" spans="1:16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>
        <v>3.75</v>
      </c>
      <c r="M277" s="9">
        <f>_xll.acq_regression_estimate($T$3,A277:J277)</f>
        <v>157.94211593023016</v>
      </c>
      <c r="N277" s="9">
        <f>_xll.acq_regression_estimate(T$3,$A277:$J277)</f>
        <v>157.94211593023016</v>
      </c>
      <c r="O277" s="9">
        <f>_xll.acq_regression_estimate(U$3,$A277:$J277)</f>
        <v>6.2135893740097892</v>
      </c>
      <c r="P277" s="9">
        <f>_xll.acq_regression_estimate(V$3,$A277:$J277)</f>
        <v>5.5133055919289937</v>
      </c>
    </row>
    <row r="278" spans="1:16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>
        <v>3.76</v>
      </c>
      <c r="M278" s="9">
        <f>_xll.acq_regression_estimate($T$3,A278:J278)</f>
        <v>191.73085959411759</v>
      </c>
      <c r="N278" s="9">
        <f>_xll.acq_regression_estimate(T$3,$A278:$J278)</f>
        <v>191.73085959411759</v>
      </c>
      <c r="O278" s="9">
        <f>_xll.acq_regression_estimate(U$3,$A278:$J278)</f>
        <v>37.058348095214882</v>
      </c>
      <c r="P278" s="9">
        <f>_xll.acq_regression_estimate(V$3,$A278:$J278)</f>
        <v>46.401569284609813</v>
      </c>
    </row>
    <row r="279" spans="1:16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>
        <v>3.77</v>
      </c>
      <c r="M279" s="9">
        <f>_xll.acq_regression_estimate($T$3,A279:J279)</f>
        <v>112.15635707228672</v>
      </c>
      <c r="N279" s="9">
        <f>_xll.acq_regression_estimate(T$3,$A279:$J279)</f>
        <v>112.15635707228672</v>
      </c>
      <c r="O279" s="9">
        <f>_xll.acq_regression_estimate(U$3,$A279:$J279)</f>
        <v>-35.550725733830852</v>
      </c>
      <c r="P279" s="9">
        <f>_xll.acq_regression_estimate(V$3,$A279:$J279)</f>
        <v>-51.835314164492537</v>
      </c>
    </row>
    <row r="280" spans="1:16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>
        <v>3.78</v>
      </c>
      <c r="M280" s="9">
        <f>_xll.acq_regression_estimate($T$3,A280:J280)</f>
        <v>112.01111066105268</v>
      </c>
      <c r="N280" s="9">
        <f>_xll.acq_regression_estimate(T$3,$A280:$J280)</f>
        <v>112.01111066105268</v>
      </c>
      <c r="O280" s="9">
        <f>_xll.acq_regression_estimate(U$3,$A280:$J280)</f>
        <v>-40.68725557282233</v>
      </c>
      <c r="P280" s="9">
        <f>_xll.acq_regression_estimate(V$3,$A280:$J280)</f>
        <v>-33.464882654586489</v>
      </c>
    </row>
    <row r="281" spans="1:16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>
        <v>3.79</v>
      </c>
      <c r="M281" s="9">
        <f>_xll.acq_regression_estimate($T$3,A281:J281)</f>
        <v>119.24045421759114</v>
      </c>
      <c r="N281" s="9">
        <f>_xll.acq_regression_estimate(T$3,$A281:$J281)</f>
        <v>119.24045421759114</v>
      </c>
      <c r="O281" s="9">
        <f>_xll.acq_regression_estimate(U$3,$A281:$J281)</f>
        <v>-34.680858688167632</v>
      </c>
      <c r="P281" s="9">
        <f>_xll.acq_regression_estimate(V$3,$A281:$J281)</f>
        <v>-35.666775880951782</v>
      </c>
    </row>
    <row r="282" spans="1:16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>
        <v>3.8</v>
      </c>
      <c r="M282" s="9">
        <f>_xll.acq_regression_estimate($T$3,A282:J282)</f>
        <v>168.42035963435603</v>
      </c>
      <c r="N282" s="9">
        <f>_xll.acq_regression_estimate(T$3,$A282:$J282)</f>
        <v>168.42035963435603</v>
      </c>
      <c r="O282" s="9">
        <f>_xll.acq_regression_estimate(U$3,$A282:$J282)</f>
        <v>13.661091303482532</v>
      </c>
      <c r="P282" s="9">
        <f>_xll.acq_regression_estimate(V$3,$A282:$J282)</f>
        <v>14.559455064718364</v>
      </c>
    </row>
    <row r="283" spans="1:16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>
        <v>3.81</v>
      </c>
      <c r="M283" s="9">
        <f>_xll.acq_regression_estimate($T$3,A283:J283)</f>
        <v>94.707789260822494</v>
      </c>
      <c r="N283" s="9">
        <f>_xll.acq_regression_estimate(T$3,$A283:$J283)</f>
        <v>94.707789260822494</v>
      </c>
      <c r="O283" s="9">
        <f>_xll.acq_regression_estimate(U$3,$A283:$J283)</f>
        <v>-54.331072868369155</v>
      </c>
      <c r="P283" s="9">
        <f>_xll.acq_regression_estimate(V$3,$A283:$J283)</f>
        <v>-70.940536218565128</v>
      </c>
    </row>
    <row r="284" spans="1:16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>
        <v>3.82</v>
      </c>
      <c r="M284" s="9">
        <f>_xll.acq_regression_estimate($T$3,A284:J284)</f>
        <v>142.42968959015508</v>
      </c>
      <c r="N284" s="9">
        <f>_xll.acq_regression_estimate(T$3,$A284:$J284)</f>
        <v>142.42968959015508</v>
      </c>
      <c r="O284" s="9">
        <f>_xll.acq_regression_estimate(U$3,$A284:$J284)</f>
        <v>-12.58959392779885</v>
      </c>
      <c r="P284" s="9">
        <f>_xll.acq_regression_estimate(V$3,$A284:$J284)</f>
        <v>3.6017816797239699</v>
      </c>
    </row>
    <row r="285" spans="1:16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>
        <v>3.83</v>
      </c>
      <c r="M285" s="9">
        <f>_xll.acq_regression_estimate($T$3,A285:J285)</f>
        <v>82.596527530055653</v>
      </c>
      <c r="N285" s="9">
        <f>_xll.acq_regression_estimate(T$3,$A285:$J285)</f>
        <v>82.596527530055653</v>
      </c>
      <c r="O285" s="9">
        <f>_xll.acq_regression_estimate(U$3,$A285:$J285)</f>
        <v>-67.958947733191721</v>
      </c>
      <c r="P285" s="9">
        <f>_xll.acq_regression_estimate(V$3,$A285:$J285)</f>
        <v>-74.067692488330366</v>
      </c>
    </row>
    <row r="286" spans="1:16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>
        <v>3.84</v>
      </c>
      <c r="M286" s="9">
        <f>_xll.acq_regression_estimate($T$3,A286:J286)</f>
        <v>163.03447913191599</v>
      </c>
      <c r="N286" s="9">
        <f>_xll.acq_regression_estimate(T$3,$A286:$J286)</f>
        <v>163.03447913191599</v>
      </c>
      <c r="O286" s="9">
        <f>_xll.acq_regression_estimate(U$3,$A286:$J286)</f>
        <v>7.8054362347658959</v>
      </c>
      <c r="P286" s="9">
        <f>_xll.acq_regression_estimate(V$3,$A286:$J286)</f>
        <v>5.8040870306760013</v>
      </c>
    </row>
    <row r="287" spans="1:16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>
        <v>3.85</v>
      </c>
      <c r="M287" s="9">
        <f>_xll.acq_regression_estimate($T$3,A287:J287)</f>
        <v>201.62723310078059</v>
      </c>
      <c r="N287" s="9">
        <f>_xll.acq_regression_estimate(T$3,$A287:$J287)</f>
        <v>201.62723310078059</v>
      </c>
      <c r="O287" s="9">
        <f>_xll.acq_regression_estimate(U$3,$A287:$J287)</f>
        <v>50.267707740658651</v>
      </c>
      <c r="P287" s="9">
        <f>_xll.acq_regression_estimate(V$3,$A287:$J287)</f>
        <v>52.464767870977504</v>
      </c>
    </row>
    <row r="288" spans="1:16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>
        <v>3.86</v>
      </c>
      <c r="M288" s="9">
        <f>_xll.acq_regression_estimate($T$3,A288:J288)</f>
        <v>72.997119775588473</v>
      </c>
      <c r="N288" s="9">
        <f>_xll.acq_regression_estimate(T$3,$A288:$J288)</f>
        <v>72.997119775588473</v>
      </c>
      <c r="O288" s="9">
        <f>_xll.acq_regression_estimate(U$3,$A288:$J288)</f>
        <v>-71.651479998597296</v>
      </c>
      <c r="P288" s="9">
        <f>_xll.acq_regression_estimate(V$3,$A288:$J288)</f>
        <v>-94.136586844772538</v>
      </c>
    </row>
    <row r="289" spans="1:16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>
        <v>3.87</v>
      </c>
      <c r="M289" s="9">
        <f>_xll.acq_regression_estimate($T$3,A289:J289)</f>
        <v>149.54535252109463</v>
      </c>
      <c r="N289" s="9">
        <f>_xll.acq_regression_estimate(T$3,$A289:$J289)</f>
        <v>149.54535252109463</v>
      </c>
      <c r="O289" s="9">
        <f>_xll.acq_regression_estimate(U$3,$A289:$J289)</f>
        <v>-5.4872734799032257</v>
      </c>
      <c r="P289" s="9">
        <f>_xll.acq_regression_estimate(V$3,$A289:$J289)</f>
        <v>8.4406624069489631</v>
      </c>
    </row>
    <row r="290" spans="1:16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>
        <v>3.88</v>
      </c>
      <c r="M290" s="9">
        <f>_xll.acq_regression_estimate($T$3,A290:J290)</f>
        <v>84.232066379616739</v>
      </c>
      <c r="N290" s="9">
        <f>_xll.acq_regression_estimate(T$3,$A290:$J290)</f>
        <v>84.232066379616739</v>
      </c>
      <c r="O290" s="9">
        <f>_xll.acq_regression_estimate(U$3,$A290:$J290)</f>
        <v>-73.080741051508639</v>
      </c>
      <c r="P290" s="9">
        <f>_xll.acq_regression_estimate(V$3,$A290:$J290)</f>
        <v>-55.947794654117629</v>
      </c>
    </row>
    <row r="291" spans="1:16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>
        <v>3.89</v>
      </c>
      <c r="M291" s="9">
        <f>_xll.acq_regression_estimate($T$3,A291:J291)</f>
        <v>192.24577465128644</v>
      </c>
      <c r="N291" s="9">
        <f>_xll.acq_regression_estimate(T$3,$A291:$J291)</f>
        <v>192.24577465128644</v>
      </c>
      <c r="O291" s="9">
        <f>_xll.acq_regression_estimate(U$3,$A291:$J291)</f>
        <v>39.204109756760147</v>
      </c>
      <c r="P291" s="9">
        <f>_xll.acq_regression_estimate(V$3,$A291:$J291)</f>
        <v>38.383861351655135</v>
      </c>
    </row>
    <row r="292" spans="1:16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>
        <v>3.9</v>
      </c>
      <c r="M292" s="9">
        <f>_xll.acq_regression_estimate($T$3,A292:J292)</f>
        <v>223.34518915550626</v>
      </c>
      <c r="N292" s="9">
        <f>_xll.acq_regression_estimate(T$3,$A292:$J292)</f>
        <v>223.34518915550626</v>
      </c>
      <c r="O292" s="9">
        <f>_xll.acq_regression_estimate(U$3,$A292:$J292)</f>
        <v>68.541967800750811</v>
      </c>
      <c r="P292" s="9">
        <f>_xll.acq_regression_estimate(V$3,$A292:$J292)</f>
        <v>79.625737093760605</v>
      </c>
    </row>
    <row r="293" spans="1:16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>
        <v>3.91</v>
      </c>
      <c r="M293" s="9">
        <f>_xll.acq_regression_estimate($T$3,A293:J293)</f>
        <v>207.04954582760988</v>
      </c>
      <c r="N293" s="9">
        <f>_xll.acq_regression_estimate(T$3,$A293:$J293)</f>
        <v>207.04954582760988</v>
      </c>
      <c r="O293" s="9">
        <f>_xll.acq_regression_estimate(U$3,$A293:$J293)</f>
        <v>51.617972949388559</v>
      </c>
      <c r="P293" s="9">
        <f>_xll.acq_regression_estimate(V$3,$A293:$J293)</f>
        <v>61.474755422009821</v>
      </c>
    </row>
    <row r="294" spans="1:16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>
        <v>3.92</v>
      </c>
      <c r="M294" s="9">
        <f>_xll.acq_regression_estimate($T$3,A294:J294)</f>
        <v>90.051427390092613</v>
      </c>
      <c r="N294" s="9">
        <f>_xll.acq_regression_estimate(T$3,$A294:$J294)</f>
        <v>90.051427390092613</v>
      </c>
      <c r="O294" s="9">
        <f>_xll.acq_regression_estimate(U$3,$A294:$J294)</f>
        <v>-59.262548225411855</v>
      </c>
      <c r="P294" s="9">
        <f>_xll.acq_regression_estimate(V$3,$A294:$J294)</f>
        <v>-68.572503147848707</v>
      </c>
    </row>
    <row r="295" spans="1:16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>
        <v>3.93</v>
      </c>
      <c r="M295" s="9">
        <f>_xll.acq_regression_estimate($T$3,A295:J295)</f>
        <v>180.7150300319677</v>
      </c>
      <c r="N295" s="9">
        <f>_xll.acq_regression_estimate(T$3,$A295:$J295)</f>
        <v>180.7150300319677</v>
      </c>
      <c r="O295" s="9">
        <f>_xll.acq_regression_estimate(U$3,$A295:$J295)</f>
        <v>27.022218248270907</v>
      </c>
      <c r="P295" s="9">
        <f>_xll.acq_regression_estimate(V$3,$A295:$J295)</f>
        <v>28.205118212542125</v>
      </c>
    </row>
    <row r="296" spans="1:16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>
        <v>3.94</v>
      </c>
      <c r="M296" s="9">
        <f>_xll.acq_regression_estimate($T$3,A296:J296)</f>
        <v>85.910094515828575</v>
      </c>
      <c r="N296" s="9">
        <f>_xll.acq_regression_estimate(T$3,$A296:$J296)</f>
        <v>85.910094515828575</v>
      </c>
      <c r="O296" s="9">
        <f>_xll.acq_regression_estimate(U$3,$A296:$J296)</f>
        <v>-70.332222547110206</v>
      </c>
      <c r="P296" s="9">
        <f>_xll.acq_regression_estimate(V$3,$A296:$J296)</f>
        <v>-61.250633840745557</v>
      </c>
    </row>
    <row r="297" spans="1:16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>
        <v>3.95</v>
      </c>
      <c r="M297" s="9">
        <f>_xll.acq_regression_estimate($T$3,A297:J297)</f>
        <v>152.08396267743325</v>
      </c>
      <c r="N297" s="9">
        <f>_xll.acq_regression_estimate(T$3,$A297:$J297)</f>
        <v>152.08396267743325</v>
      </c>
      <c r="O297" s="9">
        <f>_xll.acq_regression_estimate(U$3,$A297:$J297)</f>
        <v>0.69358206564460634</v>
      </c>
      <c r="P297" s="9">
        <f>_xll.acq_regression_estimate(V$3,$A297:$J297)</f>
        <v>-7.8383576670053126</v>
      </c>
    </row>
    <row r="298" spans="1:16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>
        <v>3.96</v>
      </c>
      <c r="M298" s="9">
        <f>_xll.acq_regression_estimate($T$3,A298:J298)</f>
        <v>76.773623268381399</v>
      </c>
      <c r="N298" s="9">
        <f>_xll.acq_regression_estimate(T$3,$A298:$J298)</f>
        <v>76.773623268381399</v>
      </c>
      <c r="O298" s="9">
        <f>_xll.acq_regression_estimate(U$3,$A298:$J298)</f>
        <v>-75.336479299431971</v>
      </c>
      <c r="P298" s="9">
        <f>_xll.acq_regression_estimate(V$3,$A298:$J298)</f>
        <v>-75.1885650344623</v>
      </c>
    </row>
    <row r="299" spans="1:16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>
        <v>3.97</v>
      </c>
      <c r="M299" s="9">
        <f>_xll.acq_regression_estimate($T$3,A299:J299)</f>
        <v>97.129087169093609</v>
      </c>
      <c r="N299" s="9">
        <f>_xll.acq_regression_estimate(T$3,$A299:$J299)</f>
        <v>97.129087169093609</v>
      </c>
      <c r="O299" s="9">
        <f>_xll.acq_regression_estimate(U$3,$A299:$J299)</f>
        <v>-54.336360318504127</v>
      </c>
      <c r="P299" s="9">
        <f>_xll.acq_regression_estimate(V$3,$A299:$J299)</f>
        <v>-58.267496063052583</v>
      </c>
    </row>
    <row r="300" spans="1:16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>
        <v>3.98</v>
      </c>
      <c r="M300" s="9">
        <f>_xll.acq_regression_estimate($T$3,A300:J300)</f>
        <v>106.13752734818885</v>
      </c>
      <c r="N300" s="9">
        <f>_xll.acq_regression_estimate(T$3,$A300:$J300)</f>
        <v>106.13752734818885</v>
      </c>
      <c r="O300" s="9">
        <f>_xll.acq_regression_estimate(U$3,$A300:$J300)</f>
        <v>-45.299239329236187</v>
      </c>
      <c r="P300" s="9">
        <f>_xll.acq_regression_estimate(V$3,$A300:$J300)</f>
        <v>-52.078418220594166</v>
      </c>
    </row>
    <row r="301" spans="1:16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>
        <v>3.99</v>
      </c>
      <c r="M301" s="9">
        <f>_xll.acq_regression_estimate($T$3,A301:J301)</f>
        <v>125.07695594880776</v>
      </c>
      <c r="N301" s="9">
        <f>_xll.acq_regression_estimate(T$3,$A301:$J301)</f>
        <v>125.07695594880776</v>
      </c>
      <c r="O301" s="9">
        <f>_xll.acq_regression_estimate(U$3,$A301:$J301)</f>
        <v>-28.298712988224292</v>
      </c>
      <c r="P301" s="9">
        <f>_xll.acq_regression_estimate(V$3,$A301:$J301)</f>
        <v>-26.87773188025087</v>
      </c>
    </row>
    <row r="302" spans="1:16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>
        <v>4</v>
      </c>
      <c r="M302" s="9">
        <f>_xll.acq_regression_estimate($T$3,A302:J302)</f>
        <v>215.03587324292064</v>
      </c>
      <c r="N302" s="9">
        <f>_xll.acq_regression_estimate(T$3,$A302:$J302)</f>
        <v>215.03587324292064</v>
      </c>
      <c r="O302" s="9">
        <f>_xll.acq_regression_estimate(U$3,$A302:$J302)</f>
        <v>66.000270854209575</v>
      </c>
      <c r="P302" s="9">
        <f>_xll.acq_regression_estimate(V$3,$A302:$J302)</f>
        <v>64.854756585011614</v>
      </c>
    </row>
    <row r="303" spans="1:16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>
        <v>4.01</v>
      </c>
      <c r="M303" s="9">
        <f>_xll.acq_regression_estimate($T$3,A303:J303)</f>
        <v>128.55480327338174</v>
      </c>
      <c r="N303" s="9">
        <f>_xll.acq_regression_estimate(T$3,$A303:$J303)</f>
        <v>128.55480327338174</v>
      </c>
      <c r="O303" s="9">
        <f>_xll.acq_regression_estimate(U$3,$A303:$J303)</f>
        <v>-26.112709692322781</v>
      </c>
      <c r="P303" s="9">
        <f>_xll.acq_regression_estimate(V$3,$A303:$J303)</f>
        <v>-21.238421935315692</v>
      </c>
    </row>
    <row r="304" spans="1:16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>
        <v>4.0199999999999996</v>
      </c>
      <c r="M304" s="9">
        <f>_xll.acq_regression_estimate($T$3,A304:J304)</f>
        <v>207.0527398406762</v>
      </c>
      <c r="N304" s="9">
        <f>_xll.acq_regression_estimate(T$3,$A304:$J304)</f>
        <v>207.0527398406762</v>
      </c>
      <c r="O304" s="9">
        <f>_xll.acq_regression_estimate(U$3,$A304:$J304)</f>
        <v>54.629521384380844</v>
      </c>
      <c r="P304" s="9">
        <f>_xll.acq_regression_estimate(V$3,$A304:$J304)</f>
        <v>57.867293219212364</v>
      </c>
    </row>
    <row r="305" spans="1:16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>
        <v>4.03</v>
      </c>
      <c r="M305" s="9">
        <f>_xll.acq_regression_estimate($T$3,A305:J305)</f>
        <v>232.19876141374877</v>
      </c>
      <c r="N305" s="9">
        <f>_xll.acq_regression_estimate(T$3,$A305:$J305)</f>
        <v>232.19876141374877</v>
      </c>
      <c r="O305" s="9">
        <f>_xll.acq_regression_estimate(U$3,$A305:$J305)</f>
        <v>78.446282199533769</v>
      </c>
      <c r="P305" s="9">
        <f>_xll.acq_regression_estimate(V$3,$A305:$J305)</f>
        <v>89.511344931440561</v>
      </c>
    </row>
    <row r="306" spans="1:16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>
        <v>4.04</v>
      </c>
      <c r="M306" s="9">
        <f>_xll.acq_regression_estimate($T$3,A306:J306)</f>
        <v>129.78611499917139</v>
      </c>
      <c r="N306" s="9">
        <f>_xll.acq_regression_estimate(T$3,$A306:$J306)</f>
        <v>129.78611499917139</v>
      </c>
      <c r="O306" s="9">
        <f>_xll.acq_regression_estimate(U$3,$A306:$J306)</f>
        <v>-30.070632361872651</v>
      </c>
      <c r="P306" s="9">
        <f>_xll.acq_regression_estimate(V$3,$A306:$J306)</f>
        <v>-11.095379909320705</v>
      </c>
    </row>
    <row r="307" spans="1:16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>
        <v>4.05</v>
      </c>
      <c r="M307" s="9">
        <f>_xll.acq_regression_estimate($T$3,A307:J307)</f>
        <v>137.96393632980269</v>
      </c>
      <c r="N307" s="9">
        <f>_xll.acq_regression_estimate(T$3,$A307:$J307)</f>
        <v>137.96393632980269</v>
      </c>
      <c r="O307" s="9">
        <f>_xll.acq_regression_estimate(U$3,$A307:$J307)</f>
        <v>-16.456538988540935</v>
      </c>
      <c r="P307" s="9">
        <f>_xll.acq_regression_estimate(V$3,$A307:$J307)</f>
        <v>-19.195842838204253</v>
      </c>
    </row>
    <row r="308" spans="1:16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>
        <v>4.0599999999999996</v>
      </c>
      <c r="M308" s="9">
        <f>_xll.acq_regression_estimate($T$3,A308:J308)</f>
        <v>128.75812593339558</v>
      </c>
      <c r="N308" s="9">
        <f>_xll.acq_regression_estimate(T$3,$A308:$J308)</f>
        <v>128.75812593339558</v>
      </c>
      <c r="O308" s="9">
        <f>_xll.acq_regression_estimate(U$3,$A308:$J308)</f>
        <v>-25.763794006709343</v>
      </c>
      <c r="P308" s="9">
        <f>_xll.acq_regression_estimate(V$3,$A308:$J308)</f>
        <v>-25.550614985765645</v>
      </c>
    </row>
    <row r="309" spans="1:16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>
        <v>4.07</v>
      </c>
      <c r="M309" s="9">
        <f>_xll.acq_regression_estimate($T$3,A309:J309)</f>
        <v>149.79070054923449</v>
      </c>
      <c r="N309" s="9">
        <f>_xll.acq_regression_estimate(T$3,$A309:$J309)</f>
        <v>149.79070054923449</v>
      </c>
      <c r="O309" s="9">
        <f>_xll.acq_regression_estimate(U$3,$A309:$J309)</f>
        <v>-3.637268654354088</v>
      </c>
      <c r="P309" s="9">
        <f>_xll.acq_regression_estimate(V$3,$A309:$J309)</f>
        <v>8.3683615049264937</v>
      </c>
    </row>
    <row r="310" spans="1:16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>
        <v>4.08</v>
      </c>
      <c r="M310" s="9">
        <f>_xll.acq_regression_estimate($T$3,A310:J310)</f>
        <v>86.03420840093888</v>
      </c>
      <c r="N310" s="9">
        <f>_xll.acq_regression_estimate(T$3,$A310:$J310)</f>
        <v>86.03420840093888</v>
      </c>
      <c r="O310" s="9">
        <f>_xll.acq_regression_estimate(U$3,$A310:$J310)</f>
        <v>-64.062661578765642</v>
      </c>
      <c r="P310" s="9">
        <f>_xll.acq_regression_estimate(V$3,$A310:$J310)</f>
        <v>-76.617651937581869</v>
      </c>
    </row>
    <row r="311" spans="1:16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>
        <v>4.09</v>
      </c>
      <c r="M311" s="9">
        <f>_xll.acq_regression_estimate($T$3,A311:J311)</f>
        <v>139.71062174562681</v>
      </c>
      <c r="N311" s="9">
        <f>_xll.acq_regression_estimate(T$3,$A311:$J311)</f>
        <v>139.71062174562681</v>
      </c>
      <c r="O311" s="9">
        <f>_xll.acq_regression_estimate(U$3,$A311:$J311)</f>
        <v>-13.17753379274582</v>
      </c>
      <c r="P311" s="9">
        <f>_xll.acq_regression_estimate(V$3,$A311:$J311)</f>
        <v>-5.7732586131988999</v>
      </c>
    </row>
    <row r="312" spans="1:16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>
        <v>4.0999999999999996</v>
      </c>
      <c r="M312" s="9">
        <f>_xll.acq_regression_estimate($T$3,A312:J312)</f>
        <v>204.79970453495707</v>
      </c>
      <c r="N312" s="9">
        <f>_xll.acq_regression_estimate(T$3,$A312:$J312)</f>
        <v>204.79970453495707</v>
      </c>
      <c r="O312" s="9">
        <f>_xll.acq_regression_estimate(U$3,$A312:$J312)</f>
        <v>51.732217021264958</v>
      </c>
      <c r="P312" s="9">
        <f>_xll.acq_regression_estimate(V$3,$A312:$J312)</f>
        <v>54.289565176588482</v>
      </c>
    </row>
    <row r="313" spans="1:16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>
        <v>4.1100000000000003</v>
      </c>
      <c r="M313" s="9">
        <f>_xll.acq_regression_estimate($T$3,A313:J313)</f>
        <v>173.51455775739544</v>
      </c>
      <c r="N313" s="9">
        <f>_xll.acq_regression_estimate(T$3,$A313:$J313)</f>
        <v>173.51455775739544</v>
      </c>
      <c r="O313" s="9">
        <f>_xll.acq_regression_estimate(U$3,$A313:$J313)</f>
        <v>20.420143105043007</v>
      </c>
      <c r="P313" s="9">
        <f>_xll.acq_regression_estimate(V$3,$A313:$J313)</f>
        <v>33.51227027369471</v>
      </c>
    </row>
    <row r="314" spans="1:16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>
        <v>4.12</v>
      </c>
      <c r="M314" s="9">
        <f>_xll.acq_regression_estimate($T$3,A314:J314)</f>
        <v>122.07620254662331</v>
      </c>
      <c r="N314" s="9">
        <f>_xll.acq_regression_estimate(T$3,$A314:$J314)</f>
        <v>122.07620254662331</v>
      </c>
      <c r="O314" s="9">
        <f>_xll.acq_regression_estimate(U$3,$A314:$J314)</f>
        <v>-29.1757500001636</v>
      </c>
      <c r="P314" s="9">
        <f>_xll.acq_regression_estimate(V$3,$A314:$J314)</f>
        <v>-40.22698000608456</v>
      </c>
    </row>
    <row r="315" spans="1:16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>
        <v>4.13</v>
      </c>
      <c r="M315" s="9">
        <f>_xll.acq_regression_estimate($T$3,A315:J315)</f>
        <v>216.74634521640215</v>
      </c>
      <c r="N315" s="9">
        <f>_xll.acq_regression_estimate(T$3,$A315:$J315)</f>
        <v>216.74634521640215</v>
      </c>
      <c r="O315" s="9">
        <f>_xll.acq_regression_estimate(U$3,$A315:$J315)</f>
        <v>61.790972290058541</v>
      </c>
      <c r="P315" s="9">
        <f>_xll.acq_regression_estimate(V$3,$A315:$J315)</f>
        <v>72.094946909159987</v>
      </c>
    </row>
    <row r="316" spans="1:16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>
        <v>4.1399999999999997</v>
      </c>
      <c r="M316" s="9">
        <f>_xll.acq_regression_estimate($T$3,A316:J316)</f>
        <v>175.08202141066602</v>
      </c>
      <c r="N316" s="9">
        <f>_xll.acq_regression_estimate(T$3,$A316:$J316)</f>
        <v>175.08202141066602</v>
      </c>
      <c r="O316" s="9">
        <f>_xll.acq_regression_estimate(U$3,$A316:$J316)</f>
        <v>22.755094250389519</v>
      </c>
      <c r="P316" s="9">
        <f>_xll.acq_regression_estimate(V$3,$A316:$J316)</f>
        <v>17.051621473848353</v>
      </c>
    </row>
    <row r="317" spans="1:16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>
        <v>4.1500000000000004</v>
      </c>
      <c r="M317" s="9">
        <f>_xll.acq_regression_estimate($T$3,A317:J317)</f>
        <v>108.64350824663626</v>
      </c>
      <c r="N317" s="9">
        <f>_xll.acq_regression_estimate(T$3,$A317:$J317)</f>
        <v>108.64350824663626</v>
      </c>
      <c r="O317" s="9">
        <f>_xll.acq_regression_estimate(U$3,$A317:$J317)</f>
        <v>-42.061789290371422</v>
      </c>
      <c r="P317" s="9">
        <f>_xll.acq_regression_estimate(V$3,$A317:$J317)</f>
        <v>-44.671604112471499</v>
      </c>
    </row>
    <row r="318" spans="1:16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>
        <v>4.16</v>
      </c>
      <c r="M318" s="9">
        <f>_xll.acq_regression_estimate($T$3,A318:J318)</f>
        <v>196.48305694759614</v>
      </c>
      <c r="N318" s="9">
        <f>_xll.acq_regression_estimate(T$3,$A318:$J318)</f>
        <v>196.48305694759614</v>
      </c>
      <c r="O318" s="9">
        <f>_xll.acq_regression_estimate(U$3,$A318:$J318)</f>
        <v>46.23418824646825</v>
      </c>
      <c r="P318" s="9">
        <f>_xll.acq_regression_estimate(V$3,$A318:$J318)</f>
        <v>49.888972493646492</v>
      </c>
    </row>
    <row r="319" spans="1:16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>
        <v>4.17</v>
      </c>
      <c r="M319" s="9">
        <f>_xll.acq_regression_estimate($T$3,A319:J319)</f>
        <v>174.56204611467496</v>
      </c>
      <c r="N319" s="9">
        <f>_xll.acq_regression_estimate(T$3,$A319:$J319)</f>
        <v>174.56204611467496</v>
      </c>
      <c r="O319" s="9">
        <f>_xll.acq_regression_estimate(U$3,$A319:$J319)</f>
        <v>21.112532266172259</v>
      </c>
      <c r="P319" s="9">
        <f>_xll.acq_regression_estimate(V$3,$A319:$J319)</f>
        <v>31.19113453867859</v>
      </c>
    </row>
    <row r="320" spans="1:16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>
        <v>4.18</v>
      </c>
      <c r="M320" s="9">
        <f>_xll.acq_regression_estimate($T$3,A320:J320)</f>
        <v>162.59203302510906</v>
      </c>
      <c r="N320" s="9">
        <f>_xll.acq_regression_estimate(T$3,$A320:$J320)</f>
        <v>162.59203302510906</v>
      </c>
      <c r="O320" s="9">
        <f>_xll.acq_regression_estimate(U$3,$A320:$J320)</f>
        <v>10.515977609054412</v>
      </c>
      <c r="P320" s="9">
        <f>_xll.acq_regression_estimate(V$3,$A320:$J320)</f>
        <v>16.75204170261452</v>
      </c>
    </row>
    <row r="321" spans="1:16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>
        <v>4.1900000000000004</v>
      </c>
      <c r="M321" s="9">
        <f>_xll.acq_regression_estimate($T$3,A321:J321)</f>
        <v>189.57431621539135</v>
      </c>
      <c r="N321" s="9">
        <f>_xll.acq_regression_estimate(T$3,$A321:$J321)</f>
        <v>189.57431621539135</v>
      </c>
      <c r="O321" s="9">
        <f>_xll.acq_regression_estimate(U$3,$A321:$J321)</f>
        <v>41.184289418790321</v>
      </c>
      <c r="P321" s="9">
        <f>_xll.acq_regression_estimate(V$3,$A321:$J321)</f>
        <v>34.89030799028594</v>
      </c>
    </row>
    <row r="322" spans="1:16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>
        <v>4.2</v>
      </c>
      <c r="M322" s="9">
        <f>_xll.acq_regression_estimate($T$3,A322:J322)</f>
        <v>192.91719061307865</v>
      </c>
      <c r="N322" s="9">
        <f>_xll.acq_regression_estimate(T$3,$A322:$J322)</f>
        <v>192.91719061307865</v>
      </c>
      <c r="O322" s="9">
        <f>_xll.acq_regression_estimate(U$3,$A322:$J322)</f>
        <v>39.404538784175223</v>
      </c>
      <c r="P322" s="9">
        <f>_xll.acq_regression_estimate(V$3,$A322:$J322)</f>
        <v>45.036018438207456</v>
      </c>
    </row>
    <row r="323" spans="1:16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>
        <v>4.21</v>
      </c>
      <c r="M323" s="9">
        <f>_xll.acq_regression_estimate($T$3,A323:J323)</f>
        <v>283.64130265377543</v>
      </c>
      <c r="N323" s="9">
        <f>_xll.acq_regression_estimate(T$3,$A323:$J323)</f>
        <v>283.64130265377543</v>
      </c>
      <c r="O323" s="9">
        <f>_xll.acq_regression_estimate(U$3,$A323:$J323)</f>
        <v>132.00130297894452</v>
      </c>
      <c r="P323" s="9">
        <f>_xll.acq_regression_estimate(V$3,$A323:$J323)</f>
        <v>156.99543100632761</v>
      </c>
    </row>
    <row r="324" spans="1:16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>
        <v>4.22</v>
      </c>
      <c r="M324" s="9">
        <f>_xll.acq_regression_estimate($T$3,A324:J324)</f>
        <v>274.04630476922995</v>
      </c>
      <c r="N324" s="9">
        <f>_xll.acq_regression_estimate(T$3,$A324:$J324)</f>
        <v>274.04630476922995</v>
      </c>
      <c r="O324" s="9">
        <f>_xll.acq_regression_estimate(U$3,$A324:$J324)</f>
        <v>127.17340058177278</v>
      </c>
      <c r="P324" s="9">
        <f>_xll.acq_regression_estimate(V$3,$A324:$J324)</f>
        <v>152.0130939625308</v>
      </c>
    </row>
    <row r="325" spans="1:16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>
        <v>4.2300000000000004</v>
      </c>
      <c r="M325" s="9">
        <f>_xll.acq_regression_estimate($T$3,A325:J325)</f>
        <v>212.54023035091529</v>
      </c>
      <c r="N325" s="9">
        <f>_xll.acq_regression_estimate(T$3,$A325:$J325)</f>
        <v>212.54023035091529</v>
      </c>
      <c r="O325" s="9">
        <f>_xll.acq_regression_estimate(U$3,$A325:$J325)</f>
        <v>63.873542338618471</v>
      </c>
      <c r="P325" s="9">
        <f>_xll.acq_regression_estimate(V$3,$A325:$J325)</f>
        <v>91.673082370226638</v>
      </c>
    </row>
    <row r="326" spans="1:16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>
        <v>4.24</v>
      </c>
      <c r="M326" s="9">
        <f>_xll.acq_regression_estimate($T$3,A326:J326)</f>
        <v>210.60907611697147</v>
      </c>
      <c r="N326" s="9">
        <f>_xll.acq_regression_estimate(T$3,$A326:$J326)</f>
        <v>210.60907611697147</v>
      </c>
      <c r="O326" s="9">
        <f>_xll.acq_regression_estimate(U$3,$A326:$J326)</f>
        <v>57.951693844275738</v>
      </c>
      <c r="P326" s="9">
        <f>_xll.acq_regression_estimate(V$3,$A326:$J326)</f>
        <v>70.678906272698825</v>
      </c>
    </row>
    <row r="327" spans="1:16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>
        <v>4.25</v>
      </c>
      <c r="M327" s="9">
        <f>_xll.acq_regression_estimate($T$3,A327:J327)</f>
        <v>212.74269214572746</v>
      </c>
      <c r="N327" s="9">
        <f>_xll.acq_regression_estimate(T$3,$A327:$J327)</f>
        <v>212.74269214572746</v>
      </c>
      <c r="O327" s="9">
        <f>_xll.acq_regression_estimate(U$3,$A327:$J327)</f>
        <v>64.088655083561989</v>
      </c>
      <c r="P327" s="9">
        <f>_xll.acq_regression_estimate(V$3,$A327:$J327)</f>
        <v>73.803769410981189</v>
      </c>
    </row>
    <row r="328" spans="1:16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>
        <v>4.26</v>
      </c>
      <c r="M328" s="9">
        <f>_xll.acq_regression_estimate($T$3,A328:J328)</f>
        <v>157.25504778184765</v>
      </c>
      <c r="N328" s="9">
        <f>_xll.acq_regression_estimate(T$3,$A328:$J328)</f>
        <v>157.25504778184765</v>
      </c>
      <c r="O328" s="9">
        <f>_xll.acq_regression_estimate(U$3,$A328:$J328)</f>
        <v>4.8814140299615749</v>
      </c>
      <c r="P328" s="9">
        <f>_xll.acq_regression_estimate(V$3,$A328:$J328)</f>
        <v>8.837900654687564</v>
      </c>
    </row>
    <row r="329" spans="1:16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>
        <v>4.2699999999999996</v>
      </c>
      <c r="M329" s="9">
        <f>_xll.acq_regression_estimate($T$3,A329:J329)</f>
        <v>226.44134438503514</v>
      </c>
      <c r="N329" s="9">
        <f>_xll.acq_regression_estimate(T$3,$A329:$J329)</f>
        <v>226.44134438503514</v>
      </c>
      <c r="O329" s="9">
        <f>_xll.acq_regression_estimate(U$3,$A329:$J329)</f>
        <v>71.932127631505026</v>
      </c>
      <c r="P329" s="9">
        <f>_xll.acq_regression_estimate(V$3,$A329:$J329)</f>
        <v>80.83603299364654</v>
      </c>
    </row>
    <row r="330" spans="1:16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>
        <v>4.28</v>
      </c>
      <c r="M330" s="9">
        <f>_xll.acq_regression_estimate($T$3,A330:J330)</f>
        <v>185.94014811508862</v>
      </c>
      <c r="N330" s="9">
        <f>_xll.acq_regression_estimate(T$3,$A330:$J330)</f>
        <v>185.94014811508862</v>
      </c>
      <c r="O330" s="9">
        <f>_xll.acq_regression_estimate(U$3,$A330:$J330)</f>
        <v>36.924921883210345</v>
      </c>
      <c r="P330" s="9">
        <f>_xll.acq_regression_estimate(V$3,$A330:$J330)</f>
        <v>27.980586931130844</v>
      </c>
    </row>
    <row r="331" spans="1:16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>
        <v>4.29</v>
      </c>
      <c r="M331" s="9">
        <f>_xll.acq_regression_estimate($T$3,A331:J331)</f>
        <v>102.69654516826036</v>
      </c>
      <c r="N331" s="9">
        <f>_xll.acq_regression_estimate(T$3,$A331:$J331)</f>
        <v>102.69654516826036</v>
      </c>
      <c r="O331" s="9">
        <f>_xll.acq_regression_estimate(U$3,$A331:$J331)</f>
        <v>-48.565191355236756</v>
      </c>
      <c r="P331" s="9">
        <f>_xll.acq_regression_estimate(V$3,$A331:$J331)</f>
        <v>-53.196385808995132</v>
      </c>
    </row>
    <row r="332" spans="1:16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>
        <v>4.3</v>
      </c>
      <c r="M332" s="9">
        <f>_xll.acq_regression_estimate($T$3,A332:J332)</f>
        <v>183.09500327614282</v>
      </c>
      <c r="N332" s="9">
        <f>_xll.acq_regression_estimate(T$3,$A332:$J332)</f>
        <v>183.09500327614282</v>
      </c>
      <c r="O332" s="9">
        <f>_xll.acq_regression_estimate(U$3,$A332:$J332)</f>
        <v>26.570945097158116</v>
      </c>
      <c r="P332" s="9">
        <f>_xll.acq_regression_estimate(V$3,$A332:$J332)</f>
        <v>35.908190538114731</v>
      </c>
    </row>
    <row r="333" spans="1:16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>
        <v>4.3099999999999996</v>
      </c>
      <c r="M333" s="9">
        <f>_xll.acq_regression_estimate($T$3,A333:J333)</f>
        <v>112.87917191865729</v>
      </c>
      <c r="N333" s="9">
        <f>_xll.acq_regression_estimate(T$3,$A333:$J333)</f>
        <v>112.87917191865729</v>
      </c>
      <c r="O333" s="9">
        <f>_xll.acq_regression_estimate(U$3,$A333:$J333)</f>
        <v>-40.318562919179207</v>
      </c>
      <c r="P333" s="9">
        <f>_xll.acq_regression_estimate(V$3,$A333:$J333)</f>
        <v>-36.360715896691815</v>
      </c>
    </row>
    <row r="334" spans="1:16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>
        <v>4.32</v>
      </c>
      <c r="M334" s="9">
        <f>_xll.acq_regression_estimate($T$3,A334:J334)</f>
        <v>291.29058062735891</v>
      </c>
      <c r="N334" s="9">
        <f>_xll.acq_regression_estimate(T$3,$A334:$J334)</f>
        <v>291.29058062735891</v>
      </c>
      <c r="O334" s="9">
        <f>_xll.acq_regression_estimate(U$3,$A334:$J334)</f>
        <v>138.86564704218006</v>
      </c>
      <c r="P334" s="9">
        <f>_xll.acq_regression_estimate(V$3,$A334:$J334)</f>
        <v>144.90420015145975</v>
      </c>
    </row>
    <row r="335" spans="1:16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>
        <v>4.33</v>
      </c>
      <c r="M335" s="9">
        <f>_xll.acq_regression_estimate($T$3,A335:J335)</f>
        <v>184.29436261612207</v>
      </c>
      <c r="N335" s="9">
        <f>_xll.acq_regression_estimate(T$3,$A335:$J335)</f>
        <v>184.29436261612207</v>
      </c>
      <c r="O335" s="9">
        <f>_xll.acq_regression_estimate(U$3,$A335:$J335)</f>
        <v>30.516110450718358</v>
      </c>
      <c r="P335" s="9">
        <f>_xll.acq_regression_estimate(V$3,$A335:$J335)</f>
        <v>34.728917337824868</v>
      </c>
    </row>
    <row r="336" spans="1:16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>
        <v>4.34</v>
      </c>
      <c r="M336" s="9">
        <f>_xll.acq_regression_estimate($T$3,A336:J336)</f>
        <v>79.528241579292768</v>
      </c>
      <c r="N336" s="9">
        <f>_xll.acq_regression_estimate(T$3,$A336:$J336)</f>
        <v>79.528241579292768</v>
      </c>
      <c r="O336" s="9">
        <f>_xll.acq_regression_estimate(U$3,$A336:$J336)</f>
        <v>-72.79745814534094</v>
      </c>
      <c r="P336" s="9">
        <f>_xll.acq_regression_estimate(V$3,$A336:$J336)</f>
        <v>-83.780683611758889</v>
      </c>
    </row>
    <row r="337" spans="1:16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>
        <v>4.3499999999999996</v>
      </c>
      <c r="M337" s="9">
        <f>_xll.acq_regression_estimate($T$3,A337:J337)</f>
        <v>86.351394024921973</v>
      </c>
      <c r="N337" s="9">
        <f>_xll.acq_regression_estimate(T$3,$A337:$J337)</f>
        <v>86.351394024921973</v>
      </c>
      <c r="O337" s="9">
        <f>_xll.acq_regression_estimate(U$3,$A337:$J337)</f>
        <v>-65.800609074568314</v>
      </c>
      <c r="P337" s="9">
        <f>_xll.acq_regression_estimate(V$3,$A337:$J337)</f>
        <v>-69.884189557047549</v>
      </c>
    </row>
    <row r="338" spans="1:16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>
        <v>4.3600000000000003</v>
      </c>
      <c r="M338" s="9">
        <f>_xll.acq_regression_estimate($T$3,A338:J338)</f>
        <v>247.30743118933313</v>
      </c>
      <c r="N338" s="9">
        <f>_xll.acq_regression_estimate(T$3,$A338:$J338)</f>
        <v>247.30743118933313</v>
      </c>
      <c r="O338" s="9">
        <f>_xll.acq_regression_estimate(U$3,$A338:$J338)</f>
        <v>97.018905126581075</v>
      </c>
      <c r="P338" s="9">
        <f>_xll.acq_regression_estimate(V$3,$A338:$J338)</f>
        <v>109.97346687487087</v>
      </c>
    </row>
    <row r="339" spans="1:16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>
        <v>4.37</v>
      </c>
      <c r="M339" s="9">
        <f>_xll.acq_regression_estimate($T$3,A339:J339)</f>
        <v>178.16638932867474</v>
      </c>
      <c r="N339" s="9">
        <f>_xll.acq_regression_estimate(T$3,$A339:$J339)</f>
        <v>178.16638932867474</v>
      </c>
      <c r="O339" s="9">
        <f>_xll.acq_regression_estimate(U$3,$A339:$J339)</f>
        <v>22.380911595999798</v>
      </c>
      <c r="P339" s="9">
        <f>_xll.acq_regression_estimate(V$3,$A339:$J339)</f>
        <v>26.686661584216466</v>
      </c>
    </row>
    <row r="340" spans="1:16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>
        <v>4.38</v>
      </c>
      <c r="M340" s="9">
        <f>_xll.acq_regression_estimate($T$3,A340:J340)</f>
        <v>122.84087093108953</v>
      </c>
      <c r="N340" s="9">
        <f>_xll.acq_regression_estimate(T$3,$A340:$J340)</f>
        <v>122.84087093108953</v>
      </c>
      <c r="O340" s="9">
        <f>_xll.acq_regression_estimate(U$3,$A340:$J340)</f>
        <v>-30.027029849370905</v>
      </c>
      <c r="P340" s="9">
        <f>_xll.acq_regression_estimate(V$3,$A340:$J340)</f>
        <v>-37.810746360562497</v>
      </c>
    </row>
    <row r="341" spans="1:16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>
        <v>4.3899999999999997</v>
      </c>
      <c r="M341" s="9">
        <f>_xll.acq_regression_estimate($T$3,A341:J341)</f>
        <v>145.00805886078024</v>
      </c>
      <c r="N341" s="9">
        <f>_xll.acq_regression_estimate(T$3,$A341:$J341)</f>
        <v>145.00805886078024</v>
      </c>
      <c r="O341" s="9">
        <f>_xll.acq_regression_estimate(U$3,$A341:$J341)</f>
        <v>-5.8624903291888932</v>
      </c>
      <c r="P341" s="9">
        <f>_xll.acq_regression_estimate(V$3,$A341:$J341)</f>
        <v>-1.7410206413569407</v>
      </c>
    </row>
    <row r="342" spans="1:16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>
        <v>4.4000000000000004</v>
      </c>
      <c r="M342" s="9">
        <f>_xll.acq_regression_estimate($T$3,A342:J342)</f>
        <v>174.09366618136073</v>
      </c>
      <c r="N342" s="9">
        <f>_xll.acq_regression_estimate(T$3,$A342:$J342)</f>
        <v>174.09366618136073</v>
      </c>
      <c r="O342" s="9">
        <f>_xll.acq_regression_estimate(U$3,$A342:$J342)</f>
        <v>18.522070241079845</v>
      </c>
      <c r="P342" s="9">
        <f>_xll.acq_regression_estimate(V$3,$A342:$J342)</f>
        <v>17.709766496829772</v>
      </c>
    </row>
    <row r="343" spans="1:16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>
        <v>4.41</v>
      </c>
      <c r="M343" s="9">
        <f>_xll.acq_regression_estimate($T$3,A343:J343)</f>
        <v>188.22852043142794</v>
      </c>
      <c r="N343" s="9">
        <f>_xll.acq_regression_estimate(T$3,$A343:$J343)</f>
        <v>188.22852043142794</v>
      </c>
      <c r="O343" s="9">
        <f>_xll.acq_regression_estimate(U$3,$A343:$J343)</f>
        <v>31.366702910978709</v>
      </c>
      <c r="P343" s="9">
        <f>_xll.acq_regression_estimate(V$3,$A343:$J343)</f>
        <v>37.794116971680452</v>
      </c>
    </row>
    <row r="344" spans="1:16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>
        <v>4.42</v>
      </c>
      <c r="M344" s="9">
        <f>_xll.acq_regression_estimate($T$3,A344:J344)</f>
        <v>167.89655090425887</v>
      </c>
      <c r="N344" s="9">
        <f>_xll.acq_regression_estimate(T$3,$A344:$J344)</f>
        <v>167.89655090425887</v>
      </c>
      <c r="O344" s="9">
        <f>_xll.acq_regression_estimate(U$3,$A344:$J344)</f>
        <v>11.236225727514185</v>
      </c>
      <c r="P344" s="9">
        <f>_xll.acq_regression_estimate(V$3,$A344:$J344)</f>
        <v>22.654400816717807</v>
      </c>
    </row>
    <row r="345" spans="1:16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>
        <v>4.43</v>
      </c>
      <c r="M345" s="9">
        <f>_xll.acq_regression_estimate($T$3,A345:J345)</f>
        <v>159.09222623366713</v>
      </c>
      <c r="N345" s="9">
        <f>_xll.acq_regression_estimate(T$3,$A345:$J345)</f>
        <v>159.09222623366713</v>
      </c>
      <c r="O345" s="9">
        <f>_xll.acq_regression_estimate(U$3,$A345:$J345)</f>
        <v>4.9021495977717437</v>
      </c>
      <c r="P345" s="9">
        <f>_xll.acq_regression_estimate(V$3,$A345:$J345)</f>
        <v>7.5952842530355582</v>
      </c>
    </row>
    <row r="346" spans="1:16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>
        <v>4.4400000000000004</v>
      </c>
      <c r="M346" s="9">
        <f>_xll.acq_regression_estimate($T$3,A346:J346)</f>
        <v>144.36301596571266</v>
      </c>
      <c r="N346" s="9">
        <f>_xll.acq_regression_estimate(T$3,$A346:$J346)</f>
        <v>144.36301596571266</v>
      </c>
      <c r="O346" s="9">
        <f>_xll.acq_regression_estimate(U$3,$A346:$J346)</f>
        <v>-7.7073132378180098</v>
      </c>
      <c r="P346" s="9">
        <f>_xll.acq_regression_estimate(V$3,$A346:$J346)</f>
        <v>-15.863263795172676</v>
      </c>
    </row>
    <row r="347" spans="1:16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>
        <v>4.45</v>
      </c>
      <c r="M347" s="9">
        <f>_xll.acq_regression_estimate($T$3,A347:J347)</f>
        <v>128.7964519685128</v>
      </c>
      <c r="N347" s="9">
        <f>_xll.acq_regression_estimate(T$3,$A347:$J347)</f>
        <v>128.7964519685128</v>
      </c>
      <c r="O347" s="9">
        <f>_xll.acq_regression_estimate(U$3,$A347:$J347)</f>
        <v>-26.8316909161626</v>
      </c>
      <c r="P347" s="9">
        <f>_xll.acq_regression_estimate(V$3,$A347:$J347)</f>
        <v>-14.099234743528916</v>
      </c>
    </row>
    <row r="348" spans="1:16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>
        <v>4.46</v>
      </c>
      <c r="M348" s="9">
        <f>_xll.acq_regression_estimate($T$3,A348:J348)</f>
        <v>182.03925014712613</v>
      </c>
      <c r="N348" s="9">
        <f>_xll.acq_regression_estimate(T$3,$A348:$J348)</f>
        <v>182.03925014712613</v>
      </c>
      <c r="O348" s="9">
        <f>_xll.acq_regression_estimate(U$3,$A348:$J348)</f>
        <v>25.367245254659085</v>
      </c>
      <c r="P348" s="9">
        <f>_xll.acq_regression_estimate(V$3,$A348:$J348)</f>
        <v>43.15417249352857</v>
      </c>
    </row>
    <row r="349" spans="1:16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>
        <v>4.47</v>
      </c>
      <c r="M349" s="9">
        <f>_xll.acq_regression_estimate($T$3,A349:J349)</f>
        <v>104.57368566431472</v>
      </c>
      <c r="N349" s="9">
        <f>_xll.acq_regression_estimate(T$3,$A349:$J349)</f>
        <v>104.57368566431472</v>
      </c>
      <c r="O349" s="9">
        <f>_xll.acq_regression_estimate(U$3,$A349:$J349)</f>
        <v>-47.555271808980969</v>
      </c>
      <c r="P349" s="9">
        <f>_xll.acq_regression_estimate(V$3,$A349:$J349)</f>
        <v>-50.084227850765757</v>
      </c>
    </row>
    <row r="350" spans="1:16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>
        <v>4.4800000000000004</v>
      </c>
      <c r="M350" s="9">
        <f>_xll.acq_regression_estimate($T$3,A350:J350)</f>
        <v>129.99330058610042</v>
      </c>
      <c r="N350" s="9">
        <f>_xll.acq_regression_estimate(T$3,$A350:$J350)</f>
        <v>129.99330058610042</v>
      </c>
      <c r="O350" s="9">
        <f>_xll.acq_regression_estimate(U$3,$A350:$J350)</f>
        <v>-19.958816764116083</v>
      </c>
      <c r="P350" s="9">
        <f>_xll.acq_regression_estimate(V$3,$A350:$J350)</f>
        <v>-25.552213269109387</v>
      </c>
    </row>
    <row r="351" spans="1:16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>
        <v>4.49</v>
      </c>
      <c r="M351" s="9">
        <f>_xll.acq_regression_estimate($T$3,A351:J351)</f>
        <v>97.111876174474745</v>
      </c>
      <c r="N351" s="9">
        <f>_xll.acq_regression_estimate(T$3,$A351:$J351)</f>
        <v>97.111876174474745</v>
      </c>
      <c r="O351" s="9">
        <f>_xll.acq_regression_estimate(U$3,$A351:$J351)</f>
        <v>-57.072027382064995</v>
      </c>
      <c r="P351" s="9">
        <f>_xll.acq_regression_estimate(V$3,$A351:$J351)</f>
        <v>-60.022297738918788</v>
      </c>
    </row>
    <row r="352" spans="1:16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>
        <v>4.5</v>
      </c>
      <c r="M352" s="9">
        <f>_xll.acq_regression_estimate($T$3,A352:J352)</f>
        <v>248.2909039929196</v>
      </c>
      <c r="N352" s="9">
        <f>_xll.acq_regression_estimate(T$3,$A352:$J352)</f>
        <v>248.2909039929196</v>
      </c>
      <c r="O352" s="9">
        <f>_xll.acq_regression_estimate(U$3,$A352:$J352)</f>
        <v>97.767294440957826</v>
      </c>
      <c r="P352" s="9">
        <f>_xll.acq_regression_estimate(V$3,$A352:$J352)</f>
        <v>102.98709232613035</v>
      </c>
    </row>
    <row r="353" spans="1:16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>
        <v>4.51</v>
      </c>
      <c r="M353" s="9">
        <f>_xll.acq_regression_estimate($T$3,A353:J353)</f>
        <v>85.167288038009261</v>
      </c>
      <c r="N353" s="9">
        <f>_xll.acq_regression_estimate(T$3,$A353:$J353)</f>
        <v>85.167288038009261</v>
      </c>
      <c r="O353" s="9">
        <f>_xll.acq_regression_estimate(U$3,$A353:$J353)</f>
        <v>-65.893144795661826</v>
      </c>
      <c r="P353" s="9">
        <f>_xll.acq_regression_estimate(V$3,$A353:$J353)</f>
        <v>-81.030235937864248</v>
      </c>
    </row>
    <row r="354" spans="1:16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>
        <v>4.5199999999999996</v>
      </c>
      <c r="M354" s="9">
        <f>_xll.acq_regression_estimate($T$3,A354:J354)</f>
        <v>58.383354392979761</v>
      </c>
      <c r="N354" s="9">
        <f>_xll.acq_regression_estimate(T$3,$A354:$J354)</f>
        <v>58.383354392979761</v>
      </c>
      <c r="O354" s="9">
        <f>_xll.acq_regression_estimate(U$3,$A354:$J354)</f>
        <v>-90.13270947697292</v>
      </c>
      <c r="P354" s="9">
        <f>_xll.acq_regression_estimate(V$3,$A354:$J354)</f>
        <v>-106.70663265932409</v>
      </c>
    </row>
    <row r="355" spans="1:16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>
        <v>4.53</v>
      </c>
      <c r="M355" s="9">
        <f>_xll.acq_regression_estimate($T$3,A355:J355)</f>
        <v>148.28479669935209</v>
      </c>
      <c r="N355" s="9">
        <f>_xll.acq_regression_estimate(T$3,$A355:$J355)</f>
        <v>148.28479669935209</v>
      </c>
      <c r="O355" s="9">
        <f>_xll.acq_regression_estimate(U$3,$A355:$J355)</f>
        <v>4.6773948653965656</v>
      </c>
      <c r="P355" s="9">
        <f>_xll.acq_regression_estimate(V$3,$A355:$J355)</f>
        <v>13.733372637510204</v>
      </c>
    </row>
    <row r="356" spans="1:16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>
        <v>4.54</v>
      </c>
      <c r="M356" s="9">
        <f>_xll.acq_regression_estimate($T$3,A356:J356)</f>
        <v>193.51141705638065</v>
      </c>
      <c r="N356" s="9">
        <f>_xll.acq_regression_estimate(T$3,$A356:$J356)</f>
        <v>193.51141705638065</v>
      </c>
      <c r="O356" s="9">
        <f>_xll.acq_regression_estimate(U$3,$A356:$J356)</f>
        <v>40.189687134004124</v>
      </c>
      <c r="P356" s="9">
        <f>_xll.acq_regression_estimate(V$3,$A356:$J356)</f>
        <v>53.405466590485389</v>
      </c>
    </row>
    <row r="357" spans="1:16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>
        <v>4.55</v>
      </c>
      <c r="M357" s="9">
        <f>_xll.acq_regression_estimate($T$3,A357:J357)</f>
        <v>134.28057703296895</v>
      </c>
      <c r="N357" s="9">
        <f>_xll.acq_regression_estimate(T$3,$A357:$J357)</f>
        <v>134.28057703296895</v>
      </c>
      <c r="O357" s="9">
        <f>_xll.acq_regression_estimate(U$3,$A357:$J357)</f>
        <v>-18.280556893181586</v>
      </c>
      <c r="P357" s="9">
        <f>_xll.acq_regression_estimate(V$3,$A357:$J357)</f>
        <v>-25.67695153452722</v>
      </c>
    </row>
    <row r="358" spans="1:16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>
        <v>4.5599999999999996</v>
      </c>
      <c r="M358" s="9">
        <f>_xll.acq_regression_estimate($T$3,A358:J358)</f>
        <v>96.820192559341692</v>
      </c>
      <c r="N358" s="9">
        <f>_xll.acq_regression_estimate(T$3,$A358:$J358)</f>
        <v>96.820192559341692</v>
      </c>
      <c r="O358" s="9">
        <f>_xll.acq_regression_estimate(U$3,$A358:$J358)</f>
        <v>-58.458921017070075</v>
      </c>
      <c r="P358" s="9">
        <f>_xll.acq_regression_estimate(V$3,$A358:$J358)</f>
        <v>-60.179668795160275</v>
      </c>
    </row>
    <row r="359" spans="1:16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>
        <v>4.57</v>
      </c>
      <c r="M359" s="9">
        <f>_xll.acq_regression_estimate($T$3,A359:J359)</f>
        <v>203.17212257736816</v>
      </c>
      <c r="N359" s="9">
        <f>_xll.acq_regression_estimate(T$3,$A359:$J359)</f>
        <v>203.17212257736816</v>
      </c>
      <c r="O359" s="9">
        <f>_xll.acq_regression_estimate(U$3,$A359:$J359)</f>
        <v>50.361100506978332</v>
      </c>
      <c r="P359" s="9">
        <f>_xll.acq_regression_estimate(V$3,$A359:$J359)</f>
        <v>40.481235790190723</v>
      </c>
    </row>
    <row r="360" spans="1:16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>
        <v>4.58</v>
      </c>
      <c r="M360" s="9">
        <f>_xll.acq_regression_estimate($T$3,A360:J360)</f>
        <v>51.179523361586284</v>
      </c>
      <c r="N360" s="9">
        <f>_xll.acq_regression_estimate(T$3,$A360:$J360)</f>
        <v>51.179523361586284</v>
      </c>
      <c r="O360" s="9">
        <f>_xll.acq_regression_estimate(U$3,$A360:$J360)</f>
        <v>-99.593946837177299</v>
      </c>
      <c r="P360" s="9">
        <f>_xll.acq_regression_estimate(V$3,$A360:$J360)</f>
        <v>-105.4849795879458</v>
      </c>
    </row>
    <row r="361" spans="1:16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>
        <v>4.59</v>
      </c>
      <c r="M361" s="9">
        <f>_xll.acq_regression_estimate($T$3,A361:J361)</f>
        <v>176.53239330218756</v>
      </c>
      <c r="N361" s="9">
        <f>_xll.acq_regression_estimate(T$3,$A361:$J361)</f>
        <v>176.53239330218756</v>
      </c>
      <c r="O361" s="9">
        <f>_xll.acq_regression_estimate(U$3,$A361:$J361)</f>
        <v>22.69577818446465</v>
      </c>
      <c r="P361" s="9">
        <f>_xll.acq_regression_estimate(V$3,$A361:$J361)</f>
        <v>30.474461338406147</v>
      </c>
    </row>
    <row r="362" spans="1:16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>
        <v>4.5999999999999996</v>
      </c>
      <c r="M362" s="9">
        <f>_xll.acq_regression_estimate($T$3,A362:J362)</f>
        <v>195.77245800389858</v>
      </c>
      <c r="N362" s="9">
        <f>_xll.acq_regression_estimate(T$3,$A362:$J362)</f>
        <v>195.77245800389858</v>
      </c>
      <c r="O362" s="9">
        <f>_xll.acq_regression_estimate(U$3,$A362:$J362)</f>
        <v>44.780645441625154</v>
      </c>
      <c r="P362" s="9">
        <f>_xll.acq_regression_estimate(V$3,$A362:$J362)</f>
        <v>43.722527507685164</v>
      </c>
    </row>
    <row r="363" spans="1:16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>
        <v>4.6100000000000003</v>
      </c>
      <c r="M363" s="9">
        <f>_xll.acq_regression_estimate($T$3,A363:J363)</f>
        <v>117.07306706242136</v>
      </c>
      <c r="N363" s="9">
        <f>_xll.acq_regression_estimate(T$3,$A363:$J363)</f>
        <v>117.07306706242136</v>
      </c>
      <c r="O363" s="9">
        <f>_xll.acq_regression_estimate(U$3,$A363:$J363)</f>
        <v>-34.067018420012609</v>
      </c>
      <c r="P363" s="9">
        <f>_xll.acq_regression_estimate(V$3,$A363:$J363)</f>
        <v>-32.18369976508292</v>
      </c>
    </row>
    <row r="364" spans="1:16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>
        <v>4.62</v>
      </c>
      <c r="M364" s="9">
        <f>_xll.acq_regression_estimate($T$3,A364:J364)</f>
        <v>237.60921271640296</v>
      </c>
      <c r="N364" s="9">
        <f>_xll.acq_regression_estimate(T$3,$A364:$J364)</f>
        <v>237.60921271640296</v>
      </c>
      <c r="O364" s="9">
        <f>_xll.acq_regression_estimate(U$3,$A364:$J364)</f>
        <v>83.167624635036049</v>
      </c>
      <c r="P364" s="9">
        <f>_xll.acq_regression_estimate(V$3,$A364:$J364)</f>
        <v>86.507341637725204</v>
      </c>
    </row>
    <row r="365" spans="1:16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>
        <v>4.63</v>
      </c>
      <c r="M365" s="9">
        <f>_xll.acq_regression_estimate($T$3,A365:J365)</f>
        <v>164.9540087194024</v>
      </c>
      <c r="N365" s="9">
        <f>_xll.acq_regression_estimate(T$3,$A365:$J365)</f>
        <v>164.9540087194024</v>
      </c>
      <c r="O365" s="9">
        <f>_xll.acq_regression_estimate(U$3,$A365:$J365)</f>
        <v>12.959382902420643</v>
      </c>
      <c r="P365" s="9">
        <f>_xll.acq_regression_estimate(V$3,$A365:$J365)</f>
        <v>5.2401136732718161</v>
      </c>
    </row>
    <row r="366" spans="1:16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>
        <v>4.6399999999999997</v>
      </c>
      <c r="M366" s="9">
        <f>_xll.acq_regression_estimate($T$3,A366:J366)</f>
        <v>159.36731114402011</v>
      </c>
      <c r="N366" s="9">
        <f>_xll.acq_regression_estimate(T$3,$A366:$J366)</f>
        <v>159.36731114402011</v>
      </c>
      <c r="O366" s="9">
        <f>_xll.acq_regression_estimate(U$3,$A366:$J366)</f>
        <v>8.2851489732585879</v>
      </c>
      <c r="P366" s="9">
        <f>_xll.acq_regression_estimate(V$3,$A366:$J366)</f>
        <v>11.183930614877873</v>
      </c>
    </row>
    <row r="367" spans="1:16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>
        <v>4.6500000000000004</v>
      </c>
      <c r="M367" s="9">
        <f>_xll.acq_regression_estimate($T$3,A367:J367)</f>
        <v>159.31982440883107</v>
      </c>
      <c r="N367" s="9">
        <f>_xll.acq_regression_estimate(T$3,$A367:$J367)</f>
        <v>159.31982440883107</v>
      </c>
      <c r="O367" s="9">
        <f>_xll.acq_regression_estimate(U$3,$A367:$J367)</f>
        <v>10.244830030743712</v>
      </c>
      <c r="P367" s="9">
        <f>_xll.acq_regression_estimate(V$3,$A367:$J367)</f>
        <v>13.011434440817535</v>
      </c>
    </row>
    <row r="368" spans="1:16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>
        <v>4.66</v>
      </c>
      <c r="M368" s="9">
        <f>_xll.acq_regression_estimate($T$3,A368:J368)</f>
        <v>253.315289725827</v>
      </c>
      <c r="N368" s="9">
        <f>_xll.acq_regression_estimate(T$3,$A368:$J368)</f>
        <v>253.315289725827</v>
      </c>
      <c r="O368" s="9">
        <f>_xll.acq_regression_estimate(U$3,$A368:$J368)</f>
        <v>101.9237038733546</v>
      </c>
      <c r="P368" s="9">
        <f>_xll.acq_regression_estimate(V$3,$A368:$J368)</f>
        <v>107.33004474930236</v>
      </c>
    </row>
    <row r="369" spans="1:16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>
        <v>4.67</v>
      </c>
      <c r="M369" s="9">
        <f>_xll.acq_regression_estimate($T$3,A369:J369)</f>
        <v>259.46961329016096</v>
      </c>
      <c r="N369" s="9">
        <f>_xll.acq_regression_estimate(T$3,$A369:$J369)</f>
        <v>259.46961329016096</v>
      </c>
      <c r="O369" s="9">
        <f>_xll.acq_regression_estimate(U$3,$A369:$J369)</f>
        <v>105.10267986759564</v>
      </c>
      <c r="P369" s="9">
        <f>_xll.acq_regression_estimate(V$3,$A369:$J369)</f>
        <v>111.60614988389817</v>
      </c>
    </row>
    <row r="370" spans="1:16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>
        <v>4.68</v>
      </c>
      <c r="M370" s="9">
        <f>_xll.acq_regression_estimate($T$3,A370:J370)</f>
        <v>194.35929059874277</v>
      </c>
      <c r="N370" s="9">
        <f>_xll.acq_regression_estimate(T$3,$A370:$J370)</f>
        <v>194.35929059874277</v>
      </c>
      <c r="O370" s="9">
        <f>_xll.acq_regression_estimate(U$3,$A370:$J370)</f>
        <v>45.372305745089136</v>
      </c>
      <c r="P370" s="9">
        <f>_xll.acq_regression_estimate(V$3,$A370:$J370)</f>
        <v>50.332641255092156</v>
      </c>
    </row>
    <row r="371" spans="1:16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>
        <v>4.6900000000000004</v>
      </c>
      <c r="M371" s="9">
        <f>_xll.acq_regression_estimate($T$3,A371:J371)</f>
        <v>182.59052686629383</v>
      </c>
      <c r="N371" s="9">
        <f>_xll.acq_regression_estimate(T$3,$A371:$J371)</f>
        <v>182.59052686629383</v>
      </c>
      <c r="O371" s="9">
        <f>_xll.acq_regression_estimate(U$3,$A371:$J371)</f>
        <v>31.932609424216597</v>
      </c>
      <c r="P371" s="9">
        <f>_xll.acq_regression_estimate(V$3,$A371:$J371)</f>
        <v>29.637435204233014</v>
      </c>
    </row>
    <row r="372" spans="1:16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>
        <v>4.7</v>
      </c>
      <c r="M372" s="9">
        <f>_xll.acq_regression_estimate($T$3,A372:J372)</f>
        <v>57.744779124410883</v>
      </c>
      <c r="N372" s="9">
        <f>_xll.acq_regression_estimate(T$3,$A372:$J372)</f>
        <v>57.744779124410883</v>
      </c>
      <c r="O372" s="9">
        <f>_xll.acq_regression_estimate(U$3,$A372:$J372)</f>
        <v>-93.513045649774085</v>
      </c>
      <c r="P372" s="9">
        <f>_xll.acq_regression_estimate(V$3,$A372:$J372)</f>
        <v>-97.990275312602122</v>
      </c>
    </row>
    <row r="373" spans="1:16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>
        <v>4.71</v>
      </c>
      <c r="M373" s="9">
        <f>_xll.acq_regression_estimate($T$3,A373:J373)</f>
        <v>192.55379303791699</v>
      </c>
      <c r="N373" s="9">
        <f>_xll.acq_regression_estimate(T$3,$A373:$J373)</f>
        <v>192.55379303791699</v>
      </c>
      <c r="O373" s="9">
        <f>_xll.acq_regression_estimate(U$3,$A373:$J373)</f>
        <v>42.261555433934838</v>
      </c>
      <c r="P373" s="9">
        <f>_xll.acq_regression_estimate(V$3,$A373:$J373)</f>
        <v>59.332636098020892</v>
      </c>
    </row>
    <row r="374" spans="1:16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>
        <v>4.72</v>
      </c>
      <c r="M374" s="9">
        <f>_xll.acq_regression_estimate($T$3,A374:J374)</f>
        <v>111.9586763627775</v>
      </c>
      <c r="N374" s="9">
        <f>_xll.acq_regression_estimate(T$3,$A374:$J374)</f>
        <v>111.9586763627775</v>
      </c>
      <c r="O374" s="9">
        <f>_xll.acq_regression_estimate(U$3,$A374:$J374)</f>
        <v>-41.358728684953704</v>
      </c>
      <c r="P374" s="9">
        <f>_xll.acq_regression_estimate(V$3,$A374:$J374)</f>
        <v>-45.19411708339161</v>
      </c>
    </row>
    <row r="375" spans="1:16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>
        <v>4.7300000000000004</v>
      </c>
      <c r="M375" s="9">
        <f>_xll.acq_regression_estimate($T$3,A375:J375)</f>
        <v>139.5764058376318</v>
      </c>
      <c r="N375" s="9">
        <f>_xll.acq_regression_estimate(T$3,$A375:$J375)</f>
        <v>139.5764058376318</v>
      </c>
      <c r="O375" s="9">
        <f>_xll.acq_regression_estimate(U$3,$A375:$J375)</f>
        <v>-9.924316511110117</v>
      </c>
      <c r="P375" s="9">
        <f>_xll.acq_regression_estimate(V$3,$A375:$J375)</f>
        <v>-23.840939463523036</v>
      </c>
    </row>
    <row r="376" spans="1:16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>
        <v>4.74</v>
      </c>
      <c r="M376" s="9">
        <f>_xll.acq_regression_estimate($T$3,A376:J376)</f>
        <v>124.74383540082178</v>
      </c>
      <c r="N376" s="9">
        <f>_xll.acq_regression_estimate(T$3,$A376:$J376)</f>
        <v>124.74383540082178</v>
      </c>
      <c r="O376" s="9">
        <f>_xll.acq_regression_estimate(U$3,$A376:$J376)</f>
        <v>-23.30622910319418</v>
      </c>
      <c r="P376" s="9">
        <f>_xll.acq_regression_estimate(V$3,$A376:$J376)</f>
        <v>-49.874310360172238</v>
      </c>
    </row>
    <row r="377" spans="1:16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>
        <v>4.75</v>
      </c>
      <c r="M377" s="9">
        <f>_xll.acq_regression_estimate($T$3,A377:J377)</f>
        <v>183.94040931521172</v>
      </c>
      <c r="N377" s="9">
        <f>_xll.acq_regression_estimate(T$3,$A377:$J377)</f>
        <v>183.94040931521172</v>
      </c>
      <c r="O377" s="9">
        <f>_xll.acq_regression_estimate(U$3,$A377:$J377)</f>
        <v>27.994959487298871</v>
      </c>
      <c r="P377" s="9">
        <f>_xll.acq_regression_estimate(V$3,$A377:$J377)</f>
        <v>36.215249042294303</v>
      </c>
    </row>
    <row r="378" spans="1:16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>
        <v>4.76</v>
      </c>
      <c r="M378" s="9">
        <f>_xll.acq_regression_estimate($T$3,A378:J378)</f>
        <v>214.16409083221416</v>
      </c>
      <c r="N378" s="9">
        <f>_xll.acq_regression_estimate(T$3,$A378:$J378)</f>
        <v>214.16409083221416</v>
      </c>
      <c r="O378" s="9">
        <f>_xll.acq_regression_estimate(U$3,$A378:$J378)</f>
        <v>59.130668083270706</v>
      </c>
      <c r="P378" s="9">
        <f>_xll.acq_regression_estimate(V$3,$A378:$J378)</f>
        <v>72.443736857179815</v>
      </c>
    </row>
    <row r="379" spans="1:16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>
        <v>4.7699999999999996</v>
      </c>
      <c r="M379" s="9">
        <f>_xll.acq_regression_estimate($T$3,A379:J379)</f>
        <v>174.90278869844917</v>
      </c>
      <c r="N379" s="9">
        <f>_xll.acq_regression_estimate(T$3,$A379:$J379)</f>
        <v>174.90278869844917</v>
      </c>
      <c r="O379" s="9">
        <f>_xll.acq_regression_estimate(U$3,$A379:$J379)</f>
        <v>17.463630105599389</v>
      </c>
      <c r="P379" s="9">
        <f>_xll.acq_regression_estimate(V$3,$A379:$J379)</f>
        <v>23.354802025303691</v>
      </c>
    </row>
    <row r="380" spans="1:16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>
        <v>4.78</v>
      </c>
      <c r="M380" s="9">
        <f>_xll.acq_regression_estimate($T$3,A380:J380)</f>
        <v>167.11488168492258</v>
      </c>
      <c r="N380" s="9">
        <f>_xll.acq_regression_estimate(T$3,$A380:$J380)</f>
        <v>167.11488168492258</v>
      </c>
      <c r="O380" s="9">
        <f>_xll.acq_regression_estimate(U$3,$A380:$J380)</f>
        <v>12.208192762521783</v>
      </c>
      <c r="P380" s="9">
        <f>_xll.acq_regression_estimate(V$3,$A380:$J380)</f>
        <v>13.503925230069633</v>
      </c>
    </row>
    <row r="381" spans="1:16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>
        <v>4.79</v>
      </c>
      <c r="M381" s="9">
        <f>_xll.acq_regression_estimate($T$3,A381:J381)</f>
        <v>132.32052238014103</v>
      </c>
      <c r="N381" s="9">
        <f>_xll.acq_regression_estimate(T$3,$A381:$J381)</f>
        <v>132.32052238014103</v>
      </c>
      <c r="O381" s="9">
        <f>_xll.acq_regression_estimate(U$3,$A381:$J381)</f>
        <v>-15.897136367184494</v>
      </c>
      <c r="P381" s="9">
        <f>_xll.acq_regression_estimate(V$3,$A381:$J381)</f>
        <v>-28.719472301397044</v>
      </c>
    </row>
    <row r="382" spans="1:16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>
        <v>4.8</v>
      </c>
      <c r="M382" s="9">
        <f>_xll.acq_regression_estimate($T$3,A382:J382)</f>
        <v>175.93175752531661</v>
      </c>
      <c r="N382" s="9">
        <f>_xll.acq_regression_estimate(T$3,$A382:$J382)</f>
        <v>175.93175752531661</v>
      </c>
      <c r="O382" s="9">
        <f>_xll.acq_regression_estimate(U$3,$A382:$J382)</f>
        <v>22.375574916135861</v>
      </c>
      <c r="P382" s="9">
        <f>_xll.acq_regression_estimate(V$3,$A382:$J382)</f>
        <v>21.351914694527192</v>
      </c>
    </row>
    <row r="383" spans="1:16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>
        <v>4.8099999999999996</v>
      </c>
      <c r="M383" s="9">
        <f>_xll.acq_regression_estimate($T$3,A383:J383)</f>
        <v>74.029836971885118</v>
      </c>
      <c r="N383" s="9">
        <f>_xll.acq_regression_estimate(T$3,$A383:$J383)</f>
        <v>74.029836971885118</v>
      </c>
      <c r="O383" s="9">
        <f>_xll.acq_regression_estimate(U$3,$A383:$J383)</f>
        <v>-77.456991918656257</v>
      </c>
      <c r="P383" s="9">
        <f>_xll.acq_regression_estimate(V$3,$A383:$J383)</f>
        <v>-91.900904772738059</v>
      </c>
    </row>
    <row r="384" spans="1:16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>
        <v>4.82</v>
      </c>
      <c r="M384" s="9">
        <f>_xll.acq_regression_estimate($T$3,A384:J384)</f>
        <v>239.95221481710186</v>
      </c>
      <c r="N384" s="9">
        <f>_xll.acq_regression_estimate(T$3,$A384:$J384)</f>
        <v>239.95221481710186</v>
      </c>
      <c r="O384" s="9">
        <f>_xll.acq_regression_estimate(U$3,$A384:$J384)</f>
        <v>94.16193697494333</v>
      </c>
      <c r="P384" s="9">
        <f>_xll.acq_regression_estimate(V$3,$A384:$J384)</f>
        <v>99.541108507539263</v>
      </c>
    </row>
    <row r="385" spans="1:16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>
        <v>4.83</v>
      </c>
      <c r="M385" s="9">
        <f>_xll.acq_regression_estimate($T$3,A385:J385)</f>
        <v>114.507066462091</v>
      </c>
      <c r="N385" s="9">
        <f>_xll.acq_regression_estimate(T$3,$A385:$J385)</f>
        <v>114.507066462091</v>
      </c>
      <c r="O385" s="9">
        <f>_xll.acq_regression_estimate(U$3,$A385:$J385)</f>
        <v>-37.992170786531894</v>
      </c>
      <c r="P385" s="9">
        <f>_xll.acq_regression_estimate(V$3,$A385:$J385)</f>
        <v>-41.412983418975209</v>
      </c>
    </row>
    <row r="386" spans="1:16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>
        <v>4.84</v>
      </c>
      <c r="M386" s="9">
        <f>_xll.acq_regression_estimate($T$3,A386:J386)</f>
        <v>116.18641002461233</v>
      </c>
      <c r="N386" s="9">
        <f>_xll.acq_regression_estimate(T$3,$A386:$J386)</f>
        <v>116.18641002461233</v>
      </c>
      <c r="O386" s="9">
        <f>_xll.acq_regression_estimate(U$3,$A386:$J386)</f>
        <v>-40.589897083918267</v>
      </c>
      <c r="P386" s="9">
        <f>_xll.acq_regression_estimate(V$3,$A386:$J386)</f>
        <v>-31.333482222488193</v>
      </c>
    </row>
    <row r="387" spans="1:16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>
        <v>4.8499999999999996</v>
      </c>
      <c r="M387" s="9">
        <f>_xll.acq_regression_estimate($T$3,A387:J387)</f>
        <v>141.52714463821201</v>
      </c>
      <c r="N387" s="9">
        <f>_xll.acq_regression_estimate(T$3,$A387:$J387)</f>
        <v>141.52714463821201</v>
      </c>
      <c r="O387" s="9">
        <f>_xll.acq_regression_estimate(U$3,$A387:$J387)</f>
        <v>-12.110351323701757</v>
      </c>
      <c r="P387" s="9">
        <f>_xll.acq_regression_estimate(V$3,$A387:$J387)</f>
        <v>-15.755979010429058</v>
      </c>
    </row>
    <row r="388" spans="1:16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>
        <v>4.8600000000000003</v>
      </c>
      <c r="M388" s="9">
        <f>_xll.acq_regression_estimate($T$3,A388:J388)</f>
        <v>108.3700745338563</v>
      </c>
      <c r="N388" s="9">
        <f>_xll.acq_regression_estimate(T$3,$A388:$J388)</f>
        <v>108.3700745338563</v>
      </c>
      <c r="O388" s="9">
        <f>_xll.acq_regression_estimate(U$3,$A388:$J388)</f>
        <v>-42.137010083870749</v>
      </c>
      <c r="P388" s="9">
        <f>_xll.acq_regression_estimate(V$3,$A388:$J388)</f>
        <v>-45.74217598685177</v>
      </c>
    </row>
    <row r="389" spans="1:16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>
        <v>4.87</v>
      </c>
      <c r="M389" s="9">
        <f>_xll.acq_regression_estimate($T$3,A389:J389)</f>
        <v>91.123730134406927</v>
      </c>
      <c r="N389" s="9">
        <f>_xll.acq_regression_estimate(T$3,$A389:$J389)</f>
        <v>91.123730134406927</v>
      </c>
      <c r="O389" s="9">
        <f>_xll.acq_regression_estimate(U$3,$A389:$J389)</f>
        <v>-60.760791797630802</v>
      </c>
      <c r="P389" s="9">
        <f>_xll.acq_regression_estimate(V$3,$A389:$J389)</f>
        <v>-62.788084870240482</v>
      </c>
    </row>
    <row r="390" spans="1:16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>
        <v>4.88</v>
      </c>
      <c r="M390" s="9">
        <f>_xll.acq_regression_estimate($T$3,A390:J390)</f>
        <v>166.75423242427328</v>
      </c>
      <c r="N390" s="9">
        <f>_xll.acq_regression_estimate(T$3,$A390:$J390)</f>
        <v>166.75423242427328</v>
      </c>
      <c r="O390" s="9">
        <f>_xll.acq_regression_estimate(U$3,$A390:$J390)</f>
        <v>10.880409289526565</v>
      </c>
      <c r="P390" s="9">
        <f>_xll.acq_regression_estimate(V$3,$A390:$J390)</f>
        <v>14.300998879120247</v>
      </c>
    </row>
    <row r="391" spans="1:16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>
        <v>4.8899999999999997</v>
      </c>
      <c r="M391" s="9">
        <f>_xll.acq_regression_estimate($T$3,A391:J391)</f>
        <v>75.849615213863842</v>
      </c>
      <c r="N391" s="9">
        <f>_xll.acq_regression_estimate(T$3,$A391:$J391)</f>
        <v>75.849615213863842</v>
      </c>
      <c r="O391" s="9">
        <f>_xll.acq_regression_estimate(U$3,$A391:$J391)</f>
        <v>-76.969585595975772</v>
      </c>
      <c r="P391" s="9">
        <f>_xll.acq_regression_estimate(V$3,$A391:$J391)</f>
        <v>-83.799562900274708</v>
      </c>
    </row>
    <row r="392" spans="1:16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>
        <v>4.9000000000000004</v>
      </c>
      <c r="M392" s="9">
        <f>_xll.acq_regression_estimate($T$3,A392:J392)</f>
        <v>251.75819427138194</v>
      </c>
      <c r="N392" s="9">
        <f>_xll.acq_regression_estimate(T$3,$A392:$J392)</f>
        <v>251.75819427138194</v>
      </c>
      <c r="O392" s="9">
        <f>_xll.acq_regression_estimate(U$3,$A392:$J392)</f>
        <v>101.92406678794451</v>
      </c>
      <c r="P392" s="9">
        <f>_xll.acq_regression_estimate(V$3,$A392:$J392)</f>
        <v>114.64352657909618</v>
      </c>
    </row>
    <row r="393" spans="1:16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>
        <v>4.91</v>
      </c>
      <c r="M393" s="9">
        <f>_xll.acq_regression_estimate($T$3,A393:J393)</f>
        <v>51.049265666920917</v>
      </c>
      <c r="N393" s="9">
        <f>_xll.acq_regression_estimate(T$3,$A393:$J393)</f>
        <v>51.049265666920917</v>
      </c>
      <c r="O393" s="9">
        <f>_xll.acq_regression_estimate(U$3,$A393:$J393)</f>
        <v>-98.662926307935194</v>
      </c>
      <c r="P393" s="9">
        <f>_xll.acq_regression_estimate(V$3,$A393:$J393)</f>
        <v>-106.16861690587814</v>
      </c>
    </row>
    <row r="394" spans="1:16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>
        <v>4.92</v>
      </c>
      <c r="M394" s="9">
        <f>_xll.acq_regression_estimate($T$3,A394:J394)</f>
        <v>99.312419113677137</v>
      </c>
      <c r="N394" s="9">
        <f>_xll.acq_regression_estimate(T$3,$A394:$J394)</f>
        <v>99.312419113677137</v>
      </c>
      <c r="O394" s="9">
        <f>_xll.acq_regression_estimate(U$3,$A394:$J394)</f>
        <v>-53.652879038371147</v>
      </c>
      <c r="P394" s="9">
        <f>_xll.acq_regression_estimate(V$3,$A394:$J394)</f>
        <v>-50.259793755642384</v>
      </c>
    </row>
    <row r="395" spans="1:16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>
        <v>4.93</v>
      </c>
      <c r="M395" s="9">
        <f>_xll.acq_regression_estimate($T$3,A395:J395)</f>
        <v>98.275711916213695</v>
      </c>
      <c r="N395" s="9">
        <f>_xll.acq_regression_estimate(T$3,$A395:$J395)</f>
        <v>98.275711916213695</v>
      </c>
      <c r="O395" s="9">
        <f>_xll.acq_regression_estimate(U$3,$A395:$J395)</f>
        <v>-51.470801102944492</v>
      </c>
      <c r="P395" s="9">
        <f>_xll.acq_regression_estimate(V$3,$A395:$J395)</f>
        <v>-64.560353193095196</v>
      </c>
    </row>
    <row r="396" spans="1:16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>
        <v>4.9400000000000004</v>
      </c>
      <c r="M396" s="9">
        <f>_xll.acq_regression_estimate($T$3,A396:J396)</f>
        <v>252.97345695976566</v>
      </c>
      <c r="N396" s="9">
        <f>_xll.acq_regression_estimate(T$3,$A396:$J396)</f>
        <v>252.97345695976566</v>
      </c>
      <c r="O396" s="9">
        <f>_xll.acq_regression_estimate(U$3,$A396:$J396)</f>
        <v>106.45537327820274</v>
      </c>
      <c r="P396" s="9">
        <f>_xll.acq_regression_estimate(V$3,$A396:$J396)</f>
        <v>122.84330860881728</v>
      </c>
    </row>
    <row r="397" spans="1:16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>
        <v>4.95</v>
      </c>
      <c r="M397" s="9">
        <f>_xll.acq_regression_estimate($T$3,A397:J397)</f>
        <v>168.34770729405204</v>
      </c>
      <c r="N397" s="9">
        <f>_xll.acq_regression_estimate(T$3,$A397:$J397)</f>
        <v>168.34770729405204</v>
      </c>
      <c r="O397" s="9">
        <f>_xll.acq_regression_estimate(U$3,$A397:$J397)</f>
        <v>18.541336244871331</v>
      </c>
      <c r="P397" s="9">
        <f>_xll.acq_regression_estimate(V$3,$A397:$J397)</f>
        <v>3.9356771674453359</v>
      </c>
    </row>
    <row r="398" spans="1:16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>
        <v>4.96</v>
      </c>
      <c r="M398" s="9">
        <f>_xll.acq_regression_estimate($T$3,A398:J398)</f>
        <v>61.261840045879261</v>
      </c>
      <c r="N398" s="9">
        <f>_xll.acq_regression_estimate(T$3,$A398:$J398)</f>
        <v>61.261840045879261</v>
      </c>
      <c r="O398" s="9">
        <f>_xll.acq_regression_estimate(U$3,$A398:$J398)</f>
        <v>-90.214823645933848</v>
      </c>
      <c r="P398" s="9">
        <f>_xll.acq_regression_estimate(V$3,$A398:$J398)</f>
        <v>-98.620009028577385</v>
      </c>
    </row>
    <row r="399" spans="1:16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>
        <v>4.97</v>
      </c>
      <c r="M399" s="9">
        <f>_xll.acq_regression_estimate($T$3,A399:J399)</f>
        <v>178.81504338832767</v>
      </c>
      <c r="N399" s="9">
        <f>_xll.acq_regression_estimate(T$3,$A399:$J399)</f>
        <v>178.81504338832767</v>
      </c>
      <c r="O399" s="9">
        <f>_xll.acq_regression_estimate(U$3,$A399:$J399)</f>
        <v>30.170765038880191</v>
      </c>
      <c r="P399" s="9">
        <f>_xll.acq_regression_estimate(V$3,$A399:$J399)</f>
        <v>25.420657610593597</v>
      </c>
    </row>
    <row r="400" spans="1:16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>
        <v>4.9800000000000004</v>
      </c>
      <c r="M400" s="9">
        <f>_xll.acq_regression_estimate($T$3,A400:J400)</f>
        <v>171.91126316624161</v>
      </c>
      <c r="N400" s="9">
        <f>_xll.acq_regression_estimate(T$3,$A400:$J400)</f>
        <v>171.91126316624161</v>
      </c>
      <c r="O400" s="9">
        <f>_xll.acq_regression_estimate(U$3,$A400:$J400)</f>
        <v>19.135646110137547</v>
      </c>
      <c r="P400" s="9">
        <f>_xll.acq_regression_estimate(V$3,$A400:$J400)</f>
        <v>18.309507250711036</v>
      </c>
    </row>
    <row r="401" spans="1:16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>
        <v>4.99</v>
      </c>
      <c r="M401" s="9">
        <f>_xll.acq_regression_estimate($T$3,A401:J401)</f>
        <v>191.94179382839863</v>
      </c>
      <c r="N401" s="9">
        <f>_xll.acq_regression_estimate(T$3,$A401:$J401)</f>
        <v>191.94179382839863</v>
      </c>
      <c r="O401" s="9">
        <f>_xll.acq_regression_estimate(U$3,$A401:$J401)</f>
        <v>37.059591362790655</v>
      </c>
      <c r="P401" s="9">
        <f>_xll.acq_regression_estimate(V$3,$A401:$J401)</f>
        <v>45.731772278112118</v>
      </c>
    </row>
    <row r="402" spans="1:16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>
        <v>5</v>
      </c>
      <c r="M402" s="9">
        <f>_xll.acq_regression_estimate($T$3,A402:J402)</f>
        <v>187.3376760928567</v>
      </c>
      <c r="N402" s="9">
        <f>_xll.acq_regression_estimate(T$3,$A402:$J402)</f>
        <v>187.3376760928567</v>
      </c>
      <c r="O402" s="9">
        <f>_xll.acq_regression_estimate(U$3,$A402:$J402)</f>
        <v>35.050364358611255</v>
      </c>
      <c r="P402" s="9">
        <f>_xll.acq_regression_estimate(V$3,$A402:$J402)</f>
        <v>28.95779694975376</v>
      </c>
    </row>
    <row r="403" spans="1:16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>
        <v>5.01</v>
      </c>
      <c r="M403" s="9">
        <f>_xll.acq_regression_estimate($T$3,A403:J403)</f>
        <v>82.406398465304079</v>
      </c>
      <c r="N403" s="9">
        <f>_xll.acq_regression_estimate(T$3,$A403:$J403)</f>
        <v>82.406398465304079</v>
      </c>
      <c r="O403" s="9">
        <f>_xll.acq_regression_estimate(U$3,$A403:$J403)</f>
        <v>-65.013154669095158</v>
      </c>
      <c r="P403" s="9">
        <f>_xll.acq_regression_estimate(V$3,$A403:$J403)</f>
        <v>-72.54495790290288</v>
      </c>
    </row>
    <row r="404" spans="1:16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>
        <v>5.0199999999999996</v>
      </c>
      <c r="M404" s="9">
        <f>_xll.acq_regression_estimate($T$3,A404:J404)</f>
        <v>150.2248291204462</v>
      </c>
      <c r="N404" s="9">
        <f>_xll.acq_regression_estimate(T$3,$A404:$J404)</f>
        <v>150.2248291204462</v>
      </c>
      <c r="O404" s="9">
        <f>_xll.acq_regression_estimate(U$3,$A404:$J404)</f>
        <v>-3.7553180568896427</v>
      </c>
      <c r="P404" s="9">
        <f>_xll.acq_regression_estimate(V$3,$A404:$J404)</f>
        <v>9.5600461790951723</v>
      </c>
    </row>
    <row r="405" spans="1:16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>
        <v>5.03</v>
      </c>
      <c r="M405" s="9">
        <f>_xll.acq_regression_estimate($T$3,A405:J405)</f>
        <v>248.02653797755394</v>
      </c>
      <c r="N405" s="9">
        <f>_xll.acq_regression_estimate(T$3,$A405:$J405)</f>
        <v>248.02653797755394</v>
      </c>
      <c r="O405" s="9">
        <f>_xll.acq_regression_estimate(U$3,$A405:$J405)</f>
        <v>99.225498719188948</v>
      </c>
      <c r="P405" s="9">
        <f>_xll.acq_regression_estimate(V$3,$A405:$J405)</f>
        <v>96.273401121731965</v>
      </c>
    </row>
    <row r="406" spans="1:16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>
        <v>5.04</v>
      </c>
      <c r="M406" s="9">
        <f>_xll.acq_regression_estimate($T$3,A406:J406)</f>
        <v>200.76506747785419</v>
      </c>
      <c r="N406" s="9">
        <f>_xll.acq_regression_estimate(T$3,$A406:$J406)</f>
        <v>200.76506747785419</v>
      </c>
      <c r="O406" s="9">
        <f>_xll.acq_regression_estimate(U$3,$A406:$J406)</f>
        <v>47.563639405175309</v>
      </c>
      <c r="P406" s="9">
        <f>_xll.acq_regression_estimate(V$3,$A406:$J406)</f>
        <v>43.697880231048281</v>
      </c>
    </row>
    <row r="407" spans="1:16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>
        <v>5.05</v>
      </c>
      <c r="M407" s="9">
        <f>_xll.acq_regression_estimate($T$3,A407:J407)</f>
        <v>285.68462467509625</v>
      </c>
      <c r="N407" s="9">
        <f>_xll.acq_regression_estimate(T$3,$A407:$J407)</f>
        <v>285.68462467509625</v>
      </c>
      <c r="O407" s="9">
        <f>_xll.acq_regression_estimate(U$3,$A407:$J407)</f>
        <v>131.50373992958293</v>
      </c>
      <c r="P407" s="9">
        <f>_xll.acq_regression_estimate(V$3,$A407:$J407)</f>
        <v>128.59326815385711</v>
      </c>
    </row>
    <row r="408" spans="1:16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>
        <v>5.0599999999999996</v>
      </c>
      <c r="M408" s="9">
        <f>_xll.acq_regression_estimate($T$3,A408:J408)</f>
        <v>49.453295547245347</v>
      </c>
      <c r="N408" s="9">
        <f>_xll.acq_regression_estimate(T$3,$A408:$J408)</f>
        <v>49.453295547245347</v>
      </c>
      <c r="O408" s="9">
        <f>_xll.acq_regression_estimate(U$3,$A408:$J408)</f>
        <v>-101.2777129247372</v>
      </c>
      <c r="P408" s="9">
        <f>_xll.acq_regression_estimate(V$3,$A408:$J408)</f>
        <v>-118.45649314262334</v>
      </c>
    </row>
    <row r="409" spans="1:16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>
        <v>5.07</v>
      </c>
      <c r="M409" s="9">
        <f>_xll.acq_regression_estimate($T$3,A409:J409)</f>
        <v>173.06683139424354</v>
      </c>
      <c r="N409" s="9">
        <f>_xll.acq_regression_estimate(T$3,$A409:$J409)</f>
        <v>173.06683139424354</v>
      </c>
      <c r="O409" s="9">
        <f>_xll.acq_regression_estimate(U$3,$A409:$J409)</f>
        <v>20.015004747228364</v>
      </c>
      <c r="P409" s="9">
        <f>_xll.acq_regression_estimate(V$3,$A409:$J409)</f>
        <v>29.281814250089283</v>
      </c>
    </row>
    <row r="410" spans="1:16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>
        <v>5.08</v>
      </c>
      <c r="M410" s="9">
        <f>_xll.acq_regression_estimate($T$3,A410:J410)</f>
        <v>205.1094227604531</v>
      </c>
      <c r="N410" s="9">
        <f>_xll.acq_regression_estimate(T$3,$A410:$J410)</f>
        <v>205.1094227604531</v>
      </c>
      <c r="O410" s="9">
        <f>_xll.acq_regression_estimate(U$3,$A410:$J410)</f>
        <v>51.92831061932467</v>
      </c>
      <c r="P410" s="9">
        <f>_xll.acq_regression_estimate(V$3,$A410:$J410)</f>
        <v>61.956419390153336</v>
      </c>
    </row>
    <row r="411" spans="1:16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>
        <v>5.09</v>
      </c>
      <c r="M411" s="9">
        <f>_xll.acq_regression_estimate($T$3,A411:J411)</f>
        <v>178.24055542108184</v>
      </c>
      <c r="N411" s="9">
        <f>_xll.acq_regression_estimate(T$3,$A411:$J411)</f>
        <v>178.24055542108184</v>
      </c>
      <c r="O411" s="9">
        <f>_xll.acq_regression_estimate(U$3,$A411:$J411)</f>
        <v>22.034677777753952</v>
      </c>
      <c r="P411" s="9">
        <f>_xll.acq_regression_estimate(V$3,$A411:$J411)</f>
        <v>26.045402173071039</v>
      </c>
    </row>
    <row r="412" spans="1:16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>
        <v>5.0999999999999996</v>
      </c>
      <c r="M412" s="9">
        <f>_xll.acq_regression_estimate($T$3,A412:J412)</f>
        <v>159.91970824828965</v>
      </c>
      <c r="N412" s="9">
        <f>_xll.acq_regression_estimate(T$3,$A412:$J412)</f>
        <v>159.91970824828965</v>
      </c>
      <c r="O412" s="9">
        <f>_xll.acq_regression_estimate(U$3,$A412:$J412)</f>
        <v>5.7967912683195699</v>
      </c>
      <c r="P412" s="9">
        <f>_xll.acq_regression_estimate(V$3,$A412:$J412)</f>
        <v>9.2164218703359424</v>
      </c>
    </row>
    <row r="413" spans="1:16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>
        <v>5.1100000000000003</v>
      </c>
      <c r="M413" s="9">
        <f>_xll.acq_regression_estimate($T$3,A413:J413)</f>
        <v>148.33580089687504</v>
      </c>
      <c r="N413" s="9">
        <f>_xll.acq_regression_estimate(T$3,$A413:$J413)</f>
        <v>148.33580089687504</v>
      </c>
      <c r="O413" s="9">
        <f>_xll.acq_regression_estimate(U$3,$A413:$J413)</f>
        <v>-1.6314676184192074</v>
      </c>
      <c r="P413" s="9">
        <f>_xll.acq_regression_estimate(V$3,$A413:$J413)</f>
        <v>-9.940091048688604</v>
      </c>
    </row>
    <row r="414" spans="1:16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>
        <v>5.12</v>
      </c>
      <c r="M414" s="9">
        <f>_xll.acq_regression_estimate($T$3,A414:J414)</f>
        <v>233.52373955290085</v>
      </c>
      <c r="N414" s="9">
        <f>_xll.acq_regression_estimate(T$3,$A414:$J414)</f>
        <v>233.52373955290085</v>
      </c>
      <c r="O414" s="9">
        <f>_xll.acq_regression_estimate(U$3,$A414:$J414)</f>
        <v>80.842699040530476</v>
      </c>
      <c r="P414" s="9">
        <f>_xll.acq_regression_estimate(V$3,$A414:$J414)</f>
        <v>91.609917721565267</v>
      </c>
    </row>
    <row r="415" spans="1:16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>
        <v>5.13</v>
      </c>
      <c r="M415" s="9">
        <f>_xll.acq_regression_estimate($T$3,A415:J415)</f>
        <v>119.63579767850779</v>
      </c>
      <c r="N415" s="9">
        <f>_xll.acq_regression_estimate(T$3,$A415:$J415)</f>
        <v>119.63579767850779</v>
      </c>
      <c r="O415" s="9">
        <f>_xll.acq_regression_estimate(U$3,$A415:$J415)</f>
        <v>-30.552613264859737</v>
      </c>
      <c r="P415" s="9">
        <f>_xll.acq_regression_estimate(V$3,$A415:$J415)</f>
        <v>-36.782087058418654</v>
      </c>
    </row>
    <row r="416" spans="1:16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>
        <v>5.14</v>
      </c>
      <c r="M416" s="9">
        <f>_xll.acq_regression_estimate($T$3,A416:J416)</f>
        <v>169.19219004551414</v>
      </c>
      <c r="N416" s="9">
        <f>_xll.acq_regression_estimate(T$3,$A416:$J416)</f>
        <v>169.19219004551414</v>
      </c>
      <c r="O416" s="9">
        <f>_xll.acq_regression_estimate(U$3,$A416:$J416)</f>
        <v>12.415433708977318</v>
      </c>
      <c r="P416" s="9">
        <f>_xll.acq_regression_estimate(V$3,$A416:$J416)</f>
        <v>34.395834522292255</v>
      </c>
    </row>
    <row r="417" spans="1:16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>
        <v>5.15</v>
      </c>
      <c r="M417" s="9">
        <f>_xll.acq_regression_estimate($T$3,A417:J417)</f>
        <v>172.38376944257169</v>
      </c>
      <c r="N417" s="9">
        <f>_xll.acq_regression_estimate(T$3,$A417:$J417)</f>
        <v>172.38376944257169</v>
      </c>
      <c r="O417" s="9">
        <f>_xll.acq_regression_estimate(U$3,$A417:$J417)</f>
        <v>20.543942200420801</v>
      </c>
      <c r="P417" s="9">
        <f>_xll.acq_regression_estimate(V$3,$A417:$J417)</f>
        <v>21.844993009471342</v>
      </c>
    </row>
    <row r="418" spans="1:16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>
        <v>5.16</v>
      </c>
      <c r="M418" s="9">
        <f>_xll.acq_regression_estimate($T$3,A418:J418)</f>
        <v>229.21934417950888</v>
      </c>
      <c r="N418" s="9">
        <f>_xll.acq_regression_estimate(T$3,$A418:$J418)</f>
        <v>229.21934417950888</v>
      </c>
      <c r="O418" s="9">
        <f>_xll.acq_regression_estimate(U$3,$A418:$J418)</f>
        <v>74.646575213947841</v>
      </c>
      <c r="P418" s="9">
        <f>_xll.acq_regression_estimate(V$3,$A418:$J418)</f>
        <v>78.527450682308157</v>
      </c>
    </row>
    <row r="419" spans="1:16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>
        <v>5.17</v>
      </c>
      <c r="M419" s="9">
        <f>_xll.acq_regression_estimate($T$3,A419:J419)</f>
        <v>147.49699916190343</v>
      </c>
      <c r="N419" s="9">
        <f>_xll.acq_regression_estimate(T$3,$A419:$J419)</f>
        <v>147.49699916190343</v>
      </c>
      <c r="O419" s="9">
        <f>_xll.acq_regression_estimate(U$3,$A419:$J419)</f>
        <v>-2.6638119329720586</v>
      </c>
      <c r="P419" s="9">
        <f>_xll.acq_regression_estimate(V$3,$A419:$J419)</f>
        <v>-8.2153225400599297</v>
      </c>
    </row>
    <row r="420" spans="1:16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>
        <v>5.18</v>
      </c>
      <c r="M420" s="9">
        <f>_xll.acq_regression_estimate($T$3,A420:J420)</f>
        <v>100.32266499585248</v>
      </c>
      <c r="N420" s="9">
        <f>_xll.acq_regression_estimate(T$3,$A420:$J420)</f>
        <v>100.32266499585248</v>
      </c>
      <c r="O420" s="9">
        <f>_xll.acq_regression_estimate(U$3,$A420:$J420)</f>
        <v>-52.993220422853334</v>
      </c>
      <c r="P420" s="9">
        <f>_xll.acq_regression_estimate(V$3,$A420:$J420)</f>
        <v>-45.993654083877537</v>
      </c>
    </row>
    <row r="421" spans="1:16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>
        <v>5.19</v>
      </c>
      <c r="M421" s="9">
        <f>_xll.acq_regression_estimate($T$3,A421:J421)</f>
        <v>77.173654230243699</v>
      </c>
      <c r="N421" s="9">
        <f>_xll.acq_regression_estimate(T$3,$A421:$J421)</f>
        <v>77.173654230243699</v>
      </c>
      <c r="O421" s="9">
        <f>_xll.acq_regression_estimate(U$3,$A421:$J421)</f>
        <v>-71.696676373019017</v>
      </c>
      <c r="P421" s="9">
        <f>_xll.acq_regression_estimate(V$3,$A421:$J421)</f>
        <v>-79.424146122173269</v>
      </c>
    </row>
    <row r="422" spans="1:16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>
        <v>5.2</v>
      </c>
      <c r="M422" s="9">
        <f>_xll.acq_regression_estimate($T$3,A422:J422)</f>
        <v>140.54550945116932</v>
      </c>
      <c r="N422" s="9">
        <f>_xll.acq_regression_estimate(T$3,$A422:$J422)</f>
        <v>140.54550945116932</v>
      </c>
      <c r="O422" s="9">
        <f>_xll.acq_regression_estimate(U$3,$A422:$J422)</f>
        <v>-11.977912950991193</v>
      </c>
      <c r="P422" s="9">
        <f>_xll.acq_regression_estimate(V$3,$A422:$J422)</f>
        <v>-4.1530204696826276</v>
      </c>
    </row>
    <row r="423" spans="1:16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>
        <v>5.21</v>
      </c>
      <c r="M423" s="9">
        <f>_xll.acq_regression_estimate($T$3,A423:J423)</f>
        <v>194.48456957686466</v>
      </c>
      <c r="N423" s="9">
        <f>_xll.acq_regression_estimate(T$3,$A423:$J423)</f>
        <v>194.48456957686466</v>
      </c>
      <c r="O423" s="9">
        <f>_xll.acq_regression_estimate(U$3,$A423:$J423)</f>
        <v>39.772454208170402</v>
      </c>
      <c r="P423" s="9">
        <f>_xll.acq_regression_estimate(V$3,$A423:$J423)</f>
        <v>50.416239424710206</v>
      </c>
    </row>
    <row r="424" spans="1:16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>
        <v>5.22</v>
      </c>
      <c r="M424" s="9">
        <f>_xll.acq_regression_estimate($T$3,A424:J424)</f>
        <v>202.45522228299617</v>
      </c>
      <c r="N424" s="9">
        <f>_xll.acq_regression_estimate(T$3,$A424:$J424)</f>
        <v>202.45522228299617</v>
      </c>
      <c r="O424" s="9">
        <f>_xll.acq_regression_estimate(U$3,$A424:$J424)</f>
        <v>47.146036177273622</v>
      </c>
      <c r="P424" s="9">
        <f>_xll.acq_regression_estimate(V$3,$A424:$J424)</f>
        <v>47.675626991061471</v>
      </c>
    </row>
    <row r="425" spans="1:16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>
        <v>5.23</v>
      </c>
      <c r="M425" s="9">
        <f>_xll.acq_regression_estimate($T$3,A425:J425)</f>
        <v>159.18879324243133</v>
      </c>
      <c r="N425" s="9">
        <f>_xll.acq_regression_estimate(T$3,$A425:$J425)</f>
        <v>159.18879324243133</v>
      </c>
      <c r="O425" s="9">
        <f>_xll.acq_regression_estimate(U$3,$A425:$J425)</f>
        <v>1.4986219683499664</v>
      </c>
      <c r="P425" s="9">
        <f>_xll.acq_regression_estimate(V$3,$A425:$J425)</f>
        <v>9.7437410310447738</v>
      </c>
    </row>
    <row r="426" spans="1:16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>
        <v>5.24</v>
      </c>
      <c r="M426" s="9">
        <f>_xll.acq_regression_estimate($T$3,A426:J426)</f>
        <v>172.10722896500002</v>
      </c>
      <c r="N426" s="9">
        <f>_xll.acq_regression_estimate(T$3,$A426:$J426)</f>
        <v>172.10722896500002</v>
      </c>
      <c r="O426" s="9">
        <f>_xll.acq_regression_estimate(U$3,$A426:$J426)</f>
        <v>19.667825326507522</v>
      </c>
      <c r="P426" s="9">
        <f>_xll.acq_regression_estimate(V$3,$A426:$J426)</f>
        <v>19.580291607076401</v>
      </c>
    </row>
    <row r="427" spans="1:16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>
        <v>5.25</v>
      </c>
      <c r="M427" s="9">
        <f>_xll.acq_regression_estimate($T$3,A427:J427)</f>
        <v>106.26088633692683</v>
      </c>
      <c r="N427" s="9">
        <f>_xll.acq_regression_estimate(T$3,$A427:$J427)</f>
        <v>106.26088633692683</v>
      </c>
      <c r="O427" s="9">
        <f>_xll.acq_regression_estimate(U$3,$A427:$J427)</f>
        <v>-40.020338284093206</v>
      </c>
      <c r="P427" s="9">
        <f>_xll.acq_regression_estimate(V$3,$A427:$J427)</f>
        <v>-67.384865845255504</v>
      </c>
    </row>
    <row r="428" spans="1:16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>
        <v>5.26</v>
      </c>
      <c r="M428" s="9">
        <f>_xll.acq_regression_estimate($T$3,A428:J428)</f>
        <v>165.00278838812633</v>
      </c>
      <c r="N428" s="9">
        <f>_xll.acq_regression_estimate(T$3,$A428:$J428)</f>
        <v>165.00278838812633</v>
      </c>
      <c r="O428" s="9">
        <f>_xll.acq_regression_estimate(U$3,$A428:$J428)</f>
        <v>10.473021594413307</v>
      </c>
      <c r="P428" s="9">
        <f>_xll.acq_regression_estimate(V$3,$A428:$J428)</f>
        <v>24.187884400364126</v>
      </c>
    </row>
    <row r="429" spans="1:16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>
        <v>5.27</v>
      </c>
      <c r="M429" s="9">
        <f>_xll.acq_regression_estimate($T$3,A429:J429)</f>
        <v>128.76480399544494</v>
      </c>
      <c r="N429" s="9">
        <f>_xll.acq_regression_estimate(T$3,$A429:$J429)</f>
        <v>128.76480399544494</v>
      </c>
      <c r="O429" s="9">
        <f>_xll.acq_regression_estimate(U$3,$A429:$J429)</f>
        <v>-22.288636560362455</v>
      </c>
      <c r="P429" s="9">
        <f>_xll.acq_regression_estimate(V$3,$A429:$J429)</f>
        <v>-29.169279537802755</v>
      </c>
    </row>
    <row r="430" spans="1:16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>
        <v>5.28</v>
      </c>
      <c r="M430" s="9">
        <f>_xll.acq_regression_estimate($T$3,A430:J430)</f>
        <v>258.69106180295483</v>
      </c>
      <c r="N430" s="9">
        <f>_xll.acq_regression_estimate(T$3,$A430:$J430)</f>
        <v>258.69106180295483</v>
      </c>
      <c r="O430" s="9">
        <f>_xll.acq_regression_estimate(U$3,$A430:$J430)</f>
        <v>105.8954988149498</v>
      </c>
      <c r="P430" s="9">
        <f>_xll.acq_regression_estimate(V$3,$A430:$J430)</f>
        <v>122.69930394936654</v>
      </c>
    </row>
    <row r="431" spans="1:16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>
        <v>5.29</v>
      </c>
      <c r="M431" s="9">
        <f>_xll.acq_regression_estimate($T$3,A431:J431)</f>
        <v>100.92860272144307</v>
      </c>
      <c r="N431" s="9">
        <f>_xll.acq_regression_estimate(T$3,$A431:$J431)</f>
        <v>100.92860272144307</v>
      </c>
      <c r="O431" s="9">
        <f>_xll.acq_regression_estimate(U$3,$A431:$J431)</f>
        <v>-51.424789889162817</v>
      </c>
      <c r="P431" s="9">
        <f>_xll.acq_regression_estimate(V$3,$A431:$J431)</f>
        <v>-55.799593364392827</v>
      </c>
    </row>
    <row r="432" spans="1:16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>
        <v>5.3</v>
      </c>
      <c r="M432" s="9">
        <f>_xll.acq_regression_estimate($T$3,A432:J432)</f>
        <v>116.13970608855168</v>
      </c>
      <c r="N432" s="9">
        <f>_xll.acq_regression_estimate(T$3,$A432:$J432)</f>
        <v>116.13970608855168</v>
      </c>
      <c r="O432" s="9">
        <f>_xll.acq_regression_estimate(U$3,$A432:$J432)</f>
        <v>-36.257372920404876</v>
      </c>
      <c r="P432" s="9">
        <f>_xll.acq_regression_estimate(V$3,$A432:$J432)</f>
        <v>-36.709500054519332</v>
      </c>
    </row>
    <row r="433" spans="1:16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>
        <v>5.31</v>
      </c>
      <c r="M433" s="9">
        <f>_xll.acq_regression_estimate($T$3,A433:J433)</f>
        <v>123.48389559693955</v>
      </c>
      <c r="N433" s="9">
        <f>_xll.acq_regression_estimate(T$3,$A433:$J433)</f>
        <v>123.48389559693955</v>
      </c>
      <c r="O433" s="9">
        <f>_xll.acq_regression_estimate(U$3,$A433:$J433)</f>
        <v>-29.595580077418635</v>
      </c>
      <c r="P433" s="9">
        <f>_xll.acq_regression_estimate(V$3,$A433:$J433)</f>
        <v>-29.241842072936688</v>
      </c>
    </row>
    <row r="434" spans="1:16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>
        <v>5.32</v>
      </c>
      <c r="M434" s="9">
        <f>_xll.acq_regression_estimate($T$3,A434:J434)</f>
        <v>215.63441289868885</v>
      </c>
      <c r="N434" s="9">
        <f>_xll.acq_regression_estimate(T$3,$A434:$J434)</f>
        <v>215.63441289868885</v>
      </c>
      <c r="O434" s="9">
        <f>_xll.acq_regression_estimate(U$3,$A434:$J434)</f>
        <v>66.044008169634623</v>
      </c>
      <c r="P434" s="9">
        <f>_xll.acq_regression_estimate(V$3,$A434:$J434)</f>
        <v>73.926450814964099</v>
      </c>
    </row>
    <row r="435" spans="1:16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>
        <v>5.33</v>
      </c>
      <c r="M435" s="9">
        <f>_xll.acq_regression_estimate($T$3,A435:J435)</f>
        <v>58.911618564390245</v>
      </c>
      <c r="N435" s="9">
        <f>_xll.acq_regression_estimate(T$3,$A435:$J435)</f>
        <v>58.911618564390245</v>
      </c>
      <c r="O435" s="9">
        <f>_xll.acq_regression_estimate(U$3,$A435:$J435)</f>
        <v>-91.187574610757238</v>
      </c>
      <c r="P435" s="9">
        <f>_xll.acq_regression_estimate(V$3,$A435:$J435)</f>
        <v>-95.998746825931931</v>
      </c>
    </row>
    <row r="436" spans="1:16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>
        <v>5.34</v>
      </c>
      <c r="M436" s="9">
        <f>_xll.acq_regression_estimate($T$3,A436:J436)</f>
        <v>131.10216762378852</v>
      </c>
      <c r="N436" s="9">
        <f>_xll.acq_regression_estimate(T$3,$A436:$J436)</f>
        <v>131.10216762378852</v>
      </c>
      <c r="O436" s="9">
        <f>_xll.acq_regression_estimate(U$3,$A436:$J436)</f>
        <v>-21.038348280118335</v>
      </c>
      <c r="P436" s="9">
        <f>_xll.acq_regression_estimate(V$3,$A436:$J436)</f>
        <v>-17.44382200933163</v>
      </c>
    </row>
    <row r="437" spans="1:16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>
        <v>5.35</v>
      </c>
      <c r="M437" s="9">
        <f>_xll.acq_regression_estimate($T$3,A437:J437)</f>
        <v>119.62693098464983</v>
      </c>
      <c r="N437" s="9">
        <f>_xll.acq_regression_estimate(T$3,$A437:$J437)</f>
        <v>119.62693098464983</v>
      </c>
      <c r="O437" s="9">
        <f>_xll.acq_regression_estimate(U$3,$A437:$J437)</f>
        <v>-32.649310577409423</v>
      </c>
      <c r="P437" s="9">
        <f>_xll.acq_regression_estimate(V$3,$A437:$J437)</f>
        <v>-35.987165427536446</v>
      </c>
    </row>
    <row r="438" spans="1:16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>
        <v>5.36</v>
      </c>
      <c r="M438" s="9">
        <f>_xll.acq_regression_estimate($T$3,A438:J438)</f>
        <v>49.032956239643056</v>
      </c>
      <c r="N438" s="9">
        <f>_xll.acq_regression_estimate(T$3,$A438:$J438)</f>
        <v>49.032956239643056</v>
      </c>
      <c r="O438" s="9">
        <f>_xll.acq_regression_estimate(U$3,$A438:$J438)</f>
        <v>-99.525003219359121</v>
      </c>
      <c r="P438" s="9">
        <f>_xll.acq_regression_estimate(V$3,$A438:$J438)</f>
        <v>-114.83719603786588</v>
      </c>
    </row>
    <row r="439" spans="1:16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>
        <v>5.37</v>
      </c>
      <c r="M439" s="9">
        <f>_xll.acq_regression_estimate($T$3,A439:J439)</f>
        <v>196.01346012188253</v>
      </c>
      <c r="N439" s="9">
        <f>_xll.acq_regression_estimate(T$3,$A439:$J439)</f>
        <v>196.01346012188253</v>
      </c>
      <c r="O439" s="9">
        <f>_xll.acq_regression_estimate(U$3,$A439:$J439)</f>
        <v>40.884543864062245</v>
      </c>
      <c r="P439" s="9">
        <f>_xll.acq_regression_estimate(V$3,$A439:$J439)</f>
        <v>46.134180058971872</v>
      </c>
    </row>
    <row r="440" spans="1:16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>
        <v>5.38</v>
      </c>
      <c r="M440" s="9">
        <f>_xll.acq_regression_estimate($T$3,A440:J440)</f>
        <v>102.91539382968215</v>
      </c>
      <c r="N440" s="9">
        <f>_xll.acq_regression_estimate(T$3,$A440:$J440)</f>
        <v>102.91539382968215</v>
      </c>
      <c r="O440" s="9">
        <f>_xll.acq_regression_estimate(U$3,$A440:$J440)</f>
        <v>-51.081785032003644</v>
      </c>
      <c r="P440" s="9">
        <f>_xll.acq_regression_estimate(V$3,$A440:$J440)</f>
        <v>-42.407107695017508</v>
      </c>
    </row>
    <row r="441" spans="1:16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>
        <v>5.39</v>
      </c>
      <c r="M441" s="9">
        <f>_xll.acq_regression_estimate($T$3,A441:J441)</f>
        <v>123.70264219924466</v>
      </c>
      <c r="N441" s="9">
        <f>_xll.acq_regression_estimate(T$3,$A441:$J441)</f>
        <v>123.70264219924466</v>
      </c>
      <c r="O441" s="9">
        <f>_xll.acq_regression_estimate(U$3,$A441:$J441)</f>
        <v>-30.908428827088187</v>
      </c>
      <c r="P441" s="9">
        <f>_xll.acq_regression_estimate(V$3,$A441:$J441)</f>
        <v>-24.573051323206855</v>
      </c>
    </row>
    <row r="442" spans="1:16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>
        <v>5.4</v>
      </c>
      <c r="M442" s="9">
        <f>_xll.acq_regression_estimate($T$3,A442:J442)</f>
        <v>211.38249133109474</v>
      </c>
      <c r="N442" s="9">
        <f>_xll.acq_regression_estimate(T$3,$A442:$J442)</f>
        <v>211.38249133109474</v>
      </c>
      <c r="O442" s="9">
        <f>_xll.acq_regression_estimate(U$3,$A442:$J442)</f>
        <v>59.725410338082312</v>
      </c>
      <c r="P442" s="9">
        <f>_xll.acq_regression_estimate(V$3,$A442:$J442)</f>
        <v>54.682814372599253</v>
      </c>
    </row>
    <row r="443" spans="1:16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>
        <v>5.41</v>
      </c>
      <c r="M443" s="9">
        <f>_xll.acq_regression_estimate($T$3,A443:J443)</f>
        <v>48.449181311466518</v>
      </c>
      <c r="N443" s="9">
        <f>_xll.acq_regression_estimate(T$3,$A443:$J443)</f>
        <v>48.449181311466518</v>
      </c>
      <c r="O443" s="9">
        <f>_xll.acq_regression_estimate(U$3,$A443:$J443)</f>
        <v>-98.685294013207525</v>
      </c>
      <c r="P443" s="9">
        <f>_xll.acq_regression_estimate(V$3,$A443:$J443)</f>
        <v>-110.75242978550281</v>
      </c>
    </row>
  </sheetData>
  <mergeCells count="3">
    <mergeCell ref="S1:T1"/>
    <mergeCell ref="U1:V1"/>
    <mergeCell ref="M1:P1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443"/>
  <sheetViews>
    <sheetView workbookViewId="0">
      <selection activeCell="M14" sqref="M14"/>
    </sheetView>
  </sheetViews>
  <sheetFormatPr defaultRowHeight="15" x14ac:dyDescent="0.25"/>
  <sheetData>
    <row r="1" spans="1:65" x14ac:dyDescent="0.25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</row>
    <row r="2" spans="1:65" x14ac:dyDescent="0.25">
      <c r="A2">
        <v>1</v>
      </c>
      <c r="B2">
        <v>3.8075906433422999E-2</v>
      </c>
      <c r="C2">
        <v>5.06801187398183E-2</v>
      </c>
      <c r="D2">
        <v>6.1696206518683502E-2</v>
      </c>
      <c r="E2">
        <v>2.18723549949555E-2</v>
      </c>
      <c r="F2">
        <v>-4.4223498424445999E-2</v>
      </c>
      <c r="G2">
        <v>-3.4820762837698999E-2</v>
      </c>
      <c r="H2">
        <v>-4.34008456520249E-2</v>
      </c>
      <c r="I2">
        <v>-2.5922619981832702E-3</v>
      </c>
      <c r="J2">
        <v>1.99084208763174E-2</v>
      </c>
      <c r="K2">
        <v>-1.7646125159803801E-2</v>
      </c>
      <c r="L2">
        <v>-1.4855162498124399E-2</v>
      </c>
      <c r="M2">
        <v>2.2504573906087198E-2</v>
      </c>
      <c r="N2">
        <v>-3.10446765097524E-2</v>
      </c>
      <c r="O2">
        <v>-4.3311197008359496E-3</v>
      </c>
      <c r="P2">
        <v>-1.37399242523993E-2</v>
      </c>
      <c r="Q2">
        <v>-4.6314248376074204E-3</v>
      </c>
      <c r="R2">
        <v>-3.04484628906324E-2</v>
      </c>
      <c r="S2">
        <v>-2.88162192140816E-2</v>
      </c>
      <c r="T2">
        <v>-2.7525561775168999E-2</v>
      </c>
      <c r="U2">
        <v>3.2864975788978498E-2</v>
      </c>
      <c r="V2">
        <v>4.0571674056314698E-2</v>
      </c>
      <c r="W2">
        <v>1.66064095920588E-3</v>
      </c>
      <c r="X2">
        <v>-4.6553251120961897E-2</v>
      </c>
      <c r="Y2">
        <v>-3.8244710433748497E-2</v>
      </c>
      <c r="Z2">
        <v>-3.4511506940976898E-2</v>
      </c>
      <c r="AA2">
        <v>-1.2112260878828E-2</v>
      </c>
      <c r="AB2">
        <v>3.0648915648427998E-3</v>
      </c>
      <c r="AC2">
        <v>-3.0277506579089199E-2</v>
      </c>
      <c r="AD2">
        <v>6.21030122547407E-2</v>
      </c>
      <c r="AE2">
        <v>1.22820370761595E-2</v>
      </c>
      <c r="AF2">
        <v>-4.8572231794171798E-2</v>
      </c>
      <c r="AG2">
        <v>-4.4124023802850798E-2</v>
      </c>
      <c r="AH2">
        <v>-3.0804298141062999E-2</v>
      </c>
      <c r="AI2">
        <v>-1.9547991948454298E-2</v>
      </c>
      <c r="AJ2">
        <v>1.42268227669149E-2</v>
      </c>
      <c r="AK2">
        <v>-2.9385964815439199E-2</v>
      </c>
      <c r="AL2">
        <v>9.0008987575316904E-3</v>
      </c>
      <c r="AM2">
        <v>-7.1718077783197401E-2</v>
      </c>
      <c r="AN2">
        <v>-6.0317679428138198E-2</v>
      </c>
      <c r="AO2">
        <v>-4.1357538615032198E-2</v>
      </c>
      <c r="AP2">
        <v>-2.4034200351444799E-2</v>
      </c>
      <c r="AQ2">
        <v>4.8261935538949701E-3</v>
      </c>
      <c r="AR2">
        <v>-4.1027836690018103E-2</v>
      </c>
      <c r="AS2">
        <v>-3.2720953594307801E-2</v>
      </c>
      <c r="AT2">
        <v>-2.5747421200805101E-2</v>
      </c>
      <c r="AU2">
        <v>-1.12074290959139E-2</v>
      </c>
      <c r="AV2">
        <v>-1.38251130574591E-2</v>
      </c>
      <c r="AW2">
        <v>-1.01938360524957E-2</v>
      </c>
      <c r="AX2">
        <v>-2.57784633196462E-2</v>
      </c>
      <c r="AY2">
        <v>-6.8689646607025803E-3</v>
      </c>
      <c r="AZ2">
        <v>3.9823089873176599E-2</v>
      </c>
      <c r="BA2">
        <v>-1.93030537298928E-2</v>
      </c>
      <c r="BB2">
        <v>-4.2891507157370203E-2</v>
      </c>
      <c r="BC2">
        <v>9.6297004978025897E-4</v>
      </c>
      <c r="BD2">
        <v>4.2354930372914497E-2</v>
      </c>
      <c r="BE2">
        <v>-2.2037830461697501E-2</v>
      </c>
      <c r="BF2">
        <v>-3.11245646076788E-2</v>
      </c>
      <c r="BG2">
        <v>-9.22109490861135E-4</v>
      </c>
      <c r="BH2">
        <v>3.3493625242651599E-2</v>
      </c>
      <c r="BI2">
        <v>8.52148707692385E-4</v>
      </c>
      <c r="BJ2">
        <v>3.1150257599852099E-2</v>
      </c>
      <c r="BK2">
        <v>-2.81911756717842E-2</v>
      </c>
      <c r="BL2">
        <v>-1.7658155277238699E-2</v>
      </c>
      <c r="BM2">
        <v>-2.7793683118890598E-2</v>
      </c>
    </row>
    <row r="3" spans="1:65" x14ac:dyDescent="0.25">
      <c r="A3">
        <v>2</v>
      </c>
      <c r="B3">
        <v>-1.8820165277906001E-3</v>
      </c>
      <c r="C3">
        <v>-4.4641636506988901E-2</v>
      </c>
      <c r="D3">
        <v>-5.1474061238800502E-2</v>
      </c>
      <c r="E3">
        <v>-2.63278347173517E-2</v>
      </c>
      <c r="F3">
        <v>-8.4487241112168494E-3</v>
      </c>
      <c r="G3">
        <v>-1.9163339748222201E-2</v>
      </c>
      <c r="H3">
        <v>7.4411564078757306E-2</v>
      </c>
      <c r="I3">
        <v>-3.9493382874093298E-2</v>
      </c>
      <c r="J3">
        <v>-6.8329743624416697E-2</v>
      </c>
      <c r="K3">
        <v>-9.2204049626823895E-2</v>
      </c>
      <c r="L3">
        <v>-4.1291542919969802E-2</v>
      </c>
      <c r="M3">
        <v>5.64277328458802E-3</v>
      </c>
      <c r="N3">
        <v>-2.7307660898914499E-2</v>
      </c>
      <c r="O3">
        <v>-3.0938901590661299E-2</v>
      </c>
      <c r="P3">
        <v>-2.4801031934001998E-2</v>
      </c>
      <c r="Q3">
        <v>4.0036524117102297E-2</v>
      </c>
      <c r="R3">
        <v>-9.4854823522644294E-3</v>
      </c>
      <c r="S3">
        <v>3.7161244412253297E-2</v>
      </c>
      <c r="T3">
        <v>8.8021960914129393E-2</v>
      </c>
      <c r="U3">
        <v>-6.6099928006130796E-3</v>
      </c>
      <c r="V3">
        <v>-6.76480377922374E-3</v>
      </c>
      <c r="W3">
        <v>-1.5934224347491401E-2</v>
      </c>
      <c r="X3">
        <v>-1.17287997176067E-2</v>
      </c>
      <c r="Y3">
        <v>-9.6555405635005594E-3</v>
      </c>
      <c r="Z3">
        <v>6.9954768813552601E-4</v>
      </c>
      <c r="AA3">
        <v>-8.3689962919436603E-3</v>
      </c>
      <c r="AB3">
        <v>-1.0201679519103999E-2</v>
      </c>
      <c r="AC3">
        <v>-1.13801440047604E-2</v>
      </c>
      <c r="AD3">
        <v>4.45181908638052E-2</v>
      </c>
      <c r="AE3">
        <v>1.37392709649757E-2</v>
      </c>
      <c r="AF3">
        <v>6.2226212357381298E-3</v>
      </c>
      <c r="AG3">
        <v>1.12617658501637E-2</v>
      </c>
      <c r="AH3">
        <v>-5.6567548811995702E-2</v>
      </c>
      <c r="AI3">
        <v>2.2402126706754299E-2</v>
      </c>
      <c r="AJ3">
        <v>5.7588001928715098E-2</v>
      </c>
      <c r="AK3">
        <v>7.8464252473644094E-2</v>
      </c>
      <c r="AL3">
        <v>9.1148702261924994E-3</v>
      </c>
      <c r="AM3">
        <v>-2.8355367077101301E-3</v>
      </c>
      <c r="AN3">
        <v>8.7097313858541196E-3</v>
      </c>
      <c r="AO3">
        <v>-6.7155334361426899E-2</v>
      </c>
      <c r="AP3">
        <v>2.4045689932767299E-2</v>
      </c>
      <c r="AQ3">
        <v>5.5299443996020999E-2</v>
      </c>
      <c r="AR3">
        <v>8.0609311530284403E-2</v>
      </c>
      <c r="AS3">
        <v>-7.03998031114477E-3</v>
      </c>
      <c r="AT3">
        <v>1.8462404413861701E-3</v>
      </c>
      <c r="AU3">
        <v>-3.1979427666449699E-2</v>
      </c>
      <c r="AV3">
        <v>9.8745200425418792E-3</v>
      </c>
      <c r="AW3">
        <v>2.0369654724047299E-2</v>
      </c>
      <c r="AX3">
        <v>3.13619644359448E-2</v>
      </c>
      <c r="AY3">
        <v>-2.6235312318019E-2</v>
      </c>
      <c r="AZ3">
        <v>-1.64622947980466E-2</v>
      </c>
      <c r="BA3">
        <v>-1.55012001908042E-2</v>
      </c>
      <c r="BB3">
        <v>-1.23430994788801E-2</v>
      </c>
      <c r="BC3">
        <v>9.3268314275443101E-4</v>
      </c>
      <c r="BD3">
        <v>-2.1256424257843898E-2</v>
      </c>
      <c r="BE3">
        <v>-1.15642515825463E-2</v>
      </c>
      <c r="BF3">
        <v>1.29733755090618E-2</v>
      </c>
      <c r="BG3">
        <v>2.3783435948763899E-2</v>
      </c>
      <c r="BH3">
        <v>-2.3814661291824801E-2</v>
      </c>
      <c r="BI3">
        <v>-9.4505599000192203E-2</v>
      </c>
      <c r="BJ3">
        <v>-0.140377589448139</v>
      </c>
      <c r="BK3">
        <v>2.52977154507378E-2</v>
      </c>
      <c r="BL3">
        <v>5.3033539034287397E-2</v>
      </c>
      <c r="BM3">
        <v>0.104013276820245</v>
      </c>
    </row>
    <row r="4" spans="1:65" x14ac:dyDescent="0.25">
      <c r="A4">
        <v>3</v>
      </c>
      <c r="B4">
        <v>8.5298906296675497E-2</v>
      </c>
      <c r="C4">
        <v>5.06801187398183E-2</v>
      </c>
      <c r="D4">
        <v>4.4451213336590703E-2</v>
      </c>
      <c r="E4">
        <v>-5.6706105549343402E-3</v>
      </c>
      <c r="F4">
        <v>-4.5599451282647203E-2</v>
      </c>
      <c r="G4">
        <v>-3.4194465914119898E-2</v>
      </c>
      <c r="H4">
        <v>-3.2355932239764101E-2</v>
      </c>
      <c r="I4">
        <v>-2.5922619981832702E-3</v>
      </c>
      <c r="J4">
        <v>2.8637705189403298E-3</v>
      </c>
      <c r="K4">
        <v>-2.5930338989472699E-2</v>
      </c>
      <c r="L4">
        <v>9.1643439136871299E-2</v>
      </c>
      <c r="M4">
        <v>-4.1764214066704096E-3</v>
      </c>
      <c r="N4">
        <v>-3.8809903750629399E-2</v>
      </c>
      <c r="O4">
        <v>-2.5859366251653301E-3</v>
      </c>
      <c r="P4">
        <v>-1.43055610531069E-2</v>
      </c>
      <c r="Q4">
        <v>-1.48614559552319E-2</v>
      </c>
      <c r="R4">
        <v>-3.04484628906324E-2</v>
      </c>
      <c r="S4">
        <v>-3.48099250364741E-2</v>
      </c>
      <c r="T4">
        <v>-2.2432612330579998E-2</v>
      </c>
      <c r="U4">
        <v>8.4051745331085795E-2</v>
      </c>
      <c r="V4">
        <v>7.0889129315923394E-2</v>
      </c>
      <c r="W4">
        <v>-2.7912868650966701E-2</v>
      </c>
      <c r="X4">
        <v>-9.1744273909457302E-2</v>
      </c>
      <c r="Y4">
        <v>-7.1641516289592394E-2</v>
      </c>
      <c r="Z4">
        <v>-6.0292091965197997E-2</v>
      </c>
      <c r="AA4">
        <v>-1.47605279027446E-2</v>
      </c>
      <c r="AB4">
        <v>-7.7635173780284204E-3</v>
      </c>
      <c r="AC4">
        <v>-6.4699088651764103E-2</v>
      </c>
      <c r="AD4">
        <v>4.3561529240180197E-2</v>
      </c>
      <c r="AE4">
        <v>-1.81579596887773E-2</v>
      </c>
      <c r="AF4">
        <v>-5.0031523550974698E-2</v>
      </c>
      <c r="AG4">
        <v>-4.3453087526012402E-2</v>
      </c>
      <c r="AH4">
        <v>-1.7954569295637799E-2</v>
      </c>
      <c r="AI4">
        <v>-1.9547991948454298E-2</v>
      </c>
      <c r="AJ4">
        <v>-4.1216840287694699E-3</v>
      </c>
      <c r="AK4">
        <v>-3.8423155424437097E-2</v>
      </c>
      <c r="AL4">
        <v>-2.2691808426987699E-2</v>
      </c>
      <c r="AM4">
        <v>-5.6443229125556701E-2</v>
      </c>
      <c r="AN4">
        <v>-4.6481838029277897E-2</v>
      </c>
      <c r="AO4">
        <v>-1.36167525311802E-2</v>
      </c>
      <c r="AP4">
        <v>-2.3054026998009899E-2</v>
      </c>
      <c r="AQ4">
        <v>-1.9451397184646599E-2</v>
      </c>
      <c r="AR4">
        <v>-4.2360697697526303E-2</v>
      </c>
      <c r="AS4">
        <v>-6.2598620995418996E-3</v>
      </c>
      <c r="AT4">
        <v>-4.9233842767763998E-3</v>
      </c>
      <c r="AU4">
        <v>1.20934524955339E-2</v>
      </c>
      <c r="AV4">
        <v>-1.2281875355429701E-2</v>
      </c>
      <c r="AW4">
        <v>-2.0318306511923599E-2</v>
      </c>
      <c r="AX4">
        <v>-1.49534837719668E-2</v>
      </c>
      <c r="AY4">
        <v>-6.5969775183953999E-3</v>
      </c>
      <c r="AZ4">
        <v>3.0016863978354302E-2</v>
      </c>
      <c r="BA4">
        <v>-1.9241141760317802E-2</v>
      </c>
      <c r="BB4">
        <v>-2.7177764326764699E-2</v>
      </c>
      <c r="BC4">
        <v>9.8716065984078907E-3</v>
      </c>
      <c r="BD4">
        <v>3.3586964591412999E-2</v>
      </c>
      <c r="BE4">
        <v>-2.2063340708339901E-2</v>
      </c>
      <c r="BF4">
        <v>-1.80161690721766E-2</v>
      </c>
      <c r="BG4">
        <v>4.9134553006482899E-3</v>
      </c>
      <c r="BH4">
        <v>3.2955878378946597E-2</v>
      </c>
      <c r="BI4">
        <v>1.8280798626091901E-2</v>
      </c>
      <c r="BJ4">
        <v>3.2795243941696299E-2</v>
      </c>
      <c r="BK4">
        <v>-2.7331827068680498E-2</v>
      </c>
      <c r="BL4">
        <v>-1.7235959043696798E-2</v>
      </c>
      <c r="BM4">
        <v>-2.2303736816539001E-2</v>
      </c>
    </row>
    <row r="5" spans="1:65" x14ac:dyDescent="0.25">
      <c r="A5">
        <v>4</v>
      </c>
      <c r="B5">
        <v>-8.9062939352256704E-2</v>
      </c>
      <c r="C5">
        <v>-4.4641636506988901E-2</v>
      </c>
      <c r="D5">
        <v>-1.15950145052109E-2</v>
      </c>
      <c r="E5">
        <v>-3.6656446798560401E-2</v>
      </c>
      <c r="F5">
        <v>1.21905687618E-2</v>
      </c>
      <c r="G5">
        <v>2.4990593364102202E-2</v>
      </c>
      <c r="H5">
        <v>-3.6037570043850997E-2</v>
      </c>
      <c r="I5">
        <v>3.4308858877726799E-2</v>
      </c>
      <c r="J5">
        <v>2.2692022566743401E-2</v>
      </c>
      <c r="K5">
        <v>-9.36191133013488E-3</v>
      </c>
      <c r="L5">
        <v>0.103640330128407</v>
      </c>
      <c r="M5">
        <v>-3.10170858965227E-2</v>
      </c>
      <c r="N5">
        <v>-1.59874155608658E-2</v>
      </c>
      <c r="O5">
        <v>-2.9848388980474198E-2</v>
      </c>
      <c r="P5">
        <v>-2.14340114197961E-2</v>
      </c>
      <c r="Q5">
        <v>-1.1782885843199101E-2</v>
      </c>
      <c r="R5">
        <v>-1.4650334926882501E-2</v>
      </c>
      <c r="S5">
        <v>-2.69850700933837E-2</v>
      </c>
      <c r="T5">
        <v>-3.06820951728691E-2</v>
      </c>
      <c r="U5">
        <v>7.6629244870479396E-2</v>
      </c>
      <c r="V5">
        <v>1.2903405394993701E-2</v>
      </c>
      <c r="W5">
        <v>5.6290403199308697E-2</v>
      </c>
      <c r="X5">
        <v>-3.4298942030020103E-2</v>
      </c>
      <c r="Y5">
        <v>-5.7135625842005197E-2</v>
      </c>
      <c r="Z5">
        <v>7.8680543212430204E-2</v>
      </c>
      <c r="AA5">
        <v>-7.60817035889675E-2</v>
      </c>
      <c r="AB5">
        <v>-5.5509141339877097E-2</v>
      </c>
      <c r="AC5">
        <v>3.3785934420551798E-3</v>
      </c>
      <c r="AD5">
        <v>6.74978171260364E-3</v>
      </c>
      <c r="AE5">
        <v>2.37941847899894E-2</v>
      </c>
      <c r="AF5">
        <v>-1.3058659210529899E-2</v>
      </c>
      <c r="AG5">
        <v>-3.0403376941504499E-2</v>
      </c>
      <c r="AH5">
        <v>5.66194244221747E-2</v>
      </c>
      <c r="AI5">
        <v>-5.0554601389262002E-2</v>
      </c>
      <c r="AJ5">
        <v>-2.8721850042111401E-2</v>
      </c>
      <c r="AK5">
        <v>-1.13993714603886E-3</v>
      </c>
      <c r="AL5">
        <v>-9.2925186006659298E-3</v>
      </c>
      <c r="AM5">
        <v>-1.5383420080070501E-2</v>
      </c>
      <c r="AN5">
        <v>-1.93921008426697E-2</v>
      </c>
      <c r="AO5">
        <v>2.7927413069851401E-2</v>
      </c>
      <c r="AP5">
        <v>-2.9249953727333501E-2</v>
      </c>
      <c r="AQ5">
        <v>-2.8060370345781498E-2</v>
      </c>
      <c r="AR5">
        <v>-1.60690141522585E-2</v>
      </c>
      <c r="AS5">
        <v>-2.1487436435610501E-2</v>
      </c>
      <c r="AT5">
        <v>-2.9113521632640499E-2</v>
      </c>
      <c r="AU5">
        <v>3.5492551727273301E-2</v>
      </c>
      <c r="AV5">
        <v>-3.9782756394186602E-2</v>
      </c>
      <c r="AW5">
        <v>-3.8599276466621403E-2</v>
      </c>
      <c r="AX5">
        <v>-1.0970127194075901E-2</v>
      </c>
      <c r="AY5">
        <v>-2.4229183655768601E-2</v>
      </c>
      <c r="AZ5">
        <v>-1.22792654475566E-2</v>
      </c>
      <c r="BA5">
        <v>-1.4033158722217699E-2</v>
      </c>
      <c r="BB5">
        <v>-1.8644042016348599E-2</v>
      </c>
      <c r="BC5">
        <v>-1.8858096245317701E-2</v>
      </c>
      <c r="BD5">
        <v>-9.8784246781574107E-3</v>
      </c>
      <c r="BE5">
        <v>-9.9839513680357404E-3</v>
      </c>
      <c r="BF5">
        <v>-3.3727555037779398E-3</v>
      </c>
      <c r="BG5">
        <v>-1.9109283198203202E-2</v>
      </c>
      <c r="BH5">
        <v>8.1586184143521995E-3</v>
      </c>
      <c r="BI5">
        <v>1.897732335907E-3</v>
      </c>
      <c r="BJ5">
        <v>2.1513896571850401E-2</v>
      </c>
      <c r="BK5">
        <v>-1.20454909125379E-2</v>
      </c>
      <c r="BL5">
        <v>-2.4872203963412099E-2</v>
      </c>
      <c r="BM5">
        <v>-2.5041936699778201E-2</v>
      </c>
    </row>
    <row r="6" spans="1:65" x14ac:dyDescent="0.25">
      <c r="A6">
        <v>5</v>
      </c>
      <c r="B6">
        <v>5.3830603742482403E-3</v>
      </c>
      <c r="C6">
        <v>-4.4641636506988901E-2</v>
      </c>
      <c r="D6">
        <v>-3.6384692204469299E-2</v>
      </c>
      <c r="E6">
        <v>2.18723549949555E-2</v>
      </c>
      <c r="F6">
        <v>3.9348516125932596E-3</v>
      </c>
      <c r="G6">
        <v>1.55961395104161E-2</v>
      </c>
      <c r="H6">
        <v>8.1420836051922796E-3</v>
      </c>
      <c r="I6">
        <v>-2.5922619981832702E-3</v>
      </c>
      <c r="J6">
        <v>-3.1991444941353503E-2</v>
      </c>
      <c r="K6">
        <v>-4.6640873563644901E-2</v>
      </c>
      <c r="L6">
        <v>-4.0826597908835201E-2</v>
      </c>
      <c r="M6">
        <v>-1.36807215116181E-2</v>
      </c>
      <c r="N6">
        <v>-3.10446765097524E-2</v>
      </c>
      <c r="O6">
        <v>-3.17282077228268E-2</v>
      </c>
      <c r="P6">
        <v>-2.6423638379565999E-2</v>
      </c>
      <c r="Q6">
        <v>-2.6850669994018202E-2</v>
      </c>
      <c r="R6">
        <v>-3.04484628906324E-2</v>
      </c>
      <c r="S6">
        <v>-1.9132451201017302E-2</v>
      </c>
      <c r="T6">
        <v>-1.2284185139690899E-3</v>
      </c>
      <c r="U6">
        <v>-1.3546595939870801E-2</v>
      </c>
      <c r="V6">
        <v>-1.2917320905025001E-2</v>
      </c>
      <c r="W6">
        <v>-1.44024121450549E-2</v>
      </c>
      <c r="X6">
        <v>-1.16206046380032E-2</v>
      </c>
      <c r="Y6">
        <v>-8.6502422634865805E-3</v>
      </c>
      <c r="Z6">
        <v>4.9801694231921701E-3</v>
      </c>
      <c r="AA6">
        <v>-1.0278845246885699E-2</v>
      </c>
      <c r="AB6">
        <v>-1.6541844113496101E-2</v>
      </c>
      <c r="AC6">
        <v>-2.0871056160572901E-2</v>
      </c>
      <c r="AD6">
        <v>3.0227441455242501E-2</v>
      </c>
      <c r="AE6">
        <v>-3.3183660218421403E-2</v>
      </c>
      <c r="AF6">
        <v>-5.3461470320226899E-3</v>
      </c>
      <c r="AG6">
        <v>-2.1538452943277199E-2</v>
      </c>
      <c r="AH6">
        <v>1.1344635128506499E-2</v>
      </c>
      <c r="AI6">
        <v>-1.40762373412539E-2</v>
      </c>
      <c r="AJ6">
        <v>2.3130824140931601E-2</v>
      </c>
      <c r="AK6">
        <v>3.4681948182818501E-2</v>
      </c>
      <c r="AL6">
        <v>-3.3452309888367199E-2</v>
      </c>
      <c r="AM6">
        <v>-1.5423019672413701E-2</v>
      </c>
      <c r="AN6">
        <v>-2.5507002513031101E-2</v>
      </c>
      <c r="AO6">
        <v>1.19441348323745E-2</v>
      </c>
      <c r="AP6">
        <v>-1.84594644037839E-2</v>
      </c>
      <c r="AQ6">
        <v>3.40886358913354E-3</v>
      </c>
      <c r="AR6">
        <v>1.70453174759943E-2</v>
      </c>
      <c r="AS6">
        <v>-9.9837003939931904E-3</v>
      </c>
      <c r="AT6">
        <v>-1.71492652414081E-3</v>
      </c>
      <c r="AU6">
        <v>1.19825520966184E-2</v>
      </c>
      <c r="AV6">
        <v>-1.38251130574591E-2</v>
      </c>
      <c r="AW6">
        <v>-3.5638691713268798E-2</v>
      </c>
      <c r="AX6">
        <v>-3.8658354238658002E-2</v>
      </c>
      <c r="AY6">
        <v>-2.7648268568062899E-2</v>
      </c>
      <c r="AZ6">
        <v>-1.8670730978759E-3</v>
      </c>
      <c r="BA6">
        <v>-2.1469972665018201E-2</v>
      </c>
      <c r="BB6">
        <v>-2.7079169615098101E-2</v>
      </c>
      <c r="BC6">
        <v>-2.0395871090717201E-2</v>
      </c>
      <c r="BD6">
        <v>1.2375949078051099E-2</v>
      </c>
      <c r="BE6">
        <v>-2.40914053164124E-2</v>
      </c>
      <c r="BF6">
        <v>-2.6846490328797702E-2</v>
      </c>
      <c r="BG6">
        <v>-2.96874121185648E-2</v>
      </c>
      <c r="BH6">
        <v>3.0984139878695E-2</v>
      </c>
      <c r="BI6">
        <v>1.44891319598384E-2</v>
      </c>
      <c r="BJ6">
        <v>5.3856590207168797E-3</v>
      </c>
      <c r="BK6">
        <v>-2.5574514358319402E-2</v>
      </c>
      <c r="BL6">
        <v>-1.6180468459842098E-2</v>
      </c>
      <c r="BM6">
        <v>8.7351987470753404E-3</v>
      </c>
    </row>
    <row r="7" spans="1:65" x14ac:dyDescent="0.25">
      <c r="A7">
        <v>6</v>
      </c>
      <c r="B7">
        <v>-9.2695477803276097E-2</v>
      </c>
      <c r="C7">
        <v>-4.4641636506988901E-2</v>
      </c>
      <c r="D7">
        <v>-4.0695940499992499E-2</v>
      </c>
      <c r="E7">
        <v>-1.9442093329879302E-2</v>
      </c>
      <c r="F7">
        <v>-6.8990649872066295E-2</v>
      </c>
      <c r="G7">
        <v>-7.9287844411812899E-2</v>
      </c>
      <c r="H7">
        <v>4.12768238419748E-2</v>
      </c>
      <c r="I7">
        <v>-7.6394503750003395E-2</v>
      </c>
      <c r="J7">
        <v>-4.1180385188004799E-2</v>
      </c>
      <c r="K7">
        <v>-9.6346156541658304E-2</v>
      </c>
      <c r="L7">
        <v>0.115709254854061</v>
      </c>
      <c r="M7">
        <v>-8.8370145173825194E-3</v>
      </c>
      <c r="N7">
        <v>-3.2791852638283499E-2</v>
      </c>
      <c r="O7">
        <v>3.5262653284809202E-2</v>
      </c>
      <c r="P7">
        <v>5.26602897013096E-2</v>
      </c>
      <c r="Q7">
        <v>-6.8304034890603101E-3</v>
      </c>
      <c r="R7">
        <v>4.82386066882214E-2</v>
      </c>
      <c r="S7">
        <v>-8.74971436816851E-3</v>
      </c>
      <c r="T7">
        <v>9.9040255841562494E-2</v>
      </c>
      <c r="U7">
        <v>8.0097546440108303E-2</v>
      </c>
      <c r="V7">
        <v>7.0483280631158093E-2</v>
      </c>
      <c r="W7">
        <v>2.3436527292150199E-2</v>
      </c>
      <c r="X7">
        <v>0.118968539632341</v>
      </c>
      <c r="Y7">
        <v>0.14387181894120599</v>
      </c>
      <c r="Z7">
        <v>-8.5114696808460205E-2</v>
      </c>
      <c r="AA7">
        <v>0.14321993385635201</v>
      </c>
      <c r="AB7">
        <v>6.7543750393596794E-2</v>
      </c>
      <c r="AC7">
        <v>0.18436868271946699</v>
      </c>
      <c r="AD7">
        <v>3.4310512714831799E-2</v>
      </c>
      <c r="AE7">
        <v>7.0359950816332598E-3</v>
      </c>
      <c r="AF7">
        <v>6.2781043878124304E-2</v>
      </c>
      <c r="AG7">
        <v>6.7997279438818198E-2</v>
      </c>
      <c r="AH7">
        <v>-2.26114568417446E-2</v>
      </c>
      <c r="AI7">
        <v>5.8880490754762399E-2</v>
      </c>
      <c r="AJ7">
        <v>3.1844081481946201E-2</v>
      </c>
      <c r="AK7">
        <v>8.2444461954628304E-2</v>
      </c>
      <c r="AL7">
        <v>-2.0460266247006001E-3</v>
      </c>
      <c r="AM7">
        <v>4.88321409952076E-2</v>
      </c>
      <c r="AN7">
        <v>5.80412283870737E-2</v>
      </c>
      <c r="AO7">
        <v>-1.9022945564341299E-2</v>
      </c>
      <c r="AP7">
        <v>4.7639496388188499E-2</v>
      </c>
      <c r="AQ7">
        <v>1.4696218923732299E-2</v>
      </c>
      <c r="AR7">
        <v>6.3406139780765605E-2</v>
      </c>
      <c r="AS7">
        <v>1.71122203932631E-2</v>
      </c>
      <c r="AT7">
        <v>2.44459436516931E-2</v>
      </c>
      <c r="AU7">
        <v>-8.1883427174791294E-3</v>
      </c>
      <c r="AV7">
        <v>1.9503602629030201E-2</v>
      </c>
      <c r="AW7">
        <v>-2.0081381667059199E-3</v>
      </c>
      <c r="AX7">
        <v>2.0103199388372701E-2</v>
      </c>
      <c r="AY7">
        <v>4.8366613021482298E-2</v>
      </c>
      <c r="AZ7">
        <v>-6.5480385929803403E-2</v>
      </c>
      <c r="BA7">
        <v>7.0190947533833897E-2</v>
      </c>
      <c r="BB7">
        <v>3.5096995652942199E-2</v>
      </c>
      <c r="BC7">
        <v>0.130960089514876</v>
      </c>
      <c r="BD7">
        <v>-6.1251983620118203E-2</v>
      </c>
      <c r="BE7">
        <v>7.1719145113375404E-2</v>
      </c>
      <c r="BF7">
        <v>5.60369456385581E-2</v>
      </c>
      <c r="BG7">
        <v>0.14966302226650699</v>
      </c>
      <c r="BH7">
        <v>-2.7844443344528201E-2</v>
      </c>
      <c r="BI7">
        <v>-1.8030899695247599E-2</v>
      </c>
      <c r="BJ7">
        <v>-7.5512751835102004E-2</v>
      </c>
      <c r="BK7">
        <v>3.39989574071917E-2</v>
      </c>
      <c r="BL7">
        <v>0.12614657293640899</v>
      </c>
      <c r="BM7">
        <v>5.7788651687112398E-2</v>
      </c>
    </row>
    <row r="8" spans="1:65" x14ac:dyDescent="0.25">
      <c r="A8">
        <v>7</v>
      </c>
      <c r="B8">
        <v>-4.5472477940023702E-2</v>
      </c>
      <c r="C8">
        <v>5.06801187398183E-2</v>
      </c>
      <c r="D8">
        <v>-4.7162812943277302E-2</v>
      </c>
      <c r="E8">
        <v>-1.5999222636143E-2</v>
      </c>
      <c r="F8">
        <v>-4.0095639849842699E-2</v>
      </c>
      <c r="G8">
        <v>-2.4800012060433901E-2</v>
      </c>
      <c r="H8">
        <v>7.7880799701839304E-4</v>
      </c>
      <c r="I8">
        <v>-3.9493382874093298E-2</v>
      </c>
      <c r="J8">
        <v>-6.2912949916246796E-2</v>
      </c>
      <c r="K8">
        <v>-3.8356659733975999E-2</v>
      </c>
      <c r="L8">
        <v>-3.55896328393352E-3</v>
      </c>
      <c r="M8">
        <v>-5.55516747579884E-4</v>
      </c>
      <c r="N8">
        <v>-3.4915156962169E-2</v>
      </c>
      <c r="O8">
        <v>-9.2458658837860901E-3</v>
      </c>
      <c r="P8">
        <v>-2.1558188129286102E-2</v>
      </c>
      <c r="Q8">
        <v>-2.7653775240635298E-2</v>
      </c>
      <c r="R8">
        <v>-9.4854823522644294E-3</v>
      </c>
      <c r="S8">
        <v>2.6183327671040299E-2</v>
      </c>
      <c r="T8">
        <v>-1.11624080757801E-2</v>
      </c>
      <c r="U8">
        <v>-5.7696231862441903E-2</v>
      </c>
      <c r="V8">
        <v>3.62730290419516E-2</v>
      </c>
      <c r="W8">
        <v>-7.04451656201736E-4</v>
      </c>
      <c r="X8">
        <v>2.5300097472532101E-2</v>
      </c>
      <c r="Y8">
        <v>1.3260592911716201E-2</v>
      </c>
      <c r="Z8">
        <v>3.1353531776584401E-3</v>
      </c>
      <c r="AA8">
        <v>2.8874042449459601E-2</v>
      </c>
      <c r="AB8">
        <v>4.7385119631018498E-2</v>
      </c>
      <c r="AC8">
        <v>2.37277847980145E-2</v>
      </c>
      <c r="AD8">
        <v>-5.4940099274672201E-2</v>
      </c>
      <c r="AE8">
        <v>-2.9572958475628599E-2</v>
      </c>
      <c r="AF8">
        <v>-4.4194356523763099E-2</v>
      </c>
      <c r="AG8">
        <v>-3.3389043373435498E-2</v>
      </c>
      <c r="AH8">
        <v>2.05946172406378E-2</v>
      </c>
      <c r="AI8">
        <v>-6.09606274618937E-2</v>
      </c>
      <c r="AJ8">
        <v>-7.4930094679475298E-2</v>
      </c>
      <c r="AK8">
        <v>-5.1978941337933897E-2</v>
      </c>
      <c r="AL8">
        <v>-2.7712240814417601E-3</v>
      </c>
      <c r="AM8">
        <v>2.8872412152624601E-2</v>
      </c>
      <c r="AN8">
        <v>1.2744356995160799E-2</v>
      </c>
      <c r="AO8">
        <v>1.7752710424174499E-2</v>
      </c>
      <c r="AP8">
        <v>2.03124290242131E-2</v>
      </c>
      <c r="AQ8">
        <v>4.31701364244515E-2</v>
      </c>
      <c r="AR8">
        <v>1.9380035146018701E-2</v>
      </c>
      <c r="AS8">
        <v>2.0058743916538898E-3</v>
      </c>
      <c r="AT8">
        <v>-5.0197363108599397E-4</v>
      </c>
      <c r="AU8">
        <v>8.0629898755570795E-3</v>
      </c>
      <c r="AV8">
        <v>1.05774957219044E-3</v>
      </c>
      <c r="AW8">
        <v>2.6076740184985299E-3</v>
      </c>
      <c r="AX8">
        <v>-5.4763845468438401E-3</v>
      </c>
      <c r="AY8">
        <v>-1.4535782480341399E-2</v>
      </c>
      <c r="AZ8">
        <v>-3.26458086090795E-3</v>
      </c>
      <c r="BA8">
        <v>6.1932125554650403E-3</v>
      </c>
      <c r="BB8">
        <v>2.8421856004641099E-2</v>
      </c>
      <c r="BC8">
        <v>1.77496311315475E-2</v>
      </c>
      <c r="BD8">
        <v>9.2075463274337802E-3</v>
      </c>
      <c r="BE8">
        <v>-8.0663900827783602E-3</v>
      </c>
      <c r="BF8">
        <v>1.8496281381199499E-2</v>
      </c>
      <c r="BG8">
        <v>6.2976585917230597E-3</v>
      </c>
      <c r="BH8">
        <v>3.0802870404510199E-2</v>
      </c>
      <c r="BI8">
        <v>1.92673193195207E-2</v>
      </c>
      <c r="BJ8">
        <v>1.3254435668189599E-2</v>
      </c>
      <c r="BK8">
        <v>2.1136990404834799E-2</v>
      </c>
      <c r="BL8">
        <v>1.1224214274203699E-2</v>
      </c>
      <c r="BM8">
        <v>2.6986045231719599E-2</v>
      </c>
    </row>
    <row r="9" spans="1:65" x14ac:dyDescent="0.25">
      <c r="A9">
        <v>8</v>
      </c>
      <c r="B9">
        <v>6.3503675590559E-2</v>
      </c>
      <c r="C9">
        <v>5.06801187398183E-2</v>
      </c>
      <c r="D9">
        <v>-1.8947058402836801E-3</v>
      </c>
      <c r="E9">
        <v>6.6629674013526499E-2</v>
      </c>
      <c r="F9">
        <v>9.0619881679264006E-2</v>
      </c>
      <c r="G9">
        <v>0.108914381123697</v>
      </c>
      <c r="H9">
        <v>2.2868634821540099E-2</v>
      </c>
      <c r="I9">
        <v>1.7703354483567201E-2</v>
      </c>
      <c r="J9">
        <v>-3.5816728101546499E-2</v>
      </c>
      <c r="K9">
        <v>3.0644094143684802E-3</v>
      </c>
      <c r="L9">
        <v>3.2359675956546798E-2</v>
      </c>
      <c r="M9">
        <v>-3.29243817192768E-2</v>
      </c>
      <c r="N9">
        <v>3.7883848424383901E-2</v>
      </c>
      <c r="O9">
        <v>8.4010200007346297E-2</v>
      </c>
      <c r="P9">
        <v>0.12562587792469701</v>
      </c>
      <c r="Q9">
        <v>-2.1267176374679501E-2</v>
      </c>
      <c r="R9">
        <v>-2.6308679687707E-2</v>
      </c>
      <c r="S9">
        <v>-1.51270305437726E-2</v>
      </c>
      <c r="T9">
        <v>-3.1786115181502601E-2</v>
      </c>
      <c r="U9">
        <v>6.04270824654978E-2</v>
      </c>
      <c r="V9">
        <v>-1.13296706372693E-2</v>
      </c>
      <c r="W9">
        <v>7.8001457643032193E-2</v>
      </c>
      <c r="X9">
        <v>0.10584751149900599</v>
      </c>
      <c r="Y9">
        <v>0.13477883422900899</v>
      </c>
      <c r="Z9">
        <v>3.7768449910832398E-2</v>
      </c>
      <c r="AA9">
        <v>1.43441661593129E-2</v>
      </c>
      <c r="AB9">
        <v>-6.0851648459516197E-2</v>
      </c>
      <c r="AC9">
        <v>-1.09091366589389E-2</v>
      </c>
      <c r="AD9">
        <v>-6.2687063614510104E-3</v>
      </c>
      <c r="AE9">
        <v>6.17470318191818E-2</v>
      </c>
      <c r="AF9">
        <v>9.4438360372512506E-2</v>
      </c>
      <c r="AG9">
        <v>0.109855851731576</v>
      </c>
      <c r="AH9">
        <v>4.6294074931488197E-2</v>
      </c>
      <c r="AI9">
        <v>3.22895758393736E-3</v>
      </c>
      <c r="AJ9">
        <v>-4.5761106188654498E-2</v>
      </c>
      <c r="AK9">
        <v>-6.7929882929445703E-3</v>
      </c>
      <c r="AL9">
        <v>-2.0201880755188899E-2</v>
      </c>
      <c r="AM9">
        <v>-1.6044265675542999E-2</v>
      </c>
      <c r="AN9">
        <v>-1.7555488968695101E-2</v>
      </c>
      <c r="AO9">
        <v>1.7605019447594499E-2</v>
      </c>
      <c r="AP9">
        <v>-2.1262961437929499E-2</v>
      </c>
      <c r="AQ9">
        <v>-2.0762016802531799E-2</v>
      </c>
      <c r="AR9">
        <v>-1.8453003461423301E-2</v>
      </c>
      <c r="AS9">
        <v>0.118493810482665</v>
      </c>
      <c r="AT9">
        <v>0.14900473668715</v>
      </c>
      <c r="AU9">
        <v>3.9662524687898298E-2</v>
      </c>
      <c r="AV9">
        <v>1.28960726037934E-2</v>
      </c>
      <c r="AW9">
        <v>-7.3446668642958901E-2</v>
      </c>
      <c r="AX9">
        <v>-1.3793009269941E-2</v>
      </c>
      <c r="AY9">
        <v>0.11020006925567399</v>
      </c>
      <c r="AZ9">
        <v>4.32031851891619E-2</v>
      </c>
      <c r="BA9">
        <v>6.5536179822189497E-3</v>
      </c>
      <c r="BB9">
        <v>-9.2459196606813801E-2</v>
      </c>
      <c r="BC9">
        <v>-1.01757543227696E-2</v>
      </c>
      <c r="BD9">
        <v>6.3567329875281298E-2</v>
      </c>
      <c r="BE9">
        <v>6.8406211330491896E-3</v>
      </c>
      <c r="BF9">
        <v>-0.101758038137772</v>
      </c>
      <c r="BG9">
        <v>-6.9392591574908898E-3</v>
      </c>
      <c r="BH9">
        <v>3.8984387301068298E-2</v>
      </c>
      <c r="BI9">
        <v>1.8680364634926E-3</v>
      </c>
      <c r="BJ9">
        <v>1.55023250230582E-2</v>
      </c>
      <c r="BK9">
        <v>-3.9519736676570903E-2</v>
      </c>
      <c r="BL9">
        <v>-1.7490908460086801E-2</v>
      </c>
      <c r="BM9">
        <v>-2.30071720599637E-2</v>
      </c>
    </row>
    <row r="10" spans="1:65" x14ac:dyDescent="0.25">
      <c r="A10">
        <v>9</v>
      </c>
      <c r="B10">
        <v>4.1708444884442399E-2</v>
      </c>
      <c r="C10">
        <v>5.06801187398183E-2</v>
      </c>
      <c r="D10">
        <v>6.1696206518683502E-2</v>
      </c>
      <c r="E10">
        <v>-4.0099317492296602E-2</v>
      </c>
      <c r="F10">
        <v>-1.3952535544021301E-2</v>
      </c>
      <c r="G10">
        <v>6.2016856567300898E-3</v>
      </c>
      <c r="H10">
        <v>-2.8674294435677199E-2</v>
      </c>
      <c r="I10">
        <v>-2.5922619981832702E-3</v>
      </c>
      <c r="J10">
        <v>-1.4956475024909901E-2</v>
      </c>
      <c r="K10">
        <v>1.13486232440374E-2</v>
      </c>
      <c r="L10">
        <v>-9.5574087797015601E-3</v>
      </c>
      <c r="M10">
        <v>2.2504573906087198E-2</v>
      </c>
      <c r="N10">
        <v>-1.13889450537842E-2</v>
      </c>
      <c r="O10">
        <v>-2.9197952340986998E-2</v>
      </c>
      <c r="P10">
        <v>-2.9103406087269999E-2</v>
      </c>
      <c r="Q10">
        <v>-1.7608585806755901E-2</v>
      </c>
      <c r="R10">
        <v>-3.04484628906324E-2</v>
      </c>
      <c r="S10">
        <v>-3.1482259829345299E-2</v>
      </c>
      <c r="T10">
        <v>-3.0101608461980602E-2</v>
      </c>
      <c r="U10">
        <v>3.6802419599909902E-2</v>
      </c>
      <c r="V10">
        <v>4.5281938998214102E-2</v>
      </c>
      <c r="W10">
        <v>-5.4617249512225699E-2</v>
      </c>
      <c r="X10">
        <v>-2.3977316780732699E-2</v>
      </c>
      <c r="Y10">
        <v>-4.9827511254562197E-3</v>
      </c>
      <c r="Z10">
        <v>-2.3882505514100399E-2</v>
      </c>
      <c r="AA10">
        <v>-1.23159737268216E-2</v>
      </c>
      <c r="AB10">
        <v>-2.6060206811237899E-2</v>
      </c>
      <c r="AC10">
        <v>-4.6787519293797902E-3</v>
      </c>
      <c r="AD10">
        <v>6.21030122547407E-2</v>
      </c>
      <c r="AE10">
        <v>-5.62079556449483E-2</v>
      </c>
      <c r="AF10">
        <v>-1.6467813144508001E-2</v>
      </c>
      <c r="AG10">
        <v>-1.77697669931729E-4</v>
      </c>
      <c r="AH10">
        <v>-1.3671326347162701E-2</v>
      </c>
      <c r="AI10">
        <v>-1.9547991948454298E-2</v>
      </c>
      <c r="AJ10">
        <v>-2.3305116343682399E-2</v>
      </c>
      <c r="AK10">
        <v>2.2442023160532901E-3</v>
      </c>
      <c r="AL10">
        <v>-6.66618676538972E-2</v>
      </c>
      <c r="AM10">
        <v>-3.1050173190348501E-2</v>
      </c>
      <c r="AN10">
        <v>-4.5859745600050003E-3</v>
      </c>
      <c r="AO10">
        <v>-2.1021596310659901E-2</v>
      </c>
      <c r="AP10">
        <v>-2.4034200351444799E-2</v>
      </c>
      <c r="AQ10">
        <v>-4.2606149645599597E-2</v>
      </c>
      <c r="AR10">
        <v>-3.7357333003167799E-3</v>
      </c>
      <c r="AS10">
        <v>2.3557055034974101E-4</v>
      </c>
      <c r="AT10">
        <v>-1.4568904754918699E-2</v>
      </c>
      <c r="AU10">
        <v>3.1971169128181001E-2</v>
      </c>
      <c r="AV10">
        <v>-1.0352828227892999E-2</v>
      </c>
      <c r="AW10">
        <v>-6.5110472869457699E-3</v>
      </c>
      <c r="AX10">
        <v>-2.7182041176560701E-2</v>
      </c>
      <c r="AY10">
        <v>-2.9726831232145801E-2</v>
      </c>
      <c r="AZ10">
        <v>6.26290299639631E-3</v>
      </c>
      <c r="BA10">
        <v>-2.0665117060543099E-2</v>
      </c>
      <c r="BB10">
        <v>-2.0067979190486199E-2</v>
      </c>
      <c r="BC10">
        <v>-1.9837849115045401E-2</v>
      </c>
      <c r="BD10">
        <v>5.7746039638622102E-3</v>
      </c>
      <c r="BE10">
        <v>-2.3708751616776099E-2</v>
      </c>
      <c r="BF10">
        <v>-1.7902332456147099E-2</v>
      </c>
      <c r="BG10">
        <v>-1.25852182626633E-2</v>
      </c>
      <c r="BH10">
        <v>3.2776629424378298E-2</v>
      </c>
      <c r="BI10">
        <v>3.00641898908337E-2</v>
      </c>
      <c r="BJ10">
        <v>6.6077597227942398E-3</v>
      </c>
      <c r="BK10">
        <v>-2.6433374897824199E-2</v>
      </c>
      <c r="BL10">
        <v>-1.91358420946353E-2</v>
      </c>
      <c r="BM10">
        <v>-2.4195693932653198E-2</v>
      </c>
    </row>
    <row r="11" spans="1:65" x14ac:dyDescent="0.25">
      <c r="A11">
        <v>10</v>
      </c>
      <c r="B11">
        <v>-7.0900247097159599E-2</v>
      </c>
      <c r="C11">
        <v>-4.4641636506988901E-2</v>
      </c>
      <c r="D11">
        <v>3.9062152967186702E-2</v>
      </c>
      <c r="E11">
        <v>-3.32135761048242E-2</v>
      </c>
      <c r="F11">
        <v>-1.25765826858202E-2</v>
      </c>
      <c r="G11">
        <v>-3.45076143759094E-2</v>
      </c>
      <c r="H11">
        <v>-2.4992656631590199E-2</v>
      </c>
      <c r="I11">
        <v>-2.5922619981832702E-3</v>
      </c>
      <c r="J11">
        <v>6.7736326110282102E-2</v>
      </c>
      <c r="K11">
        <v>-1.35040182449693E-2</v>
      </c>
      <c r="L11">
        <v>5.0531822518506103E-2</v>
      </c>
      <c r="M11">
        <v>-1.0736342204620899E-2</v>
      </c>
      <c r="N11">
        <v>-2.0173358370748101E-2</v>
      </c>
      <c r="O11">
        <v>-2.9713390414421E-2</v>
      </c>
      <c r="P11">
        <v>-1.4024025907893201E-2</v>
      </c>
      <c r="Q11">
        <v>-2.00242753977713E-2</v>
      </c>
      <c r="R11">
        <v>-3.04484628906324E-2</v>
      </c>
      <c r="S11">
        <v>3.59143987415056E-2</v>
      </c>
      <c r="T11">
        <v>-2.9345880479880099E-2</v>
      </c>
      <c r="U11">
        <v>5.9287737022335203E-2</v>
      </c>
      <c r="V11">
        <v>-6.7008572974267905E-2</v>
      </c>
      <c r="W11">
        <v>3.5851197806296198E-2</v>
      </c>
      <c r="X11">
        <v>6.2142074131327097E-3</v>
      </c>
      <c r="Y11">
        <v>4.0946733918855102E-2</v>
      </c>
      <c r="Z11">
        <v>4.5212167236028597E-2</v>
      </c>
      <c r="AA11">
        <v>-6.0008754390203003E-3</v>
      </c>
      <c r="AB11">
        <v>-0.11413491046487</v>
      </c>
      <c r="AC11">
        <v>6.1422423597099597E-3</v>
      </c>
      <c r="AD11">
        <v>-4.1226305587571302E-2</v>
      </c>
      <c r="AE11">
        <v>2.0442546848318099E-2</v>
      </c>
      <c r="AF11">
        <v>1.00788773249917E-2</v>
      </c>
      <c r="AG11">
        <v>2.5741141713934799E-2</v>
      </c>
      <c r="AH11">
        <v>4.5300727098757598E-2</v>
      </c>
      <c r="AI11">
        <v>-1.40762373412539E-2</v>
      </c>
      <c r="AJ11">
        <v>-7.1434349850199905E-2</v>
      </c>
      <c r="AK11">
        <v>2.8402723349452898E-3</v>
      </c>
      <c r="AL11">
        <v>-4.3378128184646099E-2</v>
      </c>
      <c r="AM11">
        <v>-2.3003053817127399E-2</v>
      </c>
      <c r="AN11">
        <v>-4.2693390429144502E-2</v>
      </c>
      <c r="AO11">
        <v>-3.2762742995474299E-3</v>
      </c>
      <c r="AP11">
        <v>-2.27477228250615E-2</v>
      </c>
      <c r="AQ11">
        <v>3.6086813777901398E-2</v>
      </c>
      <c r="AR11">
        <v>-2.93285597075237E-2</v>
      </c>
      <c r="AS11">
        <v>-2.8247508308351299E-3</v>
      </c>
      <c r="AT11">
        <v>1.5828781832723599E-2</v>
      </c>
      <c r="AU11">
        <v>2.53944215619516E-2</v>
      </c>
      <c r="AV11">
        <v>-1.07386376534003E-2</v>
      </c>
      <c r="AW11">
        <v>-7.0382737016087202E-2</v>
      </c>
      <c r="AX11">
        <v>-8.8306866236382408E-3</v>
      </c>
      <c r="AY11">
        <v>-2.2411456010389501E-2</v>
      </c>
      <c r="AZ11">
        <v>4.3685457795682699E-3</v>
      </c>
      <c r="BA11">
        <v>-2.07270290301181E-2</v>
      </c>
      <c r="BB11">
        <v>-4.2293654933525597E-2</v>
      </c>
      <c r="BC11">
        <v>-1.25658484479578E-2</v>
      </c>
      <c r="BD11">
        <v>2.8303600681500202E-2</v>
      </c>
      <c r="BE11">
        <v>-2.2050585585018701E-2</v>
      </c>
      <c r="BF11">
        <v>-6.7329302010250502E-2</v>
      </c>
      <c r="BG11">
        <v>-4.1046101109366703E-3</v>
      </c>
      <c r="BH11">
        <v>3.2597380469809999E-2</v>
      </c>
      <c r="BI11">
        <v>-1.7875344976722999E-2</v>
      </c>
      <c r="BJ11">
        <v>2.1516612351188302E-2</v>
      </c>
      <c r="BK11">
        <v>-3.0602538925967399E-2</v>
      </c>
      <c r="BL11">
        <v>-1.7869253394009601E-2</v>
      </c>
      <c r="BM11">
        <v>-3.8958065538411003E-2</v>
      </c>
    </row>
    <row r="12" spans="1:65" x14ac:dyDescent="0.25">
      <c r="A12">
        <v>11</v>
      </c>
      <c r="B12">
        <v>-9.6328016254295601E-2</v>
      </c>
      <c r="C12">
        <v>-4.4641636506988901E-2</v>
      </c>
      <c r="D12">
        <v>-8.3808423455224407E-2</v>
      </c>
      <c r="E12">
        <v>8.1008722200105795E-3</v>
      </c>
      <c r="F12">
        <v>-0.103389471327094</v>
      </c>
      <c r="G12">
        <v>-9.0561189036236195E-2</v>
      </c>
      <c r="H12">
        <v>-1.39477432193294E-2</v>
      </c>
      <c r="I12">
        <v>-7.6394503750003395E-2</v>
      </c>
      <c r="J12">
        <v>-6.2912949916246796E-2</v>
      </c>
      <c r="K12">
        <v>-3.4214552819141597E-2</v>
      </c>
      <c r="L12">
        <v>0.12826058731427201</v>
      </c>
      <c r="M12">
        <v>6.9400882259484806E-2</v>
      </c>
      <c r="N12">
        <v>-3.8227511707785697E-2</v>
      </c>
      <c r="O12">
        <v>0.11899261068429</v>
      </c>
      <c r="P12">
        <v>7.7717245697350806E-2</v>
      </c>
      <c r="Q12">
        <v>-2.52827026077652E-2</v>
      </c>
      <c r="R12">
        <v>4.82386066882214E-2</v>
      </c>
      <c r="S12">
        <v>2.6183327671040299E-2</v>
      </c>
      <c r="T12">
        <v>-1.54032468391023E-2</v>
      </c>
      <c r="U12">
        <v>8.3565848009737195E-2</v>
      </c>
      <c r="V12">
        <v>0.16087378800144</v>
      </c>
      <c r="W12">
        <v>-3.4576569533091801E-2</v>
      </c>
      <c r="X12">
        <v>0.19199141448245</v>
      </c>
      <c r="Y12">
        <v>0.172714096213409</v>
      </c>
      <c r="Z12">
        <v>3.5238255197600599E-2</v>
      </c>
      <c r="AA12">
        <v>0.14922339413192501</v>
      </c>
      <c r="AB12">
        <v>0.11482039961672801</v>
      </c>
      <c r="AC12">
        <v>5.8411122164652302E-2</v>
      </c>
      <c r="AD12">
        <v>7.5141225310725396E-2</v>
      </c>
      <c r="AE12">
        <v>-1.97771084517365E-2</v>
      </c>
      <c r="AF12">
        <v>9.4916511288570996E-2</v>
      </c>
      <c r="AG12">
        <v>7.8635188236690898E-2</v>
      </c>
      <c r="AH12">
        <v>3.3982029775340601E-2</v>
      </c>
      <c r="AI12">
        <v>5.8880490754762399E-2</v>
      </c>
      <c r="AJ12">
        <v>5.2451618812101197E-2</v>
      </c>
      <c r="AK12">
        <v>2.2741319739866001E-2</v>
      </c>
      <c r="AL12">
        <v>-3.1138988149336602E-2</v>
      </c>
      <c r="AM12">
        <v>0.17637680216070301</v>
      </c>
      <c r="AN12">
        <v>0.15411772645514801</v>
      </c>
      <c r="AO12">
        <v>4.4738363596483803E-2</v>
      </c>
      <c r="AP12">
        <v>0.119854281175686</v>
      </c>
      <c r="AQ12">
        <v>9.4008288493792294E-2</v>
      </c>
      <c r="AR12">
        <v>4.1445517540938399E-2</v>
      </c>
      <c r="AS12">
        <v>-2.9920671616164799E-2</v>
      </c>
      <c r="AT12">
        <v>-2.51374761365117E-2</v>
      </c>
      <c r="AU12">
        <v>5.99511037143709E-3</v>
      </c>
      <c r="AV12">
        <v>-2.5975935510814702E-2</v>
      </c>
      <c r="AW12">
        <v>-3.1378087981715201E-2</v>
      </c>
      <c r="AX12">
        <v>-2.3568909382751701E-2</v>
      </c>
      <c r="AY12">
        <v>0.103078390254441</v>
      </c>
      <c r="AZ12">
        <v>2.9279881170712101E-2</v>
      </c>
      <c r="BA12">
        <v>0.115804915134174</v>
      </c>
      <c r="BB12">
        <v>0.111869897391234</v>
      </c>
      <c r="BC12">
        <v>6.2055947403701898E-2</v>
      </c>
      <c r="BD12">
        <v>3.6981268241497701E-2</v>
      </c>
      <c r="BE12">
        <v>8.5251406672883501E-2</v>
      </c>
      <c r="BF12">
        <v>0.109597111501988</v>
      </c>
      <c r="BG12">
        <v>5.2328024724274398E-2</v>
      </c>
      <c r="BH12">
        <v>5.1393119881449401E-2</v>
      </c>
      <c r="BI12">
        <v>4.0200496904910801E-2</v>
      </c>
      <c r="BJ12">
        <v>2.4658769045196999E-2</v>
      </c>
      <c r="BK12">
        <v>6.6289510293034606E-2</v>
      </c>
      <c r="BL12">
        <v>3.2829987549318797E-2</v>
      </c>
      <c r="BM12">
        <v>2.1822184565113499E-2</v>
      </c>
    </row>
    <row r="13" spans="1:65" x14ac:dyDescent="0.25">
      <c r="A13">
        <v>12</v>
      </c>
      <c r="B13">
        <v>2.7178291080364798E-2</v>
      </c>
      <c r="C13">
        <v>5.06801187398183E-2</v>
      </c>
      <c r="D13">
        <v>1.7505911489570699E-2</v>
      </c>
      <c r="E13">
        <v>-3.32135761048242E-2</v>
      </c>
      <c r="F13">
        <v>-7.0727712530157198E-3</v>
      </c>
      <c r="G13">
        <v>4.5971540304001003E-2</v>
      </c>
      <c r="H13">
        <v>-6.5490672476546594E-2</v>
      </c>
      <c r="I13">
        <v>7.1209979753636798E-2</v>
      </c>
      <c r="J13">
        <v>-9.6433222891777498E-2</v>
      </c>
      <c r="K13">
        <v>-5.9067194308148302E-2</v>
      </c>
      <c r="L13">
        <v>-2.7853977246047101E-2</v>
      </c>
      <c r="M13">
        <v>-2.8509881409345902E-2</v>
      </c>
      <c r="N13">
        <v>-2.0173358370748101E-2</v>
      </c>
      <c r="O13">
        <v>-3.1240470968054199E-2</v>
      </c>
      <c r="P13">
        <v>-1.9506360545455501E-3</v>
      </c>
      <c r="Q13">
        <v>2.4777524431376399E-2</v>
      </c>
      <c r="R13">
        <v>3.7908901538985303E-2</v>
      </c>
      <c r="S13">
        <v>0.10866390364971</v>
      </c>
      <c r="T13">
        <v>1.7303345916663999E-2</v>
      </c>
      <c r="U13">
        <v>2.1052644356184601E-2</v>
      </c>
      <c r="V13">
        <v>1.1987665600776199E-3</v>
      </c>
      <c r="W13">
        <v>-3.7324933005027802E-2</v>
      </c>
      <c r="X13">
        <v>-1.59928905957719E-2</v>
      </c>
      <c r="Y13">
        <v>1.5815546007388302E-2</v>
      </c>
      <c r="Z13">
        <v>-3.7477371317388299E-2</v>
      </c>
      <c r="AA13">
        <v>3.1892010567883301E-2</v>
      </c>
      <c r="AB13">
        <v>-6.8152644769598397E-2</v>
      </c>
      <c r="AC13">
        <v>-5.1142599357451801E-2</v>
      </c>
      <c r="AD13">
        <v>1.45904620299295E-2</v>
      </c>
      <c r="AE13">
        <v>-4.8597956453714099E-2</v>
      </c>
      <c r="AF13">
        <v>-9.1713543604934698E-3</v>
      </c>
      <c r="AG13">
        <v>4.2426755909310401E-2</v>
      </c>
      <c r="AH13">
        <v>-5.6503755831913298E-2</v>
      </c>
      <c r="AI13">
        <v>6.3277279078424495E-2</v>
      </c>
      <c r="AJ13">
        <v>-0.11101455188974101</v>
      </c>
      <c r="AK13">
        <v>-7.4571917860428605E-2</v>
      </c>
      <c r="AL13">
        <v>-2.9209780162230099E-2</v>
      </c>
      <c r="AM13">
        <v>-1.50015981804647E-2</v>
      </c>
      <c r="AN13">
        <v>4.7099461737329902E-3</v>
      </c>
      <c r="AO13">
        <v>-7.0858977348711898E-3</v>
      </c>
      <c r="AP13">
        <v>6.8054508083979703E-3</v>
      </c>
      <c r="AQ13">
        <v>-5.9483824821491699E-2</v>
      </c>
      <c r="AR13">
        <v>-3.9888061550420899E-2</v>
      </c>
      <c r="AS13">
        <v>-6.7706868361321901E-3</v>
      </c>
      <c r="AT13">
        <v>-4.2425277614821497E-2</v>
      </c>
      <c r="AU13">
        <v>5.3062891186989501E-2</v>
      </c>
      <c r="AV13">
        <v>-6.3720647005753306E-2</v>
      </c>
      <c r="AW13">
        <v>5.1838437902408399E-2</v>
      </c>
      <c r="AX13">
        <v>2.1903867898660501E-2</v>
      </c>
      <c r="AY13">
        <v>-3.30803665923751E-2</v>
      </c>
      <c r="AZ13">
        <v>7.6572461132263002E-3</v>
      </c>
      <c r="BA13">
        <v>-3.0035159670057401E-2</v>
      </c>
      <c r="BB13">
        <v>-1.0147906105829401E-2</v>
      </c>
      <c r="BC13">
        <v>-7.0719178037096904E-3</v>
      </c>
      <c r="BD13">
        <v>-5.5576922576698599E-2</v>
      </c>
      <c r="BE13">
        <v>2.7982012101797401E-2</v>
      </c>
      <c r="BF13">
        <v>-0.113477552746715</v>
      </c>
      <c r="BG13">
        <v>-7.2303491913951606E-2</v>
      </c>
      <c r="BH13">
        <v>-5.62099409522386E-2</v>
      </c>
      <c r="BI13">
        <v>0.163066547246834</v>
      </c>
      <c r="BJ13">
        <v>0.100924836287427</v>
      </c>
      <c r="BK13">
        <v>-0.16074544972937199</v>
      </c>
      <c r="BL13">
        <v>-0.101250969923214</v>
      </c>
      <c r="BM13">
        <v>9.2039751746150103E-2</v>
      </c>
    </row>
    <row r="14" spans="1:65" x14ac:dyDescent="0.25">
      <c r="A14">
        <v>13</v>
      </c>
      <c r="B14">
        <v>1.6280675727306501E-2</v>
      </c>
      <c r="C14">
        <v>-4.4641636506988901E-2</v>
      </c>
      <c r="D14">
        <v>-2.8840007687303701E-2</v>
      </c>
      <c r="E14">
        <v>-9.1134812486705699E-3</v>
      </c>
      <c r="F14">
        <v>-4.3208655366134803E-3</v>
      </c>
      <c r="G14">
        <v>-9.7688858945361896E-3</v>
      </c>
      <c r="H14">
        <v>4.4958461646061702E-2</v>
      </c>
      <c r="I14">
        <v>-3.9493382874093298E-2</v>
      </c>
      <c r="J14">
        <v>-3.0751209864553999E-2</v>
      </c>
      <c r="K14">
        <v>-4.2498766648810499E-2</v>
      </c>
      <c r="L14">
        <v>-3.6511122382950602E-2</v>
      </c>
      <c r="M14">
        <v>-2.0853422577520399E-2</v>
      </c>
      <c r="N14">
        <v>-3.7924182518342002E-2</v>
      </c>
      <c r="O14">
        <v>-3.1683208200809103E-2</v>
      </c>
      <c r="P14">
        <v>-2.83578842068757E-2</v>
      </c>
      <c r="Q14">
        <v>-2.9487281304103699E-3</v>
      </c>
      <c r="R14">
        <v>-9.4854823522644294E-3</v>
      </c>
      <c r="S14">
        <v>-2.0334077437760299E-2</v>
      </c>
      <c r="T14">
        <v>-6.4374653007356897E-3</v>
      </c>
      <c r="U14">
        <v>-2.3951500648757298E-2</v>
      </c>
      <c r="V14">
        <v>-1.8669202081457999E-2</v>
      </c>
      <c r="W14">
        <v>-2.0380293375377199E-2</v>
      </c>
      <c r="X14">
        <v>-1.34958315637227E-2</v>
      </c>
      <c r="Y14">
        <v>-1.37513153576659E-2</v>
      </c>
      <c r="Z14">
        <v>2.09999225595279E-2</v>
      </c>
      <c r="AA14">
        <v>-2.3886929100861699E-2</v>
      </c>
      <c r="AB14">
        <v>-2.3464345438734099E-2</v>
      </c>
      <c r="AC14">
        <v>-3.07249255117929E-2</v>
      </c>
      <c r="AD14">
        <v>2.3082066750961101E-2</v>
      </c>
      <c r="AE14">
        <v>-3.01891874338039E-3</v>
      </c>
      <c r="AF14">
        <v>2.3663651464845199E-3</v>
      </c>
      <c r="AG14">
        <v>2.3968418519363902E-3</v>
      </c>
      <c r="AH14">
        <v>-2.6384355949550301E-2</v>
      </c>
      <c r="AI14">
        <v>2.2402126706754299E-2</v>
      </c>
      <c r="AJ14">
        <v>2.1954792183226199E-2</v>
      </c>
      <c r="AK14">
        <v>3.0701738701834302E-2</v>
      </c>
      <c r="AL14">
        <v>-1.25023272752996E-2</v>
      </c>
      <c r="AM14">
        <v>-9.5919431688701595E-3</v>
      </c>
      <c r="AN14">
        <v>-6.8075038819499197E-3</v>
      </c>
      <c r="AO14">
        <v>-1.04461186271781E-2</v>
      </c>
      <c r="AP14">
        <v>4.4460701628574696E-3</v>
      </c>
      <c r="AQ14">
        <v>-2.7022050438047398E-3</v>
      </c>
      <c r="AR14">
        <v>7.2192050310664396E-3</v>
      </c>
      <c r="AS14">
        <v>-1.09914687592098E-2</v>
      </c>
      <c r="AT14">
        <v>-7.2089771813159103E-3</v>
      </c>
      <c r="AU14">
        <v>-1.0883576261021099E-4</v>
      </c>
      <c r="AV14">
        <v>-4.8200974080438398E-3</v>
      </c>
      <c r="AW14">
        <v>-1.36724935132437E-2</v>
      </c>
      <c r="AX14">
        <v>-1.0073724528993799E-2</v>
      </c>
      <c r="AY14">
        <v>-2.7917522481059401E-2</v>
      </c>
      <c r="AZ14">
        <v>-6.8659482393753097E-3</v>
      </c>
      <c r="BA14">
        <v>-1.8330906201187099E-2</v>
      </c>
      <c r="BB14">
        <v>-2.1656653762302702E-2</v>
      </c>
      <c r="BC14">
        <v>-1.2260122122321001E-2</v>
      </c>
      <c r="BD14">
        <v>1.14230150714297E-4</v>
      </c>
      <c r="BE14">
        <v>-1.7394020748826199E-2</v>
      </c>
      <c r="BF14">
        <v>-9.2450319132439101E-3</v>
      </c>
      <c r="BG14">
        <v>-5.1941508158143898E-3</v>
      </c>
      <c r="BH14">
        <v>-1.9676486132908298E-3</v>
      </c>
      <c r="BI14">
        <v>-1.0862521723584701E-2</v>
      </c>
      <c r="BJ14">
        <v>-2.9044603457341299E-2</v>
      </c>
      <c r="BK14">
        <v>-3.56695155091513E-3</v>
      </c>
      <c r="BL14">
        <v>1.44403161788256E-2</v>
      </c>
      <c r="BM14">
        <v>5.0648943141439204E-3</v>
      </c>
    </row>
    <row r="15" spans="1:65" x14ac:dyDescent="0.25">
      <c r="A15">
        <v>14</v>
      </c>
      <c r="B15">
        <v>5.3830603742482403E-3</v>
      </c>
      <c r="C15">
        <v>5.06801187398183E-2</v>
      </c>
      <c r="D15">
        <v>-1.8947058402836801E-3</v>
      </c>
      <c r="E15">
        <v>8.1008722200105795E-3</v>
      </c>
      <c r="F15">
        <v>-4.3208655366134803E-3</v>
      </c>
      <c r="G15">
        <v>-1.5718706668537301E-2</v>
      </c>
      <c r="H15">
        <v>-2.90282980706855E-3</v>
      </c>
      <c r="I15">
        <v>-2.5922619981832702E-3</v>
      </c>
      <c r="J15">
        <v>3.8393248211695603E-2</v>
      </c>
      <c r="K15">
        <v>-1.35040182449693E-2</v>
      </c>
      <c r="L15">
        <v>-4.0826597908835201E-2</v>
      </c>
      <c r="M15">
        <v>-3.29243817192768E-2</v>
      </c>
      <c r="N15">
        <v>-3.8227511707785697E-2</v>
      </c>
      <c r="O15">
        <v>-3.1683208200809103E-2</v>
      </c>
      <c r="P15">
        <v>-2.6373411424990001E-2</v>
      </c>
      <c r="Q15">
        <v>-2.7558167473180899E-2</v>
      </c>
      <c r="R15">
        <v>-3.04484628906324E-2</v>
      </c>
      <c r="S15">
        <v>-1.21744732696678E-2</v>
      </c>
      <c r="T15">
        <v>-2.9345880479880099E-2</v>
      </c>
      <c r="U15">
        <v>-2.5720185094033799E-3</v>
      </c>
      <c r="V15">
        <v>-9.0152161193562501E-3</v>
      </c>
      <c r="W15">
        <v>-1.6067701759419E-2</v>
      </c>
      <c r="X15">
        <v>-1.2531111410683899E-2</v>
      </c>
      <c r="Y15">
        <v>-1.2188883635527E-2</v>
      </c>
      <c r="Z15">
        <v>3.5960289411476102E-3</v>
      </c>
      <c r="AA15">
        <v>-1.0278845246885699E-2</v>
      </c>
      <c r="AB15">
        <v>-8.5560826726853601E-3</v>
      </c>
      <c r="AC15">
        <v>-1.6883853426952099E-2</v>
      </c>
      <c r="AD15">
        <v>-6.2687063614510104E-3</v>
      </c>
      <c r="AE15">
        <v>-2.93796130630886E-3</v>
      </c>
      <c r="AF15">
        <v>-6.2527708468876697E-3</v>
      </c>
      <c r="AG15">
        <v>-2.3660467359277799E-2</v>
      </c>
      <c r="AH15">
        <v>1.6311374292162801E-2</v>
      </c>
      <c r="AI15">
        <v>-1.9547991948454298E-2</v>
      </c>
      <c r="AJ15">
        <v>3.4125675067715598E-2</v>
      </c>
      <c r="AK15">
        <v>-2.4867369510940301E-2</v>
      </c>
      <c r="AL15">
        <v>-1.8007348519903901E-2</v>
      </c>
      <c r="AM15">
        <v>-1.21271938225847E-2</v>
      </c>
      <c r="AN15">
        <v>-1.2355559688629199E-2</v>
      </c>
      <c r="AO15">
        <v>1.86979326742805E-2</v>
      </c>
      <c r="AP15">
        <v>-2.04198111106536E-2</v>
      </c>
      <c r="AQ15">
        <v>-2.38625174902816E-2</v>
      </c>
      <c r="AR15">
        <v>-1.7798575023613199E-2</v>
      </c>
      <c r="AS15">
        <v>-1.25970501309448E-2</v>
      </c>
      <c r="AT15">
        <v>-1.19243033104721E-2</v>
      </c>
      <c r="AU15">
        <v>7.8355850691791303E-3</v>
      </c>
      <c r="AV15">
        <v>-1.30534942064444E-2</v>
      </c>
      <c r="AW15">
        <v>-1.2982824631540201E-2</v>
      </c>
      <c r="AX15">
        <v>-2.0161530832892901E-2</v>
      </c>
      <c r="AY15">
        <v>-2.7556215596942799E-2</v>
      </c>
      <c r="AZ15">
        <v>-2.2977181531146202E-3</v>
      </c>
      <c r="BA15">
        <v>-2.1098500847568199E-2</v>
      </c>
      <c r="BB15">
        <v>-2.7917641321197301E-2</v>
      </c>
      <c r="BC15">
        <v>-1.50362314493189E-2</v>
      </c>
      <c r="BD15">
        <v>1.0614018094103801E-2</v>
      </c>
      <c r="BE15">
        <v>-2.2815892984291299E-2</v>
      </c>
      <c r="BF15">
        <v>-2.9148638592112301E-2</v>
      </c>
      <c r="BG15">
        <v>-9.5436637408744703E-3</v>
      </c>
      <c r="BH15">
        <v>3.1521886742400002E-2</v>
      </c>
      <c r="BI15">
        <v>1.7856276779780699E-2</v>
      </c>
      <c r="BJ15">
        <v>1.4807861449497001E-2</v>
      </c>
      <c r="BK15">
        <v>-2.9123134392920001E-2</v>
      </c>
      <c r="BL15">
        <v>-1.7869253394009601E-2</v>
      </c>
      <c r="BM15">
        <v>-3.1106037454561301E-2</v>
      </c>
    </row>
    <row r="16" spans="1:65" x14ac:dyDescent="0.25">
      <c r="A16">
        <v>15</v>
      </c>
      <c r="B16">
        <v>4.5340983335461903E-2</v>
      </c>
      <c r="C16">
        <v>-4.4641636506988901E-2</v>
      </c>
      <c r="D16">
        <v>-2.5606571465661299E-2</v>
      </c>
      <c r="E16">
        <v>-1.25563519424068E-2</v>
      </c>
      <c r="F16">
        <v>1.7694380194604498E-2</v>
      </c>
      <c r="G16" s="1">
        <v>-6.1283579060611096E-5</v>
      </c>
      <c r="H16">
        <v>8.1774839686931194E-2</v>
      </c>
      <c r="I16">
        <v>-3.9493382874093298E-2</v>
      </c>
      <c r="J16">
        <v>-3.1991444941353503E-2</v>
      </c>
      <c r="K16">
        <v>-7.5635621967486105E-2</v>
      </c>
      <c r="L16">
        <v>-3.7772473267210101E-3</v>
      </c>
      <c r="M16">
        <v>-2.3419468680825398E-2</v>
      </c>
      <c r="N16">
        <v>-3.66259335888552E-2</v>
      </c>
      <c r="O16">
        <v>-2.75258330053667E-2</v>
      </c>
      <c r="P16">
        <v>-2.9606662752369499E-2</v>
      </c>
      <c r="Q16">
        <v>5.4097239784067497E-2</v>
      </c>
      <c r="R16">
        <v>-9.4854823522644294E-3</v>
      </c>
      <c r="S16">
        <v>-1.9132451201017302E-2</v>
      </c>
      <c r="T16">
        <v>4.8789821321618999E-2</v>
      </c>
      <c r="U16">
        <v>-5.1697913205788197E-2</v>
      </c>
      <c r="V16">
        <v>-3.3202494547739603E-2</v>
      </c>
      <c r="W16">
        <v>-2.9836214594395699E-2</v>
      </c>
      <c r="X16">
        <v>4.3825365365892897E-3</v>
      </c>
      <c r="Y16">
        <v>-1.0470967793254699E-2</v>
      </c>
      <c r="Z16">
        <v>9.0277386380947997E-2</v>
      </c>
      <c r="AA16">
        <v>-4.8715621595130501E-2</v>
      </c>
      <c r="AB16">
        <v>-4.3484823654541302E-2</v>
      </c>
      <c r="AC16">
        <v>-9.1914790974935795E-2</v>
      </c>
      <c r="AD16">
        <v>2.00197633062691E-2</v>
      </c>
      <c r="AE16">
        <v>3.3271919829082602E-4</v>
      </c>
      <c r="AF16">
        <v>-1.8200333996201402E-2</v>
      </c>
      <c r="AG16">
        <v>-6.7635796128984599E-3</v>
      </c>
      <c r="AH16">
        <v>-6.4113347027607098E-2</v>
      </c>
      <c r="AI16">
        <v>2.2402126706754299E-2</v>
      </c>
      <c r="AJ16">
        <v>2.3130824140931601E-2</v>
      </c>
      <c r="AK16">
        <v>6.2543414549707493E-2</v>
      </c>
      <c r="AL16">
        <v>-1.13408483702795E-2</v>
      </c>
      <c r="AM16">
        <v>-2.2171754625831999E-2</v>
      </c>
      <c r="AN16">
        <v>-1.2976818450620001E-2</v>
      </c>
      <c r="AO16">
        <v>-2.8293116331010799E-2</v>
      </c>
      <c r="AP16">
        <v>1.64612448144177E-3</v>
      </c>
      <c r="AQ16">
        <v>-4.1944805134138501E-3</v>
      </c>
      <c r="AR16">
        <v>2.20434409728715E-2</v>
      </c>
      <c r="AS16">
        <v>-1.6637377663765801E-2</v>
      </c>
      <c r="AT16">
        <v>-9.1324517508840006E-3</v>
      </c>
      <c r="AU16">
        <v>-1.28019172730644E-2</v>
      </c>
      <c r="AV16">
        <v>-1.8811739179267E-3</v>
      </c>
      <c r="AW16">
        <v>-1.0950301183924E-2</v>
      </c>
      <c r="AX16">
        <v>1.3482015303317701E-3</v>
      </c>
      <c r="AY16">
        <v>-2.85259845369287E-2</v>
      </c>
      <c r="AZ16">
        <v>2.9388238656684999E-2</v>
      </c>
      <c r="BA16">
        <v>-3.3422671589896098E-2</v>
      </c>
      <c r="BB16">
        <v>-3.6303866891037199E-2</v>
      </c>
      <c r="BC16">
        <v>-4.59848788209841E-2</v>
      </c>
      <c r="BD16">
        <v>9.5173056628236E-3</v>
      </c>
      <c r="BE16">
        <v>-2.34181155539821E-2</v>
      </c>
      <c r="BF16">
        <v>-1.5816710311137301E-2</v>
      </c>
      <c r="BG16">
        <v>-1.39945848830465E-2</v>
      </c>
      <c r="BH16">
        <v>-2.9276414461458299E-2</v>
      </c>
      <c r="BI16">
        <v>-3.8733821268559301E-2</v>
      </c>
      <c r="BJ16">
        <v>-0.125175432651247</v>
      </c>
      <c r="BK16">
        <v>-2.6143073438698698E-3</v>
      </c>
      <c r="BL16">
        <v>4.0169131415800099E-2</v>
      </c>
      <c r="BM16">
        <v>2.7116081394341501E-2</v>
      </c>
    </row>
    <row r="17" spans="1:65" x14ac:dyDescent="0.25">
      <c r="A17">
        <v>16</v>
      </c>
      <c r="B17">
        <v>-5.2737554842062502E-2</v>
      </c>
      <c r="C17">
        <v>5.06801187398183E-2</v>
      </c>
      <c r="D17">
        <v>-1.8061886948495701E-2</v>
      </c>
      <c r="E17">
        <v>8.0401156788471401E-2</v>
      </c>
      <c r="F17">
        <v>8.9243928821062898E-2</v>
      </c>
      <c r="G17">
        <v>0.10766178727653899</v>
      </c>
      <c r="H17">
        <v>-3.9719207847937997E-2</v>
      </c>
      <c r="I17">
        <v>0.108111100629547</v>
      </c>
      <c r="J17">
        <v>3.6055790089829898E-2</v>
      </c>
      <c r="K17">
        <v>-4.2498766648810499E-2</v>
      </c>
      <c r="L17">
        <v>9.4835082725465893E-3</v>
      </c>
      <c r="M17">
        <v>-2.82216494303461E-2</v>
      </c>
      <c r="N17">
        <v>7.3118567031972906E-2</v>
      </c>
      <c r="O17">
        <v>8.0515600030008697E-2</v>
      </c>
      <c r="P17">
        <v>0.122075836775259</v>
      </c>
      <c r="Q17">
        <v>-8.3728754706575998E-3</v>
      </c>
      <c r="R17">
        <v>0.12722924650697101</v>
      </c>
      <c r="S17">
        <v>-1.4861706938448601E-2</v>
      </c>
      <c r="T17">
        <v>-6.4374653007356897E-3</v>
      </c>
      <c r="U17">
        <v>-6.5571119484304594E-2</v>
      </c>
      <c r="V17">
        <v>1.12189471840804E-2</v>
      </c>
      <c r="W17">
        <v>-0.11229665280676</v>
      </c>
      <c r="X17">
        <v>-0.108481380848899</v>
      </c>
      <c r="Y17">
        <v>-0.129602300961255</v>
      </c>
      <c r="Z17">
        <v>5.2724915486027098E-2</v>
      </c>
      <c r="AA17">
        <v>-0.13332140543503301</v>
      </c>
      <c r="AB17">
        <v>-5.29899331455672E-2</v>
      </c>
      <c r="AC17">
        <v>3.4839449210050499E-2</v>
      </c>
      <c r="AD17">
        <v>-2.36513466876014E-2</v>
      </c>
      <c r="AE17">
        <v>7.6967030201650202E-2</v>
      </c>
      <c r="AF17">
        <v>9.2979068615709606E-2</v>
      </c>
      <c r="AG17">
        <v>0.108513979177899</v>
      </c>
      <c r="AH17">
        <v>-2.6521055192587899E-2</v>
      </c>
      <c r="AI17">
        <v>0.104689914591864</v>
      </c>
      <c r="AJ17">
        <v>3.1609409533696203E-2</v>
      </c>
      <c r="AK17">
        <v>-5.6497536642432802E-2</v>
      </c>
      <c r="AL17">
        <v>-4.6441568254165802E-2</v>
      </c>
      <c r="AM17">
        <v>-4.7405608509905398E-2</v>
      </c>
      <c r="AN17">
        <v>-5.5831406585038199E-2</v>
      </c>
      <c r="AO17">
        <v>3.4631980586231299E-2</v>
      </c>
      <c r="AP17">
        <v>-6.3342348041649205E-2</v>
      </c>
      <c r="AQ17">
        <v>-3.6618821830129697E-2</v>
      </c>
      <c r="AR17">
        <v>-2.3298070843382999E-3</v>
      </c>
      <c r="AS17">
        <v>0.14304439895613499</v>
      </c>
      <c r="AT17">
        <v>0.17949826874667299</v>
      </c>
      <c r="AU17">
        <v>-5.7370604799013999E-2</v>
      </c>
      <c r="AV17">
        <v>0.175278351756183</v>
      </c>
      <c r="AW17">
        <v>4.50250717827963E-2</v>
      </c>
      <c r="AX17">
        <v>-8.7336033152241199E-2</v>
      </c>
      <c r="AY17">
        <v>0.10652286200339001</v>
      </c>
      <c r="AZ17">
        <v>-8.0876642876757193E-2</v>
      </c>
      <c r="BA17">
        <v>0.146178668194926</v>
      </c>
      <c r="BB17">
        <v>4.29912112199115E-2</v>
      </c>
      <c r="BC17">
        <v>-0.10037216352409201</v>
      </c>
      <c r="BD17">
        <v>-8.2984537031537103E-2</v>
      </c>
      <c r="BE17">
        <v>0.15943275969057999</v>
      </c>
      <c r="BF17">
        <v>6.9617126355804707E-2</v>
      </c>
      <c r="BG17">
        <v>-0.11217761807712399</v>
      </c>
      <c r="BH17">
        <v>-4.9270033360150199E-2</v>
      </c>
      <c r="BI17">
        <v>-1.1982742135972E-2</v>
      </c>
      <c r="BJ17">
        <v>5.1889500498348701E-2</v>
      </c>
      <c r="BK17">
        <v>4.8626256769028403E-2</v>
      </c>
      <c r="BL17">
        <v>-0.108887214842929</v>
      </c>
      <c r="BM17">
        <v>-5.1196625266594201E-2</v>
      </c>
    </row>
    <row r="18" spans="1:65" x14ac:dyDescent="0.25">
      <c r="A18">
        <v>17</v>
      </c>
      <c r="B18">
        <v>-5.5145549788100301E-3</v>
      </c>
      <c r="C18">
        <v>-4.4641636506988901E-2</v>
      </c>
      <c r="D18">
        <v>4.22955891888291E-2</v>
      </c>
      <c r="E18">
        <v>4.94153205448453E-2</v>
      </c>
      <c r="F18">
        <v>2.45741444856101E-2</v>
      </c>
      <c r="G18">
        <v>-2.3860566675065299E-2</v>
      </c>
      <c r="H18">
        <v>7.4411564078757306E-2</v>
      </c>
      <c r="I18">
        <v>-3.9493382874093298E-2</v>
      </c>
      <c r="J18">
        <v>5.22799997967782E-2</v>
      </c>
      <c r="K18">
        <v>2.79170509033752E-2</v>
      </c>
      <c r="L18">
        <v>-4.0800403823700697E-2</v>
      </c>
      <c r="M18">
        <v>-6.9019834536955304E-3</v>
      </c>
      <c r="N18">
        <v>3.1223233518828902E-3</v>
      </c>
      <c r="O18">
        <v>-2.34196266212509E-2</v>
      </c>
      <c r="P18">
        <v>-2.2156408578040399E-2</v>
      </c>
      <c r="Q18">
        <v>4.0036524117102297E-2</v>
      </c>
      <c r="R18">
        <v>-9.4854823522644294E-3</v>
      </c>
      <c r="S18">
        <v>7.2693802598197098E-3</v>
      </c>
      <c r="T18">
        <v>-2.09233468822702E-2</v>
      </c>
      <c r="U18">
        <v>-3.1416912309842199E-3</v>
      </c>
      <c r="V18">
        <v>-1.3702954597559901E-2</v>
      </c>
      <c r="W18">
        <v>-2.31687000690863E-2</v>
      </c>
      <c r="X18">
        <v>-1.4831009815875399E-2</v>
      </c>
      <c r="Y18">
        <v>-7.6504815320313901E-3</v>
      </c>
      <c r="Z18">
        <v>-5.5931846255264797E-3</v>
      </c>
      <c r="AA18">
        <v>-5.26540973016005E-3</v>
      </c>
      <c r="AB18">
        <v>-1.89886534593884E-2</v>
      </c>
      <c r="AC18">
        <v>-1.87001612370961E-2</v>
      </c>
      <c r="AD18">
        <v>-4.4288609032263303E-2</v>
      </c>
      <c r="AE18">
        <v>-5.9996763751791103E-2</v>
      </c>
      <c r="AF18">
        <v>-2.4627427478290699E-2</v>
      </c>
      <c r="AG18">
        <v>1.5694227849277299E-2</v>
      </c>
      <c r="AH18">
        <v>-5.6567548811995702E-2</v>
      </c>
      <c r="AI18">
        <v>2.2402126706754299E-2</v>
      </c>
      <c r="AJ18">
        <v>-5.6778149559275702E-2</v>
      </c>
      <c r="AK18">
        <v>-3.6961822474896197E-2</v>
      </c>
      <c r="AL18">
        <v>2.36570313694307E-2</v>
      </c>
      <c r="AM18">
        <v>1.0327455461583399E-2</v>
      </c>
      <c r="AN18">
        <v>-3.52341404214042E-2</v>
      </c>
      <c r="AO18">
        <v>8.9018228245997005E-2</v>
      </c>
      <c r="AP18">
        <v>-5.7152734828287803E-2</v>
      </c>
      <c r="AQ18">
        <v>2.6500961974328E-2</v>
      </c>
      <c r="AR18">
        <v>6.2832544499628103E-3</v>
      </c>
      <c r="AS18">
        <v>1.4371164471078999E-2</v>
      </c>
      <c r="AT18">
        <v>-3.4845458306596598E-2</v>
      </c>
      <c r="AU18">
        <v>8.3956910697161102E-2</v>
      </c>
      <c r="AV18">
        <v>-5.4781796740035298E-2</v>
      </c>
      <c r="AW18">
        <v>3.7953276077364199E-2</v>
      </c>
      <c r="AX18">
        <v>1.00776432684682E-2</v>
      </c>
      <c r="AY18">
        <v>-3.6751381264967201E-2</v>
      </c>
      <c r="AZ18">
        <v>3.7818729554348098E-2</v>
      </c>
      <c r="BA18">
        <v>-3.8138848273867702E-2</v>
      </c>
      <c r="BB18">
        <v>2.4821685514311701E-3</v>
      </c>
      <c r="BC18">
        <v>-1.1273979860701099E-3</v>
      </c>
      <c r="BD18">
        <v>-2.8826138006466901E-2</v>
      </c>
      <c r="BE18">
        <v>-8.6493669994063601E-3</v>
      </c>
      <c r="BF18">
        <v>-4.3328007652944797E-2</v>
      </c>
      <c r="BG18">
        <v>-2.8373320153774001E-2</v>
      </c>
      <c r="BH18">
        <v>-2.3814661291824801E-2</v>
      </c>
      <c r="BI18">
        <v>0.10827055570982699</v>
      </c>
      <c r="BJ18">
        <v>6.0645561052375903E-2</v>
      </c>
      <c r="BK18">
        <v>-6.7344538854724204E-2</v>
      </c>
      <c r="BL18">
        <v>-4.0233416199745402E-2</v>
      </c>
      <c r="BM18">
        <v>8.0890919150165101E-3</v>
      </c>
    </row>
    <row r="19" spans="1:65" x14ac:dyDescent="0.25">
      <c r="A19">
        <v>18</v>
      </c>
      <c r="B19">
        <v>7.07687524925978E-2</v>
      </c>
      <c r="C19">
        <v>5.06801187398183E-2</v>
      </c>
      <c r="D19">
        <v>1.2116851120166699E-2</v>
      </c>
      <c r="E19">
        <v>5.6301061932317799E-2</v>
      </c>
      <c r="F19">
        <v>3.4205814493018002E-2</v>
      </c>
      <c r="G19">
        <v>4.9416173383685903E-2</v>
      </c>
      <c r="H19">
        <v>-3.9719207847937997E-2</v>
      </c>
      <c r="I19">
        <v>3.4308858877726799E-2</v>
      </c>
      <c r="J19">
        <v>2.73677075426077E-2</v>
      </c>
      <c r="K19">
        <v>-1.07769750046597E-3</v>
      </c>
      <c r="L19">
        <v>5.0191299411757699E-2</v>
      </c>
      <c r="M19">
        <v>-3.08367302137579E-2</v>
      </c>
      <c r="N19">
        <v>1.5789350289285301E-2</v>
      </c>
      <c r="O19">
        <v>-1.5425316375056701E-2</v>
      </c>
      <c r="P19">
        <v>2.34915997527382E-3</v>
      </c>
      <c r="Q19">
        <v>-8.3728754706575998E-3</v>
      </c>
      <c r="R19">
        <v>-1.4650334926882501E-2</v>
      </c>
      <c r="S19">
        <v>-2.3370669806168299E-2</v>
      </c>
      <c r="T19">
        <v>-3.19022125236803E-2</v>
      </c>
      <c r="U19">
        <v>6.8301970087360497E-2</v>
      </c>
      <c r="V19">
        <v>9.2213525108801198E-3</v>
      </c>
      <c r="W19">
        <v>7.2455788984421302E-2</v>
      </c>
      <c r="X19">
        <v>3.75407373778276E-2</v>
      </c>
      <c r="Y19">
        <v>6.2999465911823302E-2</v>
      </c>
      <c r="Z19">
        <v>-6.1478296836324102E-2</v>
      </c>
      <c r="AA19">
        <v>4.2549374506075099E-2</v>
      </c>
      <c r="AB19">
        <v>2.7909353167737301E-2</v>
      </c>
      <c r="AC19">
        <v>-1.6963749664935499E-2</v>
      </c>
      <c r="AD19">
        <v>8.7962485878793593E-3</v>
      </c>
      <c r="AE19">
        <v>5.0332033032330498E-2</v>
      </c>
      <c r="AF19">
        <v>3.4607398343593498E-2</v>
      </c>
      <c r="AG19">
        <v>4.6116905431921901E-2</v>
      </c>
      <c r="AH19">
        <v>-2.6521055192587899E-2</v>
      </c>
      <c r="AI19">
        <v>2.18646435649851E-2</v>
      </c>
      <c r="AJ19">
        <v>2.2256718905450001E-2</v>
      </c>
      <c r="AK19">
        <v>-1.1311583597443499E-2</v>
      </c>
      <c r="AL19">
        <v>-4.2035098266795098E-3</v>
      </c>
      <c r="AM19">
        <v>-3.2802649707991899E-3</v>
      </c>
      <c r="AN19">
        <v>1.73657519128886E-4</v>
      </c>
      <c r="AO19">
        <v>7.8028597550857497E-3</v>
      </c>
      <c r="AP19">
        <v>-1.1412495452231001E-2</v>
      </c>
      <c r="AQ19">
        <v>-1.4946110900265701E-2</v>
      </c>
      <c r="AR19">
        <v>-1.8604187379810601E-2</v>
      </c>
      <c r="AS19">
        <v>2.9729221211780701E-2</v>
      </c>
      <c r="AT19">
        <v>5.14843075642262E-2</v>
      </c>
      <c r="AU19">
        <v>-3.7680180062663E-2</v>
      </c>
      <c r="AV19">
        <v>2.91513233502779E-2</v>
      </c>
      <c r="AW19">
        <v>1.45833820119358E-2</v>
      </c>
      <c r="AX19">
        <v>-1.9172080523293701E-2</v>
      </c>
      <c r="AY19">
        <v>-4.7548905661771801E-3</v>
      </c>
      <c r="AZ19">
        <v>-3.2586673543274797E-2</v>
      </c>
      <c r="BA19">
        <v>-9.2257635990907003E-4</v>
      </c>
      <c r="BB19">
        <v>-4.8232317005041398E-3</v>
      </c>
      <c r="BC19">
        <v>-1.7146028821751501E-2</v>
      </c>
      <c r="BD19">
        <v>-3.2881818933609398E-2</v>
      </c>
      <c r="BE19">
        <v>3.1836492261830399E-3</v>
      </c>
      <c r="BF19">
        <v>1.3919813454138501E-2</v>
      </c>
      <c r="BG19">
        <v>-1.5235577376197001E-2</v>
      </c>
      <c r="BH19">
        <v>5.7862397386721099E-3</v>
      </c>
      <c r="BI19">
        <v>-4.1859030099315204E-3</v>
      </c>
      <c r="BJ19">
        <v>1.4888946861158801E-2</v>
      </c>
      <c r="BK19">
        <v>-8.9254958862808893E-3</v>
      </c>
      <c r="BL19">
        <v>-1.92843926212522E-2</v>
      </c>
      <c r="BM19">
        <v>-2.1416690649359301E-2</v>
      </c>
    </row>
    <row r="20" spans="1:65" x14ac:dyDescent="0.25">
      <c r="A20">
        <v>19</v>
      </c>
      <c r="B20">
        <v>-3.8207401037984798E-2</v>
      </c>
      <c r="C20">
        <v>-4.4641636506988901E-2</v>
      </c>
      <c r="D20">
        <v>-1.05172024313301E-2</v>
      </c>
      <c r="E20">
        <v>-3.6656446798560401E-2</v>
      </c>
      <c r="F20">
        <v>-3.7343734133440401E-2</v>
      </c>
      <c r="G20">
        <v>-1.94764882100118E-2</v>
      </c>
      <c r="H20">
        <v>-2.8674294435677199E-2</v>
      </c>
      <c r="I20">
        <v>-2.5922619981832702E-3</v>
      </c>
      <c r="J20">
        <v>-1.8118267307895199E-2</v>
      </c>
      <c r="K20">
        <v>-1.7646125159803801E-2</v>
      </c>
      <c r="L20">
        <v>-1.4671803902183001E-2</v>
      </c>
      <c r="M20">
        <v>-3.1364465958399701E-2</v>
      </c>
      <c r="N20">
        <v>-1.59874155608658E-2</v>
      </c>
      <c r="O20">
        <v>-1.2255027469034801E-2</v>
      </c>
      <c r="P20">
        <v>-2.4642689282231699E-2</v>
      </c>
      <c r="Q20">
        <v>-1.7608585806755901E-2</v>
      </c>
      <c r="R20">
        <v>-3.04484628906324E-2</v>
      </c>
      <c r="S20">
        <v>-2.98674093899606E-2</v>
      </c>
      <c r="T20">
        <v>-2.7525561775168999E-2</v>
      </c>
      <c r="U20">
        <v>2.8073022895675499E-2</v>
      </c>
      <c r="V20">
        <v>-3.5537326581632498E-4</v>
      </c>
      <c r="W20">
        <v>1.44140898579335E-2</v>
      </c>
      <c r="X20">
        <v>1.71778210255496E-2</v>
      </c>
      <c r="Y20">
        <v>5.2085900510798503E-3</v>
      </c>
      <c r="Z20">
        <v>2.9465015812949798E-2</v>
      </c>
      <c r="AA20">
        <v>-7.8342910709626092E-3</v>
      </c>
      <c r="AB20">
        <v>1.6784617826122901E-3</v>
      </c>
      <c r="AC20">
        <v>-1.8858335474197099E-4</v>
      </c>
      <c r="AD20">
        <v>5.7290138977063197E-3</v>
      </c>
      <c r="AE20">
        <v>2.37941847899894E-2</v>
      </c>
      <c r="AF20">
        <v>3.3216413860513397E-2</v>
      </c>
      <c r="AG20">
        <v>1.1557263316771199E-2</v>
      </c>
      <c r="AH20">
        <v>4.9073626206563303E-2</v>
      </c>
      <c r="AI20">
        <v>-1.40762373412539E-2</v>
      </c>
      <c r="AJ20">
        <v>9.9758178384384607E-3</v>
      </c>
      <c r="AK20">
        <v>6.8204818159294401E-3</v>
      </c>
      <c r="AL20">
        <v>-1.0074369512877299E-2</v>
      </c>
      <c r="AM20">
        <v>-3.75312209560596E-3</v>
      </c>
      <c r="AN20">
        <v>-8.5007858593926806E-3</v>
      </c>
      <c r="AO20">
        <v>2.53247363703396E-2</v>
      </c>
      <c r="AP20">
        <v>-1.9929724433936199E-2</v>
      </c>
      <c r="AQ20">
        <v>-1.8056553870547699E-2</v>
      </c>
      <c r="AR20">
        <v>-1.44630535038749E-2</v>
      </c>
      <c r="AS20">
        <v>1.7707257177919902E-2</v>
      </c>
      <c r="AT20">
        <v>6.4100105852226202E-3</v>
      </c>
      <c r="AU20">
        <v>2.9940453055295298E-2</v>
      </c>
      <c r="AV20">
        <v>-1.05457329406467E-2</v>
      </c>
      <c r="AW20">
        <v>-5.0673692666859602E-3</v>
      </c>
      <c r="AX20">
        <v>-4.8027720183248003E-3</v>
      </c>
      <c r="AY20">
        <v>-1.8288883084838101E-2</v>
      </c>
      <c r="AZ20">
        <v>2.1079143587351201E-2</v>
      </c>
      <c r="BA20">
        <v>-1.96126135777679E-2</v>
      </c>
      <c r="BB20">
        <v>-1.0262041884533999E-2</v>
      </c>
      <c r="BC20">
        <v>-1.72713589028615E-3</v>
      </c>
      <c r="BD20">
        <v>2.1720699339173099E-2</v>
      </c>
      <c r="BE20">
        <v>-2.2662831504436799E-2</v>
      </c>
      <c r="BF20">
        <v>-8.08954116255905E-3</v>
      </c>
      <c r="BG20">
        <v>-6.7264717540287001E-3</v>
      </c>
      <c r="BH20">
        <v>3.2776629424378298E-2</v>
      </c>
      <c r="BI20">
        <v>3.2112615194518301E-2</v>
      </c>
      <c r="BJ20">
        <v>2.5305900464582799E-2</v>
      </c>
      <c r="BK20">
        <v>-2.6273965245838499E-2</v>
      </c>
      <c r="BL20">
        <v>-1.7658155277238699E-2</v>
      </c>
      <c r="BM20">
        <v>-1.44967642042783E-2</v>
      </c>
    </row>
    <row r="21" spans="1:65" x14ac:dyDescent="0.25">
      <c r="A21">
        <v>20</v>
      </c>
      <c r="B21">
        <v>-2.7309785684926501E-2</v>
      </c>
      <c r="C21">
        <v>-4.4641636506988901E-2</v>
      </c>
      <c r="D21">
        <v>-1.8061886948495701E-2</v>
      </c>
      <c r="E21">
        <v>-4.0099317492296602E-2</v>
      </c>
      <c r="F21">
        <v>-2.9449126784123602E-3</v>
      </c>
      <c r="G21">
        <v>-1.1334628203483899E-2</v>
      </c>
      <c r="H21">
        <v>3.75951860378878E-2</v>
      </c>
      <c r="I21">
        <v>-3.9493382874093298E-2</v>
      </c>
      <c r="J21">
        <v>-8.9440189577968399E-3</v>
      </c>
      <c r="K21">
        <v>-5.4925087393313803E-2</v>
      </c>
      <c r="L21">
        <v>-2.77230068203746E-2</v>
      </c>
      <c r="M21">
        <v>-2.82216494303461E-2</v>
      </c>
      <c r="N21">
        <v>-1.13889450537842E-2</v>
      </c>
      <c r="O21">
        <v>-3.1824376056171097E-2</v>
      </c>
      <c r="P21">
        <v>-2.7925482387234701E-2</v>
      </c>
      <c r="Q21">
        <v>-1.03806385872015E-2</v>
      </c>
      <c r="R21">
        <v>-9.4854823522644294E-3</v>
      </c>
      <c r="S21">
        <v>-3.3701280227878098E-2</v>
      </c>
      <c r="T21">
        <v>1.06419870947308E-2</v>
      </c>
      <c r="U21">
        <v>1.76681181867889E-2</v>
      </c>
      <c r="V21">
        <v>1.56626440582837E-3</v>
      </c>
      <c r="W21">
        <v>7.5527152825857497E-3</v>
      </c>
      <c r="X21">
        <v>-1.04068272888748E-2</v>
      </c>
      <c r="Y21">
        <v>-3.9145946691616102E-3</v>
      </c>
      <c r="Z21">
        <v>-1.99424598213181E-2</v>
      </c>
      <c r="AA21">
        <v>1.33561096405416E-2</v>
      </c>
      <c r="AB21">
        <v>-7.7638810037740699E-3</v>
      </c>
      <c r="AC21">
        <v>1.8269730368956499E-2</v>
      </c>
      <c r="AD21">
        <v>1.28743886019877E-2</v>
      </c>
      <c r="AE21">
        <v>2.71458227316606E-2</v>
      </c>
      <c r="AF21">
        <v>1.0809464500666499E-3</v>
      </c>
      <c r="AG21">
        <v>3.87432918497426E-3</v>
      </c>
      <c r="AH21">
        <v>-1.8838557733938902E-2</v>
      </c>
      <c r="AI21">
        <v>2.2402126706754299E-2</v>
      </c>
      <c r="AJ21">
        <v>1.2764918401094001E-3</v>
      </c>
      <c r="AK21">
        <v>4.2642367144786801E-2</v>
      </c>
      <c r="AL21">
        <v>-3.3708203295514999E-3</v>
      </c>
      <c r="AM21">
        <v>-1.11472135050552E-2</v>
      </c>
      <c r="AN21">
        <v>-8.5032828666236297E-3</v>
      </c>
      <c r="AO21">
        <v>3.3763501998988498E-3</v>
      </c>
      <c r="AP21">
        <v>-4.8870821085281804E-3</v>
      </c>
      <c r="AQ21">
        <v>-1.8696200223656201E-2</v>
      </c>
      <c r="AR21">
        <v>2.3491035709299799E-3</v>
      </c>
      <c r="AS21">
        <v>-9.2924212672919199E-3</v>
      </c>
      <c r="AT21">
        <v>7.56164314848807E-4</v>
      </c>
      <c r="AU21">
        <v>-2.26909293991789E-2</v>
      </c>
      <c r="AV21">
        <v>2.1630214003010399E-2</v>
      </c>
      <c r="AW21">
        <v>-1.1915193708427099E-2</v>
      </c>
      <c r="AX21">
        <v>2.6790835057567901E-2</v>
      </c>
      <c r="AY21">
        <v>-2.8041627532241299E-2</v>
      </c>
      <c r="AZ21">
        <v>-5.0204531599141802E-3</v>
      </c>
      <c r="BA21">
        <v>-1.9274141537981401E-2</v>
      </c>
      <c r="BB21">
        <v>-2.3889181083225901E-2</v>
      </c>
      <c r="BC21">
        <v>-1.27449983602703E-2</v>
      </c>
      <c r="BD21">
        <v>3.9721353552970299E-4</v>
      </c>
      <c r="BE21">
        <v>-1.6422392554446202E-2</v>
      </c>
      <c r="BF21">
        <v>-1.36275804578216E-2</v>
      </c>
      <c r="BG21">
        <v>-7.4838815615088097E-4</v>
      </c>
      <c r="BH21">
        <v>3.4941045563426699E-3</v>
      </c>
      <c r="BI21">
        <v>1.27770670934518E-2</v>
      </c>
      <c r="BJ21">
        <v>-3.2513429608857503E-2</v>
      </c>
      <c r="BK21">
        <v>-2.03174002987941E-2</v>
      </c>
      <c r="BL21">
        <v>2.4088621892690999E-2</v>
      </c>
      <c r="BM21">
        <v>-1.1097672384072501E-2</v>
      </c>
    </row>
    <row r="22" spans="1:65" x14ac:dyDescent="0.25">
      <c r="A22">
        <v>21</v>
      </c>
      <c r="B22">
        <v>-4.9105016391043102E-2</v>
      </c>
      <c r="C22">
        <v>-4.4641636506988901E-2</v>
      </c>
      <c r="D22">
        <v>-5.6863121608204399E-2</v>
      </c>
      <c r="E22">
        <v>-4.35421881860329E-2</v>
      </c>
      <c r="F22">
        <v>-4.5599451282647203E-2</v>
      </c>
      <c r="G22">
        <v>-4.3275771306016397E-2</v>
      </c>
      <c r="H22">
        <v>7.7880799701839304E-4</v>
      </c>
      <c r="I22">
        <v>-3.9493382874093298E-2</v>
      </c>
      <c r="J22">
        <v>-1.1900684801507E-2</v>
      </c>
      <c r="K22">
        <v>1.5490730158871801E-2</v>
      </c>
      <c r="L22">
        <v>2.7210686270276998E-3</v>
      </c>
      <c r="M22">
        <v>1.4152588783634901E-2</v>
      </c>
      <c r="N22">
        <v>-6.37794684950328E-3</v>
      </c>
      <c r="O22">
        <v>-2.5859366251653301E-3</v>
      </c>
      <c r="P22">
        <v>-5.0990386681978401E-3</v>
      </c>
      <c r="Q22">
        <v>-2.7653775240635298E-2</v>
      </c>
      <c r="R22">
        <v>-9.4854823522644294E-3</v>
      </c>
      <c r="S22">
        <v>-3.27495793432767E-2</v>
      </c>
      <c r="T22">
        <v>-2.85331990846363E-2</v>
      </c>
      <c r="U22">
        <v>3.8477927604562E-2</v>
      </c>
      <c r="V22">
        <v>4.9884970526158499E-2</v>
      </c>
      <c r="W22">
        <v>3.0983085914267801E-2</v>
      </c>
      <c r="X22">
        <v>3.3821328795483198E-2</v>
      </c>
      <c r="Y22">
        <v>3.4196897058070698E-2</v>
      </c>
      <c r="Z22">
        <v>3.0694920402176799E-3</v>
      </c>
      <c r="AA22">
        <v>3.1977629011243201E-2</v>
      </c>
      <c r="AB22">
        <v>-5.9508467683520004E-4</v>
      </c>
      <c r="AC22">
        <v>-3.2261976947272702E-2</v>
      </c>
      <c r="AD22">
        <v>4.9622029938291901E-2</v>
      </c>
      <c r="AE22">
        <v>3.0497460673331801E-2</v>
      </c>
      <c r="AF22">
        <v>4.0928926039020597E-2</v>
      </c>
      <c r="AG22">
        <v>3.4015070778946999E-2</v>
      </c>
      <c r="AH22">
        <v>1.8890433344117899E-2</v>
      </c>
      <c r="AI22">
        <v>2.2402126706754299E-2</v>
      </c>
      <c r="AJ22">
        <v>4.0801002733041603E-3</v>
      </c>
      <c r="AK22">
        <v>-2.5021194031943798E-2</v>
      </c>
      <c r="AL22">
        <v>3.1293618106426502E-2</v>
      </c>
      <c r="AM22">
        <v>4.4156685805491001E-2</v>
      </c>
      <c r="AN22">
        <v>4.1175962326782098E-2</v>
      </c>
      <c r="AO22">
        <v>1.7583619326499302E-2</v>
      </c>
      <c r="AP22">
        <v>2.8712266068460099E-2</v>
      </c>
      <c r="AQ22">
        <v>-7.3363280657551596E-3</v>
      </c>
      <c r="AR22">
        <v>-3.6694880321532702E-2</v>
      </c>
      <c r="AS22">
        <v>3.1017387938630601E-2</v>
      </c>
      <c r="AT22">
        <v>3.1916760661904402E-2</v>
      </c>
      <c r="AU22">
        <v>7.6217478646587204E-3</v>
      </c>
      <c r="AV22">
        <v>2.4569137493127599E-2</v>
      </c>
      <c r="AW22">
        <v>-8.3392703521960997E-3</v>
      </c>
      <c r="AX22">
        <v>-3.1638499161058299E-2</v>
      </c>
      <c r="AY22">
        <v>-7.7715824349547E-4</v>
      </c>
      <c r="AZ22">
        <v>-3.3592670752872699E-3</v>
      </c>
      <c r="BA22">
        <v>9.9661539026422892E-3</v>
      </c>
      <c r="BB22">
        <v>-1.30689096973518E-2</v>
      </c>
      <c r="BC22">
        <v>-3.1981470204663902E-2</v>
      </c>
      <c r="BD22">
        <v>8.8959228435864304E-3</v>
      </c>
      <c r="BE22">
        <v>3.3988226109054002E-3</v>
      </c>
      <c r="BF22">
        <v>-4.51945233919584E-3</v>
      </c>
      <c r="BG22">
        <v>-2.84645686766773E-2</v>
      </c>
      <c r="BH22">
        <v>3.0802870404510199E-2</v>
      </c>
      <c r="BI22">
        <v>2.01649528496534E-2</v>
      </c>
      <c r="BJ22">
        <v>1.4197587035411499E-2</v>
      </c>
      <c r="BK22">
        <v>-1.8046338432484401E-2</v>
      </c>
      <c r="BL22">
        <v>-3.0585110485879901E-2</v>
      </c>
      <c r="BM22">
        <v>-2.4485300840142301E-2</v>
      </c>
    </row>
    <row r="23" spans="1:65" x14ac:dyDescent="0.25">
      <c r="A23">
        <v>22</v>
      </c>
      <c r="B23">
        <v>-8.5430400901237297E-2</v>
      </c>
      <c r="C23">
        <v>5.06801187398183E-2</v>
      </c>
      <c r="D23">
        <v>-2.2373135244018901E-2</v>
      </c>
      <c r="E23">
        <v>1.2151308325381201E-3</v>
      </c>
      <c r="F23">
        <v>-3.7343734133440401E-2</v>
      </c>
      <c r="G23">
        <v>-2.63657543693816E-2</v>
      </c>
      <c r="H23">
        <v>1.55053592133662E-2</v>
      </c>
      <c r="I23">
        <v>-3.9493382874093298E-2</v>
      </c>
      <c r="J23">
        <v>-7.2128454601950998E-2</v>
      </c>
      <c r="K23">
        <v>-1.7646125159803801E-2</v>
      </c>
      <c r="L23">
        <v>9.2053813137311799E-2</v>
      </c>
      <c r="M23">
        <v>-2.5680733600595598E-2</v>
      </c>
      <c r="N23">
        <v>-3.9343763123606303E-2</v>
      </c>
      <c r="O23">
        <v>-1.2255027469034801E-2</v>
      </c>
      <c r="P23">
        <v>-2.0509823842427499E-2</v>
      </c>
      <c r="Q23">
        <v>-2.47218037053662E-2</v>
      </c>
      <c r="R23">
        <v>-9.4854823522644294E-3</v>
      </c>
      <c r="S23">
        <v>4.5400459609829802E-2</v>
      </c>
      <c r="T23">
        <v>-2.7525561775168999E-2</v>
      </c>
      <c r="U23">
        <v>-0.101008113782687</v>
      </c>
      <c r="V23">
        <v>3.1370451397591002E-2</v>
      </c>
      <c r="W23">
        <v>-1.9379212785344199E-2</v>
      </c>
      <c r="X23">
        <v>5.3308027179752103E-2</v>
      </c>
      <c r="Y23">
        <v>3.6870867358973602E-2</v>
      </c>
      <c r="Z23">
        <v>-2.6877954572570101E-2</v>
      </c>
      <c r="AA23">
        <v>6.3013494629079195E-2</v>
      </c>
      <c r="AB23">
        <v>0.116963575284801</v>
      </c>
      <c r="AC23">
        <v>1.84378929269968E-2</v>
      </c>
      <c r="AD23">
        <v>-2.8286717441241501E-2</v>
      </c>
      <c r="AE23">
        <v>-1.0547960497543101E-2</v>
      </c>
      <c r="AF23">
        <v>-4.12757730101573E-2</v>
      </c>
      <c r="AG23">
        <v>-3.50663840655316E-2</v>
      </c>
      <c r="AH23">
        <v>3.77275890345381E-2</v>
      </c>
      <c r="AI23">
        <v>-6.09606274618937E-2</v>
      </c>
      <c r="AJ23">
        <v>-8.4850553404410195E-2</v>
      </c>
      <c r="AK23">
        <v>-2.9385964815439199E-2</v>
      </c>
      <c r="AL23">
        <v>-1.82416047428452E-2</v>
      </c>
      <c r="AM23">
        <v>5.8878443384445204E-3</v>
      </c>
      <c r="AN23" s="1">
        <v>-2.1966602909487098E-5</v>
      </c>
      <c r="AO23">
        <v>1.0810330294486199E-2</v>
      </c>
      <c r="AP23">
        <v>-1.15382119997393E-3</v>
      </c>
      <c r="AQ23">
        <v>1.3326085379581E-2</v>
      </c>
      <c r="AR23">
        <v>-1.0101671189732001E-2</v>
      </c>
      <c r="AS23">
        <v>-1.28209986561815E-2</v>
      </c>
      <c r="AT23">
        <v>-9.8474387739146806E-3</v>
      </c>
      <c r="AU23">
        <v>8.7068610717766001E-3</v>
      </c>
      <c r="AV23">
        <v>-1.36368678783953E-2</v>
      </c>
      <c r="AW23">
        <v>-2.1918874113134399E-2</v>
      </c>
      <c r="AX23">
        <v>-1.8375278154473901E-2</v>
      </c>
      <c r="AY23">
        <v>-1.46731837673429E-2</v>
      </c>
      <c r="AZ23">
        <v>-1.5365428424252999E-2</v>
      </c>
      <c r="BA23">
        <v>4.3067418818764098E-3</v>
      </c>
      <c r="BB23">
        <v>3.2005611556540699E-2</v>
      </c>
      <c r="BC23">
        <v>-1.72713589028615E-3</v>
      </c>
      <c r="BD23">
        <v>7.7224631161312601E-4</v>
      </c>
      <c r="BE23">
        <v>-7.0947618883983798E-3</v>
      </c>
      <c r="BF23">
        <v>2.6015573608353E-2</v>
      </c>
      <c r="BG23">
        <v>-4.1204315542391796E-3</v>
      </c>
      <c r="BH23">
        <v>1.98793640652432E-2</v>
      </c>
      <c r="BI23">
        <v>-4.8943153127446798E-3</v>
      </c>
      <c r="BJ23">
        <v>7.7728290587749001E-3</v>
      </c>
      <c r="BK23">
        <v>2.8215565521811301E-2</v>
      </c>
      <c r="BL23">
        <v>-4.8562952489053703E-3</v>
      </c>
      <c r="BM23">
        <v>4.38915816511293E-3</v>
      </c>
    </row>
    <row r="24" spans="1:65" x14ac:dyDescent="0.25">
      <c r="A24">
        <v>23</v>
      </c>
      <c r="B24">
        <v>-8.5430400901237297E-2</v>
      </c>
      <c r="C24">
        <v>-4.4641636506988901E-2</v>
      </c>
      <c r="D24">
        <v>-4.0503299880452698E-3</v>
      </c>
      <c r="E24">
        <v>-9.1134812486705699E-3</v>
      </c>
      <c r="F24">
        <v>-2.9449126784123602E-3</v>
      </c>
      <c r="G24">
        <v>7.7674279656777603E-3</v>
      </c>
      <c r="H24">
        <v>2.2868634821540099E-2</v>
      </c>
      <c r="I24">
        <v>-3.9493382874093298E-2</v>
      </c>
      <c r="J24">
        <v>-6.1176595094330197E-2</v>
      </c>
      <c r="K24">
        <v>-1.35040182449693E-2</v>
      </c>
      <c r="L24">
        <v>9.2053813137311799E-2</v>
      </c>
      <c r="M24">
        <v>-3.2737590234747399E-2</v>
      </c>
      <c r="N24">
        <v>-3.7924182518342002E-2</v>
      </c>
      <c r="O24">
        <v>-3.1824376056171097E-2</v>
      </c>
      <c r="P24">
        <v>-2.8817185028490601E-2</v>
      </c>
      <c r="Q24">
        <v>-2.1267176374679501E-2</v>
      </c>
      <c r="R24">
        <v>-9.4854823522644294E-3</v>
      </c>
      <c r="S24">
        <v>2.2856148634916099E-2</v>
      </c>
      <c r="T24">
        <v>-2.9345880479880099E-2</v>
      </c>
      <c r="U24">
        <v>7.31609433008506E-2</v>
      </c>
      <c r="V24">
        <v>-1.5284249000952E-3</v>
      </c>
      <c r="W24">
        <v>4.4218287265125502E-4</v>
      </c>
      <c r="X24">
        <v>-6.9001019679342896E-3</v>
      </c>
      <c r="Y24">
        <v>-2.4342495996713499E-2</v>
      </c>
      <c r="Z24">
        <v>-4.1522372191760103E-2</v>
      </c>
      <c r="AA24">
        <v>6.3013494629079195E-2</v>
      </c>
      <c r="AB24">
        <v>9.7243472766666103E-2</v>
      </c>
      <c r="AC24">
        <v>1.0528165366693199E-2</v>
      </c>
      <c r="AD24">
        <v>-3.95592991677726E-4</v>
      </c>
      <c r="AE24">
        <v>-3.01891874338039E-3</v>
      </c>
      <c r="AF24">
        <v>1.0809464500666499E-3</v>
      </c>
      <c r="AG24">
        <v>-1.41510162780878E-2</v>
      </c>
      <c r="AH24">
        <v>-3.7469613027161898E-3</v>
      </c>
      <c r="AI24">
        <v>2.2402126706754299E-2</v>
      </c>
      <c r="AJ24">
        <v>5.08051496880709E-2</v>
      </c>
      <c r="AK24">
        <v>2.8402723349452898E-3</v>
      </c>
      <c r="AL24">
        <v>-1.6973132215493798E-2</v>
      </c>
      <c r="AM24">
        <v>-1.20457297165648E-2</v>
      </c>
      <c r="AN24">
        <v>-1.3704145371612299E-2</v>
      </c>
      <c r="AO24">
        <v>1.65016573354911E-2</v>
      </c>
      <c r="AP24">
        <v>-1.70201800613295E-2</v>
      </c>
      <c r="AQ24">
        <v>-1.6794534544528599E-2</v>
      </c>
      <c r="AR24">
        <v>-1.719173372446E-2</v>
      </c>
      <c r="AS24">
        <v>-1.12621503449507E-2</v>
      </c>
      <c r="AT24">
        <v>-1.0691947424605899E-2</v>
      </c>
      <c r="AU24">
        <v>4.0322323078357302E-3</v>
      </c>
      <c r="AV24">
        <v>-4.8200974080438398E-3</v>
      </c>
      <c r="AW24">
        <v>-7.4572435356843204E-3</v>
      </c>
      <c r="AX24">
        <v>-1.54403457457035E-2</v>
      </c>
      <c r="AY24">
        <v>-2.8832222673104101E-2</v>
      </c>
      <c r="AZ24">
        <v>-4.06245146148752E-3</v>
      </c>
      <c r="BA24">
        <v>-1.9274141537981401E-2</v>
      </c>
      <c r="BB24">
        <v>-2.0665674363286701E-2</v>
      </c>
      <c r="BC24">
        <v>-1.54479619495457E-2</v>
      </c>
      <c r="BD24">
        <v>1.3472774488025901E-2</v>
      </c>
      <c r="BE24">
        <v>-2.8276256525882001E-2</v>
      </c>
      <c r="BF24">
        <v>-2.6323339370573101E-2</v>
      </c>
      <c r="BG24">
        <v>-1.6342480778296701E-2</v>
      </c>
      <c r="BH24">
        <v>1.44176108956097E-2</v>
      </c>
      <c r="BI24">
        <v>-1.12352811275009E-2</v>
      </c>
      <c r="BJ24">
        <v>6.9809853975238397E-3</v>
      </c>
      <c r="BK24">
        <v>1.9803268763335598E-2</v>
      </c>
      <c r="BL24">
        <v>-8.0723971535271895E-3</v>
      </c>
      <c r="BM24">
        <v>-4.4617566928253404E-3</v>
      </c>
    </row>
    <row r="25" spans="1:65" x14ac:dyDescent="0.25">
      <c r="A25">
        <v>24</v>
      </c>
      <c r="B25">
        <v>4.5340983335461903E-2</v>
      </c>
      <c r="C25">
        <v>5.06801187398183E-2</v>
      </c>
      <c r="D25">
        <v>6.0618394444802701E-2</v>
      </c>
      <c r="E25">
        <v>3.1053343626347801E-2</v>
      </c>
      <c r="F25">
        <v>2.8702003060213501E-2</v>
      </c>
      <c r="G25">
        <v>-4.7346701309280398E-2</v>
      </c>
      <c r="H25">
        <v>-5.4445759064285802E-2</v>
      </c>
      <c r="I25">
        <v>7.1209979753636798E-2</v>
      </c>
      <c r="J25">
        <v>0.133598980013</v>
      </c>
      <c r="K25">
        <v>0.13561183068907101</v>
      </c>
      <c r="L25">
        <v>-3.7772473267210101E-3</v>
      </c>
      <c r="M25">
        <v>2.05830273794275E-2</v>
      </c>
      <c r="N25">
        <v>-2.2589206723041499E-2</v>
      </c>
      <c r="O25">
        <v>-2.03142967026579E-2</v>
      </c>
      <c r="P25">
        <v>-2.7131960298552599E-4</v>
      </c>
      <c r="Q25">
        <v>8.5815686245953298E-3</v>
      </c>
      <c r="R25">
        <v>3.7908901538985303E-2</v>
      </c>
      <c r="S25">
        <v>0.240682200073284</v>
      </c>
      <c r="T25">
        <v>0.22753591795750899</v>
      </c>
      <c r="U25">
        <v>4.0739863410841202E-2</v>
      </c>
      <c r="V25">
        <v>4.8965108897053501E-2</v>
      </c>
      <c r="W25">
        <v>1.4581254541957399E-2</v>
      </c>
      <c r="X25">
        <v>1.4608014124130399E-2</v>
      </c>
      <c r="Y25">
        <v>-5.5477461715113301E-2</v>
      </c>
      <c r="Z25">
        <v>-5.3510508000370501E-2</v>
      </c>
      <c r="AA25">
        <v>5.98721834658155E-2</v>
      </c>
      <c r="AB25">
        <v>0.114762005026393</v>
      </c>
      <c r="AC25">
        <v>0.122182016572915</v>
      </c>
      <c r="AD25">
        <v>6.09441695663306E-2</v>
      </c>
      <c r="AE25">
        <v>2.24287027913051E-2</v>
      </c>
      <c r="AF25">
        <v>2.87702313163819E-2</v>
      </c>
      <c r="AG25">
        <v>-5.7542749339620003E-2</v>
      </c>
      <c r="AH25">
        <v>-4.3654026986488098E-2</v>
      </c>
      <c r="AI25">
        <v>6.3277279078424495E-2</v>
      </c>
      <c r="AJ25">
        <v>0.13661431404342</v>
      </c>
      <c r="AK25">
        <v>0.137802061451021</v>
      </c>
      <c r="AL25">
        <v>1.95478561502491E-2</v>
      </c>
      <c r="AM25">
        <v>2.5580970021504001E-2</v>
      </c>
      <c r="AN25">
        <v>-7.62112817858175E-2</v>
      </c>
      <c r="AO25">
        <v>-5.5296050352278199E-2</v>
      </c>
      <c r="AP25">
        <v>7.4119368828721499E-2</v>
      </c>
      <c r="AQ25">
        <v>0.156322583834761</v>
      </c>
      <c r="AR25">
        <v>0.153040516129308</v>
      </c>
      <c r="AS25">
        <v>7.3979133433926198E-3</v>
      </c>
      <c r="AT25">
        <v>-4.1191637172894702E-2</v>
      </c>
      <c r="AU25">
        <v>-2.6458986859496901E-2</v>
      </c>
      <c r="AV25">
        <v>3.5196499554385398E-2</v>
      </c>
      <c r="AW25">
        <v>7.3038582716728806E-2</v>
      </c>
      <c r="AX25">
        <v>6.7587204014378802E-2</v>
      </c>
      <c r="AY25">
        <v>-4.7609432685291497E-2</v>
      </c>
      <c r="AZ25">
        <v>-3.7094648765839303E-2</v>
      </c>
      <c r="BA25">
        <v>1.4183944216396E-2</v>
      </c>
      <c r="BB25">
        <v>5.5917017624809801E-2</v>
      </c>
      <c r="BC25">
        <v>6.9920257111017195E-2</v>
      </c>
      <c r="BD25">
        <v>6.5453735135792807E-2</v>
      </c>
      <c r="BE25">
        <v>-7.6432988419133693E-2</v>
      </c>
      <c r="BF25">
        <v>-0.155145275074308</v>
      </c>
      <c r="BG25">
        <v>-0.15173440320355799</v>
      </c>
      <c r="BH25">
        <v>-4.1437922034453102E-2</v>
      </c>
      <c r="BI25">
        <v>-0.143972438952916</v>
      </c>
      <c r="BJ25">
        <v>-0.15212721476954499</v>
      </c>
      <c r="BK25">
        <v>0.157844364017384</v>
      </c>
      <c r="BL25">
        <v>0.17129777464653501</v>
      </c>
      <c r="BM25">
        <v>0.33818382607960201</v>
      </c>
    </row>
    <row r="26" spans="1:65" x14ac:dyDescent="0.25">
      <c r="A26">
        <v>25</v>
      </c>
      <c r="B26">
        <v>-6.3635170195120799E-2</v>
      </c>
      <c r="C26">
        <v>-4.4641636506988901E-2</v>
      </c>
      <c r="D26">
        <v>3.5828716745544303E-2</v>
      </c>
      <c r="E26">
        <v>-2.2884964023615499E-2</v>
      </c>
      <c r="F26">
        <v>-3.0463969842434799E-2</v>
      </c>
      <c r="G26">
        <v>-1.8850191286432699E-2</v>
      </c>
      <c r="H26">
        <v>-6.58446761115549E-3</v>
      </c>
      <c r="I26">
        <v>-2.5922619981832702E-3</v>
      </c>
      <c r="J26">
        <v>-2.5952424435187402E-2</v>
      </c>
      <c r="K26">
        <v>-5.4925087393313803E-2</v>
      </c>
      <c r="L26">
        <v>3.2665273616449303E-2</v>
      </c>
      <c r="M26">
        <v>-1.4265919772011601E-2</v>
      </c>
      <c r="N26">
        <v>-3.02560206171987E-2</v>
      </c>
      <c r="O26">
        <v>-1.8842255886976401E-2</v>
      </c>
      <c r="P26">
        <v>-2.49568080754922E-2</v>
      </c>
      <c r="Q26">
        <v>-2.7131119445217702E-2</v>
      </c>
      <c r="R26">
        <v>-3.04484628906324E-2</v>
      </c>
      <c r="S26">
        <v>-2.4535967910869101E-2</v>
      </c>
      <c r="T26">
        <v>1.06419870947308E-2</v>
      </c>
      <c r="U26">
        <v>5.2351133883077397E-2</v>
      </c>
      <c r="V26">
        <v>-5.6719564138887797E-2</v>
      </c>
      <c r="W26">
        <v>1.5666235102633101E-2</v>
      </c>
      <c r="X26">
        <v>2.7663013140361799E-2</v>
      </c>
      <c r="Y26">
        <v>1.4768189198853201E-2</v>
      </c>
      <c r="Z26">
        <v>1.37143424039119E-2</v>
      </c>
      <c r="AA26">
        <v>-6.4083011350074799E-3</v>
      </c>
      <c r="AB26">
        <v>2.18962617388355E-2</v>
      </c>
      <c r="AC26">
        <v>6.28670494944394E-2</v>
      </c>
      <c r="AD26">
        <v>-3.8164002142879301E-2</v>
      </c>
      <c r="AE26">
        <v>1.0387633023304499E-2</v>
      </c>
      <c r="AF26">
        <v>2.6789320378423999E-2</v>
      </c>
      <c r="AG26">
        <v>1.09662683835561E-2</v>
      </c>
      <c r="AH26">
        <v>2.6436231559729201E-2</v>
      </c>
      <c r="AI26">
        <v>-1.40762373412539E-2</v>
      </c>
      <c r="AJ26">
        <v>1.7404424975688799E-2</v>
      </c>
      <c r="AK26">
        <v>4.2642367144786801E-2</v>
      </c>
      <c r="AL26">
        <v>-3.3929627711234298E-2</v>
      </c>
      <c r="AM26">
        <v>-3.6073038087799603E-2</v>
      </c>
      <c r="AN26">
        <v>-2.7883371505578802E-2</v>
      </c>
      <c r="AO26">
        <v>1.3294552802578101E-2</v>
      </c>
      <c r="AP26">
        <v>-2.2563940321292501E-2</v>
      </c>
      <c r="AQ26">
        <v>-4.27623651732571E-2</v>
      </c>
      <c r="AR26">
        <v>-5.9356254762462701E-2</v>
      </c>
      <c r="AS26">
        <v>3.2075155507324399E-3</v>
      </c>
      <c r="AT26">
        <v>2.5219149153253399E-4</v>
      </c>
      <c r="AU26">
        <v>1.14189067205625E-2</v>
      </c>
      <c r="AV26">
        <v>-1.1317351791661399E-2</v>
      </c>
      <c r="AW26">
        <v>-6.6415952488074297E-3</v>
      </c>
      <c r="AX26">
        <v>7.5882911325042199E-3</v>
      </c>
      <c r="AY26">
        <v>-2.0440181159499402E-2</v>
      </c>
      <c r="AZ26">
        <v>1.85619645231242E-3</v>
      </c>
      <c r="BA26">
        <v>-1.9922173425642901E-2</v>
      </c>
      <c r="BB26">
        <v>-7.8728110693643792E-3</v>
      </c>
      <c r="BC26">
        <v>2.0747749201554502E-2</v>
      </c>
      <c r="BD26">
        <v>1.2313867285474799E-2</v>
      </c>
      <c r="BE26">
        <v>-2.26883417510792E-2</v>
      </c>
      <c r="BF26">
        <v>-5.0876316507666901E-3</v>
      </c>
      <c r="BG26">
        <v>8.1005482283223497E-3</v>
      </c>
      <c r="BH26">
        <v>3.1701135696968301E-2</v>
      </c>
      <c r="BI26">
        <v>2.42352988506046E-2</v>
      </c>
      <c r="BJ26">
        <v>2.20597682187786E-2</v>
      </c>
      <c r="BK26">
        <v>-2.5878986654745299E-2</v>
      </c>
      <c r="BL26">
        <v>-1.5758272226300201E-2</v>
      </c>
      <c r="BM26">
        <v>7.4140794282904201E-3</v>
      </c>
    </row>
    <row r="27" spans="1:65" x14ac:dyDescent="0.25">
      <c r="A27">
        <v>26</v>
      </c>
      <c r="B27">
        <v>-6.7267708646140206E-2</v>
      </c>
      <c r="C27">
        <v>5.06801187398183E-2</v>
      </c>
      <c r="D27">
        <v>-1.26728265790917E-2</v>
      </c>
      <c r="E27">
        <v>-4.0099317492296602E-2</v>
      </c>
      <c r="F27">
        <v>-1.53284884022225E-2</v>
      </c>
      <c r="G27">
        <v>4.6359433477824097E-3</v>
      </c>
      <c r="H27">
        <v>-5.8127396868372698E-2</v>
      </c>
      <c r="I27">
        <v>3.4308858877726799E-2</v>
      </c>
      <c r="J27">
        <v>1.91990330785663E-2</v>
      </c>
      <c r="K27">
        <v>-3.4214552819141597E-2</v>
      </c>
      <c r="L27">
        <v>4.1357344200198903E-2</v>
      </c>
      <c r="M27">
        <v>-3.0635841258697401E-2</v>
      </c>
      <c r="N27">
        <v>-1.13889450537842E-2</v>
      </c>
      <c r="O27">
        <v>-2.8629047093542699E-2</v>
      </c>
      <c r="P27">
        <v>-2.9325464389047599E-2</v>
      </c>
      <c r="Q27">
        <v>1.3648780299680301E-2</v>
      </c>
      <c r="R27">
        <v>-1.4650334926882501E-2</v>
      </c>
      <c r="S27">
        <v>-2.9244615560064201E-2</v>
      </c>
      <c r="T27">
        <v>-1.54032468391023E-2</v>
      </c>
      <c r="U27">
        <v>-8.1320894728029905E-2</v>
      </c>
      <c r="V27">
        <v>9.1157946190184094E-3</v>
      </c>
      <c r="W27">
        <v>4.35458527953713E-2</v>
      </c>
      <c r="X27">
        <v>9.0708355320013E-3</v>
      </c>
      <c r="Y27">
        <v>-1.69590262300972E-2</v>
      </c>
      <c r="Z27">
        <v>9.4988042601649406E-2</v>
      </c>
      <c r="AA27">
        <v>-5.9904738394189E-2</v>
      </c>
      <c r="AB27">
        <v>-4.01325556344381E-2</v>
      </c>
      <c r="AC27">
        <v>3.6186271507475901E-2</v>
      </c>
      <c r="AD27">
        <v>-1.7857133245551299E-2</v>
      </c>
      <c r="AE27">
        <v>-5.62079556449483E-2</v>
      </c>
      <c r="AF27">
        <v>-1.79271049013109E-2</v>
      </c>
      <c r="AG27">
        <v>-1.8550383620278799E-3</v>
      </c>
      <c r="AH27">
        <v>-4.7937269934963202E-2</v>
      </c>
      <c r="AI27">
        <v>2.18646435649851E-2</v>
      </c>
      <c r="AJ27">
        <v>1.34631692712491E-2</v>
      </c>
      <c r="AK27">
        <v>-4.7460346033434998E-2</v>
      </c>
      <c r="AL27">
        <v>-7.6472424460613401E-3</v>
      </c>
      <c r="AM27">
        <v>-8.07546874326486E-3</v>
      </c>
      <c r="AN27">
        <v>-1.4305074963622899E-2</v>
      </c>
      <c r="AO27">
        <v>3.5062494759457198E-2</v>
      </c>
      <c r="AP27">
        <v>-3.0060747285292701E-2</v>
      </c>
      <c r="AQ27">
        <v>-2.7623577758185101E-2</v>
      </c>
      <c r="AR27">
        <v>-9.2929003951282702E-3</v>
      </c>
      <c r="AS27">
        <v>1.42656952755495E-3</v>
      </c>
      <c r="AT27">
        <v>-1.32005950165466E-2</v>
      </c>
      <c r="AU27">
        <v>5.6265435140340901E-2</v>
      </c>
      <c r="AV27">
        <v>-4.2335870458796401E-2</v>
      </c>
      <c r="AW27">
        <v>-3.7210875249249001E-2</v>
      </c>
      <c r="AX27">
        <v>9.9243112344027298E-3</v>
      </c>
      <c r="AY27">
        <v>-2.9509453874462001E-2</v>
      </c>
      <c r="AZ27">
        <v>1.7107386017341301E-2</v>
      </c>
      <c r="BA27">
        <v>-3.0421386675103499E-2</v>
      </c>
      <c r="BB27">
        <v>-3.0608432838634899E-2</v>
      </c>
      <c r="BC27">
        <v>-4.7078247024766396E-3</v>
      </c>
      <c r="BD27">
        <v>3.78982250519722E-3</v>
      </c>
      <c r="BE27">
        <v>-2.0956951863218099E-2</v>
      </c>
      <c r="BF27">
        <v>-1.38999979946152E-2</v>
      </c>
      <c r="BG27">
        <v>-1.7494174906565099E-2</v>
      </c>
      <c r="BH27">
        <v>-6.0756536397283496E-3</v>
      </c>
      <c r="BI27">
        <v>-4.8403656310000501E-3</v>
      </c>
      <c r="BJ27">
        <v>5.8654118860706303E-2</v>
      </c>
      <c r="BK27">
        <v>-1.4376295893227699E-2</v>
      </c>
      <c r="BL27">
        <v>-4.16356379898917E-2</v>
      </c>
      <c r="BM27">
        <v>-3.3849013838155598E-2</v>
      </c>
    </row>
    <row r="28" spans="1:65" x14ac:dyDescent="0.25">
      <c r="A28">
        <v>27</v>
      </c>
      <c r="B28">
        <v>-0.107225631607354</v>
      </c>
      <c r="C28">
        <v>-4.4641636506988901E-2</v>
      </c>
      <c r="D28">
        <v>-7.7341551011939694E-2</v>
      </c>
      <c r="E28">
        <v>-2.63278347173517E-2</v>
      </c>
      <c r="F28">
        <v>-8.9629942745083097E-2</v>
      </c>
      <c r="G28">
        <v>-9.6197861348447794E-2</v>
      </c>
      <c r="H28">
        <v>2.6550272625627001E-2</v>
      </c>
      <c r="I28">
        <v>-7.6394503750003395E-2</v>
      </c>
      <c r="J28">
        <v>-4.25721049227911E-2</v>
      </c>
      <c r="K28">
        <v>-5.2198044153004301E-3</v>
      </c>
      <c r="L28">
        <v>0.16880903110225001</v>
      </c>
      <c r="M28">
        <v>5.4211010996227299E-2</v>
      </c>
      <c r="N28">
        <v>-2.7307660898914499E-2</v>
      </c>
      <c r="O28">
        <v>8.1490589673726202E-2</v>
      </c>
      <c r="P28">
        <v>9.1493047691487001E-2</v>
      </c>
      <c r="Q28">
        <v>-1.9042702318572999E-2</v>
      </c>
      <c r="R28">
        <v>4.82386066882214E-2</v>
      </c>
      <c r="S28">
        <v>-6.9497992895238602E-3</v>
      </c>
      <c r="T28">
        <v>-3.1534205854135799E-2</v>
      </c>
      <c r="U28">
        <v>9.3970752718623707E-2</v>
      </c>
      <c r="V28">
        <v>0.16549543644152701</v>
      </c>
      <c r="W28">
        <v>4.63679466461571E-2</v>
      </c>
      <c r="X28">
        <v>0.18484775905526399</v>
      </c>
      <c r="Y28">
        <v>0.20611884375294301</v>
      </c>
      <c r="Z28">
        <v>-6.2316177296064403E-2</v>
      </c>
      <c r="AA28">
        <v>0.167233774958646</v>
      </c>
      <c r="AB28">
        <v>8.3300609325433206E-2</v>
      </c>
      <c r="AC28">
        <v>-2.7483066364020702E-3</v>
      </c>
      <c r="AD28">
        <v>6.9016618421341394E-2</v>
      </c>
      <c r="AE28">
        <v>1.37392709649757E-2</v>
      </c>
      <c r="AF28">
        <v>8.2062324324392394E-2</v>
      </c>
      <c r="AG28">
        <v>8.3954142635627199E-2</v>
      </c>
      <c r="AH28">
        <v>-7.5198604105218801E-3</v>
      </c>
      <c r="AI28">
        <v>5.8880490754762399E-2</v>
      </c>
      <c r="AJ28">
        <v>3.3163756207242302E-2</v>
      </c>
      <c r="AK28">
        <v>-5.1201466270230098E-3</v>
      </c>
      <c r="AL28">
        <v>2.2592079320743599E-2</v>
      </c>
      <c r="AM28">
        <v>0.13864452786371101</v>
      </c>
      <c r="AN28">
        <v>0.150821323798386</v>
      </c>
      <c r="AO28">
        <v>-2.73858717605946E-2</v>
      </c>
      <c r="AP28">
        <v>0.109022063457562</v>
      </c>
      <c r="AQ28">
        <v>5.0346425514253897E-2</v>
      </c>
      <c r="AR28">
        <v>-9.91595501143442E-3</v>
      </c>
      <c r="AS28">
        <v>3.90961921900113E-2</v>
      </c>
      <c r="AT28">
        <v>4.6046791384265803E-2</v>
      </c>
      <c r="AU28">
        <v>-6.0594090043017603E-3</v>
      </c>
      <c r="AV28">
        <v>3.0873487163991398E-2</v>
      </c>
      <c r="AW28">
        <v>5.1691012833321804E-3</v>
      </c>
      <c r="AX28">
        <v>-1.51487527737202E-2</v>
      </c>
      <c r="AY28">
        <v>9.2666238822888894E-2</v>
      </c>
      <c r="AZ28">
        <v>-5.5141993129565102E-2</v>
      </c>
      <c r="BA28">
        <v>9.7559328094038097E-2</v>
      </c>
      <c r="BB28">
        <v>5.5522556960089398E-2</v>
      </c>
      <c r="BC28">
        <v>-5.9621598142011803E-3</v>
      </c>
      <c r="BD28">
        <v>-4.5687756231902403E-2</v>
      </c>
      <c r="BE28">
        <v>9.2017537452637604E-2</v>
      </c>
      <c r="BF28">
        <v>7.4318668940704297E-2</v>
      </c>
      <c r="BG28">
        <v>-3.3298312015409498E-3</v>
      </c>
      <c r="BH28">
        <v>-6.7144264842675001E-3</v>
      </c>
      <c r="BI28">
        <v>-5.1637130512573303E-3</v>
      </c>
      <c r="BJ28">
        <v>1.0809458327079999E-2</v>
      </c>
      <c r="BK28">
        <v>3.6066794326595299E-2</v>
      </c>
      <c r="BL28">
        <v>-1.0717752297990201E-2</v>
      </c>
      <c r="BM28">
        <v>-1.6428794788967801E-2</v>
      </c>
    </row>
    <row r="29" spans="1:65" x14ac:dyDescent="0.25">
      <c r="A29">
        <v>28</v>
      </c>
      <c r="B29">
        <v>-2.3677247233907101E-2</v>
      </c>
      <c r="C29">
        <v>-4.4641636506988901E-2</v>
      </c>
      <c r="D29">
        <v>5.9540582370921899E-2</v>
      </c>
      <c r="E29">
        <v>-4.0099317492296602E-2</v>
      </c>
      <c r="F29">
        <v>-4.2847545566244899E-2</v>
      </c>
      <c r="G29">
        <v>-4.3588919767806003E-2</v>
      </c>
      <c r="H29">
        <v>1.18237214092792E-2</v>
      </c>
      <c r="I29">
        <v>-3.9493382874093298E-2</v>
      </c>
      <c r="J29">
        <v>-1.5998267758137199E-2</v>
      </c>
      <c r="K29">
        <v>4.0343371647878497E-2</v>
      </c>
      <c r="L29">
        <v>-3.1108592323989801E-2</v>
      </c>
      <c r="M29">
        <v>1.8695345428716099E-2</v>
      </c>
      <c r="N29">
        <v>-1.13889450537842E-2</v>
      </c>
      <c r="O29">
        <v>-6.0228356024962897E-3</v>
      </c>
      <c r="P29">
        <v>-4.7430747248619499E-3</v>
      </c>
      <c r="Q29">
        <v>-2.5951956979946601E-2</v>
      </c>
      <c r="R29">
        <v>-9.4854823522644294E-3</v>
      </c>
      <c r="S29">
        <v>-3.0984280833921001E-2</v>
      </c>
      <c r="T29">
        <v>-8.9565585744041006E-3</v>
      </c>
      <c r="U29">
        <v>1.4199816617160001E-2</v>
      </c>
      <c r="V29">
        <v>-3.8430123478158197E-2</v>
      </c>
      <c r="W29">
        <v>4.2806118723325102E-3</v>
      </c>
      <c r="X29">
        <v>8.7307276586438293E-3</v>
      </c>
      <c r="Y29">
        <v>1.1252643539584601E-2</v>
      </c>
      <c r="Z29">
        <v>-2.5575849271179101E-3</v>
      </c>
      <c r="AA29">
        <v>1.0252523078758E-2</v>
      </c>
      <c r="AB29">
        <v>-4.9282716312055502E-3</v>
      </c>
      <c r="AC29">
        <v>-3.6610615043197597E-2</v>
      </c>
      <c r="AD29">
        <v>-6.0620894070620698E-2</v>
      </c>
      <c r="AE29">
        <v>2.71458227316606E-2</v>
      </c>
      <c r="AF29">
        <v>3.8358088646184799E-2</v>
      </c>
      <c r="AG29">
        <v>3.43105682455545E-2</v>
      </c>
      <c r="AH29">
        <v>7.5717360207008498E-3</v>
      </c>
      <c r="AI29">
        <v>2.2402126706754299E-2</v>
      </c>
      <c r="AJ29">
        <v>7.9655640829405898E-3</v>
      </c>
      <c r="AK29">
        <v>-4.89024509178487E-2</v>
      </c>
      <c r="AL29">
        <v>-6.4951298807293195E-2</v>
      </c>
      <c r="AM29">
        <v>-6.7858286521379402E-2</v>
      </c>
      <c r="AN29">
        <v>-7.0160747412960495E-2</v>
      </c>
      <c r="AO29">
        <v>3.4331776070570801E-2</v>
      </c>
      <c r="AP29">
        <v>-7.2085778462504801E-2</v>
      </c>
      <c r="AQ29">
        <v>-4.3263012992554098E-2</v>
      </c>
      <c r="AR29">
        <v>3.17434264441004E-2</v>
      </c>
      <c r="AS29">
        <v>2.5246549071659099E-2</v>
      </c>
      <c r="AT29">
        <v>2.8943344925313998E-2</v>
      </c>
      <c r="AU29">
        <v>-1.4334466385389701E-3</v>
      </c>
      <c r="AV29">
        <v>2.1630214003010399E-2</v>
      </c>
      <c r="AW29">
        <v>-5.5746578300662998E-3</v>
      </c>
      <c r="AX29">
        <v>-5.0795174528992001E-2</v>
      </c>
      <c r="AY29">
        <v>-2.26229503801708E-3</v>
      </c>
      <c r="AZ29">
        <v>-1.3765889647651601E-2</v>
      </c>
      <c r="BA29">
        <v>8.0796832290536604E-3</v>
      </c>
      <c r="BB29">
        <v>-1.0075892277286599E-2</v>
      </c>
      <c r="BC29">
        <v>-5.4633219404513197E-2</v>
      </c>
      <c r="BD29">
        <v>-1.5357954364230699E-3</v>
      </c>
      <c r="BE29">
        <v>3.5931482497814E-3</v>
      </c>
      <c r="BF29">
        <v>-5.0445850351854603E-4</v>
      </c>
      <c r="BG29">
        <v>-5.1790974945250902E-2</v>
      </c>
      <c r="BH29">
        <v>2.2610240650059898E-2</v>
      </c>
      <c r="BI29">
        <v>1.6100493368970899E-2</v>
      </c>
      <c r="BJ29">
        <v>2.4654113423473799E-2</v>
      </c>
      <c r="BK29">
        <v>-1.48989200603203E-2</v>
      </c>
      <c r="BL29">
        <v>-4.9881721913610899E-2</v>
      </c>
      <c r="BM29">
        <v>-3.3621878987758799E-2</v>
      </c>
    </row>
    <row r="30" spans="1:65" x14ac:dyDescent="0.25">
      <c r="A30">
        <v>29</v>
      </c>
      <c r="B30">
        <v>5.2606060237500703E-2</v>
      </c>
      <c r="C30">
        <v>-4.4641636506988901E-2</v>
      </c>
      <c r="D30">
        <v>-2.1295323170138099E-2</v>
      </c>
      <c r="E30">
        <v>-7.4528024429658904E-2</v>
      </c>
      <c r="F30">
        <v>-4.0095639849842699E-2</v>
      </c>
      <c r="G30">
        <v>-3.7639098993804798E-2</v>
      </c>
      <c r="H30">
        <v>-6.58446761115549E-3</v>
      </c>
      <c r="I30">
        <v>-3.9493382874093298E-2</v>
      </c>
      <c r="J30">
        <v>-6.0925418610187397E-4</v>
      </c>
      <c r="K30">
        <v>-5.4925087393313803E-2</v>
      </c>
      <c r="L30">
        <v>9.2302987829131298E-3</v>
      </c>
      <c r="M30">
        <v>-2.6366759421955599E-2</v>
      </c>
      <c r="N30">
        <v>5.7284783362996E-2</v>
      </c>
      <c r="O30">
        <v>-9.2458658837860901E-3</v>
      </c>
      <c r="P30">
        <v>-1.10675163903514E-2</v>
      </c>
      <c r="Q30">
        <v>-2.7131119445217702E-2</v>
      </c>
      <c r="R30">
        <v>-9.4854823522644294E-3</v>
      </c>
      <c r="S30">
        <v>-3.4930835464863301E-2</v>
      </c>
      <c r="T30">
        <v>1.06419870947308E-2</v>
      </c>
      <c r="U30">
        <v>-5.8634516345045899E-2</v>
      </c>
      <c r="V30">
        <v>-3.2345744250809903E-2</v>
      </c>
      <c r="W30">
        <v>-0.105118746084761</v>
      </c>
      <c r="X30">
        <v>-5.5269326259644501E-2</v>
      </c>
      <c r="Y30">
        <v>-5.1978042535990303E-2</v>
      </c>
      <c r="Z30">
        <v>-4.1040889618915999E-3</v>
      </c>
      <c r="AA30">
        <v>-5.4922794718697703E-2</v>
      </c>
      <c r="AB30">
        <v>-1.3587661485261001E-2</v>
      </c>
      <c r="AC30">
        <v>-7.9844371707105802E-2</v>
      </c>
      <c r="AD30">
        <v>1.5936692046679701E-2</v>
      </c>
      <c r="AE30">
        <v>6.0662202148372799E-2</v>
      </c>
      <c r="AF30">
        <v>3.5787251253349098E-2</v>
      </c>
      <c r="AG30">
        <v>2.86961163800106E-2</v>
      </c>
      <c r="AH30">
        <v>2.6436231559729201E-2</v>
      </c>
      <c r="AI30">
        <v>2.2402126706754299E-2</v>
      </c>
      <c r="AJ30">
        <v>-6.6268080381401296E-3</v>
      </c>
      <c r="AK30">
        <v>4.2642367144786801E-2</v>
      </c>
      <c r="AL30">
        <v>1.37039662515332E-2</v>
      </c>
      <c r="AM30">
        <v>6.2874933608024599E-3</v>
      </c>
      <c r="AN30">
        <v>4.6386679673284803E-3</v>
      </c>
      <c r="AO30">
        <v>2.1713239877745202E-2</v>
      </c>
      <c r="AP30">
        <v>-2.0871364271124798E-3</v>
      </c>
      <c r="AQ30">
        <v>-2.1972348350130899E-2</v>
      </c>
      <c r="AR30">
        <v>6.0514250709335499E-3</v>
      </c>
      <c r="AS30">
        <v>5.26626607252412E-2</v>
      </c>
      <c r="AT30">
        <v>5.1985223752692197E-2</v>
      </c>
      <c r="AU30">
        <v>1.8413595416058099E-2</v>
      </c>
      <c r="AV30">
        <v>5.1019448904181898E-2</v>
      </c>
      <c r="AW30">
        <v>-1.8936516743332899E-2</v>
      </c>
      <c r="AX30">
        <v>6.5195922907695394E-2</v>
      </c>
      <c r="AY30">
        <v>-7.3008765435790303E-3</v>
      </c>
      <c r="AZ30">
        <v>3.2571220332437401E-3</v>
      </c>
      <c r="BA30">
        <v>6.1932125554650403E-3</v>
      </c>
      <c r="BB30">
        <v>-2.39292268722304E-2</v>
      </c>
      <c r="BC30">
        <v>3.2470210848193203E-2</v>
      </c>
      <c r="BD30">
        <v>1.49931570233321E-2</v>
      </c>
      <c r="BE30" s="1">
        <v>-9.90388888625401E-5</v>
      </c>
      <c r="BF30">
        <v>-1.5354928760895999E-2</v>
      </c>
      <c r="BG30">
        <v>3.02228891895054E-2</v>
      </c>
      <c r="BH30">
        <v>3.6264623574143701E-2</v>
      </c>
      <c r="BI30">
        <v>2.0465000976413801E-2</v>
      </c>
      <c r="BJ30">
        <v>2.20597682187786E-2</v>
      </c>
      <c r="BK30">
        <v>-2.6719465137445199E-2</v>
      </c>
      <c r="BL30">
        <v>2.4088621892690999E-2</v>
      </c>
      <c r="BM30">
        <v>-2.0169133966590799E-2</v>
      </c>
    </row>
    <row r="31" spans="1:65" x14ac:dyDescent="0.25">
      <c r="A31">
        <v>30</v>
      </c>
      <c r="B31">
        <v>6.7136214041578393E-2</v>
      </c>
      <c r="C31">
        <v>5.06801187398183E-2</v>
      </c>
      <c r="D31">
        <v>-6.2059541358068602E-3</v>
      </c>
      <c r="E31">
        <v>6.3186803319790305E-2</v>
      </c>
      <c r="F31">
        <v>-4.2847545566244899E-2</v>
      </c>
      <c r="G31">
        <v>-9.5884712886658202E-2</v>
      </c>
      <c r="H31">
        <v>5.2321737254235598E-2</v>
      </c>
      <c r="I31">
        <v>-7.6394503750003395E-2</v>
      </c>
      <c r="J31">
        <v>5.9423800444790599E-2</v>
      </c>
      <c r="K31">
        <v>5.2769692392381898E-2</v>
      </c>
      <c r="L31">
        <v>4.10342838168734E-2</v>
      </c>
      <c r="M31">
        <v>-3.2415340446424697E-2</v>
      </c>
      <c r="N31">
        <v>3.0106488015484999E-2</v>
      </c>
      <c r="O31">
        <v>-6.0228356024962897E-3</v>
      </c>
      <c r="P31">
        <v>9.0705910021098707E-2</v>
      </c>
      <c r="Q31">
        <v>5.8089433684155997E-3</v>
      </c>
      <c r="R31">
        <v>4.82386066882214E-2</v>
      </c>
      <c r="S31">
        <v>1.9591907206316098E-2</v>
      </c>
      <c r="T31">
        <v>7.3671658389618498E-3</v>
      </c>
      <c r="U31">
        <v>6.4364526276429093E-2</v>
      </c>
      <c r="V31">
        <v>-1.7557586257259099E-2</v>
      </c>
      <c r="W31">
        <v>7.8246166231357994E-2</v>
      </c>
      <c r="X31">
        <v>-7.0990743201265194E-2</v>
      </c>
      <c r="Y31">
        <v>-0.14554620341983801</v>
      </c>
      <c r="Z31">
        <v>8.5736137684896199E-2</v>
      </c>
      <c r="AA31">
        <v>-0.12093231826888801</v>
      </c>
      <c r="AB31">
        <v>7.1174338051257599E-2</v>
      </c>
      <c r="AC31">
        <v>6.3930810834437996E-2</v>
      </c>
      <c r="AD31">
        <v>-1.09040771150911E-2</v>
      </c>
      <c r="AE31">
        <v>5.7942032223564699E-2</v>
      </c>
      <c r="AF31">
        <v>-4.7112940037368899E-2</v>
      </c>
      <c r="AG31">
        <v>-0.109540310794601</v>
      </c>
      <c r="AH31">
        <v>8.0560018519288706E-2</v>
      </c>
      <c r="AI31">
        <v>-0.102373262975333</v>
      </c>
      <c r="AJ31">
        <v>5.6764991361987698E-2</v>
      </c>
      <c r="AK31">
        <v>4.74301553610426E-2</v>
      </c>
      <c r="AL31">
        <v>-2.5463674261363801E-2</v>
      </c>
      <c r="AM31">
        <v>-6.5151571305633402E-3</v>
      </c>
      <c r="AN31" s="1">
        <v>9.1912060192439503E-5</v>
      </c>
      <c r="AO31">
        <v>1.1307154702093401E-2</v>
      </c>
      <c r="AP31">
        <v>-1.0132331441809901E-2</v>
      </c>
      <c r="AQ31">
        <v>-3.0390431531716999E-2</v>
      </c>
      <c r="AR31">
        <v>-2.51589998859315E-2</v>
      </c>
      <c r="AS31">
        <v>-7.0283229028746896E-2</v>
      </c>
      <c r="AT31">
        <v>-0.14118842860577899</v>
      </c>
      <c r="AU31">
        <v>7.6324839658630197E-2</v>
      </c>
      <c r="AV31">
        <v>-0.116935011790505</v>
      </c>
      <c r="AW31">
        <v>6.4209436150100496E-2</v>
      </c>
      <c r="AX31">
        <v>4.9778845497565199E-2</v>
      </c>
      <c r="AY31">
        <v>2.9229274359367199E-2</v>
      </c>
      <c r="AZ31">
        <v>-5.20970971393497E-2</v>
      </c>
      <c r="BA31">
        <v>3.5524332157575202E-2</v>
      </c>
      <c r="BB31">
        <v>-7.7799346139946907E-2</v>
      </c>
      <c r="BC31">
        <v>-6.6431398318716098E-2</v>
      </c>
      <c r="BD31">
        <v>-9.9023981053099105E-2</v>
      </c>
      <c r="BE31">
        <v>9.1641641298206802E-2</v>
      </c>
      <c r="BF31">
        <v>-0.141324855876336</v>
      </c>
      <c r="BG31">
        <v>-0.122559724662174</v>
      </c>
      <c r="BH31">
        <v>-4.3691955989723703E-2</v>
      </c>
      <c r="BI31">
        <v>9.0622794479108398E-2</v>
      </c>
      <c r="BJ31">
        <v>7.60207517899434E-2</v>
      </c>
      <c r="BK31">
        <v>-0.115480168381002</v>
      </c>
      <c r="BL31">
        <v>-9.7813231992608093E-2</v>
      </c>
      <c r="BM31">
        <v>4.1305886313055797E-2</v>
      </c>
    </row>
    <row r="32" spans="1:65" x14ac:dyDescent="0.25">
      <c r="A32">
        <v>31</v>
      </c>
      <c r="B32">
        <v>-6.0002631744101302E-2</v>
      </c>
      <c r="C32">
        <v>-4.4641636506988901E-2</v>
      </c>
      <c r="D32">
        <v>4.4451213336590703E-2</v>
      </c>
      <c r="E32">
        <v>-1.9442093329879302E-2</v>
      </c>
      <c r="F32">
        <v>-9.8246769694179704E-3</v>
      </c>
      <c r="G32">
        <v>-7.5768466620094602E-3</v>
      </c>
      <c r="H32">
        <v>2.2868634821540099E-2</v>
      </c>
      <c r="I32">
        <v>-3.9493382874093298E-2</v>
      </c>
      <c r="J32">
        <v>-2.7128645554324302E-2</v>
      </c>
      <c r="K32">
        <v>-9.36191133013488E-3</v>
      </c>
      <c r="L32">
        <v>2.4455610767257399E-2</v>
      </c>
      <c r="M32">
        <v>-4.1764214066704096E-3</v>
      </c>
      <c r="N32">
        <v>-3.2791852638283499E-2</v>
      </c>
      <c r="O32">
        <v>-3.0583865039258199E-2</v>
      </c>
      <c r="P32">
        <v>-2.8855453322610101E-2</v>
      </c>
      <c r="Q32">
        <v>-2.1267176374679501E-2</v>
      </c>
      <c r="R32">
        <v>-9.4854823522644294E-3</v>
      </c>
      <c r="S32">
        <v>-2.35718477980425E-2</v>
      </c>
      <c r="T32">
        <v>-3.06820951728691E-2</v>
      </c>
      <c r="U32">
        <v>4.8882832313448601E-2</v>
      </c>
      <c r="V32">
        <v>-6.4857947283235295E-2</v>
      </c>
      <c r="W32">
        <v>9.15825786538438E-3</v>
      </c>
      <c r="X32" s="1">
        <v>2.3224721128940999E-5</v>
      </c>
      <c r="Y32">
        <v>-8.6895897407615499E-4</v>
      </c>
      <c r="Z32">
        <v>-2.7984914759610201E-2</v>
      </c>
      <c r="AA32">
        <v>4.1288388696594E-2</v>
      </c>
      <c r="AB32">
        <v>2.1396803852831801E-2</v>
      </c>
      <c r="AC32">
        <v>-2.7026516432693301E-3</v>
      </c>
      <c r="AD32">
        <v>-4.6330144662058002E-2</v>
      </c>
      <c r="AE32">
        <v>7.0359950816332598E-3</v>
      </c>
      <c r="AF32">
        <v>7.5080399321559898E-3</v>
      </c>
      <c r="AG32">
        <v>3.2835958568337101E-4</v>
      </c>
      <c r="AH32">
        <v>-3.7469613027161898E-3</v>
      </c>
      <c r="AI32">
        <v>2.2402126706754299E-2</v>
      </c>
      <c r="AJ32">
        <v>1.85197567795615E-2</v>
      </c>
      <c r="AK32">
        <v>-1.13993714603886E-3</v>
      </c>
      <c r="AL32">
        <v>-3.4806011808618899E-2</v>
      </c>
      <c r="AM32">
        <v>-2.18152121707848E-2</v>
      </c>
      <c r="AN32">
        <v>-2.0427795545514799E-2</v>
      </c>
      <c r="AO32">
        <v>4.1327304857816598E-2</v>
      </c>
      <c r="AP32">
        <v>-5.9019365282564899E-2</v>
      </c>
      <c r="AQ32">
        <v>-4.8849737801283599E-2</v>
      </c>
      <c r="AR32">
        <v>-2.7007318041366801E-2</v>
      </c>
      <c r="AS32">
        <v>-7.7183037379192302E-3</v>
      </c>
      <c r="AT32">
        <v>-5.9388253268995101E-3</v>
      </c>
      <c r="AU32">
        <v>-8.2644392580916799E-4</v>
      </c>
      <c r="AV32">
        <v>3.9966730623075897E-3</v>
      </c>
      <c r="AW32">
        <v>-8.1318018135324403E-3</v>
      </c>
      <c r="AX32">
        <v>-1.4243176397477899E-2</v>
      </c>
      <c r="AY32">
        <v>-2.7464559937351501E-2</v>
      </c>
      <c r="AZ32">
        <v>-7.5378659210940998E-3</v>
      </c>
      <c r="BA32">
        <v>-1.4557964854009901E-2</v>
      </c>
      <c r="BB32">
        <v>-1.8855668891295401E-2</v>
      </c>
      <c r="BC32">
        <v>-1.42910592462713E-2</v>
      </c>
      <c r="BD32">
        <v>5.8732908534268203E-3</v>
      </c>
      <c r="BE32">
        <v>-1.8754300220958101E-2</v>
      </c>
      <c r="BF32">
        <v>-1.1333727266552599E-2</v>
      </c>
      <c r="BG32">
        <v>-1.25733600437268E-2</v>
      </c>
      <c r="BH32">
        <v>1.44176108956097E-2</v>
      </c>
      <c r="BI32">
        <v>6.3571256572732601E-3</v>
      </c>
      <c r="BJ32">
        <v>9.1113203039074296E-3</v>
      </c>
      <c r="BK32">
        <v>-6.3495005767777403E-3</v>
      </c>
      <c r="BL32">
        <v>-1.1288499058149E-2</v>
      </c>
      <c r="BM32">
        <v>-1.57994840897463E-2</v>
      </c>
    </row>
    <row r="33" spans="1:65" x14ac:dyDescent="0.25">
      <c r="A33">
        <v>32</v>
      </c>
      <c r="B33">
        <v>-2.3677247233907101E-2</v>
      </c>
      <c r="C33">
        <v>-4.4641636506988901E-2</v>
      </c>
      <c r="D33">
        <v>-6.5485618199250903E-2</v>
      </c>
      <c r="E33">
        <v>-8.1413765817131403E-2</v>
      </c>
      <c r="F33">
        <v>-3.8719686991641598E-2</v>
      </c>
      <c r="G33">
        <v>-5.3609670545071098E-2</v>
      </c>
      <c r="H33">
        <v>5.9685012862409501E-2</v>
      </c>
      <c r="I33">
        <v>-7.6394503750003395E-2</v>
      </c>
      <c r="J33">
        <v>-3.7128346010470901E-2</v>
      </c>
      <c r="K33">
        <v>-4.2498766648810499E-2</v>
      </c>
      <c r="L33">
        <v>-3.1108592323989801E-2</v>
      </c>
      <c r="M33">
        <v>2.9529251531421899E-2</v>
      </c>
      <c r="N33">
        <v>7.59698614127442E-2</v>
      </c>
      <c r="O33">
        <v>-1.0777180263415599E-2</v>
      </c>
      <c r="P33">
        <v>8.0028888897652802E-3</v>
      </c>
      <c r="Q33">
        <v>1.5892375909276401E-2</v>
      </c>
      <c r="R33">
        <v>4.82386066882214E-2</v>
      </c>
      <c r="S33">
        <v>-1.3649604300183299E-2</v>
      </c>
      <c r="T33">
        <v>-6.4374653007356897E-3</v>
      </c>
      <c r="U33">
        <v>1.4199816617160001E-2</v>
      </c>
      <c r="V33">
        <v>2.3786852235174901E-2</v>
      </c>
      <c r="W33">
        <v>2.62548075012639E-2</v>
      </c>
      <c r="X33">
        <v>6.7283078020841103E-3</v>
      </c>
      <c r="Y33">
        <v>1.6233321789526099E-2</v>
      </c>
      <c r="Z33">
        <v>-2.8939372954608598E-2</v>
      </c>
      <c r="AA33">
        <v>2.9154188620452898E-2</v>
      </c>
      <c r="AB33">
        <v>5.6165970191466002E-3</v>
      </c>
      <c r="AC33">
        <v>7.2333966955900999E-3</v>
      </c>
      <c r="AD33">
        <v>5.7788172457470602E-2</v>
      </c>
      <c r="AE33">
        <v>6.7365478031715206E-2</v>
      </c>
      <c r="AF33">
        <v>3.4501832556931199E-2</v>
      </c>
      <c r="AG33">
        <v>4.3766487176997E-2</v>
      </c>
      <c r="AH33">
        <v>-4.1475952380773E-2</v>
      </c>
      <c r="AI33">
        <v>5.8880490754762399E-2</v>
      </c>
      <c r="AJ33">
        <v>2.8001803791372099E-2</v>
      </c>
      <c r="AK33">
        <v>3.0701738701834302E-2</v>
      </c>
      <c r="AL33">
        <v>8.7801701725717399E-2</v>
      </c>
      <c r="AM33">
        <v>4.2907983531063398E-2</v>
      </c>
      <c r="AN33">
        <v>6.4294297790871105E-2</v>
      </c>
      <c r="AO33">
        <v>-6.8906627839488296E-2</v>
      </c>
      <c r="AP33">
        <v>8.9162997640999803E-2</v>
      </c>
      <c r="AQ33">
        <v>3.1355688551721703E-2</v>
      </c>
      <c r="AR33">
        <v>3.9685846223442602E-2</v>
      </c>
      <c r="AS33">
        <v>5.62041938143489E-2</v>
      </c>
      <c r="AT33">
        <v>8.5969965682877306E-2</v>
      </c>
      <c r="AU33">
        <v>-9.1634403706598602E-2</v>
      </c>
      <c r="AV33">
        <v>0.121832563443681</v>
      </c>
      <c r="AW33">
        <v>4.7800745514183902E-2</v>
      </c>
      <c r="AX33">
        <v>5.2330447820552198E-2</v>
      </c>
      <c r="AY33">
        <v>6.6195206546611001E-4</v>
      </c>
      <c r="AZ33">
        <v>-5.3624102224989402E-2</v>
      </c>
      <c r="BA33">
        <v>3.0050656045534301E-2</v>
      </c>
      <c r="BB33">
        <v>5.6855842864677597E-3</v>
      </c>
      <c r="BC33">
        <v>2.0134010745977E-2</v>
      </c>
      <c r="BD33">
        <v>-5.96698017389721E-2</v>
      </c>
      <c r="BE33">
        <v>4.0895660450051302E-2</v>
      </c>
      <c r="BF33">
        <v>2.7969107400013501E-2</v>
      </c>
      <c r="BG33">
        <v>3.4746343628407797E-2</v>
      </c>
      <c r="BH33">
        <v>-5.4256964419853997E-2</v>
      </c>
      <c r="BI33">
        <v>-2.9694180333967101E-2</v>
      </c>
      <c r="BJ33">
        <v>-4.31200997974613E-2</v>
      </c>
      <c r="BK33">
        <v>2.79783801309333E-2</v>
      </c>
      <c r="BL33">
        <v>4.52721989342642E-2</v>
      </c>
      <c r="BM33">
        <v>1.0435399955581501E-2</v>
      </c>
    </row>
    <row r="34" spans="1:65" x14ac:dyDescent="0.25">
      <c r="A34">
        <v>33</v>
      </c>
      <c r="B34">
        <v>3.4443367982403598E-2</v>
      </c>
      <c r="C34">
        <v>5.06801187398183E-2</v>
      </c>
      <c r="D34">
        <v>0.12528711887765101</v>
      </c>
      <c r="E34">
        <v>2.8758096382427999E-2</v>
      </c>
      <c r="F34">
        <v>-5.3855168431853902E-2</v>
      </c>
      <c r="G34">
        <v>-1.29003705124315E-2</v>
      </c>
      <c r="H34">
        <v>-0.102307050517416</v>
      </c>
      <c r="I34">
        <v>0.108111100629547</v>
      </c>
      <c r="J34">
        <v>2.71485727907499E-4</v>
      </c>
      <c r="K34">
        <v>2.79170509033752E-2</v>
      </c>
      <c r="L34">
        <v>-1.9670508481989601E-2</v>
      </c>
      <c r="M34">
        <v>0.19581611840751401</v>
      </c>
      <c r="N34">
        <v>-2.4978092727539699E-2</v>
      </c>
      <c r="O34">
        <v>9.0079724830744307E-3</v>
      </c>
      <c r="P34">
        <v>-2.7428917810591799E-2</v>
      </c>
      <c r="Q34">
        <v>0.100307660720379</v>
      </c>
      <c r="R34">
        <v>0.12722924650697101</v>
      </c>
      <c r="S34">
        <v>-3.4935429235117402E-2</v>
      </c>
      <c r="T34">
        <v>-2.09233468822702E-2</v>
      </c>
      <c r="U34">
        <v>2.8927531978047202E-2</v>
      </c>
      <c r="V34">
        <v>8.1895261607143499E-2</v>
      </c>
      <c r="W34">
        <v>5.2035128334740098E-3</v>
      </c>
      <c r="X34">
        <v>-5.0058818036338999E-2</v>
      </c>
      <c r="Y34">
        <v>-1.9740128223225101E-2</v>
      </c>
      <c r="Z34">
        <v>-7.8075303471405205E-2</v>
      </c>
      <c r="AA34">
        <v>7.0580393606001504E-2</v>
      </c>
      <c r="AB34">
        <v>-1.27150452020173E-2</v>
      </c>
      <c r="AC34">
        <v>6.2343132625271701E-3</v>
      </c>
      <c r="AD34">
        <v>0.130474730870932</v>
      </c>
      <c r="AE34">
        <v>1.9892036267393699E-2</v>
      </c>
      <c r="AF34">
        <v>-5.8787274091792102E-2</v>
      </c>
      <c r="AG34">
        <v>-2.06412541135047E-2</v>
      </c>
      <c r="AH34">
        <v>-9.9336185316663994E-2</v>
      </c>
      <c r="AI34">
        <v>0.104689914591864</v>
      </c>
      <c r="AJ34">
        <v>-6.9122695853707202E-3</v>
      </c>
      <c r="AK34">
        <v>2.0318583534049001E-2</v>
      </c>
      <c r="AL34">
        <v>5.3597634915319999E-2</v>
      </c>
      <c r="AM34">
        <v>-0.15923222705621801</v>
      </c>
      <c r="AN34">
        <v>-4.8601612204710799E-2</v>
      </c>
      <c r="AO34">
        <v>-0.26831607078511299</v>
      </c>
      <c r="AP34">
        <v>0.27645966358492802</v>
      </c>
      <c r="AQ34">
        <v>-2.1508409124510498E-2</v>
      </c>
      <c r="AR34">
        <v>5.45827262485922E-2</v>
      </c>
      <c r="AS34">
        <v>-4.5273175914778599E-2</v>
      </c>
      <c r="AT34">
        <v>-1.7234397641269699E-2</v>
      </c>
      <c r="AU34">
        <v>-5.2201053511533597E-2</v>
      </c>
      <c r="AV34">
        <v>5.4601077466131499E-2</v>
      </c>
      <c r="AW34">
        <v>-1.9779299494479902E-2</v>
      </c>
      <c r="AX34">
        <v>-1.6345652323535699E-3</v>
      </c>
      <c r="AY34">
        <v>-1.87466681684826E-2</v>
      </c>
      <c r="AZ34">
        <v>0.11913507324317001</v>
      </c>
      <c r="BA34">
        <v>-0.122355377541695</v>
      </c>
      <c r="BB34">
        <v>-2.47475568805904E-2</v>
      </c>
      <c r="BC34">
        <v>-4.9644451511410698E-2</v>
      </c>
      <c r="BD34">
        <v>3.8208668777531998E-2</v>
      </c>
      <c r="BE34">
        <v>-4.5370463296530203E-2</v>
      </c>
      <c r="BF34">
        <v>-1.59370002593523E-2</v>
      </c>
      <c r="BG34">
        <v>-2.1814183828011299E-2</v>
      </c>
      <c r="BH34">
        <v>-0.17635581027515801</v>
      </c>
      <c r="BI34">
        <v>1.9746814835421098E-2</v>
      </c>
      <c r="BJ34">
        <v>-5.0307215831107997E-2</v>
      </c>
      <c r="BK34">
        <v>-2.6616595987846301E-2</v>
      </c>
      <c r="BL34">
        <v>4.0779310352360099E-2</v>
      </c>
      <c r="BM34">
        <v>-2.0682053088979201E-2</v>
      </c>
    </row>
    <row r="35" spans="1:65" x14ac:dyDescent="0.25">
      <c r="A35">
        <v>34</v>
      </c>
      <c r="B35">
        <v>3.0810829531384198E-2</v>
      </c>
      <c r="C35">
        <v>-4.4641636506988901E-2</v>
      </c>
      <c r="D35">
        <v>-5.03962491649197E-2</v>
      </c>
      <c r="E35">
        <v>-2.2277398611981101E-3</v>
      </c>
      <c r="F35">
        <v>-4.4223498424445999E-2</v>
      </c>
      <c r="G35">
        <v>-8.9934892112657094E-2</v>
      </c>
      <c r="H35">
        <v>0.118591217727801</v>
      </c>
      <c r="I35">
        <v>-7.6394503750003395E-2</v>
      </c>
      <c r="J35">
        <v>-1.8118267307895199E-2</v>
      </c>
      <c r="K35">
        <v>3.0644094143684802E-3</v>
      </c>
      <c r="L35">
        <v>-2.4003446731297201E-2</v>
      </c>
      <c r="M35">
        <v>4.0424039126235904E-3</v>
      </c>
      <c r="N35">
        <v>-3.9283097285717501E-2</v>
      </c>
      <c r="O35">
        <v>-4.3311197008359496E-3</v>
      </c>
      <c r="P35">
        <v>7.6237931236937201E-2</v>
      </c>
      <c r="Q35">
        <v>0.14428723374941499</v>
      </c>
      <c r="R35">
        <v>4.82386066882214E-2</v>
      </c>
      <c r="S35">
        <v>-2.98674093899606E-2</v>
      </c>
      <c r="T35">
        <v>-3.1786115181502601E-2</v>
      </c>
      <c r="U35">
        <v>-3.78247069272728E-2</v>
      </c>
      <c r="V35">
        <v>-4.1435451605784997E-2</v>
      </c>
      <c r="W35">
        <v>-1.8589153630029099E-2</v>
      </c>
      <c r="X35">
        <v>-3.99707273485942E-2</v>
      </c>
      <c r="Y35">
        <v>-6.8581239803486294E-2</v>
      </c>
      <c r="Z35">
        <v>8.9023559379400999E-2</v>
      </c>
      <c r="AA35">
        <v>-6.0897715513151401E-2</v>
      </c>
      <c r="AB35">
        <v>-2.46781356808187E-2</v>
      </c>
      <c r="AC35">
        <v>-1.3148514072115499E-2</v>
      </c>
      <c r="AD35">
        <v>4.3497423048907899E-2</v>
      </c>
      <c r="AE35">
        <v>-9.7221946267228299E-3</v>
      </c>
      <c r="AF35">
        <v>3.9643507342602698E-2</v>
      </c>
      <c r="AG35">
        <v>7.8044193303475701E-2</v>
      </c>
      <c r="AH35">
        <v>-0.101842338105664</v>
      </c>
      <c r="AI35">
        <v>5.8880490754762399E-2</v>
      </c>
      <c r="AJ35">
        <v>9.9758178384384607E-3</v>
      </c>
      <c r="AK35">
        <v>-1.3080565588991301E-2</v>
      </c>
      <c r="AL35">
        <v>-1.54818670666928E-2</v>
      </c>
      <c r="AM35">
        <v>3.62254427301602E-2</v>
      </c>
      <c r="AN35">
        <v>8.6792803756368303E-2</v>
      </c>
      <c r="AO35">
        <v>-0.115194185540013</v>
      </c>
      <c r="AP35">
        <v>6.3887822965375499E-2</v>
      </c>
      <c r="AQ35">
        <v>-2.1238612958705901E-3</v>
      </c>
      <c r="AR35">
        <v>-2.1551431538119399E-2</v>
      </c>
      <c r="AS35">
        <v>-9.7148696219630602E-3</v>
      </c>
      <c r="AT35">
        <v>-4.7828587596675199E-3</v>
      </c>
      <c r="AU35">
        <v>2.8848850992786198E-3</v>
      </c>
      <c r="AV35">
        <v>-8.9211087083728591E-3</v>
      </c>
      <c r="AW35">
        <v>-1.9049571690877499E-2</v>
      </c>
      <c r="AX35">
        <v>-1.8078443061781999E-2</v>
      </c>
      <c r="AY35">
        <v>2.73855365092446E-2</v>
      </c>
      <c r="AZ35">
        <v>-0.118425423241343</v>
      </c>
      <c r="BA35">
        <v>3.7348890861588803E-2</v>
      </c>
      <c r="BB35">
        <v>-7.64985085367765E-3</v>
      </c>
      <c r="BC35">
        <v>-1.9332114912823401E-2</v>
      </c>
      <c r="BD35">
        <v>-0.22135620981450299</v>
      </c>
      <c r="BE35">
        <v>8.4499614364021897E-2</v>
      </c>
      <c r="BF35">
        <v>2.00205446379167E-2</v>
      </c>
      <c r="BG35">
        <v>-2.0001857942920899E-2</v>
      </c>
      <c r="BH35">
        <v>-0.13877703186089699</v>
      </c>
      <c r="BI35">
        <v>-2.8172732671167999E-2</v>
      </c>
      <c r="BJ35">
        <v>2.20993410034158E-2</v>
      </c>
      <c r="BK35">
        <v>-2.67064407503947E-4</v>
      </c>
      <c r="BL35">
        <v>-2.3159963682935599E-2</v>
      </c>
      <c r="BM35">
        <v>-2.1932451771214001E-2</v>
      </c>
    </row>
    <row r="36" spans="1:65" x14ac:dyDescent="0.25">
      <c r="A36">
        <v>35</v>
      </c>
      <c r="B36">
        <v>1.6280675727306501E-2</v>
      </c>
      <c r="C36">
        <v>-4.4641636506988901E-2</v>
      </c>
      <c r="D36">
        <v>-6.33299940514893E-2</v>
      </c>
      <c r="E36">
        <v>-5.7313670960977801E-2</v>
      </c>
      <c r="F36">
        <v>-5.7983027006457299E-2</v>
      </c>
      <c r="G36">
        <v>-4.8912443618228003E-2</v>
      </c>
      <c r="H36">
        <v>8.1420836051922796E-3</v>
      </c>
      <c r="I36">
        <v>-3.9493382874093298E-2</v>
      </c>
      <c r="J36">
        <v>-5.9472697410718103E-2</v>
      </c>
      <c r="K36">
        <v>-6.7351408137817204E-2</v>
      </c>
      <c r="L36">
        <v>-3.6511122382950602E-2</v>
      </c>
      <c r="M36">
        <v>2.5481898388785298E-2</v>
      </c>
      <c r="N36">
        <v>1.7791322939613999E-2</v>
      </c>
      <c r="O36">
        <v>1.55267338863332E-2</v>
      </c>
      <c r="P36">
        <v>1.7009883846994299E-3</v>
      </c>
      <c r="Q36">
        <v>-2.6850669994018202E-2</v>
      </c>
      <c r="R36">
        <v>-9.4854823522644294E-3</v>
      </c>
      <c r="S36">
        <v>1.9681681805682801E-2</v>
      </c>
      <c r="T36">
        <v>3.2078375595697102E-2</v>
      </c>
      <c r="U36">
        <v>-2.3951500648757298E-2</v>
      </c>
      <c r="V36">
        <v>-3.0470835028649002E-2</v>
      </c>
      <c r="W36">
        <v>-3.8008210232161901E-2</v>
      </c>
      <c r="X36">
        <v>-3.1395282645285003E-2</v>
      </c>
      <c r="Y36">
        <v>-2.7129270621048199E-2</v>
      </c>
      <c r="Z36">
        <v>7.0458141883808301E-3</v>
      </c>
      <c r="AA36">
        <v>-2.3886929100861699E-2</v>
      </c>
      <c r="AB36">
        <v>-3.33200622325509E-2</v>
      </c>
      <c r="AC36">
        <v>-3.97691796514529E-2</v>
      </c>
      <c r="AD36">
        <v>5.5746636827675902E-2</v>
      </c>
      <c r="AE36">
        <v>4.3904012440016703E-2</v>
      </c>
      <c r="AF36">
        <v>5.2497694306781403E-2</v>
      </c>
      <c r="AG36">
        <v>3.93340251778833E-2</v>
      </c>
      <c r="AH36">
        <v>1.1344635128506499E-2</v>
      </c>
      <c r="AI36">
        <v>2.2402126706754299E-2</v>
      </c>
      <c r="AJ36">
        <v>4.9189457497071903E-2</v>
      </c>
      <c r="AK36">
        <v>5.45829955877392E-2</v>
      </c>
      <c r="AL36">
        <v>5.4125126767384603E-2</v>
      </c>
      <c r="AM36">
        <v>6.7655390762328002E-2</v>
      </c>
      <c r="AN36">
        <v>5.5199104490246197E-2</v>
      </c>
      <c r="AO36">
        <v>7.0336610362490603E-3</v>
      </c>
      <c r="AP36">
        <v>3.4312157431291498E-2</v>
      </c>
      <c r="AQ36">
        <v>6.0794461758168897E-2</v>
      </c>
      <c r="AR36">
        <v>7.0587165341597993E-2</v>
      </c>
      <c r="AS36">
        <v>5.98933293410433E-2</v>
      </c>
      <c r="AT36">
        <v>5.1945646961831501E-2</v>
      </c>
      <c r="AU36">
        <v>-1.27977879914046E-3</v>
      </c>
      <c r="AV36">
        <v>3.6324831453596197E-2</v>
      </c>
      <c r="AW36">
        <v>5.6449341719452401E-2</v>
      </c>
      <c r="AX36">
        <v>6.0457700927893002E-2</v>
      </c>
      <c r="AY36">
        <v>1.1347837440012699E-2</v>
      </c>
      <c r="AZ36">
        <v>-1.3003463084540499E-2</v>
      </c>
      <c r="BA36">
        <v>1.8455271933791099E-2</v>
      </c>
      <c r="BB36">
        <v>4.7824712902631301E-2</v>
      </c>
      <c r="BC36">
        <v>7.0206268374534697E-2</v>
      </c>
      <c r="BD36">
        <v>1.00097167843988E-3</v>
      </c>
      <c r="BE36">
        <v>6.8966841106733196E-3</v>
      </c>
      <c r="BF36">
        <v>4.8194627527622297E-2</v>
      </c>
      <c r="BG36">
        <v>5.6525582594475203E-2</v>
      </c>
      <c r="BH36">
        <v>2.5341117234876701E-2</v>
      </c>
      <c r="BI36">
        <v>9.4336084316451393E-3</v>
      </c>
      <c r="BJ36">
        <v>1.5932671595078299E-3</v>
      </c>
      <c r="BK36">
        <v>1.8494477963869101E-2</v>
      </c>
      <c r="BL36">
        <v>3.3736927606556499E-2</v>
      </c>
      <c r="BM36">
        <v>5.85416167026293E-2</v>
      </c>
    </row>
    <row r="37" spans="1:65" x14ac:dyDescent="0.25">
      <c r="A37">
        <v>36</v>
      </c>
      <c r="B37">
        <v>4.8973521786481303E-2</v>
      </c>
      <c r="C37">
        <v>5.06801187398183E-2</v>
      </c>
      <c r="D37">
        <v>-3.0995631835065301E-2</v>
      </c>
      <c r="E37">
        <v>-4.92803060204028E-2</v>
      </c>
      <c r="F37">
        <v>4.9341295933230299E-2</v>
      </c>
      <c r="G37">
        <v>-4.1322135823245801E-3</v>
      </c>
      <c r="H37">
        <v>0.13331776894414801</v>
      </c>
      <c r="I37">
        <v>-5.3515808806939097E-2</v>
      </c>
      <c r="J37">
        <v>2.1310846568243801E-2</v>
      </c>
      <c r="K37">
        <v>1.9632837073706302E-2</v>
      </c>
      <c r="L37">
        <v>2.48532186081721E-3</v>
      </c>
      <c r="M37">
        <v>-1.8973402295575599E-2</v>
      </c>
      <c r="N37">
        <v>2.8904450599795302E-3</v>
      </c>
      <c r="O37">
        <v>2.4304213816955102E-3</v>
      </c>
      <c r="P37">
        <v>-2.93832631296084E-2</v>
      </c>
      <c r="Q37">
        <v>0.18964355862979801</v>
      </c>
      <c r="R37">
        <v>8.1192129015706695E-3</v>
      </c>
      <c r="S37">
        <v>-2.7923566294440899E-2</v>
      </c>
      <c r="T37">
        <v>-2.64806856955698E-2</v>
      </c>
      <c r="U37">
        <v>4.4677307221772503E-2</v>
      </c>
      <c r="V37">
        <v>-4.0704365465836799E-2</v>
      </c>
      <c r="W37">
        <v>-7.1261670912274699E-2</v>
      </c>
      <c r="X37">
        <v>3.7452930236136397E-2</v>
      </c>
      <c r="Y37">
        <v>-1.4660800215339401E-2</v>
      </c>
      <c r="Z37">
        <v>0.15595784594203199</v>
      </c>
      <c r="AA37">
        <v>-6.6675615475874098E-2</v>
      </c>
      <c r="AB37">
        <v>9.0852432353823592E-3</v>
      </c>
      <c r="AC37">
        <v>6.2327914294226898E-3</v>
      </c>
      <c r="AD37">
        <v>-3.7557458948521798E-2</v>
      </c>
      <c r="AE37">
        <v>-6.6354621245943796E-2</v>
      </c>
      <c r="AF37">
        <v>5.0659607668425401E-2</v>
      </c>
      <c r="AG37">
        <v>-1.12481462377663E-2</v>
      </c>
      <c r="AH37">
        <v>0.17479136338574</v>
      </c>
      <c r="AI37">
        <v>-7.6697428957000602E-2</v>
      </c>
      <c r="AJ37">
        <v>1.5736529143943401E-2</v>
      </c>
      <c r="AK37">
        <v>1.12813929250512E-2</v>
      </c>
      <c r="AL37">
        <v>1.25240459062665E-2</v>
      </c>
      <c r="AM37">
        <v>-4.5608064653036101E-2</v>
      </c>
      <c r="AN37">
        <v>-1.0191007531677799E-2</v>
      </c>
      <c r="AO37">
        <v>-7.3914858996303706E-2</v>
      </c>
      <c r="AP37">
        <v>1.5842518910804002E-2</v>
      </c>
      <c r="AQ37">
        <v>-3.6824062355483203E-2</v>
      </c>
      <c r="AR37">
        <v>-3.10179031298367E-2</v>
      </c>
      <c r="AS37">
        <v>-6.4328851094196504E-2</v>
      </c>
      <c r="AT37">
        <v>-4.7112625993605897E-3</v>
      </c>
      <c r="AU37">
        <v>-0.126824830531446</v>
      </c>
      <c r="AV37">
        <v>4.4403531732069103E-2</v>
      </c>
      <c r="AW37">
        <v>-4.3494619548166399E-2</v>
      </c>
      <c r="AX37">
        <v>-3.7589398434728E-2</v>
      </c>
      <c r="AY37">
        <v>-3.1376208392463897E-2</v>
      </c>
      <c r="AZ37">
        <v>0.14273383997535499</v>
      </c>
      <c r="BA37">
        <v>-6.7126610672730597E-2</v>
      </c>
      <c r="BB37">
        <v>-2.4055015304479399E-3</v>
      </c>
      <c r="BC37">
        <v>5.1362772574915496E-3</v>
      </c>
      <c r="BD37">
        <v>-2.3049261432709599E-3</v>
      </c>
      <c r="BE37">
        <v>-1.9981421135132901E-2</v>
      </c>
      <c r="BF37">
        <v>-1.77989631510257E-2</v>
      </c>
      <c r="BG37">
        <v>-1.5833049176454801E-2</v>
      </c>
      <c r="BH37">
        <v>-0.102620064236353</v>
      </c>
      <c r="BI37">
        <v>8.4566641557550795E-2</v>
      </c>
      <c r="BJ37">
        <v>7.2791302188643298E-2</v>
      </c>
      <c r="BK37">
        <v>-4.9368650247696398E-2</v>
      </c>
      <c r="BL37">
        <v>-3.9213618534185098E-2</v>
      </c>
      <c r="BM37">
        <v>-1.25414298655636E-2</v>
      </c>
    </row>
    <row r="38" spans="1:65" x14ac:dyDescent="0.25">
      <c r="A38">
        <v>37</v>
      </c>
      <c r="B38">
        <v>1.2648137276287099E-2</v>
      </c>
      <c r="C38">
        <v>-4.4641636506988901E-2</v>
      </c>
      <c r="D38">
        <v>2.28949718589747E-2</v>
      </c>
      <c r="E38">
        <v>5.2858191238581598E-2</v>
      </c>
      <c r="F38">
        <v>8.0627101871966304E-3</v>
      </c>
      <c r="G38">
        <v>-2.8557793601908299E-2</v>
      </c>
      <c r="H38">
        <v>3.75951860378878E-2</v>
      </c>
      <c r="I38">
        <v>-3.9493382874093298E-2</v>
      </c>
      <c r="J38">
        <v>5.4724003348176002E-2</v>
      </c>
      <c r="K38">
        <v>-2.5930338989472699E-2</v>
      </c>
      <c r="L38">
        <v>-3.8432021959469799E-2</v>
      </c>
      <c r="M38">
        <v>-2.5336418206226199E-2</v>
      </c>
      <c r="N38">
        <v>9.2495729719844107E-3</v>
      </c>
      <c r="O38">
        <v>-3.10289006346968E-2</v>
      </c>
      <c r="P38">
        <v>-1.8934320409062299E-2</v>
      </c>
      <c r="Q38">
        <v>-1.03806385872015E-2</v>
      </c>
      <c r="R38">
        <v>-9.4854823522644294E-3</v>
      </c>
      <c r="S38">
        <v>1.1307734010166701E-2</v>
      </c>
      <c r="T38">
        <v>-2.2432612330579998E-2</v>
      </c>
      <c r="U38">
        <v>-2.0483199079128499E-2</v>
      </c>
      <c r="V38">
        <v>-2.7146945419998601E-3</v>
      </c>
      <c r="W38">
        <v>-2.0290560677288798E-3</v>
      </c>
      <c r="X38">
        <v>-9.9652430881804008E-3</v>
      </c>
      <c r="Y38">
        <v>-1.7995064788747399E-2</v>
      </c>
      <c r="Z38">
        <v>1.50298041597471E-2</v>
      </c>
      <c r="AA38">
        <v>-2.0783342539078101E-2</v>
      </c>
      <c r="AB38">
        <v>1.6764552837304301E-3</v>
      </c>
      <c r="AC38">
        <v>-2.2589966652033E-2</v>
      </c>
      <c r="AD38">
        <v>-2.5914788364111201E-2</v>
      </c>
      <c r="AE38">
        <v>-6.33484016934623E-2</v>
      </c>
      <c r="AF38">
        <v>-9.2024031212762994E-3</v>
      </c>
      <c r="AG38">
        <v>2.0126689848390899E-2</v>
      </c>
      <c r="AH38">
        <v>-1.8838557733938902E-2</v>
      </c>
      <c r="AI38">
        <v>2.2402126706754299E-2</v>
      </c>
      <c r="AJ38">
        <v>-5.9095634635255301E-2</v>
      </c>
      <c r="AK38">
        <v>1.4780900777897701E-2</v>
      </c>
      <c r="AL38">
        <v>6.2451484220684798E-3</v>
      </c>
      <c r="AM38">
        <v>-8.2858141793472999E-3</v>
      </c>
      <c r="AN38">
        <v>-2.7408872872276599E-2</v>
      </c>
      <c r="AO38">
        <v>3.7840190289715699E-2</v>
      </c>
      <c r="AP38">
        <v>-4.0353060739793598E-2</v>
      </c>
      <c r="AQ38">
        <v>5.3693193856385098E-3</v>
      </c>
      <c r="AR38">
        <v>-3.0708165603446899E-2</v>
      </c>
      <c r="AS38">
        <v>-2.64198292276827E-3</v>
      </c>
      <c r="AT38">
        <v>-4.2046812921542297E-2</v>
      </c>
      <c r="AU38">
        <v>4.9196419580973198E-2</v>
      </c>
      <c r="AV38">
        <v>-5.77207202301524E-2</v>
      </c>
      <c r="AW38">
        <v>4.4883512314133497E-2</v>
      </c>
      <c r="AX38">
        <v>-4.5776499083042703E-2</v>
      </c>
      <c r="AY38">
        <v>-3.17467356441299E-2</v>
      </c>
      <c r="AZ38">
        <v>4.1210704465309304E-3</v>
      </c>
      <c r="BA38">
        <v>-2.6820024232335898E-2</v>
      </c>
      <c r="BB38">
        <v>-1.51947365129055E-2</v>
      </c>
      <c r="BC38">
        <v>-2.09618933814524E-2</v>
      </c>
      <c r="BD38">
        <v>-1.36258432376092E-2</v>
      </c>
      <c r="BE38">
        <v>-5.7344824162664197E-3</v>
      </c>
      <c r="BF38">
        <v>-5.0272301493237401E-2</v>
      </c>
      <c r="BG38">
        <v>1.78024335185487E-3</v>
      </c>
      <c r="BH38">
        <v>3.4941045563426699E-3</v>
      </c>
      <c r="BI38">
        <v>6.6858433321552599E-2</v>
      </c>
      <c r="BJ38">
        <v>-7.9980895251798093E-3</v>
      </c>
      <c r="BK38">
        <v>-6.9221816694055499E-2</v>
      </c>
      <c r="BL38">
        <v>1.5759085603382699E-3</v>
      </c>
      <c r="BM38">
        <v>-4.8951196770829201E-2</v>
      </c>
    </row>
    <row r="39" spans="1:65" x14ac:dyDescent="0.25">
      <c r="A39">
        <v>38</v>
      </c>
      <c r="B39">
        <v>-9.14709342982945E-3</v>
      </c>
      <c r="C39">
        <v>-4.4641636506988901E-2</v>
      </c>
      <c r="D39">
        <v>1.1039039046285899E-2</v>
      </c>
      <c r="E39">
        <v>-5.7313670960977801E-2</v>
      </c>
      <c r="F39">
        <v>-2.4960158409630302E-2</v>
      </c>
      <c r="G39">
        <v>-4.2962622844226903E-2</v>
      </c>
      <c r="H39">
        <v>3.0231910429713901E-2</v>
      </c>
      <c r="I39">
        <v>-3.9493382874093298E-2</v>
      </c>
      <c r="J39">
        <v>1.7037132414779301E-2</v>
      </c>
      <c r="K39">
        <v>-5.2198044153004301E-3</v>
      </c>
      <c r="L39">
        <v>-3.9826856992873798E-2</v>
      </c>
      <c r="M39">
        <v>-3.1200506246795299E-2</v>
      </c>
      <c r="N39">
        <v>1.7791322939613999E-2</v>
      </c>
      <c r="O39">
        <v>-2.3149629489144501E-2</v>
      </c>
      <c r="P39">
        <v>-5.4524361012536701E-3</v>
      </c>
      <c r="Q39">
        <v>-1.6486788001957901E-2</v>
      </c>
      <c r="R39">
        <v>-9.4854823522644294E-3</v>
      </c>
      <c r="S39">
        <v>-3.0454323331526499E-2</v>
      </c>
      <c r="T39">
        <v>-3.1534205854135799E-2</v>
      </c>
      <c r="U39">
        <v>3.2661033864463302E-4</v>
      </c>
      <c r="V39">
        <v>-1.0923077276013399E-2</v>
      </c>
      <c r="W39">
        <v>-5.2706503549639402E-3</v>
      </c>
      <c r="X39">
        <v>-7.3769016977502898E-3</v>
      </c>
      <c r="Y39">
        <v>-2.1630752401194399E-3</v>
      </c>
      <c r="Z39">
        <v>-2.4779880444357502E-3</v>
      </c>
      <c r="AA39">
        <v>-2.1618231683764502E-3</v>
      </c>
      <c r="AB39">
        <v>-1.6196779056471398E-2</v>
      </c>
      <c r="AC39">
        <v>-1.41917306652056E-2</v>
      </c>
      <c r="AD39">
        <v>-1.46863424002405E-2</v>
      </c>
      <c r="AE39">
        <v>4.3904012440016703E-2</v>
      </c>
      <c r="AF39">
        <v>2.1647645592752601E-2</v>
      </c>
      <c r="AG39">
        <v>3.37195733123394E-2</v>
      </c>
      <c r="AH39">
        <v>-1.1292759518327601E-2</v>
      </c>
      <c r="AI39">
        <v>2.2402126706754299E-2</v>
      </c>
      <c r="AJ39">
        <v>-2.3359695995328E-2</v>
      </c>
      <c r="AK39">
        <v>-5.1201466270230098E-3</v>
      </c>
      <c r="AL39">
        <v>-3.0224059766703001E-2</v>
      </c>
      <c r="AM39">
        <v>-1.8305387785949E-2</v>
      </c>
      <c r="AN39">
        <v>-2.3454832496326801E-2</v>
      </c>
      <c r="AO39">
        <v>2.6044503823544299E-2</v>
      </c>
      <c r="AP39">
        <v>-3.0086593241269399E-2</v>
      </c>
      <c r="AQ39">
        <v>-1.8111238408125001E-2</v>
      </c>
      <c r="AR39">
        <v>-1.9533189396418401E-2</v>
      </c>
      <c r="AS39">
        <v>1.90384553352618E-2</v>
      </c>
      <c r="AT39">
        <v>4.4513928312137803E-2</v>
      </c>
      <c r="AU39">
        <v>-2.7322495774190499E-2</v>
      </c>
      <c r="AV39">
        <v>3.6324831453596197E-2</v>
      </c>
      <c r="AW39">
        <v>-4.1841639972977102E-2</v>
      </c>
      <c r="AX39">
        <v>-1.1863908798413999E-2</v>
      </c>
      <c r="AY39">
        <v>-1.34398260287462E-2</v>
      </c>
      <c r="AZ39">
        <v>-1.9243639052516501E-2</v>
      </c>
      <c r="BA39">
        <v>-4.1823761492724102E-3</v>
      </c>
      <c r="BB39">
        <v>-3.3352815395284598E-2</v>
      </c>
      <c r="BC39">
        <v>-1.3442168672937399E-2</v>
      </c>
      <c r="BD39">
        <v>-1.8503133475150299E-2</v>
      </c>
      <c r="BE39">
        <v>3.2044969720293999E-3</v>
      </c>
      <c r="BF39">
        <v>-3.1977467064302198E-2</v>
      </c>
      <c r="BG39">
        <v>-9.2866203319923908E-3</v>
      </c>
      <c r="BH39">
        <v>8.9558577259761692E-3</v>
      </c>
      <c r="BI39">
        <v>3.2011767329958897E-2</v>
      </c>
      <c r="BJ39">
        <v>1.03772614438691E-2</v>
      </c>
      <c r="BK39">
        <v>-4.0273934193417397E-2</v>
      </c>
      <c r="BL39">
        <v>-1.45046009627708E-2</v>
      </c>
      <c r="BM39">
        <v>-2.2594474453465501E-2</v>
      </c>
    </row>
    <row r="40" spans="1:65" x14ac:dyDescent="0.25">
      <c r="A40">
        <v>39</v>
      </c>
      <c r="B40">
        <v>-1.8820165277906001E-3</v>
      </c>
      <c r="C40">
        <v>5.06801187398183E-2</v>
      </c>
      <c r="D40">
        <v>7.1396515183610704E-2</v>
      </c>
      <c r="E40">
        <v>9.7615510257152593E-2</v>
      </c>
      <c r="F40">
        <v>8.7867975962861694E-2</v>
      </c>
      <c r="G40">
        <v>7.5407495712217304E-2</v>
      </c>
      <c r="H40">
        <v>-2.13110188275033E-2</v>
      </c>
      <c r="I40">
        <v>7.1209979753636798E-2</v>
      </c>
      <c r="J40">
        <v>7.1424032780572203E-2</v>
      </c>
      <c r="K40">
        <v>2.37749439885407E-2</v>
      </c>
      <c r="L40">
        <v>-4.1291542919969802E-2</v>
      </c>
      <c r="M40">
        <v>4.1322398563698001E-2</v>
      </c>
      <c r="N40">
        <v>0.12644383847844501</v>
      </c>
      <c r="O40">
        <v>7.7074467226681501E-2</v>
      </c>
      <c r="P40">
        <v>4.4805032075567297E-2</v>
      </c>
      <c r="Q40">
        <v>-2.2108524728278001E-2</v>
      </c>
      <c r="R40">
        <v>3.7908901538985303E-2</v>
      </c>
      <c r="S40">
        <v>4.3838945099068001E-2</v>
      </c>
      <c r="T40">
        <v>-2.3944068294781101E-2</v>
      </c>
      <c r="U40">
        <v>-1.0446906131266E-2</v>
      </c>
      <c r="V40">
        <v>-1.16249348638943E-2</v>
      </c>
      <c r="W40">
        <v>-2.1174166172232299E-2</v>
      </c>
      <c r="X40">
        <v>-1.54426479532492E-2</v>
      </c>
      <c r="Y40">
        <v>-1.3391805601785E-2</v>
      </c>
      <c r="Z40">
        <v>4.8935285685912299E-3</v>
      </c>
      <c r="AA40">
        <v>-1.28762660688082E-2</v>
      </c>
      <c r="AB40">
        <v>-1.5745330056192199E-2</v>
      </c>
      <c r="AC40">
        <v>-1.6259140937581601E-2</v>
      </c>
      <c r="AD40">
        <v>7.2532596450430906E-2</v>
      </c>
      <c r="AE40">
        <v>9.5992028179735706E-2</v>
      </c>
      <c r="AF40">
        <v>9.1519776858906707E-2</v>
      </c>
      <c r="AG40">
        <v>7.3960760920718002E-2</v>
      </c>
      <c r="AH40">
        <v>-5.1048404502125602E-3</v>
      </c>
      <c r="AI40">
        <v>6.3277279078424495E-2</v>
      </c>
      <c r="AJ40">
        <v>6.9683199711599295E-2</v>
      </c>
      <c r="AK40">
        <v>1.5799988229550099E-2</v>
      </c>
      <c r="AL40">
        <v>0.12021611744328201</v>
      </c>
      <c r="AM40">
        <v>0.124302096175597</v>
      </c>
      <c r="AN40">
        <v>0.105541973494246</v>
      </c>
      <c r="AO40">
        <v>-1.54805724675884E-2</v>
      </c>
      <c r="AP40">
        <v>9.0947848333802303E-2</v>
      </c>
      <c r="AQ40">
        <v>9.0188881321469794E-2</v>
      </c>
      <c r="AR40">
        <v>1.7054371666090799E-2</v>
      </c>
      <c r="AS40">
        <v>0.17330706294374701</v>
      </c>
      <c r="AT40">
        <v>0.15127151134597899</v>
      </c>
      <c r="AU40">
        <v>-3.4472327047807401E-2</v>
      </c>
      <c r="AV40">
        <v>0.137646400989231</v>
      </c>
      <c r="AW40">
        <v>0.13632497956756401</v>
      </c>
      <c r="AX40">
        <v>2.91943474647193E-2</v>
      </c>
      <c r="AY40">
        <v>6.4610064661079006E-2</v>
      </c>
      <c r="AZ40">
        <v>-4.3939272158496703E-2</v>
      </c>
      <c r="BA40">
        <v>8.7315539105530401E-2</v>
      </c>
      <c r="BB40">
        <v>0.10707820814362699</v>
      </c>
      <c r="BC40">
        <v>2.9961826350279899E-2</v>
      </c>
      <c r="BD40">
        <v>-2.5177123889844E-2</v>
      </c>
      <c r="BE40">
        <v>6.0918287433903102E-2</v>
      </c>
      <c r="BF40">
        <v>0.10273654269775</v>
      </c>
      <c r="BG40">
        <v>2.4338035726713201E-2</v>
      </c>
      <c r="BH40">
        <v>2.8781347189035101E-3</v>
      </c>
      <c r="BI40">
        <v>-1.40164660290655E-2</v>
      </c>
      <c r="BJ40">
        <v>2.53137493653056E-3</v>
      </c>
      <c r="BK40">
        <v>7.1733356043891194E-2</v>
      </c>
      <c r="BL40">
        <v>1.47272192554029E-2</v>
      </c>
      <c r="BM40">
        <v>1.2817138139757199E-2</v>
      </c>
    </row>
    <row r="41" spans="1:65" x14ac:dyDescent="0.25">
      <c r="A41">
        <v>40</v>
      </c>
      <c r="B41">
        <v>-1.8820165277906001E-3</v>
      </c>
      <c r="C41">
        <v>5.06801187398183E-2</v>
      </c>
      <c r="D41">
        <v>1.4272475267928301E-2</v>
      </c>
      <c r="E41">
        <v>-7.4528024429658904E-2</v>
      </c>
      <c r="F41">
        <v>2.5588987543921399E-3</v>
      </c>
      <c r="G41">
        <v>6.2016856567300898E-3</v>
      </c>
      <c r="H41">
        <v>-1.39477432193294E-2</v>
      </c>
      <c r="I41">
        <v>-2.5922619981832702E-3</v>
      </c>
      <c r="J41">
        <v>1.91990330785663E-2</v>
      </c>
      <c r="K41">
        <v>3.0644094143684802E-3</v>
      </c>
      <c r="L41">
        <v>-4.1291542919969802E-2</v>
      </c>
      <c r="M41">
        <v>-3.0007584419838002E-2</v>
      </c>
      <c r="N41">
        <v>5.7284783362996E-2</v>
      </c>
      <c r="O41">
        <v>-3.1854375737516198E-2</v>
      </c>
      <c r="P41">
        <v>-2.9103406087269999E-2</v>
      </c>
      <c r="Q41">
        <v>-2.52827026077652E-2</v>
      </c>
      <c r="R41">
        <v>-3.04484628906324E-2</v>
      </c>
      <c r="S41">
        <v>-2.9244615560064201E-2</v>
      </c>
      <c r="T41">
        <v>-3.1786115181502601E-2</v>
      </c>
      <c r="U41">
        <v>-1.0446906131266E-2</v>
      </c>
      <c r="V41">
        <v>-9.3654002368106105E-3</v>
      </c>
      <c r="W41">
        <v>-1.3896469193425499E-2</v>
      </c>
      <c r="X41">
        <v>-1.2153239515965799E-2</v>
      </c>
      <c r="Y41">
        <v>-1.06576513850272E-2</v>
      </c>
      <c r="Z41">
        <v>4.5709146547100203E-3</v>
      </c>
      <c r="AA41">
        <v>-9.8714195508984998E-3</v>
      </c>
      <c r="AB41">
        <v>-1.36737069838505E-2</v>
      </c>
      <c r="AC41">
        <v>-1.5387891485292101E-2</v>
      </c>
      <c r="AD41">
        <v>1.11139339646994E-2</v>
      </c>
      <c r="AE41">
        <v>-9.42579516011193E-2</v>
      </c>
      <c r="AF41">
        <v>1.0436879371268301E-3</v>
      </c>
      <c r="AG41">
        <v>-1.77697669931729E-4</v>
      </c>
      <c r="AH41">
        <v>3.4616454467375699E-3</v>
      </c>
      <c r="AI41">
        <v>-1.9547991948454298E-2</v>
      </c>
      <c r="AJ41">
        <v>1.34631692712491E-2</v>
      </c>
      <c r="AK41">
        <v>-6.7929882929445703E-3</v>
      </c>
      <c r="AL41">
        <v>-3.8753478377324797E-2</v>
      </c>
      <c r="AM41">
        <v>-1.15101854142097E-2</v>
      </c>
      <c r="AN41">
        <v>-1.10622864991528E-2</v>
      </c>
      <c r="AO41">
        <v>1.4119210990171299E-2</v>
      </c>
      <c r="AP41">
        <v>-2.1338723629498801E-2</v>
      </c>
      <c r="AQ41">
        <v>-1.6216086224110301E-2</v>
      </c>
      <c r="AR41">
        <v>-1.74201941025247E-2</v>
      </c>
      <c r="AS41">
        <v>-1.5958128829666199E-2</v>
      </c>
      <c r="AT41">
        <v>-1.9222167884164001E-2</v>
      </c>
      <c r="AU41">
        <v>2.9701840229718099E-2</v>
      </c>
      <c r="AV41">
        <v>-8.4237811003562701E-3</v>
      </c>
      <c r="AW41">
        <v>-5.2027124633994198E-2</v>
      </c>
      <c r="AX41">
        <v>-2.2578148543215101E-2</v>
      </c>
      <c r="AY41">
        <v>-2.8287714072985401E-2</v>
      </c>
      <c r="AZ41">
        <v>-3.36319123657885E-3</v>
      </c>
      <c r="BA41">
        <v>-2.1408060695443199E-2</v>
      </c>
      <c r="BB41">
        <v>-2.3411607280904401E-2</v>
      </c>
      <c r="BC41">
        <v>-1.61554183815803E-2</v>
      </c>
      <c r="BD41">
        <v>7.7525219668419599E-3</v>
      </c>
      <c r="BE41">
        <v>-2.3708751616776099E-2</v>
      </c>
      <c r="BF41">
        <v>-1.3238067557285601E-2</v>
      </c>
      <c r="BG41">
        <v>-1.3686554278154E-2</v>
      </c>
      <c r="BH41">
        <v>3.2059633606104997E-2</v>
      </c>
      <c r="BI41">
        <v>1.4324056134459501E-2</v>
      </c>
      <c r="BJ41">
        <v>1.29650111844592E-2</v>
      </c>
      <c r="BK41">
        <v>-2.8155410114833801E-2</v>
      </c>
      <c r="BL41">
        <v>-1.8713645861093399E-2</v>
      </c>
      <c r="BM41">
        <v>-1.9666398224846601E-2</v>
      </c>
    </row>
    <row r="42" spans="1:65" x14ac:dyDescent="0.25">
      <c r="A42">
        <v>41</v>
      </c>
      <c r="B42">
        <v>5.3830603742482403E-3</v>
      </c>
      <c r="C42">
        <v>5.06801187398183E-2</v>
      </c>
      <c r="D42">
        <v>-8.3615782835684497E-3</v>
      </c>
      <c r="E42">
        <v>2.18723549949555E-2</v>
      </c>
      <c r="F42">
        <v>5.4845107366034797E-2</v>
      </c>
      <c r="G42">
        <v>7.3215456479690494E-2</v>
      </c>
      <c r="H42">
        <v>-2.4992656631590199E-2</v>
      </c>
      <c r="I42">
        <v>3.4308858877726799E-2</v>
      </c>
      <c r="J42">
        <v>1.2553152813388899E-2</v>
      </c>
      <c r="K42">
        <v>9.4190761540726406E-2</v>
      </c>
      <c r="L42">
        <v>-4.0826597908835201E-2</v>
      </c>
      <c r="M42">
        <v>-3.1957632354308901E-2</v>
      </c>
      <c r="N42">
        <v>-3.10446765097524E-2</v>
      </c>
      <c r="O42">
        <v>1.0527432149913999E-2</v>
      </c>
      <c r="P42">
        <v>4.0541724621766001E-2</v>
      </c>
      <c r="Q42">
        <v>-2.00242753977713E-2</v>
      </c>
      <c r="R42">
        <v>-1.4650334926882501E-2</v>
      </c>
      <c r="S42">
        <v>-3.2503197471660202E-2</v>
      </c>
      <c r="T42">
        <v>9.3246341312125197E-2</v>
      </c>
      <c r="U42">
        <v>-2.5720185094033799E-3</v>
      </c>
      <c r="V42">
        <v>-9.7468607666691392E-3</v>
      </c>
      <c r="W42">
        <v>-1.44024121450549E-2</v>
      </c>
      <c r="X42">
        <v>-6.0058128731390499E-3</v>
      </c>
      <c r="Y42">
        <v>-2.1391421389322799E-3</v>
      </c>
      <c r="Z42">
        <v>8.2774797705848803E-4</v>
      </c>
      <c r="AA42">
        <v>-5.9815210782604902E-3</v>
      </c>
      <c r="AB42">
        <v>-1.1487868380835899E-2</v>
      </c>
      <c r="AC42">
        <v>-3.9254445426845997E-3</v>
      </c>
      <c r="AD42">
        <v>-1.3221762491911201E-2</v>
      </c>
      <c r="AE42">
        <v>1.22820370761595E-2</v>
      </c>
      <c r="AF42">
        <v>5.6496774695636999E-2</v>
      </c>
      <c r="AG42">
        <v>7.1612483951783407E-2</v>
      </c>
      <c r="AH42">
        <v>-9.3880833986876196E-3</v>
      </c>
      <c r="AI42">
        <v>2.18646435649851E-2</v>
      </c>
      <c r="AJ42">
        <v>6.3089022929221196E-3</v>
      </c>
      <c r="AK42">
        <v>9.2616108406031905E-2</v>
      </c>
      <c r="AL42">
        <v>-2.1322821703824699E-2</v>
      </c>
      <c r="AM42">
        <v>-2.2291503208583099E-2</v>
      </c>
      <c r="AN42">
        <v>-2.6492101291585499E-2</v>
      </c>
      <c r="AO42">
        <v>2.32522401357311E-2</v>
      </c>
      <c r="AP42">
        <v>-2.68175730534558E-2</v>
      </c>
      <c r="AQ42">
        <v>-2.4573005516984599E-2</v>
      </c>
      <c r="AR42">
        <v>-3.4750545638543198E-2</v>
      </c>
      <c r="AS42">
        <v>1.40528244177679E-2</v>
      </c>
      <c r="AT42">
        <v>2.5750781677761202E-2</v>
      </c>
      <c r="AU42">
        <v>-2.9252929557237899E-3</v>
      </c>
      <c r="AV42">
        <v>3.6201827041799401E-3</v>
      </c>
      <c r="AW42">
        <v>-1.3799890350689801E-2</v>
      </c>
      <c r="AX42">
        <v>2.39011159393996E-2</v>
      </c>
      <c r="AY42">
        <v>2.7923441517745399E-2</v>
      </c>
      <c r="AZ42">
        <v>-3.2853896268615797E-2</v>
      </c>
      <c r="BA42">
        <v>1.1368594604755301E-2</v>
      </c>
      <c r="BB42">
        <v>-1.0013180385875399E-2</v>
      </c>
      <c r="BC42">
        <v>9.81410827716028E-2</v>
      </c>
      <c r="BD42">
        <v>-3.0003121800124499E-2</v>
      </c>
      <c r="BE42">
        <v>1.6013619035934699E-2</v>
      </c>
      <c r="BF42">
        <v>4.3781517358893497E-3</v>
      </c>
      <c r="BG42">
        <v>0.13373853513054601</v>
      </c>
      <c r="BH42">
        <v>1.52757544413925E-2</v>
      </c>
      <c r="BI42">
        <v>1.32857815560594E-2</v>
      </c>
      <c r="BJ42">
        <v>-3.9016557217818999E-2</v>
      </c>
      <c r="BK42">
        <v>-1.8810964498894502E-2</v>
      </c>
      <c r="BL42">
        <v>4.49754378135864E-2</v>
      </c>
      <c r="BM42">
        <v>2.59786855605378E-3</v>
      </c>
    </row>
    <row r="43" spans="1:65" x14ac:dyDescent="0.25">
      <c r="A43">
        <v>42</v>
      </c>
      <c r="B43">
        <v>-9.9960554705314994E-2</v>
      </c>
      <c r="C43">
        <v>-4.4641636506988901E-2</v>
      </c>
      <c r="D43">
        <v>-6.7641242347012506E-2</v>
      </c>
      <c r="E43">
        <v>-0.108956731367021</v>
      </c>
      <c r="F43">
        <v>-7.4494461304870696E-2</v>
      </c>
      <c r="G43">
        <v>-7.2711726714232705E-2</v>
      </c>
      <c r="H43">
        <v>1.55053592133662E-2</v>
      </c>
      <c r="I43">
        <v>-3.9493382874093298E-2</v>
      </c>
      <c r="J43">
        <v>-4.9868467735226997E-2</v>
      </c>
      <c r="K43">
        <v>-9.36191133013488E-3</v>
      </c>
      <c r="L43">
        <v>0.14129432750904</v>
      </c>
      <c r="M43">
        <v>3.3712062977851703E-2</v>
      </c>
      <c r="N43">
        <v>0.16721128149971101</v>
      </c>
      <c r="O43">
        <v>4.6413825160293999E-2</v>
      </c>
      <c r="P43">
        <v>3.9579788439575998E-2</v>
      </c>
      <c r="Q43">
        <v>-2.47218037053662E-2</v>
      </c>
      <c r="R43">
        <v>-9.4854823522644294E-3</v>
      </c>
      <c r="S43">
        <v>3.46549509823649E-3</v>
      </c>
      <c r="T43">
        <v>-3.06820951728691E-2</v>
      </c>
      <c r="U43">
        <v>8.7034149579366005E-2</v>
      </c>
      <c r="V43">
        <v>0.133306609173065</v>
      </c>
      <c r="W43">
        <v>0.227612474934306</v>
      </c>
      <c r="X43">
        <v>0.140509322761289</v>
      </c>
      <c r="Y43">
        <v>0.14216473512328601</v>
      </c>
      <c r="Z43">
        <v>-3.2122896063310098E-2</v>
      </c>
      <c r="AA43">
        <v>7.5427840876213598E-2</v>
      </c>
      <c r="AB43">
        <v>9.2154191188374507E-2</v>
      </c>
      <c r="AC43">
        <v>5.6590603490518799E-3</v>
      </c>
      <c r="AD43">
        <v>5.9829708087265301E-2</v>
      </c>
      <c r="AE43">
        <v>9.4178581565084907E-2</v>
      </c>
      <c r="AF43">
        <v>6.7922718663795803E-2</v>
      </c>
      <c r="AG43">
        <v>6.1791832640059101E-2</v>
      </c>
      <c r="AH43">
        <v>3.7988369128951699E-3</v>
      </c>
      <c r="AI43">
        <v>2.2402126706754299E-2</v>
      </c>
      <c r="AJ43">
        <v>4.0082408971507701E-2</v>
      </c>
      <c r="AK43">
        <v>-1.13993714603886E-3</v>
      </c>
      <c r="AL43">
        <v>0.12814294930260001</v>
      </c>
      <c r="AM43">
        <v>9.7418795065065705E-2</v>
      </c>
      <c r="AN43">
        <v>9.5291086217360293E-2</v>
      </c>
      <c r="AO43">
        <v>-4.8997698713444202E-3</v>
      </c>
      <c r="AP43">
        <v>3.8045418339845802E-2</v>
      </c>
      <c r="AQ43">
        <v>5.21231271991561E-2</v>
      </c>
      <c r="AR43">
        <v>-5.1307102631502604E-3</v>
      </c>
      <c r="AS43">
        <v>0.16336448873359999</v>
      </c>
      <c r="AT43">
        <v>0.16350836806531899</v>
      </c>
      <c r="AU43">
        <v>-2.64320481597849E-2</v>
      </c>
      <c r="AV43">
        <v>8.0408683805353307E-2</v>
      </c>
      <c r="AW43">
        <v>0.101837568215847</v>
      </c>
      <c r="AX43">
        <v>2.7766794602125701E-3</v>
      </c>
      <c r="AY43">
        <v>4.7614735204088099E-2</v>
      </c>
      <c r="AZ43">
        <v>-2.8089964461190199E-2</v>
      </c>
      <c r="BA43">
        <v>2.9774095975322899E-2</v>
      </c>
      <c r="BB43">
        <v>5.3409937453964301E-2</v>
      </c>
      <c r="BC43">
        <v>-8.7538806157236499E-4</v>
      </c>
      <c r="BD43">
        <v>-1.47906818216164E-2</v>
      </c>
      <c r="BE43">
        <v>2.1665432665249E-2</v>
      </c>
      <c r="BF43">
        <v>6.3984285029013793E-2</v>
      </c>
      <c r="BG43">
        <v>4.9848626522582299E-4</v>
      </c>
      <c r="BH43">
        <v>1.98793640652432E-2</v>
      </c>
      <c r="BI43">
        <v>2.9040000171482198E-3</v>
      </c>
      <c r="BJ43">
        <v>1.0661642337400299E-2</v>
      </c>
      <c r="BK43">
        <v>1.1117317025074199E-2</v>
      </c>
      <c r="BL43">
        <v>-1.1288499058149E-2</v>
      </c>
      <c r="BM43">
        <v>-1.15809190484905E-2</v>
      </c>
    </row>
    <row r="44" spans="1:65" x14ac:dyDescent="0.25">
      <c r="A44">
        <v>43</v>
      </c>
      <c r="B44">
        <v>-6.0002631744101302E-2</v>
      </c>
      <c r="C44">
        <v>5.06801187398183E-2</v>
      </c>
      <c r="D44">
        <v>-1.05172024313301E-2</v>
      </c>
      <c r="E44">
        <v>-1.48515990830405E-2</v>
      </c>
      <c r="F44">
        <v>-4.9727309857250497E-2</v>
      </c>
      <c r="G44">
        <v>-2.35474182132757E-2</v>
      </c>
      <c r="H44">
        <v>-5.8127396868372698E-2</v>
      </c>
      <c r="I44">
        <v>1.5858298439771799E-2</v>
      </c>
      <c r="J44">
        <v>-9.9189573631537492E-3</v>
      </c>
      <c r="K44">
        <v>-3.4214552819141597E-2</v>
      </c>
      <c r="L44">
        <v>2.4455610767257399E-2</v>
      </c>
      <c r="M44">
        <v>-3.1364465958399701E-2</v>
      </c>
      <c r="N44">
        <v>-3.5531252242599197E-2</v>
      </c>
      <c r="O44">
        <v>2.9704156459082602E-3</v>
      </c>
      <c r="P44">
        <v>-2.2350682373731699E-2</v>
      </c>
      <c r="Q44">
        <v>1.3648780299680301E-2</v>
      </c>
      <c r="R44">
        <v>-2.7144537471522099E-2</v>
      </c>
      <c r="S44">
        <v>-3.3417298825425303E-2</v>
      </c>
      <c r="T44">
        <v>-1.54032468391023E-2</v>
      </c>
      <c r="U44">
        <v>-7.3446007106167194E-2</v>
      </c>
      <c r="V44">
        <v>4.4623112591622299E-3</v>
      </c>
      <c r="W44">
        <v>2.97083830096837E-3</v>
      </c>
      <c r="X44">
        <v>4.9076835019582099E-2</v>
      </c>
      <c r="Y44">
        <v>1.9247325812499501E-2</v>
      </c>
      <c r="Z44">
        <v>8.51567709945769E-2</v>
      </c>
      <c r="AA44">
        <v>-3.0562215322798601E-2</v>
      </c>
      <c r="AB44">
        <v>-3.6786986808514299E-4</v>
      </c>
      <c r="AC44">
        <v>3.06300588431818E-2</v>
      </c>
      <c r="AD44">
        <v>-1.5539447868731199E-2</v>
      </c>
      <c r="AE44">
        <v>-2.83046252897729E-2</v>
      </c>
      <c r="AF44">
        <v>-5.4409398821383403E-2</v>
      </c>
      <c r="AG44">
        <v>-3.2047170819758497E-2</v>
      </c>
      <c r="AH44">
        <v>-4.7937269934963202E-2</v>
      </c>
      <c r="AI44">
        <v>1.1583258082653999E-3</v>
      </c>
      <c r="AJ44">
        <v>-1.7882246110963999E-2</v>
      </c>
      <c r="AK44">
        <v>-4.7460346033434998E-2</v>
      </c>
      <c r="AL44">
        <v>-1.4612571571831601E-2</v>
      </c>
      <c r="AM44">
        <v>-9.1707527643467501E-4</v>
      </c>
      <c r="AN44">
        <v>-7.5579932774226203E-3</v>
      </c>
      <c r="AO44">
        <v>3.2257973725287298E-2</v>
      </c>
      <c r="AP44">
        <v>-2.4184442301655201E-2</v>
      </c>
      <c r="AQ44">
        <v>-1.9958093067280101E-2</v>
      </c>
      <c r="AR44">
        <v>-1.08304282113727E-2</v>
      </c>
      <c r="AS44">
        <v>4.10037920986511E-3</v>
      </c>
      <c r="AT44">
        <v>-1.52766548029726E-3</v>
      </c>
      <c r="AU44">
        <v>2.60771275750823E-2</v>
      </c>
      <c r="AV44">
        <v>-1.7690248390472601E-2</v>
      </c>
      <c r="AW44">
        <v>-1.6652299531061999E-2</v>
      </c>
      <c r="AX44">
        <v>-7.6197566999416802E-3</v>
      </c>
      <c r="AY44">
        <v>-1.2054154120417901E-2</v>
      </c>
      <c r="AZ44">
        <v>6.1276353065902803E-2</v>
      </c>
      <c r="BA44">
        <v>-3.4981038733901799E-2</v>
      </c>
      <c r="BB44">
        <v>-1.41046044651186E-2</v>
      </c>
      <c r="BC44">
        <v>2.13717737764994E-2</v>
      </c>
      <c r="BD44">
        <v>3.9268804356498398E-2</v>
      </c>
      <c r="BE44">
        <v>-2.93236760327504E-2</v>
      </c>
      <c r="BF44">
        <v>-1.0716815991182601E-2</v>
      </c>
      <c r="BG44">
        <v>3.17687103677554E-3</v>
      </c>
      <c r="BH44">
        <v>1.4067483710598299E-2</v>
      </c>
      <c r="BI44">
        <v>3.3401258609696803E-2</v>
      </c>
      <c r="BJ44">
        <v>5.8654118860706303E-2</v>
      </c>
      <c r="BK44">
        <v>-3.0246763558239999E-2</v>
      </c>
      <c r="BL44">
        <v>-2.9224700400023298E-2</v>
      </c>
      <c r="BM44">
        <v>-1.41072737916646E-2</v>
      </c>
    </row>
    <row r="45" spans="1:65" x14ac:dyDescent="0.25">
      <c r="A45">
        <v>44</v>
      </c>
      <c r="B45">
        <v>1.9913214178325901E-2</v>
      </c>
      <c r="C45">
        <v>-4.4641636506988901E-2</v>
      </c>
      <c r="D45">
        <v>-2.3450947317899699E-2</v>
      </c>
      <c r="E45">
        <v>-7.1085153735922696E-2</v>
      </c>
      <c r="F45">
        <v>2.0446285911006699E-2</v>
      </c>
      <c r="G45">
        <v>-1.00820343563257E-2</v>
      </c>
      <c r="H45">
        <v>0.118591217727801</v>
      </c>
      <c r="I45">
        <v>-7.6394503750003395E-2</v>
      </c>
      <c r="J45">
        <v>-4.25721049227911E-2</v>
      </c>
      <c r="K45">
        <v>7.3480226966554194E-2</v>
      </c>
      <c r="L45">
        <v>-3.4107815071873798E-2</v>
      </c>
      <c r="M45">
        <v>-2.4960843203287099E-2</v>
      </c>
      <c r="N45">
        <v>4.8561035883920897E-2</v>
      </c>
      <c r="O45">
        <v>-2.6043751973751202E-2</v>
      </c>
      <c r="P45">
        <v>-2.8276536863507701E-2</v>
      </c>
      <c r="Q45">
        <v>0.14428723374941499</v>
      </c>
      <c r="R45">
        <v>4.82386066882214E-2</v>
      </c>
      <c r="S45">
        <v>-6.9497992895238602E-3</v>
      </c>
      <c r="T45">
        <v>4.4255453429015899E-2</v>
      </c>
      <c r="U45">
        <v>-2.7419802218386202E-2</v>
      </c>
      <c r="V45">
        <v>-1.8615585374479399E-2</v>
      </c>
      <c r="W45">
        <v>-4.8845304860034397E-2</v>
      </c>
      <c r="X45">
        <v>-3.7128649013267998E-3</v>
      </c>
      <c r="Y45">
        <v>-1.4627142603510701E-2</v>
      </c>
      <c r="Z45">
        <v>5.8936994321216803E-2</v>
      </c>
      <c r="AA45">
        <v>-4.2887334686430502E-2</v>
      </c>
      <c r="AB45">
        <v>-3.0780109305280301E-2</v>
      </c>
      <c r="AC45">
        <v>1.7447940492559998E-2</v>
      </c>
      <c r="AD45">
        <v>1.79782276764744E-2</v>
      </c>
      <c r="AE45">
        <v>5.7310564206701602E-2</v>
      </c>
      <c r="AF45">
        <v>-2.0771171389037099E-2</v>
      </c>
      <c r="AG45">
        <v>2.69233931854397E-3</v>
      </c>
      <c r="AH45">
        <v>-0.101842338105664</v>
      </c>
      <c r="AI45">
        <v>5.8880490754762399E-2</v>
      </c>
      <c r="AJ45">
        <v>3.3163756207242302E-2</v>
      </c>
      <c r="AK45">
        <v>-8.0744126765721902E-2</v>
      </c>
      <c r="AL45">
        <v>1.5285444966649801E-2</v>
      </c>
      <c r="AM45">
        <v>-2.2746460148659699E-2</v>
      </c>
      <c r="AN45">
        <v>-7.8050540669301997E-3</v>
      </c>
      <c r="AO45">
        <v>-4.3672067205138602E-2</v>
      </c>
      <c r="AP45">
        <v>1.8753582473189302E-2</v>
      </c>
      <c r="AQ45">
        <v>-2.4371874011140001E-4</v>
      </c>
      <c r="AR45">
        <v>-5.4254745048417603E-2</v>
      </c>
      <c r="AS45">
        <v>-4.3215070457013699E-2</v>
      </c>
      <c r="AT45">
        <v>6.4698143324165803E-3</v>
      </c>
      <c r="AU45">
        <v>-0.16508792586780799</v>
      </c>
      <c r="AV45">
        <v>0.104777736641239</v>
      </c>
      <c r="AW45">
        <v>4.7878887605641698E-2</v>
      </c>
      <c r="AX45">
        <v>-0.12402301589628</v>
      </c>
      <c r="AY45">
        <v>-3.14078494605994E-2</v>
      </c>
      <c r="AZ45">
        <v>5.09875819181193E-2</v>
      </c>
      <c r="BA45">
        <v>-4.8405368227051201E-2</v>
      </c>
      <c r="BB45">
        <v>-4.2682392777488101E-2</v>
      </c>
      <c r="BC45">
        <v>1.6962171548878399E-2</v>
      </c>
      <c r="BD45">
        <v>-1.62681042083744E-2</v>
      </c>
      <c r="BE45">
        <v>-1.13539050158273E-2</v>
      </c>
      <c r="BF45">
        <v>-6.4087018224373397E-3</v>
      </c>
      <c r="BG45">
        <v>-2.9974934610070499E-2</v>
      </c>
      <c r="BH45">
        <v>-0.13877703186089699</v>
      </c>
      <c r="BI45">
        <v>-9.3695707827275404E-2</v>
      </c>
      <c r="BJ45">
        <v>0.20990518143460399</v>
      </c>
      <c r="BK45">
        <v>3.6066794326595299E-2</v>
      </c>
      <c r="BL45">
        <v>-0.128918760454972</v>
      </c>
      <c r="BM45">
        <v>-8.2820403345929494E-2</v>
      </c>
    </row>
    <row r="46" spans="1:65" x14ac:dyDescent="0.25">
      <c r="A46">
        <v>45</v>
      </c>
      <c r="B46">
        <v>4.5340983335461903E-2</v>
      </c>
      <c r="C46">
        <v>5.06801187398183E-2</v>
      </c>
      <c r="D46">
        <v>6.8163078961968396E-2</v>
      </c>
      <c r="E46">
        <v>8.1008722200105795E-3</v>
      </c>
      <c r="F46">
        <v>-1.67044412604236E-2</v>
      </c>
      <c r="G46">
        <v>4.6359433477824097E-3</v>
      </c>
      <c r="H46">
        <v>-7.6535585888807406E-2</v>
      </c>
      <c r="I46">
        <v>7.1209979753636798E-2</v>
      </c>
      <c r="J46">
        <v>3.24332257796002E-2</v>
      </c>
      <c r="K46">
        <v>-1.7646125159803801E-2</v>
      </c>
      <c r="L46">
        <v>-3.7772473267210101E-3</v>
      </c>
      <c r="M46">
        <v>3.4745009160959697E-2</v>
      </c>
      <c r="N46">
        <v>-3.8227511707785697E-2</v>
      </c>
      <c r="O46">
        <v>-2.8006674672088099E-2</v>
      </c>
      <c r="P46">
        <v>-2.9325464389047599E-2</v>
      </c>
      <c r="Q46">
        <v>4.3956442582735698E-2</v>
      </c>
      <c r="R46">
        <v>3.7908901538985303E-2</v>
      </c>
      <c r="S46">
        <v>-1.8692948464228299E-2</v>
      </c>
      <c r="T46">
        <v>-2.7525561775168999E-2</v>
      </c>
      <c r="U46">
        <v>4.0739863410841202E-2</v>
      </c>
      <c r="V46">
        <v>5.6154774198472902E-2</v>
      </c>
      <c r="W46">
        <v>-8.7963608483333199E-3</v>
      </c>
      <c r="X46">
        <v>-2.7572080924476799E-2</v>
      </c>
      <c r="Y46">
        <v>-6.0001240261826497E-3</v>
      </c>
      <c r="Z46">
        <v>-7.6827463845989694E-2</v>
      </c>
      <c r="AA46">
        <v>5.98721834658155E-2</v>
      </c>
      <c r="AB46">
        <v>1.8082744839921699E-2</v>
      </c>
      <c r="AC46">
        <v>-3.3143118314741302E-2</v>
      </c>
      <c r="AD46">
        <v>6.90560683852008E-2</v>
      </c>
      <c r="AE46">
        <v>-2.93796130630886E-3</v>
      </c>
      <c r="AF46">
        <v>-1.93863966581138E-2</v>
      </c>
      <c r="AG46">
        <v>-1.8550383620278799E-3</v>
      </c>
      <c r="AH46">
        <v>-6.9353484677338498E-2</v>
      </c>
      <c r="AI46">
        <v>6.3277279078424495E-2</v>
      </c>
      <c r="AJ46">
        <v>2.77097316599705E-2</v>
      </c>
      <c r="AK46">
        <v>-2.9385964815439199E-2</v>
      </c>
      <c r="AL46">
        <v>-6.7763409420996202E-3</v>
      </c>
      <c r="AM46">
        <v>-3.7099558885629498E-2</v>
      </c>
      <c r="AN46">
        <v>-6.0529705118034603E-3</v>
      </c>
      <c r="AO46">
        <v>-9.8191437683929794E-2</v>
      </c>
      <c r="AP46">
        <v>8.5899304482278102E-2</v>
      </c>
      <c r="AQ46">
        <v>2.6490711262496299E-2</v>
      </c>
      <c r="AR46">
        <v>-4.34067724977324E-2</v>
      </c>
      <c r="AS46">
        <v>-1.47625028165973E-2</v>
      </c>
      <c r="AT46">
        <v>-8.3307625837249297E-3</v>
      </c>
      <c r="AU46">
        <v>-4.4342462491011401E-3</v>
      </c>
      <c r="AV46">
        <v>-1.3105290207410299E-4</v>
      </c>
      <c r="AW46">
        <v>-1.40650504403982E-2</v>
      </c>
      <c r="AX46">
        <v>-2.0843006542864698E-2</v>
      </c>
      <c r="AY46">
        <v>-2.9599102425812599E-2</v>
      </c>
      <c r="AZ46">
        <v>2.5666741308371099E-2</v>
      </c>
      <c r="BA46">
        <v>-4.19403030241026E-2</v>
      </c>
      <c r="BB46">
        <v>-3.5794840863503402E-2</v>
      </c>
      <c r="BC46">
        <v>-9.7974537104853696E-3</v>
      </c>
      <c r="BD46">
        <v>1.94163228807005E-3</v>
      </c>
      <c r="BE46">
        <v>-1.82689277262661E-2</v>
      </c>
      <c r="BF46">
        <v>-1.2549019979065001E-2</v>
      </c>
      <c r="BG46">
        <v>-1.5847612453292002E-2</v>
      </c>
      <c r="BH46">
        <v>-7.0981959870024203E-2</v>
      </c>
      <c r="BI46">
        <v>-3.5710752399923003E-2</v>
      </c>
      <c r="BJ46">
        <v>4.4300061154208002E-2</v>
      </c>
      <c r="BK46">
        <v>1.7731899798142998E-2</v>
      </c>
      <c r="BL46">
        <v>-4.3261875333905297E-2</v>
      </c>
      <c r="BM46">
        <v>-3.2173273432238803E-2</v>
      </c>
    </row>
    <row r="47" spans="1:65" x14ac:dyDescent="0.25">
      <c r="A47">
        <v>46</v>
      </c>
      <c r="B47">
        <v>2.7178291080364798E-2</v>
      </c>
      <c r="C47">
        <v>5.06801187398183E-2</v>
      </c>
      <c r="D47">
        <v>-3.5306880130588497E-2</v>
      </c>
      <c r="E47">
        <v>3.2200967076164197E-2</v>
      </c>
      <c r="F47">
        <v>-1.12006298276191E-2</v>
      </c>
      <c r="G47">
        <v>1.50445872988706E-3</v>
      </c>
      <c r="H47">
        <v>-1.0266105415242401E-2</v>
      </c>
      <c r="I47">
        <v>-2.5922619981832702E-3</v>
      </c>
      <c r="J47">
        <v>-1.4956475024909901E-2</v>
      </c>
      <c r="K47">
        <v>-5.07829804784794E-2</v>
      </c>
      <c r="L47">
        <v>-2.7853977246047101E-2</v>
      </c>
      <c r="M47">
        <v>-1.4806986820306201E-2</v>
      </c>
      <c r="N47">
        <v>-2.1326009290634301E-2</v>
      </c>
      <c r="O47">
        <v>-3.0175361313844701E-2</v>
      </c>
      <c r="P47">
        <v>-2.9577092721597299E-2</v>
      </c>
      <c r="Q47">
        <v>-2.6372631156745801E-2</v>
      </c>
      <c r="R47">
        <v>-3.04484628906324E-2</v>
      </c>
      <c r="S47">
        <v>-3.1482259829345299E-2</v>
      </c>
      <c r="T47">
        <v>4.4647322845197401E-3</v>
      </c>
      <c r="U47">
        <v>2.1052644356184601E-2</v>
      </c>
      <c r="V47">
        <v>-2.8968636387639701E-2</v>
      </c>
      <c r="W47">
        <v>2.6121442237297802E-3</v>
      </c>
      <c r="X47">
        <v>-1.8291398914287198E-2</v>
      </c>
      <c r="Y47">
        <v>-9.5542976027189006E-3</v>
      </c>
      <c r="Z47">
        <v>-2.5357486141699701E-3</v>
      </c>
      <c r="AA47">
        <v>-1.1501122334847199E-2</v>
      </c>
      <c r="AB47">
        <v>-2.1479754968099202E-2</v>
      </c>
      <c r="AC47">
        <v>-4.6109897281083702E-2</v>
      </c>
      <c r="AD47">
        <v>-4.2192829702161802E-2</v>
      </c>
      <c r="AE47">
        <v>2.36970358630108E-2</v>
      </c>
      <c r="AF47">
        <v>-1.35492296309022E-2</v>
      </c>
      <c r="AG47">
        <v>-5.2097197462201697E-3</v>
      </c>
      <c r="AH47">
        <v>7.7448883952126301E-3</v>
      </c>
      <c r="AI47">
        <v>-1.9547991948454298E-2</v>
      </c>
      <c r="AJ47">
        <v>-2.3305116343682399E-2</v>
      </c>
      <c r="AK47">
        <v>-6.5534727251430697E-2</v>
      </c>
      <c r="AL47">
        <v>-4.0202378037925098E-2</v>
      </c>
      <c r="AM47">
        <v>-3.6941610789623601E-3</v>
      </c>
      <c r="AN47">
        <v>-1.4181040122964001E-2</v>
      </c>
      <c r="AO47">
        <v>2.6687612627003299E-2</v>
      </c>
      <c r="AP47">
        <v>-1.85207252383735E-2</v>
      </c>
      <c r="AQ47">
        <v>-1.0614064341039099E-2</v>
      </c>
      <c r="AR47">
        <v>1.9046082925180199E-2</v>
      </c>
      <c r="AS47">
        <v>-1.96269053990973E-2</v>
      </c>
      <c r="AT47">
        <v>-8.0934347349355604E-3</v>
      </c>
      <c r="AU47">
        <v>1.5192764707361601E-3</v>
      </c>
      <c r="AV47">
        <v>-1.4403827195720101E-2</v>
      </c>
      <c r="AW47">
        <v>-3.07496436920782E-2</v>
      </c>
      <c r="AX47">
        <v>-5.1150983480425502E-2</v>
      </c>
      <c r="AY47">
        <v>-2.87475679166595E-2</v>
      </c>
      <c r="AZ47" s="1">
        <v>-3.4742946617065597E-5</v>
      </c>
      <c r="BA47">
        <v>-2.0788940999693101E-2</v>
      </c>
      <c r="BB47">
        <v>-2.0930515750950101E-2</v>
      </c>
      <c r="BC47">
        <v>-3.7252145773690199E-3</v>
      </c>
      <c r="BD47">
        <v>9.2913482740097295E-3</v>
      </c>
      <c r="BE47">
        <v>-2.3517424766957899E-2</v>
      </c>
      <c r="BF47">
        <v>-1.63553567287287E-2</v>
      </c>
      <c r="BG47">
        <v>-1.5731735321828502E-2</v>
      </c>
      <c r="BH47">
        <v>3.18803846515366E-2</v>
      </c>
      <c r="BI47">
        <v>2.38435598741858E-2</v>
      </c>
      <c r="BJ47">
        <v>2.5651192408979499E-2</v>
      </c>
      <c r="BK47">
        <v>-2.6433374897824199E-2</v>
      </c>
      <c r="BL47">
        <v>-1.5969370343071099E-2</v>
      </c>
      <c r="BM47">
        <v>-5.7814040618806104E-3</v>
      </c>
    </row>
    <row r="48" spans="1:65" x14ac:dyDescent="0.25">
      <c r="A48">
        <v>47</v>
      </c>
      <c r="B48">
        <v>-5.6370093293081902E-2</v>
      </c>
      <c r="C48">
        <v>-4.4641636506988901E-2</v>
      </c>
      <c r="D48">
        <v>-1.15950145052109E-2</v>
      </c>
      <c r="E48">
        <v>-3.32135761048242E-2</v>
      </c>
      <c r="F48">
        <v>-4.6975404140848297E-2</v>
      </c>
      <c r="G48">
        <v>-4.76598497710699E-2</v>
      </c>
      <c r="H48">
        <v>4.4604458011053404E-3</v>
      </c>
      <c r="I48">
        <v>-3.9493382874093298E-2</v>
      </c>
      <c r="J48">
        <v>-7.9793975545407493E-3</v>
      </c>
      <c r="K48">
        <v>-8.8061942711989499E-2</v>
      </c>
      <c r="L48">
        <v>1.6728355652623102E-2</v>
      </c>
      <c r="M48">
        <v>-3.10170858965227E-2</v>
      </c>
      <c r="N48">
        <v>-2.0173358370748101E-2</v>
      </c>
      <c r="O48">
        <v>-7.8728637548442404E-4</v>
      </c>
      <c r="P48">
        <v>1.18008973991327E-4</v>
      </c>
      <c r="Q48">
        <v>-2.7417942747581098E-2</v>
      </c>
      <c r="R48">
        <v>-9.4854823522644294E-3</v>
      </c>
      <c r="S48">
        <v>-3.3953365479930303E-2</v>
      </c>
      <c r="T48">
        <v>7.7487769998418499E-2</v>
      </c>
      <c r="U48">
        <v>4.5414530743819702E-2</v>
      </c>
      <c r="V48">
        <v>4.9362978423832101E-3</v>
      </c>
      <c r="W48">
        <v>2.5010289537952E-2</v>
      </c>
      <c r="X48">
        <v>4.2197759423033401E-2</v>
      </c>
      <c r="Y48">
        <v>4.59846787314587E-2</v>
      </c>
      <c r="Z48">
        <v>-1.8936905737703799E-3</v>
      </c>
      <c r="AA48">
        <v>3.8184802134810403E-2</v>
      </c>
      <c r="AB48">
        <v>-3.4317107523174901E-3</v>
      </c>
      <c r="AC48">
        <v>9.5700598722635699E-2</v>
      </c>
      <c r="AD48">
        <v>6.74978171260364E-3</v>
      </c>
      <c r="AE48">
        <v>2.0442546848318099E-2</v>
      </c>
      <c r="AF48">
        <v>4.2214344735438399E-2</v>
      </c>
      <c r="AG48">
        <v>3.8152035311453003E-2</v>
      </c>
      <c r="AH48">
        <v>1.5117534236312199E-2</v>
      </c>
      <c r="AI48">
        <v>2.2402126706754299E-2</v>
      </c>
      <c r="AJ48">
        <v>3.6180589182673099E-4</v>
      </c>
      <c r="AK48">
        <v>7.4484042992659996E-2</v>
      </c>
      <c r="AL48">
        <v>-1.0082510331968501E-2</v>
      </c>
      <c r="AM48">
        <v>-4.4480264745461499E-4</v>
      </c>
      <c r="AN48">
        <v>-8.4261601636475604E-4</v>
      </c>
      <c r="AO48">
        <v>1.741724092023E-2</v>
      </c>
      <c r="AP48">
        <v>-1.0486973471359601E-2</v>
      </c>
      <c r="AQ48">
        <v>-2.0218260408831401E-2</v>
      </c>
      <c r="AR48">
        <v>2.95426036960021E-3</v>
      </c>
      <c r="AS48">
        <v>2.1837349202271501E-2</v>
      </c>
      <c r="AT48">
        <v>2.5348900497303001E-2</v>
      </c>
      <c r="AU48">
        <v>5.27189819828761E-3</v>
      </c>
      <c r="AV48">
        <v>1.5752367022776201E-2</v>
      </c>
      <c r="AW48">
        <v>-1.4013789410568101E-2</v>
      </c>
      <c r="AX48">
        <v>4.1462220776487001E-2</v>
      </c>
      <c r="AY48">
        <v>2.9540422755219E-3</v>
      </c>
      <c r="AZ48">
        <v>-7.20329952456335E-3</v>
      </c>
      <c r="BA48">
        <v>1.0909389239436599E-2</v>
      </c>
      <c r="BB48">
        <v>-1.6585991120277501E-2</v>
      </c>
      <c r="BC48">
        <v>7.5336184683398297E-2</v>
      </c>
      <c r="BD48">
        <v>5.0219116570511804E-3</v>
      </c>
      <c r="BE48">
        <v>6.1193815551693403E-3</v>
      </c>
      <c r="BF48">
        <v>-7.4858325130847002E-3</v>
      </c>
      <c r="BG48">
        <v>7.5876465919829703E-2</v>
      </c>
      <c r="BH48">
        <v>2.80719938196934E-2</v>
      </c>
      <c r="BI48">
        <v>1.9570202440039399E-2</v>
      </c>
      <c r="BJ48">
        <v>5.09235485221869E-3</v>
      </c>
      <c r="BK48">
        <v>-2.10583412776407E-2</v>
      </c>
      <c r="BL48">
        <v>4.9817437129665597E-2</v>
      </c>
      <c r="BM48">
        <v>-6.90799831768591E-3</v>
      </c>
    </row>
    <row r="49" spans="1:65" x14ac:dyDescent="0.25">
      <c r="A49">
        <v>48</v>
      </c>
      <c r="B49">
        <v>-7.8165323999198399E-2</v>
      </c>
      <c r="C49">
        <v>-4.4641636506988901E-2</v>
      </c>
      <c r="D49">
        <v>-7.3030302716416404E-2</v>
      </c>
      <c r="E49">
        <v>-5.7313670960977801E-2</v>
      </c>
      <c r="F49">
        <v>-8.4126131312278599E-2</v>
      </c>
      <c r="G49">
        <v>-7.4277469023180401E-2</v>
      </c>
      <c r="H49">
        <v>-2.4992656631590199E-2</v>
      </c>
      <c r="I49">
        <v>-3.9493382874093298E-2</v>
      </c>
      <c r="J49">
        <v>-1.8118267307895199E-2</v>
      </c>
      <c r="K49">
        <v>-8.3919835797155007E-2</v>
      </c>
      <c r="L49">
        <v>7.0328002358793607E-2</v>
      </c>
      <c r="M49">
        <v>4.4761721673021698E-2</v>
      </c>
      <c r="N49">
        <v>1.7791322939613999E-2</v>
      </c>
      <c r="O49">
        <v>6.7986862141788701E-2</v>
      </c>
      <c r="P49">
        <v>4.2591533090690602E-2</v>
      </c>
      <c r="Q49">
        <v>-2.00242753977713E-2</v>
      </c>
      <c r="R49">
        <v>-9.4854823522644294E-3</v>
      </c>
      <c r="S49">
        <v>-2.98674093899606E-2</v>
      </c>
      <c r="T49">
        <v>6.7437683094429796E-2</v>
      </c>
      <c r="U49">
        <v>6.6224340161592898E-2</v>
      </c>
      <c r="V49">
        <v>0.111175010183773</v>
      </c>
      <c r="W49">
        <v>8.3588440740287595E-2</v>
      </c>
      <c r="X49">
        <v>0.12266918204456299</v>
      </c>
      <c r="Y49">
        <v>0.11146618383241801</v>
      </c>
      <c r="Z49">
        <v>4.9439254784501903E-2</v>
      </c>
      <c r="AA49">
        <v>5.6806321505512E-2</v>
      </c>
      <c r="AB49">
        <v>1.69375445245987E-2</v>
      </c>
      <c r="AC49">
        <v>0.13136551844163399</v>
      </c>
      <c r="AD49">
        <v>6.4933547161751995E-2</v>
      </c>
      <c r="AE49">
        <v>4.3904012440016703E-2</v>
      </c>
      <c r="AF49">
        <v>7.6920649538720895E-2</v>
      </c>
      <c r="AG49">
        <v>6.3269319973096899E-2</v>
      </c>
      <c r="AH49">
        <v>4.5300727098757598E-2</v>
      </c>
      <c r="AI49">
        <v>2.2402126706754299E-2</v>
      </c>
      <c r="AJ49">
        <v>9.9758178384384607E-3</v>
      </c>
      <c r="AK49">
        <v>7.0503833511675898E-2</v>
      </c>
      <c r="AL49">
        <v>6.5127194576178604E-2</v>
      </c>
      <c r="AM49">
        <v>0.121477593149032</v>
      </c>
      <c r="AN49">
        <v>0.106437617198945</v>
      </c>
      <c r="AO49">
        <v>5.94274870929292E-2</v>
      </c>
      <c r="AP49">
        <v>4.2711994475538598E-2</v>
      </c>
      <c r="AQ49">
        <v>6.9190182735407498E-3</v>
      </c>
      <c r="AR49">
        <v>0.109431535926774</v>
      </c>
      <c r="AS49">
        <v>9.2236771262287007E-2</v>
      </c>
      <c r="AT49">
        <v>8.3628236994735997E-2</v>
      </c>
      <c r="AU49">
        <v>3.7784296663434497E-2</v>
      </c>
      <c r="AV49">
        <v>3.6324831453596197E-2</v>
      </c>
      <c r="AW49">
        <v>3.3219521878289399E-3</v>
      </c>
      <c r="AX49">
        <v>7.9743463521574895E-2</v>
      </c>
      <c r="AY49">
        <v>5.9308483474000799E-2</v>
      </c>
      <c r="AZ49">
        <v>4.3869912851110499E-2</v>
      </c>
      <c r="BA49">
        <v>3.6376743332883099E-2</v>
      </c>
      <c r="BB49">
        <v>7.5008571252893497E-3</v>
      </c>
      <c r="BC49">
        <v>0.14010873551540501</v>
      </c>
      <c r="BD49">
        <v>4.9829629039541898E-2</v>
      </c>
      <c r="BE49">
        <v>2.2637060859629E-2</v>
      </c>
      <c r="BF49">
        <v>1.37738589044776E-2</v>
      </c>
      <c r="BG49">
        <v>0.119528834524446</v>
      </c>
      <c r="BH49">
        <v>4.9919006498227399E-2</v>
      </c>
      <c r="BI49">
        <v>3.0605481497876098E-2</v>
      </c>
      <c r="BJ49">
        <v>6.10959924540007E-2</v>
      </c>
      <c r="BK49">
        <v>-1.3270514826671201E-2</v>
      </c>
      <c r="BL49">
        <v>4.6601335225043797E-2</v>
      </c>
      <c r="BM49">
        <v>9.2974360099161105E-3</v>
      </c>
    </row>
    <row r="50" spans="1:65" x14ac:dyDescent="0.25">
      <c r="A50">
        <v>49</v>
      </c>
      <c r="B50">
        <v>6.7136214041578393E-2</v>
      </c>
      <c r="C50">
        <v>5.06801187398183E-2</v>
      </c>
      <c r="D50">
        <v>-4.17737525738733E-2</v>
      </c>
      <c r="E50">
        <v>1.15437429137468E-2</v>
      </c>
      <c r="F50">
        <v>2.5588987543921399E-3</v>
      </c>
      <c r="G50">
        <v>5.8885371949405499E-3</v>
      </c>
      <c r="H50">
        <v>4.12768238419748E-2</v>
      </c>
      <c r="I50">
        <v>-3.9493382874093298E-2</v>
      </c>
      <c r="J50">
        <v>-5.9472697410718103E-2</v>
      </c>
      <c r="K50">
        <v>-2.17882320746382E-2</v>
      </c>
      <c r="L50">
        <v>4.10342838168734E-2</v>
      </c>
      <c r="M50">
        <v>-7.5414263289528298E-3</v>
      </c>
      <c r="N50">
        <v>-3.7050594454076401E-2</v>
      </c>
      <c r="O50">
        <v>-3.1854375737516198E-2</v>
      </c>
      <c r="P50">
        <v>-2.9152950768185699E-2</v>
      </c>
      <c r="Q50">
        <v>-6.8304034890603101E-3</v>
      </c>
      <c r="R50">
        <v>-9.4854823522644294E-3</v>
      </c>
      <c r="S50">
        <v>1.9681681805682801E-2</v>
      </c>
      <c r="T50">
        <v>-2.52211390587356E-2</v>
      </c>
      <c r="U50">
        <v>6.4364526276429093E-2</v>
      </c>
      <c r="V50">
        <v>-6.7744499511375997E-2</v>
      </c>
      <c r="W50">
        <v>3.62096423679857E-4</v>
      </c>
      <c r="X50">
        <v>-8.5348438987323996E-3</v>
      </c>
      <c r="Y50">
        <v>-2.1137233486179302E-3</v>
      </c>
      <c r="Z50">
        <v>6.8473475703487399E-2</v>
      </c>
      <c r="AA50">
        <v>-6.7337140965832099E-2</v>
      </c>
      <c r="AB50">
        <v>-9.7067796311722396E-2</v>
      </c>
      <c r="AC50">
        <v>-4.7955880836764497E-2</v>
      </c>
      <c r="AD50">
        <v>-4.9145885832621999E-2</v>
      </c>
      <c r="AE50">
        <v>8.6703828930824304E-4</v>
      </c>
      <c r="AF50">
        <v>1.0436879371268301E-3</v>
      </c>
      <c r="AG50">
        <v>-5.1316580835096299E-4</v>
      </c>
      <c r="AH50">
        <v>6.77102896738635E-2</v>
      </c>
      <c r="AI50">
        <v>-6.09606274618937E-2</v>
      </c>
      <c r="AJ50">
        <v>-7.1226674829079697E-2</v>
      </c>
      <c r="AK50">
        <v>-3.3904560119938199E-2</v>
      </c>
      <c r="AL50">
        <v>-2.7246513644493101E-2</v>
      </c>
      <c r="AM50">
        <v>-1.4633146622923501E-2</v>
      </c>
      <c r="AN50">
        <v>-1.8428054273226701E-2</v>
      </c>
      <c r="AO50">
        <v>-2.00187042506513E-2</v>
      </c>
      <c r="AP50">
        <v>1.56458528885202E-2</v>
      </c>
      <c r="AQ50">
        <v>3.2524942582069102E-2</v>
      </c>
      <c r="AR50">
        <v>6.4228345610113798E-4</v>
      </c>
      <c r="AS50">
        <v>-1.1203849695782499E-2</v>
      </c>
      <c r="AT50">
        <v>-7.6677915308308803E-3</v>
      </c>
      <c r="AU50">
        <v>1.8120712182350601E-2</v>
      </c>
      <c r="AV50">
        <v>-2.24536383487467E-2</v>
      </c>
      <c r="AW50">
        <v>-3.5343022282924103E-2</v>
      </c>
      <c r="AX50">
        <v>-2.3047973623789301E-2</v>
      </c>
      <c r="AY50">
        <v>-2.8298975799769199E-2</v>
      </c>
      <c r="AZ50">
        <v>-2.41584222413966E-4</v>
      </c>
      <c r="BA50">
        <v>-2.30470828851587E-2</v>
      </c>
      <c r="BB50">
        <v>-2.7630383781301799E-2</v>
      </c>
      <c r="BC50">
        <v>-1.7564616734889502E-2</v>
      </c>
      <c r="BD50">
        <v>1.4889781517949599E-2</v>
      </c>
      <c r="BE50">
        <v>-2.7110302692626001E-2</v>
      </c>
      <c r="BF50">
        <v>-2.35713617063328E-2</v>
      </c>
      <c r="BG50">
        <v>-1.6844300473022801E-2</v>
      </c>
      <c r="BH50">
        <v>7.6322797152592503E-4</v>
      </c>
      <c r="BI50">
        <v>-3.5090503227173601E-2</v>
      </c>
      <c r="BJ50">
        <v>-6.2999515020072004E-3</v>
      </c>
      <c r="BK50">
        <v>1.8494477963869101E-2</v>
      </c>
      <c r="BL50">
        <v>-1.6401933442835501E-3</v>
      </c>
      <c r="BM50">
        <v>4.8452639429004503E-3</v>
      </c>
    </row>
    <row r="51" spans="1:65" x14ac:dyDescent="0.25">
      <c r="A51">
        <v>50</v>
      </c>
      <c r="B51">
        <v>-4.1839939489004198E-2</v>
      </c>
      <c r="C51">
        <v>5.06801187398183E-2</v>
      </c>
      <c r="D51">
        <v>1.4272475267928301E-2</v>
      </c>
      <c r="E51">
        <v>-5.6706105549343402E-3</v>
      </c>
      <c r="F51">
        <v>-1.25765826858202E-2</v>
      </c>
      <c r="G51">
        <v>6.2016856567300898E-3</v>
      </c>
      <c r="H51">
        <v>-7.2853948084720496E-2</v>
      </c>
      <c r="I51">
        <v>7.1209979753636798E-2</v>
      </c>
      <c r="J51">
        <v>3.5461938660767897E-2</v>
      </c>
      <c r="K51">
        <v>-1.35040182449693E-2</v>
      </c>
      <c r="L51">
        <v>-9.3565874603370805E-3</v>
      </c>
      <c r="M51">
        <v>-3.0007584419838002E-2</v>
      </c>
      <c r="N51">
        <v>-3.8809903750629399E-2</v>
      </c>
      <c r="O51">
        <v>-2.9713390414421E-2</v>
      </c>
      <c r="P51">
        <v>-2.9103406087269999E-2</v>
      </c>
      <c r="Q51">
        <v>3.72320296051072E-2</v>
      </c>
      <c r="R51">
        <v>3.7908901538985303E-2</v>
      </c>
      <c r="S51">
        <v>-1.5517541079237101E-2</v>
      </c>
      <c r="T51">
        <v>-2.9345880479880099E-2</v>
      </c>
      <c r="U51">
        <v>-5.3758788051510603E-2</v>
      </c>
      <c r="V51">
        <v>-2.1351526783361899E-2</v>
      </c>
      <c r="W51">
        <v>-1.1717609346356499E-2</v>
      </c>
      <c r="X51">
        <v>-1.2737261474376801E-3</v>
      </c>
      <c r="Y51">
        <v>-1.58596432896339E-2</v>
      </c>
      <c r="Z51">
        <v>7.4922936392344902E-2</v>
      </c>
      <c r="AA51">
        <v>-7.4432646444258996E-2</v>
      </c>
      <c r="AB51">
        <v>-4.4184618007811899E-2</v>
      </c>
      <c r="AC51">
        <v>-2.6296036542565299E-3</v>
      </c>
      <c r="AD51">
        <v>1.11139339646994E-2</v>
      </c>
      <c r="AE51">
        <v>-1.81579596887773E-2</v>
      </c>
      <c r="AF51">
        <v>-1.5008521387705099E-2</v>
      </c>
      <c r="AG51">
        <v>-1.77697669931729E-4</v>
      </c>
      <c r="AH51">
        <v>-6.5070241728863498E-2</v>
      </c>
      <c r="AI51">
        <v>6.3277279078424495E-2</v>
      </c>
      <c r="AJ51">
        <v>3.09701305368668E-2</v>
      </c>
      <c r="AK51">
        <v>-2.4867369510940301E-2</v>
      </c>
      <c r="AL51">
        <v>-1.93052276798963E-2</v>
      </c>
      <c r="AM51">
        <v>-1.6214134775538E-2</v>
      </c>
      <c r="AN51">
        <v>-1.10622864991528E-2</v>
      </c>
      <c r="AO51">
        <v>-4.698427886946E-3</v>
      </c>
      <c r="AP51">
        <v>1.75690695687369E-3</v>
      </c>
      <c r="AQ51">
        <v>-1.1097792737989901E-2</v>
      </c>
      <c r="AR51">
        <v>-2.2349884767262101E-2</v>
      </c>
      <c r="AS51">
        <v>-1.0302040446753801E-2</v>
      </c>
      <c r="AT51">
        <v>-9.9156416256733007E-3</v>
      </c>
      <c r="AU51">
        <v>1.6817337553843799E-2</v>
      </c>
      <c r="AV51">
        <v>-2.1327584269967201E-2</v>
      </c>
      <c r="AW51">
        <v>-2.4461748169165701E-2</v>
      </c>
      <c r="AX51">
        <v>-1.6384582763141399E-2</v>
      </c>
      <c r="AY51">
        <v>-2.96069048022157E-2</v>
      </c>
      <c r="AZ51">
        <v>1.7665123264073299E-2</v>
      </c>
      <c r="BA51">
        <v>-3.6838098729511798E-2</v>
      </c>
      <c r="BB51">
        <v>-3.3787459218408103E-2</v>
      </c>
      <c r="BC51">
        <v>-1.25658484479578E-2</v>
      </c>
      <c r="BD51">
        <v>-1.5915004507704501E-4</v>
      </c>
      <c r="BE51">
        <v>-1.65169981873243E-2</v>
      </c>
      <c r="BF51">
        <v>-1.10172105455627E-2</v>
      </c>
      <c r="BG51">
        <v>-1.5889226309135199E-2</v>
      </c>
      <c r="BH51">
        <v>-6.6057953564095703E-2</v>
      </c>
      <c r="BI51">
        <v>-3.7998316230825703E-2</v>
      </c>
      <c r="BJ51">
        <v>3.6052239304852698E-2</v>
      </c>
      <c r="BK51">
        <v>2.19266041070133E-2</v>
      </c>
      <c r="BL51">
        <v>-3.7462965874974503E-2</v>
      </c>
      <c r="BM51">
        <v>-3.03216369565668E-2</v>
      </c>
    </row>
    <row r="52" spans="1:65" x14ac:dyDescent="0.25">
      <c r="A52">
        <v>51</v>
      </c>
      <c r="B52">
        <v>3.4443367982403598E-2</v>
      </c>
      <c r="C52">
        <v>-4.4641636506988901E-2</v>
      </c>
      <c r="D52">
        <v>-7.2837662096876801E-3</v>
      </c>
      <c r="E52">
        <v>1.4986613607483001E-2</v>
      </c>
      <c r="F52">
        <v>-4.4223498424445999E-2</v>
      </c>
      <c r="G52">
        <v>-3.7325950532015303E-2</v>
      </c>
      <c r="H52">
        <v>-2.90282980706855E-3</v>
      </c>
      <c r="I52">
        <v>-3.9493382874093298E-2</v>
      </c>
      <c r="J52">
        <v>-2.1393680940358199E-2</v>
      </c>
      <c r="K52">
        <v>7.2065163292029302E-3</v>
      </c>
      <c r="L52">
        <v>-1.9670508481989601E-2</v>
      </c>
      <c r="M52">
        <v>-3.2203418688341E-2</v>
      </c>
      <c r="N52">
        <v>-3.5461149503167803E-2</v>
      </c>
      <c r="O52">
        <v>-4.3311197008359496E-3</v>
      </c>
      <c r="P52">
        <v>-1.13747166383659E-2</v>
      </c>
      <c r="Q52">
        <v>-2.7558167473180899E-2</v>
      </c>
      <c r="R52">
        <v>-9.4854823522644294E-3</v>
      </c>
      <c r="S52">
        <v>-2.7868941853257199E-2</v>
      </c>
      <c r="T52">
        <v>-3.1185913827602701E-2</v>
      </c>
      <c r="U52">
        <v>-4.1293008496901602E-2</v>
      </c>
      <c r="V52">
        <v>-1.40736173183745E-2</v>
      </c>
      <c r="W52">
        <v>-5.4517982715646396E-3</v>
      </c>
      <c r="X52">
        <v>-4.32619892347781E-2</v>
      </c>
      <c r="Y52">
        <v>-3.7400811997840698E-2</v>
      </c>
      <c r="Z52">
        <v>1.6321695701852199E-3</v>
      </c>
      <c r="AA52">
        <v>-3.9404861909779702E-2</v>
      </c>
      <c r="AB52">
        <v>-2.8443154045193202E-2</v>
      </c>
      <c r="AC52">
        <v>-9.7106930891957093E-3</v>
      </c>
      <c r="AD52">
        <v>2.6667104530143002E-3</v>
      </c>
      <c r="AE52">
        <v>-2.6480384335078901E-2</v>
      </c>
      <c r="AF52">
        <v>3.9643507342602698E-2</v>
      </c>
      <c r="AG52">
        <v>2.8400618913403002E-2</v>
      </c>
      <c r="AH52">
        <v>2.2663332451923601E-2</v>
      </c>
      <c r="AI52">
        <v>2.2402126706754299E-2</v>
      </c>
      <c r="AJ52">
        <v>1.3081673477049E-2</v>
      </c>
      <c r="AK52">
        <v>-1.7060775069975501E-2</v>
      </c>
      <c r="AL52">
        <v>-1.9863787553615599E-2</v>
      </c>
      <c r="AM52">
        <v>-5.2912959288234796E-3</v>
      </c>
      <c r="AN52">
        <v>-7.0246510292778404E-3</v>
      </c>
      <c r="AO52">
        <v>1.9048070805830399E-2</v>
      </c>
      <c r="AP52">
        <v>-1.42202343799138E-2</v>
      </c>
      <c r="AQ52">
        <v>-1.88223161062459E-2</v>
      </c>
      <c r="AR52">
        <v>-1.9426223615721099E-2</v>
      </c>
      <c r="AS52">
        <v>-2.61477867450664E-2</v>
      </c>
      <c r="AT52">
        <v>-2.1340283715996899E-2</v>
      </c>
      <c r="AU52">
        <v>7.4244277408417204E-3</v>
      </c>
      <c r="AV52">
        <v>-2.5392561838863799E-2</v>
      </c>
      <c r="AW52">
        <v>-2.71409646946956E-2</v>
      </c>
      <c r="AX52">
        <v>-1.5746354550335101E-2</v>
      </c>
      <c r="AY52">
        <v>-5.3119418802504304E-3</v>
      </c>
      <c r="AZ52">
        <v>2.6096159454664801E-4</v>
      </c>
      <c r="BA52">
        <v>9.0229185658479791E-3</v>
      </c>
      <c r="BB52">
        <v>-4.6143248323605203E-3</v>
      </c>
      <c r="BC52">
        <v>-2.3391131905344201E-2</v>
      </c>
      <c r="BD52">
        <v>1.1972389181630501E-2</v>
      </c>
      <c r="BE52">
        <v>-2.9336452773851999E-4</v>
      </c>
      <c r="BF52">
        <v>1.7237715728418499E-3</v>
      </c>
      <c r="BG52">
        <v>-1.9860219853078499E-2</v>
      </c>
      <c r="BH52">
        <v>3.3533746989326901E-2</v>
      </c>
      <c r="BI52">
        <v>2.1777502815314501E-2</v>
      </c>
      <c r="BJ52">
        <v>1.3455791307674299E-2</v>
      </c>
      <c r="BK52">
        <v>-1.07546177350529E-2</v>
      </c>
      <c r="BL52">
        <v>-2.4152906676636301E-2</v>
      </c>
      <c r="BM52">
        <v>-2.3887329475874301E-2</v>
      </c>
    </row>
    <row r="53" spans="1:65" x14ac:dyDescent="0.25">
      <c r="A53">
        <v>52</v>
      </c>
      <c r="B53">
        <v>5.9871137139539503E-2</v>
      </c>
      <c r="C53">
        <v>5.06801187398183E-2</v>
      </c>
      <c r="D53">
        <v>1.6428099415689901E-2</v>
      </c>
      <c r="E53">
        <v>2.8758096382427999E-2</v>
      </c>
      <c r="F53">
        <v>-4.1471592708043799E-2</v>
      </c>
      <c r="G53">
        <v>-2.9184090525487399E-2</v>
      </c>
      <c r="H53">
        <v>-2.8674294435677199E-2</v>
      </c>
      <c r="I53">
        <v>-2.5922619981832702E-3</v>
      </c>
      <c r="J53">
        <v>-2.3966814934137299E-3</v>
      </c>
      <c r="K53">
        <v>-2.17882320746382E-2</v>
      </c>
      <c r="L53">
        <v>2.4167475830777899E-2</v>
      </c>
      <c r="M53">
        <v>-2.9042980322124899E-2</v>
      </c>
      <c r="N53">
        <v>-2.4978092727539699E-2</v>
      </c>
      <c r="O53">
        <v>-7.6610843301463403E-3</v>
      </c>
      <c r="P53">
        <v>-1.8461077978437299E-2</v>
      </c>
      <c r="Q53">
        <v>-1.7608585806755901E-2</v>
      </c>
      <c r="R53">
        <v>-3.04484628906324E-2</v>
      </c>
      <c r="S53">
        <v>-3.4847867474023603E-2</v>
      </c>
      <c r="T53">
        <v>-2.52211390587356E-2</v>
      </c>
      <c r="U53">
        <v>5.64896386545665E-2</v>
      </c>
      <c r="V53">
        <v>1.18710976165304E-2</v>
      </c>
      <c r="W53">
        <v>2.1630132983402502E-2</v>
      </c>
      <c r="X53">
        <v>-6.2925228626879798E-2</v>
      </c>
      <c r="Y53">
        <v>-4.7091908139500302E-2</v>
      </c>
      <c r="Z53">
        <v>-3.6006942179339002E-2</v>
      </c>
      <c r="AA53">
        <v>-1.33345379667895E-2</v>
      </c>
      <c r="AB53">
        <v>-1.5936516099114801E-2</v>
      </c>
      <c r="AC53">
        <v>-4.4417618868951902E-2</v>
      </c>
      <c r="AD53">
        <v>1.3431619341519501E-2</v>
      </c>
      <c r="AE53">
        <v>1.9892036267393699E-2</v>
      </c>
      <c r="AF53">
        <v>-4.5653648280565999E-2</v>
      </c>
      <c r="AG53">
        <v>-3.8085597311304703E-2</v>
      </c>
      <c r="AH53">
        <v>-1.3671326347162701E-2</v>
      </c>
      <c r="AI53">
        <v>-1.9547991948454298E-2</v>
      </c>
      <c r="AJ53">
        <v>-9.7845423141125903E-3</v>
      </c>
      <c r="AK53">
        <v>-3.3904560119938199E-2</v>
      </c>
      <c r="AL53">
        <v>-8.3543307341626301E-3</v>
      </c>
      <c r="AM53">
        <v>-2.7141065093047E-2</v>
      </c>
      <c r="AN53">
        <v>-2.3568744789154699E-2</v>
      </c>
      <c r="AO53">
        <v>8.0313286535487298E-3</v>
      </c>
      <c r="AP53">
        <v>-2.1461245298678201E-2</v>
      </c>
      <c r="AQ53">
        <v>-2.31266547165545E-2</v>
      </c>
      <c r="AR53">
        <v>-2.5793846005620499E-2</v>
      </c>
      <c r="AS53">
        <v>-3.7585818880340703E-2</v>
      </c>
      <c r="AT53">
        <v>-2.7440053305724899E-2</v>
      </c>
      <c r="AU53">
        <v>-8.64315232953323E-3</v>
      </c>
      <c r="AV53">
        <v>-1.42109224829664E-2</v>
      </c>
      <c r="AW53">
        <v>-2.14992319429178E-2</v>
      </c>
      <c r="AX53">
        <v>-3.06654304785536E-2</v>
      </c>
      <c r="AY53">
        <v>-1.15009731686517E-2</v>
      </c>
      <c r="AZ53">
        <v>2.3693774279872602E-2</v>
      </c>
      <c r="BA53">
        <v>-1.9426877669042799E-2</v>
      </c>
      <c r="BB53">
        <v>-2.2358221486708602E-2</v>
      </c>
      <c r="BC53">
        <v>3.6933632907015499E-3</v>
      </c>
      <c r="BD53">
        <v>2.77491012493516E-2</v>
      </c>
      <c r="BE53">
        <v>-2.2267422681479299E-2</v>
      </c>
      <c r="BF53">
        <v>-1.43197092759024E-2</v>
      </c>
      <c r="BG53">
        <v>-4.6297309347395301E-4</v>
      </c>
      <c r="BH53">
        <v>3.2776629424378298E-2</v>
      </c>
      <c r="BI53">
        <v>2.1927096566449301E-2</v>
      </c>
      <c r="BJ53">
        <v>2.79770634276954E-2</v>
      </c>
      <c r="BK53">
        <v>-2.7066608246720102E-2</v>
      </c>
      <c r="BL53">
        <v>-1.74470571604677E-2</v>
      </c>
      <c r="BM53">
        <v>-1.9797465251581998E-2</v>
      </c>
    </row>
    <row r="54" spans="1:65" x14ac:dyDescent="0.25">
      <c r="A54">
        <v>53</v>
      </c>
      <c r="B54">
        <v>-5.2737554842062502E-2</v>
      </c>
      <c r="C54">
        <v>-4.4641636506988901E-2</v>
      </c>
      <c r="D54">
        <v>-9.4393903574492705E-3</v>
      </c>
      <c r="E54">
        <v>-5.6706105549343402E-3</v>
      </c>
      <c r="F54">
        <v>3.97096259258225E-2</v>
      </c>
      <c r="G54">
        <v>4.4718946456842899E-2</v>
      </c>
      <c r="H54">
        <v>2.6550272625627001E-2</v>
      </c>
      <c r="I54">
        <v>-2.5922619981832702E-3</v>
      </c>
      <c r="J54">
        <v>-1.8118267307895199E-2</v>
      </c>
      <c r="K54">
        <v>-1.35040182449693E-2</v>
      </c>
      <c r="L54">
        <v>9.4835082725465893E-3</v>
      </c>
      <c r="M54">
        <v>-3.1677981444328498E-2</v>
      </c>
      <c r="N54">
        <v>-3.8809903750629399E-2</v>
      </c>
      <c r="O54">
        <v>-9.6808612632908204E-3</v>
      </c>
      <c r="P54">
        <v>-3.4372029388049798E-3</v>
      </c>
      <c r="Q54">
        <v>-1.9042702318572999E-2</v>
      </c>
      <c r="R54">
        <v>-3.04484628906324E-2</v>
      </c>
      <c r="S54">
        <v>-2.98674093899606E-2</v>
      </c>
      <c r="T54">
        <v>-2.9345880479880099E-2</v>
      </c>
      <c r="U54">
        <v>4.1946229174190899E-2</v>
      </c>
      <c r="V54">
        <v>1.6617691651344599E-3</v>
      </c>
      <c r="W54">
        <v>-1.0329444263104099E-2</v>
      </c>
      <c r="X54">
        <v>-5.4960263655381203E-2</v>
      </c>
      <c r="Y54">
        <v>-5.99198612885622E-2</v>
      </c>
      <c r="Z54">
        <v>-2.86371865592914E-2</v>
      </c>
      <c r="AA54">
        <v>-7.0194396789882499E-3</v>
      </c>
      <c r="AB54">
        <v>7.2272191433346098E-3</v>
      </c>
      <c r="AC54">
        <v>6.59838600980903E-4</v>
      </c>
      <c r="AD54">
        <v>4.7082460828089699E-3</v>
      </c>
      <c r="AE54">
        <v>-6.3705566850516104E-3</v>
      </c>
      <c r="AF54">
        <v>-3.8767033138887297E-2</v>
      </c>
      <c r="AG54">
        <v>-4.9019717337781703E-2</v>
      </c>
      <c r="AH54">
        <v>-7.5198604105218801E-3</v>
      </c>
      <c r="AI54">
        <v>-1.40762373412539E-2</v>
      </c>
      <c r="AJ54">
        <v>9.9758178384384607E-3</v>
      </c>
      <c r="AK54">
        <v>2.8402723349452898E-3</v>
      </c>
      <c r="AL54">
        <v>-1.6644342807181699E-2</v>
      </c>
      <c r="AM54">
        <v>-2.0467657039456699E-2</v>
      </c>
      <c r="AN54">
        <v>-2.2306553874872001E-2</v>
      </c>
      <c r="AO54">
        <v>1.29654129119159E-2</v>
      </c>
      <c r="AP54">
        <v>-1.9990985268525899E-2</v>
      </c>
      <c r="AQ54">
        <v>-1.8487167183376799E-2</v>
      </c>
      <c r="AR54">
        <v>-1.5674630476576999E-2</v>
      </c>
      <c r="AS54">
        <v>-1.67021561631726E-2</v>
      </c>
      <c r="AT54">
        <v>-1.46757009583424E-2</v>
      </c>
      <c r="AU54">
        <v>5.2223469561740402E-3</v>
      </c>
      <c r="AV54">
        <v>-1.2281875355429701E-2</v>
      </c>
      <c r="AW54">
        <v>-1.7651351448458301E-2</v>
      </c>
      <c r="AX54">
        <v>-1.6384582763141399E-2</v>
      </c>
      <c r="AY54">
        <v>-3.5539411179785702E-3</v>
      </c>
      <c r="AZ54">
        <v>2.0714576344820101E-2</v>
      </c>
      <c r="BA54">
        <v>-2.3079683873968498E-2</v>
      </c>
      <c r="BB54">
        <v>-3.9518581430125502E-2</v>
      </c>
      <c r="BC54">
        <v>-2.82116074565778E-2</v>
      </c>
      <c r="BD54">
        <v>3.5339151162967299E-2</v>
      </c>
      <c r="BE54">
        <v>-2.5277631785284999E-2</v>
      </c>
      <c r="BF54">
        <v>-3.3700952669659202E-2</v>
      </c>
      <c r="BG54">
        <v>-2.7039286250507701E-2</v>
      </c>
      <c r="BH54">
        <v>3.0087895105853298E-2</v>
      </c>
      <c r="BI54">
        <v>9.5056097448859202E-3</v>
      </c>
      <c r="BJ54">
        <v>5.8628602472419597E-3</v>
      </c>
      <c r="BK54">
        <v>-2.6273965245838499E-2</v>
      </c>
      <c r="BL54">
        <v>-1.7869253394009601E-2</v>
      </c>
      <c r="BM54">
        <v>-1.5983901717665401E-2</v>
      </c>
    </row>
    <row r="55" spans="1:65" x14ac:dyDescent="0.25">
      <c r="A55">
        <v>54</v>
      </c>
      <c r="B55">
        <v>-9.14709342982945E-3</v>
      </c>
      <c r="C55">
        <v>-4.4641636506988901E-2</v>
      </c>
      <c r="D55">
        <v>-1.5906262800734101E-2</v>
      </c>
      <c r="E55">
        <v>7.0072544707262693E-2</v>
      </c>
      <c r="F55">
        <v>1.21905687618E-2</v>
      </c>
      <c r="G55">
        <v>2.2172257207996302E-2</v>
      </c>
      <c r="H55">
        <v>1.55053592133662E-2</v>
      </c>
      <c r="I55">
        <v>-2.5922619981832702E-3</v>
      </c>
      <c r="J55">
        <v>-3.3248787247623299E-2</v>
      </c>
      <c r="K55">
        <v>4.8627585477547398E-2</v>
      </c>
      <c r="L55">
        <v>-3.9826856992873798E-2</v>
      </c>
      <c r="M55">
        <v>-2.9288919889531601E-2</v>
      </c>
      <c r="N55">
        <v>4.60737365304821E-2</v>
      </c>
      <c r="O55">
        <v>-2.9848388980474198E-2</v>
      </c>
      <c r="P55">
        <v>-2.3173434729194E-2</v>
      </c>
      <c r="Q55">
        <v>-2.47218037053662E-2</v>
      </c>
      <c r="R55">
        <v>-3.04484628906324E-2</v>
      </c>
      <c r="S55">
        <v>-1.7865757741686299E-2</v>
      </c>
      <c r="T55">
        <v>1.44182035611765E-3</v>
      </c>
      <c r="U55">
        <v>3.2661033864463302E-4</v>
      </c>
      <c r="V55">
        <v>-5.7429214715646604E-3</v>
      </c>
      <c r="W55">
        <v>-3.1445570816465901E-2</v>
      </c>
      <c r="X55">
        <v>-1.4339150813737499E-2</v>
      </c>
      <c r="Y55">
        <v>-1.46700925255076E-2</v>
      </c>
      <c r="Z55">
        <v>6.5798825381516396E-4</v>
      </c>
      <c r="AA55">
        <v>-9.4639938549113192E-3</v>
      </c>
      <c r="AB55">
        <v>-6.5019898140228002E-3</v>
      </c>
      <c r="AC55">
        <v>-2.5201432259244799E-2</v>
      </c>
      <c r="AD55">
        <v>1.0832852972193E-2</v>
      </c>
      <c r="AE55">
        <v>-8.0106591401818403E-2</v>
      </c>
      <c r="AF55">
        <v>-1.3058659210529899E-2</v>
      </c>
      <c r="AG55">
        <v>-2.7743899742036299E-2</v>
      </c>
      <c r="AH55">
        <v>3.7988369128951699E-3</v>
      </c>
      <c r="AI55">
        <v>-1.40762373412539E-2</v>
      </c>
      <c r="AJ55">
        <v>2.4323077739954201E-2</v>
      </c>
      <c r="AK55">
        <v>-5.6862869879817E-2</v>
      </c>
      <c r="AL55">
        <v>-3.97606139974339E-2</v>
      </c>
      <c r="AM55">
        <v>-1.6527862911188199E-2</v>
      </c>
      <c r="AN55">
        <v>-2.0777427002415E-2</v>
      </c>
      <c r="AO55">
        <v>1.3054630318176301E-2</v>
      </c>
      <c r="AP55">
        <v>-1.96234202609878E-2</v>
      </c>
      <c r="AQ55">
        <v>-1.0596479200258401E-2</v>
      </c>
      <c r="AR55">
        <v>-3.4456600304185098E-2</v>
      </c>
      <c r="AS55">
        <v>6.5977445734874997E-3</v>
      </c>
      <c r="AT55">
        <v>2.4710621746341199E-2</v>
      </c>
      <c r="AU55">
        <v>3.0668679341502601E-2</v>
      </c>
      <c r="AV55">
        <v>-1.6525779036010501E-2</v>
      </c>
      <c r="AW55">
        <v>-7.2177313529317597E-2</v>
      </c>
      <c r="AX55">
        <v>5.1263676227322502E-2</v>
      </c>
      <c r="AY55">
        <v>-2.4712040466924601E-2</v>
      </c>
      <c r="AZ55">
        <v>1.6006196249965E-3</v>
      </c>
      <c r="BA55">
        <v>-2.1841444482468299E-2</v>
      </c>
      <c r="BB55">
        <v>-3.2935200311877202E-2</v>
      </c>
      <c r="BC55">
        <v>-3.1934793511916599E-3</v>
      </c>
      <c r="BD55">
        <v>1.7071258883576499E-2</v>
      </c>
      <c r="BE55">
        <v>-2.4359262906157801E-2</v>
      </c>
      <c r="BF55">
        <v>-3.2092867560836999E-2</v>
      </c>
      <c r="BG55">
        <v>9.0187895689351604E-3</v>
      </c>
      <c r="BH55">
        <v>3.06256419695583E-2</v>
      </c>
      <c r="BI55">
        <v>8.7263533680455793E-3</v>
      </c>
      <c r="BJ55">
        <v>3.0883335287778101E-2</v>
      </c>
      <c r="BK55">
        <v>-2.5511122306745401E-2</v>
      </c>
      <c r="BL55">
        <v>-2.1035725145573701E-2</v>
      </c>
      <c r="BM55">
        <v>-5.2870702420310299E-2</v>
      </c>
    </row>
    <row r="56" spans="1:65" x14ac:dyDescent="0.25">
      <c r="A56">
        <v>55</v>
      </c>
      <c r="B56">
        <v>-4.9105016391043102E-2</v>
      </c>
      <c r="C56">
        <v>-4.4641636506988901E-2</v>
      </c>
      <c r="D56">
        <v>2.50505960067363E-2</v>
      </c>
      <c r="E56">
        <v>8.1008722200105795E-3</v>
      </c>
      <c r="F56">
        <v>2.0446285911006699E-2</v>
      </c>
      <c r="G56">
        <v>1.77881787429429E-2</v>
      </c>
      <c r="H56">
        <v>5.2321737254235598E-2</v>
      </c>
      <c r="I56">
        <v>-3.9493382874093298E-2</v>
      </c>
      <c r="J56">
        <v>-4.1180385188004799E-2</v>
      </c>
      <c r="K56">
        <v>7.2065163292029302E-3</v>
      </c>
      <c r="L56">
        <v>2.7210686270276998E-3</v>
      </c>
      <c r="M56">
        <v>-2.3829980893340201E-2</v>
      </c>
      <c r="N56">
        <v>-3.8227511707785697E-2</v>
      </c>
      <c r="O56">
        <v>-2.6043751973751202E-2</v>
      </c>
      <c r="P56">
        <v>-2.5465996166498899E-2</v>
      </c>
      <c r="Q56">
        <v>5.8089433684155997E-3</v>
      </c>
      <c r="R56">
        <v>-9.4854823522644294E-3</v>
      </c>
      <c r="S56">
        <v>-8.74971436816851E-3</v>
      </c>
      <c r="T56">
        <v>-3.1185913827602701E-2</v>
      </c>
      <c r="U56">
        <v>3.8477927604562E-2</v>
      </c>
      <c r="V56">
        <v>-3.46544275259556E-2</v>
      </c>
      <c r="W56">
        <v>-2.5983166638172302E-2</v>
      </c>
      <c r="X56">
        <v>-3.2624814310073399E-2</v>
      </c>
      <c r="Y56">
        <v>-2.87490499434385E-2</v>
      </c>
      <c r="Z56">
        <v>-5.58533330605641E-2</v>
      </c>
      <c r="AA56">
        <v>3.1977629011243201E-2</v>
      </c>
      <c r="AB56">
        <v>2.9709012411270799E-2</v>
      </c>
      <c r="AC56">
        <v>-2.31690241482705E-2</v>
      </c>
      <c r="AD56">
        <v>-2.79563239939059E-2</v>
      </c>
      <c r="AE56">
        <v>-1.97771084517365E-2</v>
      </c>
      <c r="AF56">
        <v>-2.0771171389037099E-2</v>
      </c>
      <c r="AG56">
        <v>-2.3606935209530298E-2</v>
      </c>
      <c r="AH56">
        <v>-3.3930154165161597E-2</v>
      </c>
      <c r="AI56">
        <v>2.2402126706754299E-2</v>
      </c>
      <c r="AJ56">
        <v>3.1844081481946201E-2</v>
      </c>
      <c r="AK56">
        <v>-1.7060775069975501E-2</v>
      </c>
      <c r="AL56">
        <v>-1.3687730220748401E-2</v>
      </c>
      <c r="AM56">
        <v>-1.15226178520564E-3</v>
      </c>
      <c r="AN56">
        <v>-3.19905098822681E-3</v>
      </c>
      <c r="AO56">
        <v>4.7911107371578297E-2</v>
      </c>
      <c r="AP56">
        <v>-4.2219691194070798E-2</v>
      </c>
      <c r="AQ56">
        <v>-4.5006076503885599E-2</v>
      </c>
      <c r="AR56">
        <v>-1.45685453466499E-2</v>
      </c>
      <c r="AS56">
        <v>-8.2661447596398107E-3</v>
      </c>
      <c r="AT56">
        <v>-6.0087824218267704E-3</v>
      </c>
      <c r="AU56">
        <v>1.70379585578893E-2</v>
      </c>
      <c r="AV56">
        <v>-1.95147148586296E-2</v>
      </c>
      <c r="AW56">
        <v>-2.7431870881100599E-2</v>
      </c>
      <c r="AX56">
        <v>-1.6754152283034101E-2</v>
      </c>
      <c r="AY56">
        <v>-2.3399254673547601E-2</v>
      </c>
      <c r="AZ56">
        <v>2.1056611306388501E-2</v>
      </c>
      <c r="BA56">
        <v>-3.5309142263484798E-2</v>
      </c>
      <c r="BB56">
        <v>-4.2086070646655399E-2</v>
      </c>
      <c r="BC56">
        <v>-1.30641537861924E-2</v>
      </c>
      <c r="BD56">
        <v>2.97821528552016E-2</v>
      </c>
      <c r="BE56">
        <v>-3.4494676969913797E-2</v>
      </c>
      <c r="BF56">
        <v>-3.1989889694856298E-2</v>
      </c>
      <c r="BG56">
        <v>-1.1345955748403001E-2</v>
      </c>
      <c r="BH56">
        <v>-7.4294017829243299E-3</v>
      </c>
      <c r="BI56">
        <v>-2.8307436370004501E-2</v>
      </c>
      <c r="BJ56">
        <v>2.24062240686046E-2</v>
      </c>
      <c r="BK56">
        <v>4.4438632067058201E-3</v>
      </c>
      <c r="BL56">
        <v>-2.4152906676636301E-2</v>
      </c>
      <c r="BM56">
        <v>-2.67129380456534E-2</v>
      </c>
    </row>
    <row r="57" spans="1:65" x14ac:dyDescent="0.25">
      <c r="A57">
        <v>56</v>
      </c>
      <c r="B57">
        <v>-4.1839939489004198E-2</v>
      </c>
      <c r="C57">
        <v>-4.4641636506988901E-2</v>
      </c>
      <c r="D57">
        <v>-4.9318437091038898E-2</v>
      </c>
      <c r="E57">
        <v>-3.6656446798560401E-2</v>
      </c>
      <c r="F57">
        <v>-7.0727712530157198E-3</v>
      </c>
      <c r="G57">
        <v>-2.2607972827907101E-2</v>
      </c>
      <c r="H57">
        <v>8.5456477491018104E-2</v>
      </c>
      <c r="I57">
        <v>-3.9493382874093298E-2</v>
      </c>
      <c r="J57">
        <v>-6.6488148222830695E-2</v>
      </c>
      <c r="K57">
        <v>7.2065163292029302E-3</v>
      </c>
      <c r="L57">
        <v>-9.3565874603370805E-3</v>
      </c>
      <c r="M57">
        <v>2.47589911660745E-3</v>
      </c>
      <c r="N57">
        <v>-1.59874155608658E-2</v>
      </c>
      <c r="O57">
        <v>-3.1240470968054199E-2</v>
      </c>
      <c r="P57">
        <v>-2.29181046991251E-2</v>
      </c>
      <c r="Q57">
        <v>6.1624758008313102E-2</v>
      </c>
      <c r="R57">
        <v>-9.4854823522644294E-3</v>
      </c>
      <c r="S57">
        <v>3.3327313743609699E-2</v>
      </c>
      <c r="T57">
        <v>-3.1185913827602701E-2</v>
      </c>
      <c r="U57">
        <v>3.1541324465304298E-2</v>
      </c>
      <c r="V57">
        <v>3.45679060585573E-2</v>
      </c>
      <c r="W57">
        <v>1.7405255096603199E-2</v>
      </c>
      <c r="X57">
        <v>-5.99168032526738E-3</v>
      </c>
      <c r="Y57">
        <v>9.4441816982351306E-3</v>
      </c>
      <c r="Z57">
        <v>-7.9278766073733395E-2</v>
      </c>
      <c r="AA57">
        <v>2.5770455887676E-2</v>
      </c>
      <c r="AB57">
        <v>4.5721140211108499E-2</v>
      </c>
      <c r="AC57">
        <v>-2.1998734490959598E-2</v>
      </c>
      <c r="AD57">
        <v>4.2476655234010501E-2</v>
      </c>
      <c r="AE57">
        <v>2.37941847899894E-2</v>
      </c>
      <c r="AF57">
        <v>4.9372025393202602E-3</v>
      </c>
      <c r="AG57">
        <v>1.4512237982847001E-2</v>
      </c>
      <c r="AH57">
        <v>-6.7886246135412706E-2</v>
      </c>
      <c r="AI57">
        <v>2.2402126706754299E-2</v>
      </c>
      <c r="AJ57">
        <v>5.5841740203061201E-2</v>
      </c>
      <c r="AK57">
        <v>-1.7060775069975501E-2</v>
      </c>
      <c r="AL57">
        <v>1.80722633267325E-2</v>
      </c>
      <c r="AM57">
        <v>-4.7097956419965602E-3</v>
      </c>
      <c r="AN57">
        <v>1.15409844734239E-2</v>
      </c>
      <c r="AO57">
        <v>-7.5757178341562204E-2</v>
      </c>
      <c r="AP57">
        <v>2.21790594784902E-2</v>
      </c>
      <c r="AQ57">
        <v>5.0048713811468797E-2</v>
      </c>
      <c r="AR57">
        <v>-2.5741205365513501E-2</v>
      </c>
      <c r="AS57">
        <v>-6.2450555859042403E-3</v>
      </c>
      <c r="AT57">
        <v>8.9116677836636893E-3</v>
      </c>
      <c r="AU57">
        <v>-5.6117076360363602E-2</v>
      </c>
      <c r="AV57">
        <v>1.86912905128933E-2</v>
      </c>
      <c r="AW57">
        <v>3.46759004599888E-2</v>
      </c>
      <c r="AX57">
        <v>-2.3304837545578098E-2</v>
      </c>
      <c r="AY57">
        <v>-2.6263487185574998E-2</v>
      </c>
      <c r="AZ57">
        <v>-1.5926203731339902E-2</v>
      </c>
      <c r="BA57">
        <v>-1.64444355275985E-2</v>
      </c>
      <c r="BB57">
        <v>-1.4586339683245001E-2</v>
      </c>
      <c r="BC57">
        <v>-1.74586125602995E-2</v>
      </c>
      <c r="BD57">
        <v>-3.2215357615302601E-2</v>
      </c>
      <c r="BE57">
        <v>-9.4266695549103403E-3</v>
      </c>
      <c r="BF57">
        <v>1.7239400418809302E-2</v>
      </c>
      <c r="BG57">
        <v>-1.7586524325125402E-2</v>
      </c>
      <c r="BH57">
        <v>-3.2007291046275102E-2</v>
      </c>
      <c r="BI57">
        <v>-0.10800147255871401</v>
      </c>
      <c r="BJ57">
        <v>2.7776483725162799E-2</v>
      </c>
      <c r="BK57">
        <v>2.3883156853048999E-2</v>
      </c>
      <c r="BL57">
        <v>-2.4152906676636301E-2</v>
      </c>
      <c r="BM57">
        <v>-3.0326972561868899E-2</v>
      </c>
    </row>
    <row r="58" spans="1:65" x14ac:dyDescent="0.25">
      <c r="A58">
        <v>57</v>
      </c>
      <c r="B58">
        <v>-4.1839939489004198E-2</v>
      </c>
      <c r="C58">
        <v>-4.4641636506988901E-2</v>
      </c>
      <c r="D58">
        <v>4.1217777114948298E-2</v>
      </c>
      <c r="E58">
        <v>-2.63278347173517E-2</v>
      </c>
      <c r="F58">
        <v>-3.1839922700635903E-2</v>
      </c>
      <c r="G58">
        <v>-3.04366843726455E-2</v>
      </c>
      <c r="H58">
        <v>-3.6037570043850997E-2</v>
      </c>
      <c r="I58">
        <v>2.94290613320325E-3</v>
      </c>
      <c r="J58">
        <v>3.3656812902382899E-2</v>
      </c>
      <c r="K58">
        <v>-1.7646125159803801E-2</v>
      </c>
      <c r="L58">
        <v>-9.3565874603370805E-3</v>
      </c>
      <c r="M58">
        <v>-8.2139676132856696E-3</v>
      </c>
      <c r="N58">
        <v>-2.7307660898914499E-2</v>
      </c>
      <c r="O58">
        <v>-1.7631744551408601E-2</v>
      </c>
      <c r="P58">
        <v>-1.7483794993826501E-2</v>
      </c>
      <c r="Q58">
        <v>-1.1782885843199101E-2</v>
      </c>
      <c r="R58">
        <v>-3.04222643630799E-2</v>
      </c>
      <c r="S58">
        <v>-1.7444204491140099E-2</v>
      </c>
      <c r="T58">
        <v>-2.7525561775168999E-2</v>
      </c>
      <c r="U58">
        <v>3.1541324465304298E-2</v>
      </c>
      <c r="V58">
        <v>-4.5046201716378499E-2</v>
      </c>
      <c r="W58">
        <v>7.6976336156166303E-3</v>
      </c>
      <c r="X58">
        <v>1.52391134749662E-2</v>
      </c>
      <c r="Y58">
        <v>1.6320221097112599E-2</v>
      </c>
      <c r="Z58">
        <v>3.9062075353722102E-2</v>
      </c>
      <c r="AA58">
        <v>-1.26407333395658E-2</v>
      </c>
      <c r="AB58">
        <v>-4.25927488397808E-2</v>
      </c>
      <c r="AC58">
        <v>1.2442225130840901E-3</v>
      </c>
      <c r="AD58">
        <v>-4.3267841217366002E-2</v>
      </c>
      <c r="AE58">
        <v>1.37392709649757E-2</v>
      </c>
      <c r="AF58">
        <v>2.8074739074841901E-2</v>
      </c>
      <c r="AG58">
        <v>2.18996746480364E-2</v>
      </c>
      <c r="AH58">
        <v>5.66194244221747E-2</v>
      </c>
      <c r="AI58">
        <v>-1.95479919484551E-2</v>
      </c>
      <c r="AJ58">
        <v>-3.9119027226881403E-2</v>
      </c>
      <c r="AK58">
        <v>6.8204818159294401E-3</v>
      </c>
      <c r="AL58">
        <v>-3.9178462362615601E-2</v>
      </c>
      <c r="AM58">
        <v>-4.0882927317943303E-2</v>
      </c>
      <c r="AN58">
        <v>-4.0636495435795998E-2</v>
      </c>
      <c r="AO58">
        <v>-1.46715876081217E-2</v>
      </c>
      <c r="AP58">
        <v>-1.78678682282046E-2</v>
      </c>
      <c r="AQ58">
        <v>8.3319666646349492E-3</v>
      </c>
      <c r="AR58">
        <v>-3.3494539965589397E-2</v>
      </c>
      <c r="AS58">
        <v>6.2534931213917202E-3</v>
      </c>
      <c r="AT58">
        <v>8.3146137501002599E-3</v>
      </c>
      <c r="AU58">
        <v>2.7836000015430101E-2</v>
      </c>
      <c r="AV58">
        <v>-1.4274292147125099E-2</v>
      </c>
      <c r="AW58">
        <v>-3.9816456304146097E-2</v>
      </c>
      <c r="AX58">
        <v>-8.5043646009109203E-3</v>
      </c>
      <c r="AY58">
        <v>-1.48909378859592E-2</v>
      </c>
      <c r="AZ58">
        <v>2.2771849548154699E-2</v>
      </c>
      <c r="BA58">
        <v>-2.2919370754683002E-2</v>
      </c>
      <c r="BB58">
        <v>-4.68985685778339E-2</v>
      </c>
      <c r="BC58">
        <v>-3.8792206423392799E-3</v>
      </c>
      <c r="BD58">
        <v>3.33805807614053E-2</v>
      </c>
      <c r="BE58">
        <v>-2.4863583228971999E-2</v>
      </c>
      <c r="BF58">
        <v>-3.8416969325532097E-2</v>
      </c>
      <c r="BG58">
        <v>-2.5804987089090101E-3</v>
      </c>
      <c r="BH58">
        <v>2.9388650995640499E-2</v>
      </c>
      <c r="BI58">
        <v>-7.0301793908343199E-3</v>
      </c>
      <c r="BJ58">
        <v>2.8228079032217399E-2</v>
      </c>
      <c r="BK58">
        <v>-2.52610193553491E-2</v>
      </c>
      <c r="BL58">
        <v>-1.9578434281488699E-2</v>
      </c>
      <c r="BM58">
        <v>-3.26011292233555E-2</v>
      </c>
    </row>
    <row r="59" spans="1:65" x14ac:dyDescent="0.25">
      <c r="A59">
        <v>58</v>
      </c>
      <c r="B59">
        <v>-2.7309785684926501E-2</v>
      </c>
      <c r="C59">
        <v>-4.4641636506988901E-2</v>
      </c>
      <c r="D59">
        <v>-6.33299940514893E-2</v>
      </c>
      <c r="E59">
        <v>-5.0427929573505302E-2</v>
      </c>
      <c r="F59">
        <v>-8.9629942745083097E-2</v>
      </c>
      <c r="G59">
        <v>-0.104339721354976</v>
      </c>
      <c r="H59">
        <v>5.2321737254235598E-2</v>
      </c>
      <c r="I59">
        <v>-7.6394503750003395E-2</v>
      </c>
      <c r="J59">
        <v>-5.6157573095002203E-2</v>
      </c>
      <c r="K59">
        <v>-6.7351408137817204E-2</v>
      </c>
      <c r="L59">
        <v>-2.77230068203746E-2</v>
      </c>
      <c r="M59">
        <v>2.5481898388785298E-2</v>
      </c>
      <c r="N59">
        <v>4.8816326506566704E-3</v>
      </c>
      <c r="O59">
        <v>8.1490589673726202E-2</v>
      </c>
      <c r="P59">
        <v>0.112859472229886</v>
      </c>
      <c r="Q59">
        <v>5.8089433684155997E-3</v>
      </c>
      <c r="R59">
        <v>4.82386066882214E-2</v>
      </c>
      <c r="S59">
        <v>1.3762333957241499E-2</v>
      </c>
      <c r="T59">
        <v>3.2078375595697102E-2</v>
      </c>
      <c r="U59">
        <v>1.76681181867889E-2</v>
      </c>
      <c r="V59">
        <v>2.7549144010632201E-2</v>
      </c>
      <c r="W59">
        <v>1.38890787045693E-2</v>
      </c>
      <c r="X59">
        <v>3.8095381961492203E-2</v>
      </c>
      <c r="Y59">
        <v>4.9404410948387503E-2</v>
      </c>
      <c r="Z59">
        <v>-2.9305307295790301E-2</v>
      </c>
      <c r="AA59">
        <v>3.5157648896026503E-2</v>
      </c>
      <c r="AB59">
        <v>1.9412639162144502E-2</v>
      </c>
      <c r="AC59">
        <v>2.5855307478015399E-2</v>
      </c>
      <c r="AD59">
        <v>5.5746636827675902E-2</v>
      </c>
      <c r="AE59">
        <v>3.7200736556674198E-2</v>
      </c>
      <c r="AF59">
        <v>8.2062324324392394E-2</v>
      </c>
      <c r="AG59">
        <v>9.1637076767424205E-2</v>
      </c>
      <c r="AH59">
        <v>-3.3930154165161597E-2</v>
      </c>
      <c r="AI59">
        <v>5.8880490754762399E-2</v>
      </c>
      <c r="AJ59">
        <v>4.6045946873981898E-2</v>
      </c>
      <c r="AK59">
        <v>5.45829955877392E-2</v>
      </c>
      <c r="AL59">
        <v>4.5495526240083198E-2</v>
      </c>
      <c r="AM59">
        <v>0.11129772156161501</v>
      </c>
      <c r="AN59">
        <v>0.132494795654753</v>
      </c>
      <c r="AO59">
        <v>-5.5589724314551503E-2</v>
      </c>
      <c r="AP59">
        <v>8.5552258401624906E-2</v>
      </c>
      <c r="AQ59">
        <v>5.6164930599932203E-2</v>
      </c>
      <c r="AR59">
        <v>7.0587165341597993E-2</v>
      </c>
      <c r="AS59">
        <v>8.5723755876604801E-2</v>
      </c>
      <c r="AT59">
        <v>0.10552028910767899</v>
      </c>
      <c r="AU59">
        <v>-4.5954352611647903E-2</v>
      </c>
      <c r="AV59">
        <v>7.0668083036355703E-2</v>
      </c>
      <c r="AW59">
        <v>4.3522885528249199E-2</v>
      </c>
      <c r="AX59">
        <v>5.1038920297322599E-2</v>
      </c>
      <c r="AY59">
        <v>0.10292224682359501</v>
      </c>
      <c r="AZ59">
        <v>-0.10616722946880799</v>
      </c>
      <c r="BA59">
        <v>9.7559328094038097E-2</v>
      </c>
      <c r="BB59">
        <v>8.1040310615797695E-2</v>
      </c>
      <c r="BC59">
        <v>0.117436985527897</v>
      </c>
      <c r="BD59">
        <v>-0.108604602583469</v>
      </c>
      <c r="BE59">
        <v>0.101790837467838</v>
      </c>
      <c r="BF59">
        <v>0.11316418106888999</v>
      </c>
      <c r="BG59">
        <v>0.136551197718117</v>
      </c>
      <c r="BH59">
        <v>-4.3691955989723703E-2</v>
      </c>
      <c r="BI59">
        <v>-4.60128668552853E-2</v>
      </c>
      <c r="BJ59">
        <v>-6.5326639475404305E-2</v>
      </c>
      <c r="BK59">
        <v>5.6252275606843899E-2</v>
      </c>
      <c r="BL59">
        <v>8.2598833089100404E-2</v>
      </c>
      <c r="BM59">
        <v>5.4117162942953302E-2</v>
      </c>
    </row>
    <row r="60" spans="1:65" x14ac:dyDescent="0.25">
      <c r="A60">
        <v>59</v>
      </c>
      <c r="B60">
        <v>4.1708444884442399E-2</v>
      </c>
      <c r="C60">
        <v>-4.4641636506988901E-2</v>
      </c>
      <c r="D60">
        <v>-6.4407806125370101E-2</v>
      </c>
      <c r="E60">
        <v>3.5643837769900398E-2</v>
      </c>
      <c r="F60">
        <v>1.21905687618E-2</v>
      </c>
      <c r="G60">
        <v>-5.7993749010124503E-2</v>
      </c>
      <c r="H60">
        <v>0.18117906039727899</v>
      </c>
      <c r="I60">
        <v>-7.6394503750003395E-2</v>
      </c>
      <c r="J60">
        <v>-6.0925418610187397E-4</v>
      </c>
      <c r="K60">
        <v>-5.07829804784794E-2</v>
      </c>
      <c r="L60">
        <v>-9.5574087797015601E-3</v>
      </c>
      <c r="M60">
        <v>2.7488642672129499E-2</v>
      </c>
      <c r="N60">
        <v>-1.7261398156529599E-2</v>
      </c>
      <c r="O60">
        <v>-2.9848388980474198E-2</v>
      </c>
      <c r="P60">
        <v>1.4405664281348299E-2</v>
      </c>
      <c r="Q60">
        <v>0.37367576327725399</v>
      </c>
      <c r="R60">
        <v>4.82386066882214E-2</v>
      </c>
      <c r="S60">
        <v>-3.4930835464863301E-2</v>
      </c>
      <c r="T60">
        <v>4.4647322845197401E-3</v>
      </c>
      <c r="U60">
        <v>-4.8229611636159297E-2</v>
      </c>
      <c r="V60">
        <v>-6.5260631092940502E-2</v>
      </c>
      <c r="W60">
        <v>1.6348241115164398E-2</v>
      </c>
      <c r="X60">
        <v>-1.63746549428504E-3</v>
      </c>
      <c r="Y60">
        <v>-6.1189072002352803E-2</v>
      </c>
      <c r="Z60">
        <v>0.179881992167052</v>
      </c>
      <c r="AA60">
        <v>-7.8908096339872197E-2</v>
      </c>
      <c r="AB60">
        <v>-1.34477224560935E-2</v>
      </c>
      <c r="AC60">
        <v>-6.2603524466955801E-2</v>
      </c>
      <c r="AD60">
        <v>5.6767404642573301E-2</v>
      </c>
      <c r="AE60">
        <v>-4.6590211985106197E-2</v>
      </c>
      <c r="AF60">
        <v>-1.3058659210529899E-2</v>
      </c>
      <c r="AG60">
        <v>4.7903451709502998E-2</v>
      </c>
      <c r="AH60">
        <v>-0.16598162293836</v>
      </c>
      <c r="AI60">
        <v>5.8880490754762399E-2</v>
      </c>
      <c r="AJ60">
        <v>-6.6268080381401296E-3</v>
      </c>
      <c r="AK60">
        <v>3.8662157663802703E-2</v>
      </c>
      <c r="AL60">
        <v>-6.3134733171874902E-2</v>
      </c>
      <c r="AM60">
        <v>-2.94028447612622E-2</v>
      </c>
      <c r="AN60">
        <v>6.9239776148916396E-2</v>
      </c>
      <c r="AO60">
        <v>-0.24261201359732701</v>
      </c>
      <c r="AP60">
        <v>8.7357628021312403E-2</v>
      </c>
      <c r="AQ60">
        <v>-2.1393147350445601E-2</v>
      </c>
      <c r="AR60">
        <v>4.9854122829065803E-2</v>
      </c>
      <c r="AS60">
        <v>-2.4619912358989698E-3</v>
      </c>
      <c r="AT60">
        <v>-5.4199014112032498E-2</v>
      </c>
      <c r="AU60">
        <v>0.14115910026393</v>
      </c>
      <c r="AV60">
        <v>-7.1455473650659601E-2</v>
      </c>
      <c r="AW60">
        <v>-2.04410695066812E-2</v>
      </c>
      <c r="AX60">
        <v>-5.4701865088680801E-2</v>
      </c>
      <c r="AY60">
        <v>-3.8446634206472499E-2</v>
      </c>
      <c r="AZ60">
        <v>4.6214535929631602E-2</v>
      </c>
      <c r="BA60">
        <v>-3.7458016002969503E-2</v>
      </c>
      <c r="BB60">
        <v>-2.4596802365508E-2</v>
      </c>
      <c r="BC60">
        <v>-3.0047108312550599E-2</v>
      </c>
      <c r="BD60">
        <v>-0.21792931181108299</v>
      </c>
      <c r="BE60">
        <v>4.6158206612082302E-2</v>
      </c>
      <c r="BF60">
        <v>-1.50818582085085E-2</v>
      </c>
      <c r="BG60">
        <v>4.9039303400356997E-2</v>
      </c>
      <c r="BH60">
        <v>-0.22857960351700499</v>
      </c>
      <c r="BI60">
        <v>1.78803386352176E-2</v>
      </c>
      <c r="BJ60">
        <v>-0.192998529900267</v>
      </c>
      <c r="BK60">
        <v>-2.62822044178069E-2</v>
      </c>
      <c r="BL60">
        <v>5.7714410319209597E-2</v>
      </c>
      <c r="BM60">
        <v>-2.0219141218385001E-2</v>
      </c>
    </row>
    <row r="61" spans="1:65" x14ac:dyDescent="0.25">
      <c r="A61">
        <v>60</v>
      </c>
      <c r="B61">
        <v>6.3503675590559E-2</v>
      </c>
      <c r="C61">
        <v>5.06801187398183E-2</v>
      </c>
      <c r="D61">
        <v>-2.5606571465661299E-2</v>
      </c>
      <c r="E61">
        <v>1.15437429137468E-2</v>
      </c>
      <c r="F61">
        <v>6.4476777373442706E-2</v>
      </c>
      <c r="G61">
        <v>4.8476727998317301E-2</v>
      </c>
      <c r="H61">
        <v>3.0231910429713901E-2</v>
      </c>
      <c r="I61">
        <v>-2.5922619981832702E-3</v>
      </c>
      <c r="J61">
        <v>3.8393248211695603E-2</v>
      </c>
      <c r="K61">
        <v>1.9632837073706302E-2</v>
      </c>
      <c r="L61">
        <v>3.2359675956546798E-2</v>
      </c>
      <c r="M61">
        <v>-2.3419468680825398E-2</v>
      </c>
      <c r="N61">
        <v>-3.7050594454076401E-2</v>
      </c>
      <c r="O61">
        <v>2.6755687193692399E-2</v>
      </c>
      <c r="P61">
        <v>1.14569020741675E-3</v>
      </c>
      <c r="Q61">
        <v>-1.6486788001957901E-2</v>
      </c>
      <c r="R61">
        <v>-3.04484628906324E-2</v>
      </c>
      <c r="S61">
        <v>-1.21744732696678E-2</v>
      </c>
      <c r="T61">
        <v>-2.64806856955698E-2</v>
      </c>
      <c r="U61">
        <v>6.04270824654978E-2</v>
      </c>
      <c r="V61">
        <v>-4.2977304269665E-2</v>
      </c>
      <c r="W61">
        <v>-5.7987273982060305E-4</v>
      </c>
      <c r="X61">
        <v>7.1833712308783507E-2</v>
      </c>
      <c r="Y61">
        <v>5.4210669294974902E-2</v>
      </c>
      <c r="Z61">
        <v>4.8654204114149502E-2</v>
      </c>
      <c r="AA61">
        <v>-1.35382508147831E-2</v>
      </c>
      <c r="AB61">
        <v>3.8475968460338003E-2</v>
      </c>
      <c r="AC61">
        <v>1.26092721370074E-2</v>
      </c>
      <c r="AD61">
        <v>-3.1763245506471603E-2</v>
      </c>
      <c r="AE61">
        <v>8.6703828930824304E-4</v>
      </c>
      <c r="AF61">
        <v>6.67118169932574E-2</v>
      </c>
      <c r="AG61">
        <v>4.5110501016664299E-2</v>
      </c>
      <c r="AH61">
        <v>5.48605608284383E-2</v>
      </c>
      <c r="AI61">
        <v>-1.9547991948454298E-2</v>
      </c>
      <c r="AJ61">
        <v>3.4125675067715598E-2</v>
      </c>
      <c r="AK61">
        <v>1.12813929250512E-2</v>
      </c>
      <c r="AL61">
        <v>-2.3553239998641E-2</v>
      </c>
      <c r="AM61">
        <v>-4.8257365055178802E-2</v>
      </c>
      <c r="AN61">
        <v>-4.0345615111991202E-2</v>
      </c>
      <c r="AO61">
        <v>1.24789214627403E-3</v>
      </c>
      <c r="AP61">
        <v>-1.9072072749680698E-2</v>
      </c>
      <c r="AQ61">
        <v>-4.39371834325974E-2</v>
      </c>
      <c r="AR61">
        <v>-2.88122603093546E-2</v>
      </c>
      <c r="AS61">
        <v>4.2250006898011698E-3</v>
      </c>
      <c r="AT61">
        <v>3.0464883592856901E-3</v>
      </c>
      <c r="AU61">
        <v>1.54980357380156E-2</v>
      </c>
      <c r="AV61">
        <v>-1.3246398919198101E-2</v>
      </c>
      <c r="AW61">
        <v>-1.00199465643631E-2</v>
      </c>
      <c r="AX61">
        <v>-1.33369447564969E-2</v>
      </c>
      <c r="AY61">
        <v>1.54169308637385E-2</v>
      </c>
      <c r="AZ61">
        <v>4.0483994586109497E-2</v>
      </c>
      <c r="BA61">
        <v>-2.4194099326318701E-2</v>
      </c>
      <c r="BB61">
        <v>2.7435609030909101E-2</v>
      </c>
      <c r="BC61">
        <v>1.1720822280203E-2</v>
      </c>
      <c r="BD61">
        <v>4.1365067541868798E-2</v>
      </c>
      <c r="BE61">
        <v>-2.5430693265139599E-2</v>
      </c>
      <c r="BF61">
        <v>2.5122846773127702E-2</v>
      </c>
      <c r="BG61">
        <v>6.3081642817088002E-3</v>
      </c>
      <c r="BH61">
        <v>2.9908646151284999E-2</v>
      </c>
      <c r="BI61">
        <v>4.6599302483104101E-2</v>
      </c>
      <c r="BJ61">
        <v>2.7274840484596E-2</v>
      </c>
      <c r="BK61">
        <v>-2.9123134392920001E-2</v>
      </c>
      <c r="BL61">
        <v>-1.95580383281771E-2</v>
      </c>
      <c r="BM61">
        <v>-5.8956622211570999E-3</v>
      </c>
    </row>
    <row r="62" spans="1:65" x14ac:dyDescent="0.25">
      <c r="A62">
        <v>61</v>
      </c>
      <c r="B62">
        <v>-7.0900247097159599E-2</v>
      </c>
      <c r="C62">
        <v>-4.4641636506988901E-2</v>
      </c>
      <c r="D62">
        <v>-4.0503299880452698E-3</v>
      </c>
      <c r="E62">
        <v>-4.0099317492296602E-2</v>
      </c>
      <c r="F62">
        <v>-6.6238744155663998E-2</v>
      </c>
      <c r="G62">
        <v>-7.8661547488233799E-2</v>
      </c>
      <c r="H62">
        <v>5.2321737254235598E-2</v>
      </c>
      <c r="I62">
        <v>-7.6394503750003395E-2</v>
      </c>
      <c r="J62">
        <v>-5.1400535260578799E-2</v>
      </c>
      <c r="K62">
        <v>-3.4214552819141597E-2</v>
      </c>
      <c r="L62">
        <v>5.0531822518506103E-2</v>
      </c>
      <c r="M62">
        <v>-3.2737590234747399E-2</v>
      </c>
      <c r="N62">
        <v>-1.13889450537842E-2</v>
      </c>
      <c r="O62">
        <v>3.0007870391128399E-2</v>
      </c>
      <c r="P62">
        <v>5.1365763981061199E-2</v>
      </c>
      <c r="Q62">
        <v>5.8089433684155997E-3</v>
      </c>
      <c r="R62">
        <v>4.82386066882214E-2</v>
      </c>
      <c r="S62">
        <v>5.8613303061144503E-3</v>
      </c>
      <c r="T62">
        <v>-1.54032468391023E-2</v>
      </c>
      <c r="U62">
        <v>5.9287737022335203E-2</v>
      </c>
      <c r="V62">
        <v>-2.7653325430336499E-3</v>
      </c>
      <c r="W62">
        <v>4.6817956205624497E-2</v>
      </c>
      <c r="X62">
        <v>8.4164012804673102E-2</v>
      </c>
      <c r="Y62">
        <v>0.10666319400190601</v>
      </c>
      <c r="Z62">
        <v>-8.2401358825337903E-2</v>
      </c>
      <c r="AA62">
        <v>0.10719917220291</v>
      </c>
      <c r="AB62">
        <v>6.3899013205777802E-2</v>
      </c>
      <c r="AC62">
        <v>3.8964377839622998E-2</v>
      </c>
      <c r="AD62">
        <v>-3.95592991677726E-4</v>
      </c>
      <c r="AE62">
        <v>2.71458227316606E-2</v>
      </c>
      <c r="AF62">
        <v>6.0210206485288603E-2</v>
      </c>
      <c r="AG62">
        <v>6.7406284505603001E-2</v>
      </c>
      <c r="AH62">
        <v>-3.3930154165161597E-2</v>
      </c>
      <c r="AI62">
        <v>5.8880490754762399E-2</v>
      </c>
      <c r="AJ62">
        <v>4.1535166118020397E-2</v>
      </c>
      <c r="AK62">
        <v>2.2741319739866001E-2</v>
      </c>
      <c r="AL62">
        <v>-1.44895178324771E-2</v>
      </c>
      <c r="AM62">
        <v>-6.4633561878112396E-3</v>
      </c>
      <c r="AN62">
        <v>-5.9956066049483203E-3</v>
      </c>
      <c r="AO62">
        <v>1.3831565231023401E-2</v>
      </c>
      <c r="AP62">
        <v>-1.3743070681184801E-2</v>
      </c>
      <c r="AQ62">
        <v>-1.7667670763323401E-2</v>
      </c>
      <c r="AR62">
        <v>-1.54430116601061E-2</v>
      </c>
      <c r="AS62">
        <v>4.5493531684147603E-2</v>
      </c>
      <c r="AT62">
        <v>5.95934830648489E-2</v>
      </c>
      <c r="AU62">
        <v>-3.4838062405258899E-2</v>
      </c>
      <c r="AV62">
        <v>5.36132562339139E-2</v>
      </c>
      <c r="AW62">
        <v>2.62457887727989E-2</v>
      </c>
      <c r="AX62">
        <v>9.9243112344027298E-3</v>
      </c>
      <c r="AY62">
        <v>4.4717087422442903E-2</v>
      </c>
      <c r="AZ62">
        <v>-7.9132163304079101E-2</v>
      </c>
      <c r="BA62">
        <v>6.6541830125806598E-2</v>
      </c>
      <c r="BB62">
        <v>4.6908919949860198E-2</v>
      </c>
      <c r="BC62">
        <v>3.3889981046407801E-2</v>
      </c>
      <c r="BD62">
        <v>-7.9507900157902101E-2</v>
      </c>
      <c r="BE62">
        <v>7.09673528045138E-2</v>
      </c>
      <c r="BF62">
        <v>7.3171443484811499E-2</v>
      </c>
      <c r="BG62">
        <v>4.36002497704195E-2</v>
      </c>
      <c r="BH62">
        <v>-4.3691955989723703E-2</v>
      </c>
      <c r="BI62">
        <v>-4.0389287634924199E-2</v>
      </c>
      <c r="BJ62">
        <v>-2.6334255678066999E-2</v>
      </c>
      <c r="BK62">
        <v>4.9184201327843097E-2</v>
      </c>
      <c r="BL62">
        <v>3.2829987549318797E-2</v>
      </c>
      <c r="BM62">
        <v>1.4016869225976201E-2</v>
      </c>
    </row>
    <row r="63" spans="1:65" x14ac:dyDescent="0.25">
      <c r="A63">
        <v>62</v>
      </c>
      <c r="B63">
        <v>-4.1839939489004198E-2</v>
      </c>
      <c r="C63">
        <v>5.06801187398183E-2</v>
      </c>
      <c r="D63">
        <v>4.5721666030011402E-3</v>
      </c>
      <c r="E63">
        <v>-5.38708002672416E-2</v>
      </c>
      <c r="F63">
        <v>-4.4223498424445999E-2</v>
      </c>
      <c r="G63">
        <v>-2.7305199754750199E-2</v>
      </c>
      <c r="H63">
        <v>-8.0217223692894399E-2</v>
      </c>
      <c r="I63">
        <v>7.1209979753636798E-2</v>
      </c>
      <c r="J63">
        <v>3.66457977933968E-2</v>
      </c>
      <c r="K63">
        <v>1.9632837073706302E-2</v>
      </c>
      <c r="L63">
        <v>-9.3565874603370805E-3</v>
      </c>
      <c r="M63">
        <v>-3.2672006350105601E-2</v>
      </c>
      <c r="N63">
        <v>1.11302139465357E-2</v>
      </c>
      <c r="O63">
        <v>-4.3311197008359496E-3</v>
      </c>
      <c r="P63">
        <v>-1.9850007146951398E-2</v>
      </c>
      <c r="Q63">
        <v>5.1012295820872897E-2</v>
      </c>
      <c r="R63">
        <v>3.7908901538985303E-2</v>
      </c>
      <c r="S63">
        <v>-1.4199331713624299E-2</v>
      </c>
      <c r="T63">
        <v>-2.64806856955698E-2</v>
      </c>
      <c r="U63">
        <v>-5.3758788051510603E-2</v>
      </c>
      <c r="V63">
        <v>-1.28214438074759E-2</v>
      </c>
      <c r="W63">
        <v>3.3584624231580699E-2</v>
      </c>
      <c r="X63">
        <v>2.5854510375083101E-2</v>
      </c>
      <c r="Y63">
        <v>1.3569805337561599E-2</v>
      </c>
      <c r="Z63">
        <v>8.2095108600069494E-2</v>
      </c>
      <c r="AA63">
        <v>-7.4432646444258996E-2</v>
      </c>
      <c r="AB63">
        <v>-4.52286166565323E-2</v>
      </c>
      <c r="AC63">
        <v>-3.3620212992981499E-2</v>
      </c>
      <c r="AD63">
        <v>6.84349769009176E-4</v>
      </c>
      <c r="AE63">
        <v>-7.1427954027416696E-2</v>
      </c>
      <c r="AF63">
        <v>-4.8572231794171798E-2</v>
      </c>
      <c r="AG63">
        <v>-3.6072788480789299E-2</v>
      </c>
      <c r="AH63">
        <v>-7.3636727625813594E-2</v>
      </c>
      <c r="AI63">
        <v>6.3277279078424495E-2</v>
      </c>
      <c r="AJ63">
        <v>3.2244550773405899E-2</v>
      </c>
      <c r="AK63">
        <v>1.12813929250512E-2</v>
      </c>
      <c r="AL63">
        <v>-2.2577836959117501E-2</v>
      </c>
      <c r="AM63">
        <v>-1.6708399060044E-2</v>
      </c>
      <c r="AN63">
        <v>-1.5760468659600999E-2</v>
      </c>
      <c r="AO63">
        <v>1.0365750313968801E-2</v>
      </c>
      <c r="AP63">
        <v>-1.33887245976991E-2</v>
      </c>
      <c r="AQ63">
        <v>-1.8563787805340199E-2</v>
      </c>
      <c r="AR63">
        <v>-1.6460660514655001E-2</v>
      </c>
      <c r="AS63">
        <v>3.9583881747346998E-2</v>
      </c>
      <c r="AT63">
        <v>2.2908003905919801E-2</v>
      </c>
      <c r="AU63">
        <v>9.7210098210739795E-2</v>
      </c>
      <c r="AV63">
        <v>-9.5515444057593005E-2</v>
      </c>
      <c r="AW63">
        <v>-6.42045616050618E-2</v>
      </c>
      <c r="AX63">
        <v>-3.9419772292314803E-2</v>
      </c>
      <c r="AY63">
        <v>-1.1540033002059E-2</v>
      </c>
      <c r="AZ63">
        <v>7.5788661035567501E-2</v>
      </c>
      <c r="BA63">
        <v>-7.5954998321374395E-2</v>
      </c>
      <c r="BB63">
        <v>-5.8403057410698699E-2</v>
      </c>
      <c r="BC63">
        <v>-3.5568182882906398E-2</v>
      </c>
      <c r="BD63">
        <v>5.7062101385360102E-2</v>
      </c>
      <c r="BE63">
        <v>-5.4008290320678699E-2</v>
      </c>
      <c r="BF63">
        <v>-3.7893318088924301E-2</v>
      </c>
      <c r="BG63">
        <v>-2.55857265330269E-2</v>
      </c>
      <c r="BH63">
        <v>-7.5905966175952702E-2</v>
      </c>
      <c r="BI63">
        <v>-4.6043648414980098E-2</v>
      </c>
      <c r="BJ63">
        <v>-2.1492797055454701E-2</v>
      </c>
      <c r="BK63">
        <v>2.3566224368019899E-2</v>
      </c>
      <c r="BL63">
        <v>8.9283097964721198E-3</v>
      </c>
      <c r="BM63">
        <v>-6.5754934119069304E-3</v>
      </c>
    </row>
    <row r="64" spans="1:65" x14ac:dyDescent="0.25">
      <c r="A64">
        <v>63</v>
      </c>
      <c r="B64">
        <v>-2.7309785684926501E-2</v>
      </c>
      <c r="C64">
        <v>5.06801187398183E-2</v>
      </c>
      <c r="D64">
        <v>-7.2837662096876801E-3</v>
      </c>
      <c r="E64">
        <v>-4.0099317492296602E-2</v>
      </c>
      <c r="F64">
        <v>-1.12006298276191E-2</v>
      </c>
      <c r="G64">
        <v>-1.3839815897800201E-2</v>
      </c>
      <c r="H64">
        <v>5.9685012862409501E-2</v>
      </c>
      <c r="I64">
        <v>-3.9493382874093298E-2</v>
      </c>
      <c r="J64">
        <v>-8.2381483258097105E-2</v>
      </c>
      <c r="K64">
        <v>-2.5930338989472699E-2</v>
      </c>
      <c r="L64">
        <v>-2.77230068203746E-2</v>
      </c>
      <c r="M64">
        <v>-3.2203418688341E-2</v>
      </c>
      <c r="N64">
        <v>-1.13889450537842E-2</v>
      </c>
      <c r="O64">
        <v>-3.0175361313844701E-2</v>
      </c>
      <c r="P64">
        <v>-2.7100180941245201E-2</v>
      </c>
      <c r="Q64">
        <v>1.5892375909276401E-2</v>
      </c>
      <c r="R64">
        <v>-9.4854823522644294E-3</v>
      </c>
      <c r="S64">
        <v>6.9863537066046505E-2</v>
      </c>
      <c r="T64">
        <v>-2.2432612330579998E-2</v>
      </c>
      <c r="U64">
        <v>-3.8009012807785299E-2</v>
      </c>
      <c r="V64">
        <v>-4.6201355000773103E-3</v>
      </c>
      <c r="W64">
        <v>7.5527152825857497E-3</v>
      </c>
      <c r="X64">
        <v>-5.7875692650302896E-3</v>
      </c>
      <c r="Y64">
        <v>-2.4783924976451298E-3</v>
      </c>
      <c r="Z64">
        <v>-3.39867310330264E-2</v>
      </c>
      <c r="AA64">
        <v>1.33561096405416E-2</v>
      </c>
      <c r="AB64">
        <v>3.4507343138581198E-2</v>
      </c>
      <c r="AC64">
        <v>5.7005044781911502E-4</v>
      </c>
      <c r="AD64">
        <v>-1.2062919803501101E-2</v>
      </c>
      <c r="AE64">
        <v>-5.62079556449483E-2</v>
      </c>
      <c r="AF64">
        <v>-1.35492296309022E-2</v>
      </c>
      <c r="AG64">
        <v>-2.1647658528762399E-2</v>
      </c>
      <c r="AH64">
        <v>8.91265044162389E-2</v>
      </c>
      <c r="AI64">
        <v>-6.09606274618937E-2</v>
      </c>
      <c r="AJ64">
        <v>-9.5887903073024403E-2</v>
      </c>
      <c r="AK64">
        <v>-3.8423155424437097E-2</v>
      </c>
      <c r="AL64">
        <v>-1.19236645625712E-2</v>
      </c>
      <c r="AM64">
        <v>-1.05289630430455E-2</v>
      </c>
      <c r="AN64">
        <v>-1.0791600826418E-2</v>
      </c>
      <c r="AO64">
        <v>8.8445332552014207E-3</v>
      </c>
      <c r="AP64">
        <v>-1.42202343799138E-2</v>
      </c>
      <c r="AQ64">
        <v>-9.0268134486630007E-3</v>
      </c>
      <c r="AR64">
        <v>-1.43946206717357E-2</v>
      </c>
      <c r="AS64">
        <v>-2.1464274040606701E-3</v>
      </c>
      <c r="AT64">
        <v>2.9454598962441701E-3</v>
      </c>
      <c r="AU64">
        <v>-4.09116289082989E-2</v>
      </c>
      <c r="AV64">
        <v>2.1630214003010399E-2</v>
      </c>
      <c r="AW64">
        <v>5.4092242432672202E-2</v>
      </c>
      <c r="AX64">
        <v>3.1777017051366498E-3</v>
      </c>
      <c r="AY64">
        <v>-2.6332160428280699E-2</v>
      </c>
      <c r="AZ64">
        <v>-1.7342066442346898E-2</v>
      </c>
      <c r="BA64">
        <v>-1.3614729517215599E-2</v>
      </c>
      <c r="BB64">
        <v>-5.1042605438127303E-3</v>
      </c>
      <c r="BC64">
        <v>-9.8934574912461302E-3</v>
      </c>
      <c r="BD64">
        <v>-8.2634507309588805E-3</v>
      </c>
      <c r="BE64">
        <v>-1.48677874434382E-2</v>
      </c>
      <c r="BF64">
        <v>9.2458357539849292E-3</v>
      </c>
      <c r="BG64">
        <v>-6.4009211811057003E-3</v>
      </c>
      <c r="BH64">
        <v>-1.28911549525578E-2</v>
      </c>
      <c r="BI64">
        <v>-9.0719215866159095E-2</v>
      </c>
      <c r="BJ64">
        <v>-2.08801948305091E-2</v>
      </c>
      <c r="BK64">
        <v>3.60910792342213E-2</v>
      </c>
      <c r="BL64">
        <v>1.5759085603382699E-3</v>
      </c>
      <c r="BM64">
        <v>2.14980234608723E-2</v>
      </c>
    </row>
    <row r="65" spans="1:65" x14ac:dyDescent="0.25">
      <c r="A65">
        <v>64</v>
      </c>
      <c r="B65">
        <v>-3.4574862586965398E-2</v>
      </c>
      <c r="C65">
        <v>-4.4641636506988901E-2</v>
      </c>
      <c r="D65">
        <v>-3.7462504278350101E-2</v>
      </c>
      <c r="E65">
        <v>-6.0756541654714002E-2</v>
      </c>
      <c r="F65">
        <v>2.0446285911006699E-2</v>
      </c>
      <c r="G65">
        <v>4.3466352609684698E-2</v>
      </c>
      <c r="H65">
        <v>-1.39477432193294E-2</v>
      </c>
      <c r="I65">
        <v>-2.5922619981832702E-3</v>
      </c>
      <c r="J65">
        <v>-3.0751209864553999E-2</v>
      </c>
      <c r="K65">
        <v>-7.1493515052651599E-2</v>
      </c>
      <c r="L65">
        <v>-1.95046126094712E-2</v>
      </c>
      <c r="M65">
        <v>-1.25205916269816E-2</v>
      </c>
      <c r="N65">
        <v>2.48649596298917E-2</v>
      </c>
      <c r="O65">
        <v>-2.6043751973751202E-2</v>
      </c>
      <c r="P65">
        <v>-4.8827056585832203E-3</v>
      </c>
      <c r="Q65">
        <v>-2.52827026077652E-2</v>
      </c>
      <c r="R65">
        <v>-3.04484628906324E-2</v>
      </c>
      <c r="S65">
        <v>-2.0334077437760299E-2</v>
      </c>
      <c r="T65">
        <v>4.0192046452797003E-2</v>
      </c>
      <c r="U65">
        <v>2.4604721326046599E-2</v>
      </c>
      <c r="V65">
        <v>1.84220166622443E-2</v>
      </c>
      <c r="W65">
        <v>3.0140907006062301E-2</v>
      </c>
      <c r="X65">
        <v>-2.65380881187583E-2</v>
      </c>
      <c r="Y65">
        <v>-4.1960553999687497E-2</v>
      </c>
      <c r="Z65">
        <v>1.5186532534941399E-2</v>
      </c>
      <c r="AA65">
        <v>-8.0380039189561995E-3</v>
      </c>
      <c r="AB65">
        <v>9.4973333551573707E-3</v>
      </c>
      <c r="AC65">
        <v>3.9993897934773599E-2</v>
      </c>
      <c r="AD65">
        <v>3.1248209270139798E-2</v>
      </c>
      <c r="AE65">
        <v>4.72556503816879E-2</v>
      </c>
      <c r="AF65">
        <v>-2.0771171389037099E-2</v>
      </c>
      <c r="AG65">
        <v>-4.7837727471351399E-2</v>
      </c>
      <c r="AH65">
        <v>3.3982029775340601E-2</v>
      </c>
      <c r="AI65">
        <v>-1.40762373412539E-2</v>
      </c>
      <c r="AJ65">
        <v>2.1954792183226199E-2</v>
      </c>
      <c r="AK65">
        <v>5.8563205068723402E-2</v>
      </c>
      <c r="AL65">
        <v>2.7338675274743901E-2</v>
      </c>
      <c r="AM65">
        <v>-2.8984784120324202E-2</v>
      </c>
      <c r="AN65">
        <v>-4.8868237087909799E-2</v>
      </c>
      <c r="AO65">
        <v>3.0269972804490002E-2</v>
      </c>
      <c r="AP65">
        <v>-1.8398203569194201E-2</v>
      </c>
      <c r="AQ65">
        <v>3.1446588436746001E-3</v>
      </c>
      <c r="AR65">
        <v>3.7502523034366103E-2</v>
      </c>
      <c r="AS65">
        <v>-3.8656514931269301E-2</v>
      </c>
      <c r="AT65">
        <v>-6.6702941076564895E-2</v>
      </c>
      <c r="AU65">
        <v>2.57507185866712E-2</v>
      </c>
      <c r="AV65">
        <v>-9.1953999513709594E-3</v>
      </c>
      <c r="AW65">
        <v>2.19244237146764E-2</v>
      </c>
      <c r="AX65">
        <v>7.0278159068356202E-2</v>
      </c>
      <c r="AY65">
        <v>-1.6020549364129201E-2</v>
      </c>
      <c r="AZ65">
        <v>-8.8743593053422498E-3</v>
      </c>
      <c r="BA65">
        <v>-2.2212916299918398E-2</v>
      </c>
      <c r="BB65">
        <v>-3.7617392150360099E-2</v>
      </c>
      <c r="BC65">
        <v>-4.8720415121588999E-2</v>
      </c>
      <c r="BD65">
        <v>-3.5038560483167001E-3</v>
      </c>
      <c r="BE65">
        <v>-2.5226611292000201E-2</v>
      </c>
      <c r="BF65">
        <v>-4.5292446289057403E-2</v>
      </c>
      <c r="BG65">
        <v>-8.07099626067041E-2</v>
      </c>
      <c r="BH65">
        <v>3.2059633606104997E-2</v>
      </c>
      <c r="BI65">
        <v>3.00651752238493E-2</v>
      </c>
      <c r="BJ65">
        <v>3.6352526905934802E-2</v>
      </c>
      <c r="BK65">
        <v>-2.56370439062081E-2</v>
      </c>
      <c r="BL65">
        <v>-1.4913879759216399E-2</v>
      </c>
      <c r="BM65">
        <v>2.2733192223725801E-2</v>
      </c>
    </row>
    <row r="66" spans="1:65" x14ac:dyDescent="0.25">
      <c r="A66">
        <v>65</v>
      </c>
      <c r="B66">
        <v>6.7136214041578393E-2</v>
      </c>
      <c r="C66">
        <v>5.06801187398183E-2</v>
      </c>
      <c r="D66">
        <v>-2.5606571465661299E-2</v>
      </c>
      <c r="E66">
        <v>-4.0099317492296602E-2</v>
      </c>
      <c r="F66">
        <v>-6.3486838439261797E-2</v>
      </c>
      <c r="G66">
        <v>-5.9872639780861797E-2</v>
      </c>
      <c r="H66">
        <v>-2.90282980706855E-3</v>
      </c>
      <c r="I66">
        <v>-3.9493382874093298E-2</v>
      </c>
      <c r="J66">
        <v>-1.9197047613942898E-2</v>
      </c>
      <c r="K66">
        <v>1.13486232440374E-2</v>
      </c>
      <c r="L66">
        <v>4.10342838168734E-2</v>
      </c>
      <c r="M66">
        <v>-2.3419468680825398E-2</v>
      </c>
      <c r="N66">
        <v>-1.13889450537842E-2</v>
      </c>
      <c r="O66">
        <v>2.49669561934889E-2</v>
      </c>
      <c r="P66">
        <v>1.7303701494545399E-2</v>
      </c>
      <c r="Q66">
        <v>-2.7558167473180899E-2</v>
      </c>
      <c r="R66">
        <v>-9.4854823522644294E-3</v>
      </c>
      <c r="S66">
        <v>-2.92457927635793E-2</v>
      </c>
      <c r="T66">
        <v>-3.0101608461980602E-2</v>
      </c>
      <c r="U66">
        <v>6.4364526276429093E-2</v>
      </c>
      <c r="V66">
        <v>-4.4932266214050103E-2</v>
      </c>
      <c r="W66">
        <v>-7.7521973383998299E-2</v>
      </c>
      <c r="X66">
        <v>-9.9379788338780098E-2</v>
      </c>
      <c r="Y66">
        <v>-9.4793172010021395E-2</v>
      </c>
      <c r="Z66">
        <v>-5.7717222214746702E-4</v>
      </c>
      <c r="AA66">
        <v>-6.7337140965832099E-2</v>
      </c>
      <c r="AB66">
        <v>-4.00765357877991E-2</v>
      </c>
      <c r="AC66">
        <v>1.7715376837699199E-3</v>
      </c>
      <c r="AD66">
        <v>-3.1763245506471603E-2</v>
      </c>
      <c r="AE66">
        <v>-5.62079556449483E-2</v>
      </c>
      <c r="AF66">
        <v>-6.9002316389412399E-2</v>
      </c>
      <c r="AG66">
        <v>-7.0961474876389194E-2</v>
      </c>
      <c r="AH66">
        <v>1.6311374292162801E-2</v>
      </c>
      <c r="AI66">
        <v>-6.09606274618937E-2</v>
      </c>
      <c r="AJ66">
        <v>-2.78700779789199E-2</v>
      </c>
      <c r="AK66">
        <v>2.2442023160532901E-3</v>
      </c>
      <c r="AL66">
        <v>2.61617063356228E-3</v>
      </c>
      <c r="AM66">
        <v>2.3094451707446201E-2</v>
      </c>
      <c r="AN66">
        <v>2.0748601951456801E-2</v>
      </c>
      <c r="AO66">
        <v>2.0238540453100001E-2</v>
      </c>
      <c r="AP66">
        <v>1.64612448144177E-3</v>
      </c>
      <c r="AQ66">
        <v>-1.14188344067752E-2</v>
      </c>
      <c r="AR66">
        <v>-2.4390025415247998E-2</v>
      </c>
      <c r="AS66">
        <v>4.3111533729737202E-2</v>
      </c>
      <c r="AT66">
        <v>4.3173766204383797E-2</v>
      </c>
      <c r="AU66">
        <v>1.0713686367540999E-2</v>
      </c>
      <c r="AV66">
        <v>2.1630214003010399E-2</v>
      </c>
      <c r="AW66">
        <v>-2.6995142085746902E-3</v>
      </c>
      <c r="AX66">
        <v>-2.7182041176560701E-2</v>
      </c>
      <c r="AY66">
        <v>2.49104637895473E-2</v>
      </c>
      <c r="AZ66">
        <v>1.4961863003141499E-3</v>
      </c>
      <c r="BA66">
        <v>2.2228213280968401E-2</v>
      </c>
      <c r="BB66">
        <v>1.0995468104873999E-3</v>
      </c>
      <c r="BC66">
        <v>-3.2294339668749998E-2</v>
      </c>
      <c r="BD66">
        <v>1.3389819881658299E-2</v>
      </c>
      <c r="BE66">
        <v>1.3698081471333201E-2</v>
      </c>
      <c r="BF66">
        <v>9.4491520735289908E-3</v>
      </c>
      <c r="BG66">
        <v>-2.86596159329763E-2</v>
      </c>
      <c r="BH66">
        <v>3.3533746989326901E-2</v>
      </c>
      <c r="BI66">
        <v>2.1633432933950401E-2</v>
      </c>
      <c r="BJ66">
        <v>1.3185377279309801E-2</v>
      </c>
      <c r="BK66">
        <v>-1.24418865863841E-2</v>
      </c>
      <c r="BL66">
        <v>-2.7369008581258101E-2</v>
      </c>
      <c r="BM66">
        <v>-2.5149325989656902E-2</v>
      </c>
    </row>
    <row r="67" spans="1:65" x14ac:dyDescent="0.25">
      <c r="A67">
        <v>66</v>
      </c>
      <c r="B67">
        <v>-4.5472477940023702E-2</v>
      </c>
      <c r="C67">
        <v>5.06801187398183E-2</v>
      </c>
      <c r="D67">
        <v>-2.45287593917804E-2</v>
      </c>
      <c r="E67">
        <v>5.9743932626054E-2</v>
      </c>
      <c r="F67">
        <v>5.3108044707943797E-3</v>
      </c>
      <c r="G67">
        <v>1.49698425868371E-2</v>
      </c>
      <c r="H67">
        <v>-5.4445759064285802E-2</v>
      </c>
      <c r="I67">
        <v>7.1209979753636798E-2</v>
      </c>
      <c r="J67">
        <v>4.2344895449605097E-2</v>
      </c>
      <c r="K67">
        <v>1.5490730158871801E-2</v>
      </c>
      <c r="L67">
        <v>-3.55896328393352E-3</v>
      </c>
      <c r="M67">
        <v>-2.4207088230030399E-2</v>
      </c>
      <c r="N67">
        <v>2.2741655303785399E-2</v>
      </c>
      <c r="O67">
        <v>-3.1548572534127101E-2</v>
      </c>
      <c r="P67">
        <v>-2.6674151847921601E-2</v>
      </c>
      <c r="Q67">
        <v>8.5815686245953298E-3</v>
      </c>
      <c r="R67">
        <v>3.7908901538985303E-2</v>
      </c>
      <c r="S67">
        <v>-7.2477356997440899E-3</v>
      </c>
      <c r="T67">
        <v>-2.85331990846363E-2</v>
      </c>
      <c r="U67">
        <v>-5.7696231862441903E-2</v>
      </c>
      <c r="V67">
        <v>1.46414803128846E-2</v>
      </c>
      <c r="W67">
        <v>-7.8074315624941798E-2</v>
      </c>
      <c r="X67">
        <v>-1.7002325203550401E-2</v>
      </c>
      <c r="Y67">
        <v>-2.47023299029497E-2</v>
      </c>
      <c r="Z67">
        <v>6.15967981177587E-2</v>
      </c>
      <c r="AA67">
        <v>-8.0028681023845402E-2</v>
      </c>
      <c r="AB67">
        <v>-5.3496479227126997E-2</v>
      </c>
      <c r="AC67">
        <v>-3.1004181886456799E-2</v>
      </c>
      <c r="AD67">
        <v>-3.06044028180616E-2</v>
      </c>
      <c r="AE67">
        <v>5.4137032627947598E-2</v>
      </c>
      <c r="AF67">
        <v>3.9622714507326299E-3</v>
      </c>
      <c r="AG67">
        <v>9.2154102058066897E-3</v>
      </c>
      <c r="AH67">
        <v>-4.3654026986488098E-2</v>
      </c>
      <c r="AI67">
        <v>6.3277279078424495E-2</v>
      </c>
      <c r="AJ67">
        <v>3.8379609567906099E-2</v>
      </c>
      <c r="AK67">
        <v>6.7627976205522303E-3</v>
      </c>
      <c r="AL67">
        <v>-4.6703735857038998E-2</v>
      </c>
      <c r="AM67">
        <v>-1.5142096365107299E-2</v>
      </c>
      <c r="AN67">
        <v>-2.10970271130911E-2</v>
      </c>
      <c r="AO67">
        <v>4.8466103939351503E-2</v>
      </c>
      <c r="AP67">
        <v>-5.8825619261417397E-2</v>
      </c>
      <c r="AQ67">
        <v>-4.5162077413551098E-2</v>
      </c>
      <c r="AR67">
        <v>-2.6253082949913999E-2</v>
      </c>
      <c r="AS67">
        <v>-4.9925170346707204E-3</v>
      </c>
      <c r="AT67">
        <v>1.03419607832229E-2</v>
      </c>
      <c r="AU67">
        <v>-5.8591099077657798E-2</v>
      </c>
      <c r="AV67">
        <v>7.9355939727524902E-2</v>
      </c>
      <c r="AW67">
        <v>3.6752228788538503E-2</v>
      </c>
      <c r="AX67">
        <v>8.5609743487700398E-4</v>
      </c>
      <c r="AY67">
        <v>-2.7393420623087299E-2</v>
      </c>
      <c r="AZ67">
        <v>-8.9620832980758496E-3</v>
      </c>
      <c r="BA67">
        <v>-1.47285467862851E-2</v>
      </c>
      <c r="BB67">
        <v>-1.9728388329995201E-2</v>
      </c>
      <c r="BC67">
        <v>-1.4506210576369199E-2</v>
      </c>
      <c r="BD67">
        <v>-8.0255458452123708E-3</v>
      </c>
      <c r="BE67">
        <v>-6.7061927692502396E-3</v>
      </c>
      <c r="BF67">
        <v>-1.90163008888213E-3</v>
      </c>
      <c r="BG67">
        <v>-9.1229014206821706E-3</v>
      </c>
      <c r="BH67">
        <v>-4.1437922034453102E-2</v>
      </c>
      <c r="BI67">
        <v>-3.1716215861091197E-2</v>
      </c>
      <c r="BJ67">
        <v>-5.0417697315821202E-3</v>
      </c>
      <c r="BK67">
        <v>3.1459356016059599E-2</v>
      </c>
      <c r="BL67">
        <v>3.1294003375413001E-3</v>
      </c>
      <c r="BM67">
        <v>-7.8339523720286595E-3</v>
      </c>
    </row>
    <row r="68" spans="1:65" x14ac:dyDescent="0.25">
      <c r="A68">
        <v>67</v>
      </c>
      <c r="B68">
        <v>-9.14709342982945E-3</v>
      </c>
      <c r="C68">
        <v>5.06801187398183E-2</v>
      </c>
      <c r="D68">
        <v>-1.8061886948495701E-2</v>
      </c>
      <c r="E68">
        <v>-3.32135761048242E-2</v>
      </c>
      <c r="F68">
        <v>-2.0832299835027001E-2</v>
      </c>
      <c r="G68">
        <v>1.21515064307312E-2</v>
      </c>
      <c r="H68">
        <v>-7.2853948084720496E-2</v>
      </c>
      <c r="I68">
        <v>7.1209979753636798E-2</v>
      </c>
      <c r="J68">
        <v>2.71485727907499E-4</v>
      </c>
      <c r="K68">
        <v>1.9632837073706302E-2</v>
      </c>
      <c r="L68">
        <v>-3.9826856992873798E-2</v>
      </c>
      <c r="M68">
        <v>-2.82216494303461E-2</v>
      </c>
      <c r="N68">
        <v>-2.0173358370748101E-2</v>
      </c>
      <c r="O68">
        <v>-2.5818754363662599E-2</v>
      </c>
      <c r="P68">
        <v>-2.76744201966584E-2</v>
      </c>
      <c r="Q68">
        <v>3.72320296051072E-2</v>
      </c>
      <c r="R68">
        <v>3.7908901538985303E-2</v>
      </c>
      <c r="S68">
        <v>-3.4935429235117402E-2</v>
      </c>
      <c r="T68">
        <v>-2.64806856955698E-2</v>
      </c>
      <c r="U68">
        <v>-1.8321793753128701E-2</v>
      </c>
      <c r="V68">
        <v>-5.3285090072087704E-3</v>
      </c>
      <c r="W68">
        <v>-1.0222662334167E-2</v>
      </c>
      <c r="X68">
        <v>-8.1504849328599797E-3</v>
      </c>
      <c r="Y68">
        <v>-1.2745936020063299E-2</v>
      </c>
      <c r="Z68">
        <v>1.94738460433206E-2</v>
      </c>
      <c r="AA68">
        <v>-2.4068335227981099E-2</v>
      </c>
      <c r="AB68">
        <v>-1.2964474422613699E-2</v>
      </c>
      <c r="AC68">
        <v>-1.9273131400916001E-2</v>
      </c>
      <c r="AD68">
        <v>-2.36513466876014E-2</v>
      </c>
      <c r="AE68">
        <v>-4.8597956453714099E-2</v>
      </c>
      <c r="AF68">
        <v>-2.3764271928522498E-2</v>
      </c>
      <c r="AG68">
        <v>6.19619696003363E-3</v>
      </c>
      <c r="AH68">
        <v>-6.5070241728863498E-2</v>
      </c>
      <c r="AI68">
        <v>6.3277279078424495E-2</v>
      </c>
      <c r="AJ68">
        <v>-6.9122695853707202E-3</v>
      </c>
      <c r="AK68">
        <v>1.12813929250512E-2</v>
      </c>
      <c r="AL68">
        <v>-5.8320059252437396E-3</v>
      </c>
      <c r="AM68">
        <v>-4.1120025339649096E-3</v>
      </c>
      <c r="AN68">
        <v>-1.7844359916310702E-2</v>
      </c>
      <c r="AO68">
        <v>4.8027250751802399E-2</v>
      </c>
      <c r="AP68">
        <v>-4.8728531558368898E-2</v>
      </c>
      <c r="AQ68">
        <v>-2.23665714294486E-2</v>
      </c>
      <c r="AR68">
        <v>-2.57243603606797E-2</v>
      </c>
      <c r="AS68">
        <v>3.0941531771104601E-3</v>
      </c>
      <c r="AT68">
        <v>-1.7944972477331698E-2</v>
      </c>
      <c r="AU68">
        <v>5.8093522027905499E-2</v>
      </c>
      <c r="AV68">
        <v>-6.3720647005753306E-2</v>
      </c>
      <c r="AW68">
        <v>-2.0156418509729199E-2</v>
      </c>
      <c r="AX68">
        <v>-3.1183089912582802E-2</v>
      </c>
      <c r="AY68">
        <v>-3.2068441529136203E-2</v>
      </c>
      <c r="AZ68">
        <v>3.0951320709033999E-2</v>
      </c>
      <c r="BA68">
        <v>-4.7042507318693298E-2</v>
      </c>
      <c r="BB68">
        <v>-2.4559678628068401E-2</v>
      </c>
      <c r="BC68">
        <v>-2.5392067847806898E-2</v>
      </c>
      <c r="BD68">
        <v>-9.5467474760526499E-3</v>
      </c>
      <c r="BE68">
        <v>-9.8596659393454696E-3</v>
      </c>
      <c r="BF68">
        <v>-1.5787238828457801E-2</v>
      </c>
      <c r="BG68">
        <v>-8.9798164394041691E-3</v>
      </c>
      <c r="BH68">
        <v>-6.6057953564095703E-2</v>
      </c>
      <c r="BI68">
        <v>1.9927479037679802E-2</v>
      </c>
      <c r="BJ68">
        <v>-1.82416212194513E-2</v>
      </c>
      <c r="BK68">
        <v>-2.6811440844827401E-2</v>
      </c>
      <c r="BL68">
        <v>8.9283097964721198E-3</v>
      </c>
      <c r="BM68">
        <v>-2.07266198903691E-2</v>
      </c>
    </row>
    <row r="69" spans="1:65" x14ac:dyDescent="0.25">
      <c r="A69">
        <v>68</v>
      </c>
      <c r="B69">
        <v>4.1708444884442399E-2</v>
      </c>
      <c r="C69">
        <v>5.06801187398183E-2</v>
      </c>
      <c r="D69">
        <v>-1.48284507268533E-2</v>
      </c>
      <c r="E69">
        <v>-1.7146846189245502E-2</v>
      </c>
      <c r="F69">
        <v>-5.6968183948145996E-3</v>
      </c>
      <c r="G69">
        <v>8.3937248892568192E-3</v>
      </c>
      <c r="H69">
        <v>-1.39477432193294E-2</v>
      </c>
      <c r="I69">
        <v>-1.8542395806650899E-3</v>
      </c>
      <c r="J69">
        <v>-1.1900684801507E-2</v>
      </c>
      <c r="K69">
        <v>3.0644094143684802E-3</v>
      </c>
      <c r="L69">
        <v>-9.5574087797015601E-3</v>
      </c>
      <c r="M69">
        <v>-2.97717582552018E-2</v>
      </c>
      <c r="N69">
        <v>-3.4253225271855599E-2</v>
      </c>
      <c r="O69">
        <v>-3.1488573171436801E-2</v>
      </c>
      <c r="P69">
        <v>-2.8684731033018301E-2</v>
      </c>
      <c r="Q69">
        <v>-2.52827026077652E-2</v>
      </c>
      <c r="R69">
        <v>-3.0492759194678101E-2</v>
      </c>
      <c r="S69">
        <v>-3.27495793432767E-2</v>
      </c>
      <c r="T69">
        <v>-3.1786115181502601E-2</v>
      </c>
      <c r="U69">
        <v>3.6802419599909902E-2</v>
      </c>
      <c r="V69">
        <v>-2.1799449689580599E-2</v>
      </c>
      <c r="W69">
        <v>-3.31125553719612E-2</v>
      </c>
      <c r="X69">
        <v>-1.6922626900801901E-2</v>
      </c>
      <c r="Y69">
        <v>-3.0635109003914699E-3</v>
      </c>
      <c r="Z69">
        <v>-9.5832425189318008E-3</v>
      </c>
      <c r="AA69">
        <v>-1.1650052500691101E-2</v>
      </c>
      <c r="AB69">
        <v>-2.3373895168147901E-2</v>
      </c>
      <c r="AC69">
        <v>-1.24020549343899E-2</v>
      </c>
      <c r="AD69">
        <v>-2.0174818622371301E-2</v>
      </c>
      <c r="AE69">
        <v>-3.0841291661484301E-2</v>
      </c>
      <c r="AF69">
        <v>-7.7120626036905702E-3</v>
      </c>
      <c r="AG69">
        <v>2.17057929900286E-3</v>
      </c>
      <c r="AH69">
        <v>3.4616454467375699E-3</v>
      </c>
      <c r="AI69">
        <v>-1.8719739238185502E-2</v>
      </c>
      <c r="AJ69">
        <v>-2.00155688020968E-2</v>
      </c>
      <c r="AK69">
        <v>-6.7929882929445703E-3</v>
      </c>
      <c r="AL69">
        <v>-1.26719553666542E-2</v>
      </c>
      <c r="AM69">
        <v>-1.0465983617584501E-2</v>
      </c>
      <c r="AN69">
        <v>-1.5752145302165801E-2</v>
      </c>
      <c r="AO69">
        <v>2.3204014510725599E-2</v>
      </c>
      <c r="AP69">
        <v>-1.9924634161690099E-2</v>
      </c>
      <c r="AQ69">
        <v>-1.8367136673931399E-2</v>
      </c>
      <c r="AR69">
        <v>-1.9279250948542302E-2</v>
      </c>
      <c r="AS69">
        <v>-9.7329150628759301E-3</v>
      </c>
      <c r="AT69">
        <v>-1.2285872334962099E-2</v>
      </c>
      <c r="AU69">
        <v>1.3238833380397001E-2</v>
      </c>
      <c r="AV69">
        <v>-1.1912384654347E-2</v>
      </c>
      <c r="AW69">
        <v>-1.53803208122902E-2</v>
      </c>
      <c r="AX69">
        <v>-1.9006953715966699E-2</v>
      </c>
      <c r="AY69">
        <v>-2.9182774745146099E-2</v>
      </c>
      <c r="AZ69">
        <v>-8.1957520484188804E-4</v>
      </c>
      <c r="BA69">
        <v>-2.1109567238265101E-2</v>
      </c>
      <c r="BB69">
        <v>-2.3020402139391001E-2</v>
      </c>
      <c r="BC69">
        <v>-1.6716011887093801E-2</v>
      </c>
      <c r="BD69">
        <v>7.0903820835973401E-3</v>
      </c>
      <c r="BE69">
        <v>-2.3700700073552398E-2</v>
      </c>
      <c r="BF69">
        <v>-1.8059459290445799E-2</v>
      </c>
      <c r="BG69">
        <v>-1.35425571261886E-2</v>
      </c>
      <c r="BH69">
        <v>3.18662987433515E-2</v>
      </c>
      <c r="BI69">
        <v>2.41246964107064E-2</v>
      </c>
      <c r="BJ69">
        <v>1.29650111844592E-2</v>
      </c>
      <c r="BK69">
        <v>-2.67582622264977E-2</v>
      </c>
      <c r="BL69">
        <v>-1.8669182682874999E-2</v>
      </c>
      <c r="BM69">
        <v>-2.155489565803E-2</v>
      </c>
    </row>
    <row r="70" spans="1:65" x14ac:dyDescent="0.25">
      <c r="A70">
        <v>69</v>
      </c>
      <c r="B70">
        <v>3.8075906433422999E-2</v>
      </c>
      <c r="C70">
        <v>5.06801187398183E-2</v>
      </c>
      <c r="D70">
        <v>-2.9917819761184399E-2</v>
      </c>
      <c r="E70">
        <v>-4.0099317492296602E-2</v>
      </c>
      <c r="F70">
        <v>-3.32158755588371E-2</v>
      </c>
      <c r="G70">
        <v>-2.41737151368548E-2</v>
      </c>
      <c r="H70">
        <v>-1.0266105415242401E-2</v>
      </c>
      <c r="I70">
        <v>-2.5922619981832702E-3</v>
      </c>
      <c r="J70">
        <v>-1.2907942254167601E-2</v>
      </c>
      <c r="K70">
        <v>3.0644094143684802E-3</v>
      </c>
      <c r="L70">
        <v>-1.4855162498124399E-2</v>
      </c>
      <c r="M70">
        <v>-1.9930344724522198E-2</v>
      </c>
      <c r="N70">
        <v>-1.13889450537842E-2</v>
      </c>
      <c r="O70">
        <v>-1.63677660418306E-2</v>
      </c>
      <c r="P70">
        <v>-2.1959568272069001E-2</v>
      </c>
      <c r="Q70">
        <v>-2.6372631156745801E-2</v>
      </c>
      <c r="R70">
        <v>-3.04484628906324E-2</v>
      </c>
      <c r="S70">
        <v>-3.23637051618293E-2</v>
      </c>
      <c r="T70">
        <v>-3.1786115181502601E-2</v>
      </c>
      <c r="U70">
        <v>3.2864975788978498E-2</v>
      </c>
      <c r="V70">
        <v>-3.2742656817748801E-2</v>
      </c>
      <c r="W70">
        <v>-5.1345146101972501E-2</v>
      </c>
      <c r="X70">
        <v>-3.7966222362020803E-2</v>
      </c>
      <c r="Y70">
        <v>-2.9734575071816101E-2</v>
      </c>
      <c r="Z70">
        <v>-5.1402572311472303E-3</v>
      </c>
      <c r="AA70">
        <v>-1.2112260878828E-2</v>
      </c>
      <c r="AB70">
        <v>-2.3271093042003699E-2</v>
      </c>
      <c r="AC70">
        <v>-1.2650874646965101E-2</v>
      </c>
      <c r="AD70">
        <v>-3.6398616260111698E-2</v>
      </c>
      <c r="AE70">
        <v>-5.62079556449483E-2</v>
      </c>
      <c r="AF70">
        <v>-3.6897897739748602E-2</v>
      </c>
      <c r="AG70">
        <v>-3.2718107096596998E-2</v>
      </c>
      <c r="AH70">
        <v>7.7448883952126301E-3</v>
      </c>
      <c r="AI70">
        <v>-1.9547991948454298E-2</v>
      </c>
      <c r="AJ70">
        <v>-2.1099877944709799E-2</v>
      </c>
      <c r="AK70">
        <v>-6.7929882929445703E-3</v>
      </c>
      <c r="AL70">
        <v>6.0373083267701404E-3</v>
      </c>
      <c r="AM70">
        <v>9.3338125540768698E-3</v>
      </c>
      <c r="AN70">
        <v>2.9142196403751102E-3</v>
      </c>
      <c r="AO70">
        <v>2.5449319234936801E-2</v>
      </c>
      <c r="AP70">
        <v>-1.8827029411321999E-2</v>
      </c>
      <c r="AQ70">
        <v>-1.37428543426355E-2</v>
      </c>
      <c r="AR70">
        <v>-2.0243206350180998E-2</v>
      </c>
      <c r="AS70">
        <v>1.6909556231222599E-2</v>
      </c>
      <c r="AT70">
        <v>1.1976304169499999E-2</v>
      </c>
      <c r="AU70">
        <v>1.6787252870580999E-2</v>
      </c>
      <c r="AV70">
        <v>-1.0352828227892999E-2</v>
      </c>
      <c r="AW70">
        <v>-8.3523199580008492E-3</v>
      </c>
      <c r="AX70">
        <v>-2.04354316472946E-2</v>
      </c>
      <c r="AY70">
        <v>-1.7226026793717202E-2</v>
      </c>
      <c r="AZ70">
        <v>4.9578029024775301E-3</v>
      </c>
      <c r="BA70">
        <v>-1.9798349486492901E-2</v>
      </c>
      <c r="BB70">
        <v>-1.5456170099591601E-2</v>
      </c>
      <c r="BC70">
        <v>-1.8584656905472102E-2</v>
      </c>
      <c r="BD70">
        <v>1.50004441491212E-2</v>
      </c>
      <c r="BE70">
        <v>-2.2471504654618599E-2</v>
      </c>
      <c r="BF70">
        <v>-8.9889891792741105E-3</v>
      </c>
      <c r="BG70">
        <v>-1.5681943383959802E-2</v>
      </c>
      <c r="BH70">
        <v>3.18803846515366E-2</v>
      </c>
      <c r="BI70">
        <v>2.3368396791032201E-2</v>
      </c>
      <c r="BJ70">
        <v>1.32187425683191E-2</v>
      </c>
      <c r="BK70">
        <v>-2.65366567920279E-2</v>
      </c>
      <c r="BL70">
        <v>-1.8713645861093399E-2</v>
      </c>
      <c r="BM70">
        <v>-2.1616060300141501E-2</v>
      </c>
    </row>
    <row r="71" spans="1:65" x14ac:dyDescent="0.25">
      <c r="A71">
        <v>70</v>
      </c>
      <c r="B71">
        <v>1.6280675727306501E-2</v>
      </c>
      <c r="C71">
        <v>-4.4641636506988901E-2</v>
      </c>
      <c r="D71">
        <v>-4.60850008693965E-2</v>
      </c>
      <c r="E71">
        <v>-5.6706105549343402E-3</v>
      </c>
      <c r="F71">
        <v>-7.58704141630719E-2</v>
      </c>
      <c r="G71">
        <v>-6.1438382089809403E-2</v>
      </c>
      <c r="H71">
        <v>-1.39477432193294E-2</v>
      </c>
      <c r="I71">
        <v>-3.9493382874093298E-2</v>
      </c>
      <c r="J71">
        <v>-5.1400535260578799E-2</v>
      </c>
      <c r="K71">
        <v>1.9632837073706302E-2</v>
      </c>
      <c r="L71">
        <v>-3.6511122382950602E-2</v>
      </c>
      <c r="M71">
        <v>-2.0204278157511099E-3</v>
      </c>
      <c r="N71">
        <v>-3.8809903750629399E-2</v>
      </c>
      <c r="O71">
        <v>4.9335286064190999E-2</v>
      </c>
      <c r="P71">
        <v>1.9789311538245001E-2</v>
      </c>
      <c r="Q71">
        <v>-2.52827026077652E-2</v>
      </c>
      <c r="R71">
        <v>-9.4854823522644294E-3</v>
      </c>
      <c r="S71">
        <v>5.8613303061144503E-3</v>
      </c>
      <c r="T71">
        <v>-2.64806856955698E-2</v>
      </c>
      <c r="U71">
        <v>-2.3951500648757298E-2</v>
      </c>
      <c r="V71">
        <v>-2.4570018555053499E-2</v>
      </c>
      <c r="W71">
        <v>-1.9121156457035399E-2</v>
      </c>
      <c r="X71">
        <v>-3.7361766339138999E-2</v>
      </c>
      <c r="Y71">
        <v>-3.1410216305330502E-2</v>
      </c>
      <c r="Z71">
        <v>-1.32665083430741E-3</v>
      </c>
      <c r="AA71">
        <v>-2.3886929100861699E-2</v>
      </c>
      <c r="AB71">
        <v>-3.0550117119587401E-2</v>
      </c>
      <c r="AC71">
        <v>-8.1142901626428208E-3</v>
      </c>
      <c r="AD71">
        <v>3.94143517893185E-2</v>
      </c>
      <c r="AE71">
        <v>-6.3705566850516104E-3</v>
      </c>
      <c r="AF71">
        <v>6.9208137360213695E-2</v>
      </c>
      <c r="AG71">
        <v>5.1153923842186297E-2</v>
      </c>
      <c r="AH71">
        <v>3.3982029775340601E-2</v>
      </c>
      <c r="AI71">
        <v>2.2402126706754299E-2</v>
      </c>
      <c r="AJ71">
        <v>4.1535166118020397E-2</v>
      </c>
      <c r="AK71">
        <v>-2.90014035129279E-2</v>
      </c>
      <c r="AL71">
        <v>-1.25320661857136E-2</v>
      </c>
      <c r="AM71">
        <v>6.3832130489756903E-2</v>
      </c>
      <c r="AN71">
        <v>4.9336501439374701E-2</v>
      </c>
      <c r="AO71">
        <v>3.2961766440209803E-2</v>
      </c>
      <c r="AP71">
        <v>1.93791137970745E-2</v>
      </c>
      <c r="AQ71">
        <v>2.9975761213418699E-2</v>
      </c>
      <c r="AR71">
        <v>-3.7193703027186498E-2</v>
      </c>
      <c r="AS71">
        <v>-2.5545319479309899E-3</v>
      </c>
      <c r="AT71">
        <v>-1.55651304147384E-3</v>
      </c>
      <c r="AU71">
        <v>9.9462320144839203E-3</v>
      </c>
      <c r="AV71">
        <v>-7.7590208981609798E-3</v>
      </c>
      <c r="AW71">
        <v>-1.3420956204079701E-2</v>
      </c>
      <c r="AX71">
        <v>-2.0200846739606801E-2</v>
      </c>
      <c r="AY71">
        <v>3.7000194649768801E-2</v>
      </c>
      <c r="AZ71">
        <v>2.0801161064922299E-2</v>
      </c>
      <c r="BA71">
        <v>3.0717331312117201E-2</v>
      </c>
      <c r="BB71">
        <v>5.7283820643733198E-2</v>
      </c>
      <c r="BC71">
        <v>-4.9335867930393899E-2</v>
      </c>
      <c r="BD71">
        <v>2.81842669355333E-2</v>
      </c>
      <c r="BE71">
        <v>1.4669709665713199E-2</v>
      </c>
      <c r="BF71">
        <v>5.3677786429657197E-2</v>
      </c>
      <c r="BG71">
        <v>-3.9951156693382998E-2</v>
      </c>
      <c r="BH71">
        <v>4.1726376743777202E-2</v>
      </c>
      <c r="BI71">
        <v>3.6572520754571201E-2</v>
      </c>
      <c r="BJ71">
        <v>7.7677854685756897E-3</v>
      </c>
      <c r="BK71">
        <v>1.22941223582977E-2</v>
      </c>
      <c r="BL71">
        <v>-3.3801212390501802E-2</v>
      </c>
      <c r="BM71">
        <v>-4.0829194011614799E-2</v>
      </c>
    </row>
    <row r="72" spans="1:65" x14ac:dyDescent="0.25">
      <c r="A72">
        <v>71</v>
      </c>
      <c r="B72">
        <v>-1.8820165277906001E-3</v>
      </c>
      <c r="C72">
        <v>-4.4641636506988901E-2</v>
      </c>
      <c r="D72">
        <v>-6.9796866494774096E-2</v>
      </c>
      <c r="E72">
        <v>-1.25563519424068E-2</v>
      </c>
      <c r="F72">
        <v>-1.9300696201010999E-4</v>
      </c>
      <c r="G72">
        <v>-9.1425889709571394E-3</v>
      </c>
      <c r="H72">
        <v>7.0729926274670299E-2</v>
      </c>
      <c r="I72">
        <v>-3.9493382874093298E-2</v>
      </c>
      <c r="J72">
        <v>-6.2912949916246796E-2</v>
      </c>
      <c r="K72">
        <v>4.0343371647878497E-2</v>
      </c>
      <c r="L72">
        <v>-4.1291542919969802E-2</v>
      </c>
      <c r="M72">
        <v>3.8030332728074802E-2</v>
      </c>
      <c r="N72">
        <v>-3.66259335888552E-2</v>
      </c>
      <c r="O72">
        <v>-3.1946310244864197E-2</v>
      </c>
      <c r="P72">
        <v>-2.8512879362771599E-2</v>
      </c>
      <c r="Q72">
        <v>3.35033266743828E-2</v>
      </c>
      <c r="R72">
        <v>-9.4854823522644294E-3</v>
      </c>
      <c r="S72">
        <v>2.6183327671040299E-2</v>
      </c>
      <c r="T72">
        <v>-8.9565585744041006E-3</v>
      </c>
      <c r="U72">
        <v>-6.6099928006130796E-3</v>
      </c>
      <c r="V72">
        <v>-6.0400473894044399E-3</v>
      </c>
      <c r="W72">
        <v>-1.6516440105796001E-2</v>
      </c>
      <c r="X72">
        <v>-1.2047129566376E-2</v>
      </c>
      <c r="Y72">
        <v>-1.00514361966963E-2</v>
      </c>
      <c r="Z72">
        <v>8.6085464507612997E-4</v>
      </c>
      <c r="AA72">
        <v>-8.3689962919436603E-3</v>
      </c>
      <c r="AB72">
        <v>-1.0416548928160799E-2</v>
      </c>
      <c r="AC72">
        <v>-1.69561404994132E-2</v>
      </c>
      <c r="AD72">
        <v>6.1871243717060001E-2</v>
      </c>
      <c r="AE72">
        <v>3.3271919829082602E-4</v>
      </c>
      <c r="AF72">
        <v>-1.48989094276908E-3</v>
      </c>
      <c r="AG72">
        <v>1.80584691872125E-3</v>
      </c>
      <c r="AH72">
        <v>-5.2794649704189997E-2</v>
      </c>
      <c r="AI72">
        <v>2.2402126706754299E-2</v>
      </c>
      <c r="AJ72">
        <v>5.2451618812101197E-2</v>
      </c>
      <c r="AK72">
        <v>-4.89024509178487E-2</v>
      </c>
      <c r="AL72">
        <v>-3.6037865261059101E-4</v>
      </c>
      <c r="AM72">
        <v>-1.2012121206457799E-2</v>
      </c>
      <c r="AN72">
        <v>1.0402787694133099E-3</v>
      </c>
      <c r="AO72">
        <v>-9.1920498912391693E-2</v>
      </c>
      <c r="AP72">
        <v>3.9912048794122898E-2</v>
      </c>
      <c r="AQ72">
        <v>7.4570171526103193E-2</v>
      </c>
      <c r="AR72">
        <v>-7.7033192272945097E-2</v>
      </c>
      <c r="AS72">
        <v>-1.1789169705907101E-2</v>
      </c>
      <c r="AT72">
        <v>-6.6473801249583402E-3</v>
      </c>
      <c r="AU72">
        <v>-9.9491814912484496E-3</v>
      </c>
      <c r="AV72">
        <v>-1.8811739179267E-3</v>
      </c>
      <c r="AW72">
        <v>-2.24743483867486E-3</v>
      </c>
      <c r="AX72">
        <v>-2.8227844285716602E-2</v>
      </c>
      <c r="AY72">
        <v>-2.84859451250968E-2</v>
      </c>
      <c r="AZ72">
        <v>-2.87634206478343E-3</v>
      </c>
      <c r="BA72">
        <v>-2.11606122115701E-2</v>
      </c>
      <c r="BB72">
        <v>-2.4186691826036999E-2</v>
      </c>
      <c r="BC72">
        <v>-1.6501717733610099E-2</v>
      </c>
      <c r="BD72">
        <v>-4.3787348131285597E-3</v>
      </c>
      <c r="BE72">
        <v>-1.7782672026578201E-2</v>
      </c>
      <c r="BF72">
        <v>-3.1943924570833702E-3</v>
      </c>
      <c r="BG72">
        <v>-2.2000738460668998E-2</v>
      </c>
      <c r="BH72">
        <v>-2.1083784707008099E-2</v>
      </c>
      <c r="BI72">
        <v>-8.0165274211082105E-2</v>
      </c>
      <c r="BJ72">
        <v>7.8100650794336507E-2</v>
      </c>
      <c r="BK72">
        <v>2.1136990404834799E-2</v>
      </c>
      <c r="BL72">
        <v>-4.9881721913610899E-2</v>
      </c>
      <c r="BM72">
        <v>-7.1127307433796999E-2</v>
      </c>
    </row>
    <row r="73" spans="1:65" x14ac:dyDescent="0.25">
      <c r="A73">
        <v>72</v>
      </c>
      <c r="B73">
        <v>-1.8820165277906001E-3</v>
      </c>
      <c r="C73">
        <v>-4.4641636506988901E-2</v>
      </c>
      <c r="D73">
        <v>3.36730925977827E-2</v>
      </c>
      <c r="E73">
        <v>0.12515847580704201</v>
      </c>
      <c r="F73">
        <v>2.45741444856101E-2</v>
      </c>
      <c r="G73">
        <v>2.6243187211260299E-2</v>
      </c>
      <c r="H73">
        <v>-1.0266105415242401E-2</v>
      </c>
      <c r="I73">
        <v>-2.5922619981832702E-3</v>
      </c>
      <c r="J73">
        <v>2.6714257633511498E-2</v>
      </c>
      <c r="K73">
        <v>6.1053906222050799E-2</v>
      </c>
      <c r="L73">
        <v>-4.1291542919969802E-2</v>
      </c>
      <c r="M73">
        <v>-1.64496486038638E-2</v>
      </c>
      <c r="N73">
        <v>0.23321571304716501</v>
      </c>
      <c r="O73">
        <v>-2.34196266212509E-2</v>
      </c>
      <c r="P73">
        <v>-2.0594205126115098E-2</v>
      </c>
      <c r="Q73">
        <v>-2.6372631156745801E-2</v>
      </c>
      <c r="R73">
        <v>-3.04484628906324E-2</v>
      </c>
      <c r="S73">
        <v>-2.3916386535277501E-2</v>
      </c>
      <c r="T73">
        <v>2.0670168839816799E-2</v>
      </c>
      <c r="U73">
        <v>-6.6099928006130796E-3</v>
      </c>
      <c r="V73">
        <v>-1.01327893554428E-2</v>
      </c>
      <c r="W73">
        <v>-2.2338597688841399E-2</v>
      </c>
      <c r="X73">
        <v>-1.3002119112684099E-2</v>
      </c>
      <c r="Y73">
        <v>-1.14494426514186E-2</v>
      </c>
      <c r="Z73">
        <v>4.4096076977694102E-3</v>
      </c>
      <c r="AA73">
        <v>-9.8714195508984998E-3</v>
      </c>
      <c r="AB73">
        <v>-1.39718154122026E-2</v>
      </c>
      <c r="AC73">
        <v>-1.7827389951702601E-2</v>
      </c>
      <c r="AD73">
        <v>-3.6122466513084601E-2</v>
      </c>
      <c r="AE73">
        <v>-0.13373279846855801</v>
      </c>
      <c r="AF73">
        <v>-2.4627427478290699E-2</v>
      </c>
      <c r="AG73">
        <v>-3.1585366807934799E-2</v>
      </c>
      <c r="AH73">
        <v>3.02091306675349E-2</v>
      </c>
      <c r="AI73">
        <v>-1.40762373412539E-2</v>
      </c>
      <c r="AJ73">
        <v>-3.2535866488194599E-2</v>
      </c>
      <c r="AK73">
        <v>-6.8803498322769399E-2</v>
      </c>
      <c r="AL73">
        <v>6.5697882608047695E-2</v>
      </c>
      <c r="AM73">
        <v>5.71344539578004E-3</v>
      </c>
      <c r="AN73">
        <v>6.4476866502886799E-3</v>
      </c>
      <c r="AO73">
        <v>1.08374572085516E-2</v>
      </c>
      <c r="AP73">
        <v>-2.2441418652113101E-2</v>
      </c>
      <c r="AQ73">
        <v>-2.4224544546724899E-3</v>
      </c>
      <c r="AR73">
        <v>2.45263946854344E-2</v>
      </c>
      <c r="AS73">
        <v>5.4549565863942502E-2</v>
      </c>
      <c r="AT73">
        <v>6.2432805509016302E-2</v>
      </c>
      <c r="AU73">
        <v>-1.8110978900492899E-2</v>
      </c>
      <c r="AV73">
        <v>-1.96122544400693E-2</v>
      </c>
      <c r="AW73">
        <v>5.4990511586438001E-2</v>
      </c>
      <c r="AX73">
        <v>0.13725280552929101</v>
      </c>
      <c r="AY73">
        <v>-1.9447231146863399E-2</v>
      </c>
      <c r="AZ73">
        <v>-8.1476299513957798E-3</v>
      </c>
      <c r="BA73">
        <v>-2.2398652208643399E-2</v>
      </c>
      <c r="BB73">
        <v>-1.0683760917923901E-2</v>
      </c>
      <c r="BC73">
        <v>1.6916741188339902E-2</v>
      </c>
      <c r="BD73">
        <v>3.79112176018283E-3</v>
      </c>
      <c r="BE73">
        <v>-2.4525079509333601E-2</v>
      </c>
      <c r="BF73">
        <v>-4.2254377122910499E-4</v>
      </c>
      <c r="BG73">
        <v>2.02530523010045E-2</v>
      </c>
      <c r="BH73">
        <v>3.18803846515366E-2</v>
      </c>
      <c r="BI73">
        <v>1.4177913275780499E-2</v>
      </c>
      <c r="BJ73">
        <v>-1.7004956777681799E-4</v>
      </c>
      <c r="BK73">
        <v>-2.8534308924013901E-2</v>
      </c>
      <c r="BL73">
        <v>-2.16690194958866E-2</v>
      </c>
      <c r="BM73">
        <v>1.1487639878392899E-2</v>
      </c>
    </row>
    <row r="74" spans="1:65" x14ac:dyDescent="0.25">
      <c r="A74">
        <v>73</v>
      </c>
      <c r="B74">
        <v>6.3503675590559E-2</v>
      </c>
      <c r="C74">
        <v>5.06801187398183E-2</v>
      </c>
      <c r="D74">
        <v>-4.0503299880452698E-3</v>
      </c>
      <c r="E74">
        <v>-1.25563519424068E-2</v>
      </c>
      <c r="F74">
        <v>0.103003457403074</v>
      </c>
      <c r="G74">
        <v>4.8789876460106803E-2</v>
      </c>
      <c r="H74">
        <v>5.6003375058322501E-2</v>
      </c>
      <c r="I74">
        <v>-2.5922619981832702E-3</v>
      </c>
      <c r="J74">
        <v>8.4495282212398104E-2</v>
      </c>
      <c r="K74">
        <v>-1.7646125159803801E-2</v>
      </c>
      <c r="L74">
        <v>3.2359675956546798E-2</v>
      </c>
      <c r="M74">
        <v>-3.2737590234747399E-2</v>
      </c>
      <c r="N74">
        <v>-3.66259335888552E-2</v>
      </c>
      <c r="O74">
        <v>0.11786762263384699</v>
      </c>
      <c r="P74">
        <v>1.5442802864223499E-3</v>
      </c>
      <c r="Q74">
        <v>1.06849395085916E-2</v>
      </c>
      <c r="R74">
        <v>-3.04484628906324E-2</v>
      </c>
      <c r="S74">
        <v>7.5310595740509204E-2</v>
      </c>
      <c r="T74">
        <v>-2.7525561775168999E-2</v>
      </c>
      <c r="U74">
        <v>6.04270824654978E-2</v>
      </c>
      <c r="V74">
        <v>-1.4206728240214401E-2</v>
      </c>
      <c r="W74">
        <v>-3.4959204782318697E-2</v>
      </c>
      <c r="X74">
        <v>0.121959311115428</v>
      </c>
      <c r="Y74">
        <v>5.4628120926757499E-2</v>
      </c>
      <c r="Z74">
        <v>8.6754343825759E-2</v>
      </c>
      <c r="AA74">
        <v>-1.35382508147831E-2</v>
      </c>
      <c r="AB74">
        <v>0.100182027402049</v>
      </c>
      <c r="AC74">
        <v>-4.0307147653871597E-2</v>
      </c>
      <c r="AD74">
        <v>-8.5863917382710594E-3</v>
      </c>
      <c r="AE74">
        <v>-2.5767958880011502E-2</v>
      </c>
      <c r="AF74">
        <v>0.107571986183739</v>
      </c>
      <c r="AG74">
        <v>4.5445969155083497E-2</v>
      </c>
      <c r="AH74">
        <v>8.4843261467763803E-2</v>
      </c>
      <c r="AI74">
        <v>-1.9547991948454298E-2</v>
      </c>
      <c r="AJ74">
        <v>8.3754354238048001E-2</v>
      </c>
      <c r="AK74">
        <v>-2.9385964815439199E-2</v>
      </c>
      <c r="AL74">
        <v>-1.6697175061825199E-2</v>
      </c>
      <c r="AM74">
        <v>-2.1390137579913201E-2</v>
      </c>
      <c r="AN74">
        <v>-1.7362908336949201E-2</v>
      </c>
      <c r="AO74">
        <v>1.34978037179649E-2</v>
      </c>
      <c r="AP74">
        <v>-2.0297289441474301E-2</v>
      </c>
      <c r="AQ74">
        <v>-2.9805031032819701E-2</v>
      </c>
      <c r="AR74">
        <v>-1.6841989311589201E-2</v>
      </c>
      <c r="AS74">
        <v>-3.9759600232014899E-2</v>
      </c>
      <c r="AT74">
        <v>-2.2500423255863301E-2</v>
      </c>
      <c r="AU74">
        <v>-6.1455337821604899E-3</v>
      </c>
      <c r="AV74">
        <v>-1.18960659299224E-2</v>
      </c>
      <c r="AW74">
        <v>-4.3735523579720499E-2</v>
      </c>
      <c r="AX74">
        <v>-1.3439821377692399E-2</v>
      </c>
      <c r="AY74">
        <v>4.2118265861900199E-2</v>
      </c>
      <c r="AZ74">
        <v>0.12485143697170301</v>
      </c>
      <c r="BA74">
        <v>-2.5927634474419099E-2</v>
      </c>
      <c r="BB74">
        <v>0.15794798330662199</v>
      </c>
      <c r="BC74">
        <v>-5.6605297067640899E-2</v>
      </c>
      <c r="BD74">
        <v>6.8801265606391798E-2</v>
      </c>
      <c r="BE74">
        <v>-2.5443448388460799E-2</v>
      </c>
      <c r="BF74">
        <v>7.4916922519504006E-2</v>
      </c>
      <c r="BG74">
        <v>-3.2549961006488499E-2</v>
      </c>
      <c r="BH74">
        <v>2.8653903469306699E-2</v>
      </c>
      <c r="BI74">
        <v>0.12728987383422999</v>
      </c>
      <c r="BJ74">
        <v>-8.2991530632156706E-3</v>
      </c>
      <c r="BK74">
        <v>-3.1447483539899998E-2</v>
      </c>
      <c r="BL74">
        <v>-1.7658155277238699E-2</v>
      </c>
      <c r="BM74">
        <v>-5.03779863843987E-2</v>
      </c>
    </row>
    <row r="75" spans="1:65" x14ac:dyDescent="0.25">
      <c r="A75">
        <v>74</v>
      </c>
      <c r="B75">
        <v>1.2648137276287099E-2</v>
      </c>
      <c r="C75">
        <v>5.06801187398183E-2</v>
      </c>
      <c r="D75">
        <v>-2.0217511096257301E-2</v>
      </c>
      <c r="E75">
        <v>-2.2277398611981101E-3</v>
      </c>
      <c r="F75">
        <v>3.8333673067621303E-2</v>
      </c>
      <c r="G75">
        <v>5.3173954925160298E-2</v>
      </c>
      <c r="H75">
        <v>-6.58446761115549E-3</v>
      </c>
      <c r="I75">
        <v>3.4308858877726799E-2</v>
      </c>
      <c r="J75">
        <v>-5.1453079802623904E-3</v>
      </c>
      <c r="K75">
        <v>-9.36191133013488E-3</v>
      </c>
      <c r="L75">
        <v>-3.8432021959469799E-2</v>
      </c>
      <c r="M75">
        <v>-2.70189206673675E-2</v>
      </c>
      <c r="N75">
        <v>-3.9283097285717501E-2</v>
      </c>
      <c r="O75">
        <v>-1.1197175802247701E-2</v>
      </c>
      <c r="P75">
        <v>7.3940249719087097E-3</v>
      </c>
      <c r="Q75">
        <v>-2.7131119445217702E-2</v>
      </c>
      <c r="R75">
        <v>-1.4650334926882501E-2</v>
      </c>
      <c r="S75">
        <v>-3.4527753855601903E-2</v>
      </c>
      <c r="T75">
        <v>-3.06820951728691E-2</v>
      </c>
      <c r="U75">
        <v>5.3028691124592702E-3</v>
      </c>
      <c r="V75">
        <v>-1.4175265658687699E-2</v>
      </c>
      <c r="W75">
        <v>-1.7680236015859802E-2</v>
      </c>
      <c r="X75">
        <v>-2.1209839763677899E-3</v>
      </c>
      <c r="Y75">
        <v>3.7056669315558102E-3</v>
      </c>
      <c r="Z75">
        <v>2.0209968201033699E-3</v>
      </c>
      <c r="AA75">
        <v>-5.8919934666764402E-4</v>
      </c>
      <c r="AB75">
        <v>-1.42837948365002E-2</v>
      </c>
      <c r="AC75">
        <v>-1.7905764356580599E-2</v>
      </c>
      <c r="AD75">
        <v>-2.5969032064421499E-2</v>
      </c>
      <c r="AE75">
        <v>-1.43529600931602E-2</v>
      </c>
      <c r="AF75">
        <v>3.8985273614002197E-2</v>
      </c>
      <c r="AG75">
        <v>5.0142523092952702E-2</v>
      </c>
      <c r="AH75">
        <v>1.2028131343687701E-2</v>
      </c>
      <c r="AI75">
        <v>2.18646435649851E-2</v>
      </c>
      <c r="AJ75">
        <v>-1.2743429162202899E-2</v>
      </c>
      <c r="AK75">
        <v>-2.0348774206441399E-2</v>
      </c>
      <c r="AL75">
        <v>-1.6812309503247799E-2</v>
      </c>
      <c r="AM75">
        <v>-2.91816861523638E-2</v>
      </c>
      <c r="AN75">
        <v>-3.6684136546198801E-2</v>
      </c>
      <c r="AO75">
        <v>2.15543967253836E-2</v>
      </c>
      <c r="AP75">
        <v>-3.5736302191007097E-2</v>
      </c>
      <c r="AQ75">
        <v>-1.9964584020427199E-2</v>
      </c>
      <c r="AR75">
        <v>-1.43861981693188E-2</v>
      </c>
      <c r="AS75">
        <v>-1.36848662135646E-2</v>
      </c>
      <c r="AT75">
        <v>-1.1730831543895899E-2</v>
      </c>
      <c r="AU75">
        <v>8.6210312423642393E-3</v>
      </c>
      <c r="AV75">
        <v>-1.4251615748088701E-2</v>
      </c>
      <c r="AW75">
        <v>-1.9697372883010801E-2</v>
      </c>
      <c r="AX75">
        <v>-1.7516225600879901E-2</v>
      </c>
      <c r="AY75">
        <v>1.3637741475774299E-4</v>
      </c>
      <c r="AZ75">
        <v>-8.1504148400541408E-3</v>
      </c>
      <c r="BA75">
        <v>1.5356578330238001E-3</v>
      </c>
      <c r="BB75">
        <v>-2.85745479478039E-2</v>
      </c>
      <c r="BC75">
        <v>-2.4281452681685401E-2</v>
      </c>
      <c r="BD75">
        <v>2.0432566236886999E-3</v>
      </c>
      <c r="BE75">
        <v>5.2094339329859301E-3</v>
      </c>
      <c r="BF75">
        <v>-2.1884409429719E-2</v>
      </c>
      <c r="BG75">
        <v>-2.47653705434231E-2</v>
      </c>
      <c r="BH75">
        <v>2.7137647819792901E-2</v>
      </c>
      <c r="BI75">
        <v>2.1139828703539101E-2</v>
      </c>
      <c r="BJ75">
        <v>1.53126084378789E-2</v>
      </c>
      <c r="BK75">
        <v>-3.0620808389925799E-2</v>
      </c>
      <c r="BL75">
        <v>-2.4872203963412099E-2</v>
      </c>
      <c r="BM75">
        <v>-1.98777103239842E-2</v>
      </c>
    </row>
    <row r="76" spans="1:65" x14ac:dyDescent="0.25">
      <c r="A76">
        <v>75</v>
      </c>
      <c r="B76">
        <v>1.2648137276287099E-2</v>
      </c>
      <c r="C76">
        <v>5.06801187398183E-2</v>
      </c>
      <c r="D76">
        <v>2.4165424552395499E-3</v>
      </c>
      <c r="E76">
        <v>5.6301061932317799E-2</v>
      </c>
      <c r="F76">
        <v>2.73260502020123E-2</v>
      </c>
      <c r="G76">
        <v>1.7161881819363799E-2</v>
      </c>
      <c r="H76">
        <v>4.12768238419748E-2</v>
      </c>
      <c r="I76">
        <v>-3.9493382874093298E-2</v>
      </c>
      <c r="J76">
        <v>3.7117382334361099E-3</v>
      </c>
      <c r="K76">
        <v>7.3480226966554194E-2</v>
      </c>
      <c r="L76">
        <v>-3.8432021959469799E-2</v>
      </c>
      <c r="M76">
        <v>-3.2891589776955901E-2</v>
      </c>
      <c r="N76">
        <v>1.5789350289285301E-2</v>
      </c>
      <c r="O76">
        <v>-2.1402873849532499E-2</v>
      </c>
      <c r="P76">
        <v>-2.5752440778775601E-2</v>
      </c>
      <c r="Q76">
        <v>-6.8304034890603101E-3</v>
      </c>
      <c r="R76">
        <v>-9.4854823522644294E-3</v>
      </c>
      <c r="S76">
        <v>-3.4723823445021201E-2</v>
      </c>
      <c r="T76">
        <v>4.4255453429015899E-2</v>
      </c>
      <c r="U76">
        <v>5.3028691124592702E-3</v>
      </c>
      <c r="V76">
        <v>-8.1584658224265905E-3</v>
      </c>
      <c r="W76">
        <v>-1.0508573209707E-3</v>
      </c>
      <c r="X76">
        <v>-4.9734418352087402E-3</v>
      </c>
      <c r="Y76">
        <v>-5.8559581559341298E-3</v>
      </c>
      <c r="Z76">
        <v>1.6113871438050702E-2</v>
      </c>
      <c r="AA76">
        <v>-2.0783342539078101E-2</v>
      </c>
      <c r="AB76">
        <v>-1.1922640686562199E-2</v>
      </c>
      <c r="AC76">
        <v>5.5152471206811899E-3</v>
      </c>
      <c r="AD76">
        <v>-1.6333356078108701E-3</v>
      </c>
      <c r="AE76">
        <v>5.0332033032330498E-2</v>
      </c>
      <c r="AF76">
        <v>2.7310939559579001E-2</v>
      </c>
      <c r="AG76">
        <v>1.1563687174741301E-2</v>
      </c>
      <c r="AH76">
        <v>6.77102896738635E-2</v>
      </c>
      <c r="AI76">
        <v>-6.09606274618937E-2</v>
      </c>
      <c r="AJ76">
        <v>-3.2088497349751798E-3</v>
      </c>
      <c r="AK76">
        <v>7.0023131883537301E-2</v>
      </c>
      <c r="AL76">
        <v>-1.50111948117892E-2</v>
      </c>
      <c r="AM76">
        <v>-1.08675322513838E-2</v>
      </c>
      <c r="AN76">
        <v>-1.2098140943202201E-2</v>
      </c>
      <c r="AO76">
        <v>2.08074018880588E-2</v>
      </c>
      <c r="AP76">
        <v>-2.2620071424160899E-2</v>
      </c>
      <c r="AQ76">
        <v>-2.2060655697559599E-2</v>
      </c>
      <c r="AR76">
        <v>-1.4630240176856201E-2</v>
      </c>
      <c r="AS76">
        <v>2.1368167786140702E-2</v>
      </c>
      <c r="AT76">
        <v>1.190836711207E-2</v>
      </c>
      <c r="AU76">
        <v>5.6122680370993501E-2</v>
      </c>
      <c r="AV76">
        <v>-6.0659643720269503E-2</v>
      </c>
      <c r="AW76">
        <v>-1.52701379455843E-2</v>
      </c>
      <c r="AX76">
        <v>6.60805307990842E-2</v>
      </c>
      <c r="AY76">
        <v>-2.1919865195797101E-2</v>
      </c>
      <c r="AZ76">
        <v>2.2341077907066999E-2</v>
      </c>
      <c r="BA76">
        <v>-4.0025318947456298E-2</v>
      </c>
      <c r="BB76">
        <v>-2.2315618438438999E-2</v>
      </c>
      <c r="BC76">
        <v>2.8164041265320398E-2</v>
      </c>
      <c r="BD76">
        <v>2.4967368080340901E-2</v>
      </c>
      <c r="BE76">
        <v>-3.4106025692161798E-2</v>
      </c>
      <c r="BF76">
        <v>-1.44572129570553E-2</v>
      </c>
      <c r="BG76">
        <v>1.2939047550161601E-2</v>
      </c>
      <c r="BH76">
        <v>7.6322797152592503E-4</v>
      </c>
      <c r="BI76">
        <v>2.3835968634560299E-2</v>
      </c>
      <c r="BJ76">
        <v>8.2138626701391701E-2</v>
      </c>
      <c r="BK76">
        <v>-3.0038487856736299E-2</v>
      </c>
      <c r="BL76">
        <v>-7.5610537150585494E-2</v>
      </c>
      <c r="BM76">
        <v>-1.54276711057668E-2</v>
      </c>
    </row>
    <row r="77" spans="1:65" x14ac:dyDescent="0.25">
      <c r="A77">
        <v>76</v>
      </c>
      <c r="B77">
        <v>-9.14709342982945E-3</v>
      </c>
      <c r="C77">
        <v>5.06801187398183E-2</v>
      </c>
      <c r="D77">
        <v>-3.0995631835065301E-2</v>
      </c>
      <c r="E77">
        <v>-2.63278347173517E-2</v>
      </c>
      <c r="F77">
        <v>-1.12006298276191E-2</v>
      </c>
      <c r="G77">
        <v>-1.00072896442923E-3</v>
      </c>
      <c r="H77">
        <v>-2.13110188275033E-2</v>
      </c>
      <c r="I77">
        <v>-2.5922619981832702E-3</v>
      </c>
      <c r="J77">
        <v>6.2093156165053901E-3</v>
      </c>
      <c r="K77">
        <v>2.79170509033752E-2</v>
      </c>
      <c r="L77">
        <v>-3.9826856992873798E-2</v>
      </c>
      <c r="M77">
        <v>-1.8973402295575599E-2</v>
      </c>
      <c r="N77">
        <v>-2.7307660898914499E-2</v>
      </c>
      <c r="O77">
        <v>-3.0175361313844701E-2</v>
      </c>
      <c r="P77">
        <v>-2.95936066474718E-2</v>
      </c>
      <c r="Q77">
        <v>-2.2108524728278001E-2</v>
      </c>
      <c r="R77">
        <v>-3.04484628906324E-2</v>
      </c>
      <c r="S77">
        <v>-3.4341193230511997E-2</v>
      </c>
      <c r="T77">
        <v>-2.09233468822702E-2</v>
      </c>
      <c r="U77">
        <v>-1.8321793753128701E-2</v>
      </c>
      <c r="V77">
        <v>-2.8420342210733998E-3</v>
      </c>
      <c r="W77">
        <v>-1.1637522899653601E-2</v>
      </c>
      <c r="X77">
        <v>-9.9555124814492708E-3</v>
      </c>
      <c r="Y77">
        <v>-1.02204806066676E-2</v>
      </c>
      <c r="Z77">
        <v>8.4979289994424403E-3</v>
      </c>
      <c r="AA77">
        <v>-9.4639938549113192E-3</v>
      </c>
      <c r="AB77">
        <v>-1.41092483417136E-2</v>
      </c>
      <c r="AC77">
        <v>-2.0966931646152799E-2</v>
      </c>
      <c r="AD77">
        <v>-3.7557458948521798E-2</v>
      </c>
      <c r="AE77">
        <v>-4.0987957262479897E-2</v>
      </c>
      <c r="AF77">
        <v>-1.35492296309022E-2</v>
      </c>
      <c r="AG77">
        <v>-7.8934648535740302E-3</v>
      </c>
      <c r="AH77">
        <v>-5.1048404502125602E-3</v>
      </c>
      <c r="AI77">
        <v>-1.9547991948454298E-2</v>
      </c>
      <c r="AJ77">
        <v>-5.2021637347241401E-4</v>
      </c>
      <c r="AK77">
        <v>2.0318583534049001E-2</v>
      </c>
      <c r="AL77">
        <v>-1.55458697366044E-3</v>
      </c>
      <c r="AM77">
        <v>-4.74566907343669E-3</v>
      </c>
      <c r="AN77">
        <v>-1.23283448320435E-2</v>
      </c>
      <c r="AO77">
        <v>3.3359426906400397E-2</v>
      </c>
      <c r="AP77">
        <v>-1.8765768576732299E-2</v>
      </c>
      <c r="AQ77">
        <v>-2.6502410270752501E-2</v>
      </c>
      <c r="AR77">
        <v>-3.6370824541034602E-2</v>
      </c>
      <c r="AS77">
        <v>-5.4760422602581202E-3</v>
      </c>
      <c r="AT77">
        <v>-8.5750276670976296E-3</v>
      </c>
      <c r="AU77">
        <v>1.9860609657846199E-2</v>
      </c>
      <c r="AV77">
        <v>-1.1124447078907701E-2</v>
      </c>
      <c r="AW77">
        <v>-2.3618653619634701E-2</v>
      </c>
      <c r="AX77">
        <v>-3.2867121234545001E-2</v>
      </c>
      <c r="AY77">
        <v>-2.8353215673658901E-2</v>
      </c>
      <c r="AZ77">
        <v>2.6979923421823798E-3</v>
      </c>
      <c r="BA77">
        <v>-2.0788940999693101E-2</v>
      </c>
      <c r="BB77">
        <v>-2.58986308929369E-2</v>
      </c>
      <c r="BC77">
        <v>-2.3257983804646502E-2</v>
      </c>
      <c r="BD77">
        <v>1.0087706846209601E-2</v>
      </c>
      <c r="BE77">
        <v>-2.34153837803882E-2</v>
      </c>
      <c r="BF77">
        <v>-1.5996708518643099E-2</v>
      </c>
      <c r="BG77">
        <v>-1.4692835817183199E-2</v>
      </c>
      <c r="BH77">
        <v>3.2418131515241602E-2</v>
      </c>
      <c r="BI77">
        <v>1.73845632805056E-2</v>
      </c>
      <c r="BJ77">
        <v>5.4614024048880105E-4</v>
      </c>
      <c r="BK77">
        <v>-2.7500501077588401E-2</v>
      </c>
      <c r="BL77">
        <v>-1.9980234561719001E-2</v>
      </c>
      <c r="BM77">
        <v>-1.7397241596236301E-2</v>
      </c>
    </row>
    <row r="78" spans="1:65" x14ac:dyDescent="0.25">
      <c r="A78">
        <v>77</v>
      </c>
      <c r="B78">
        <v>-3.0942324135946001E-2</v>
      </c>
      <c r="C78">
        <v>5.06801187398183E-2</v>
      </c>
      <c r="D78">
        <v>2.8284032228378699E-2</v>
      </c>
      <c r="E78">
        <v>7.0072544707262693E-2</v>
      </c>
      <c r="F78">
        <v>-0.12678066991651299</v>
      </c>
      <c r="G78">
        <v>-0.106844909049292</v>
      </c>
      <c r="H78">
        <v>-5.4445759064285802E-2</v>
      </c>
      <c r="I78">
        <v>-4.7980640675552702E-2</v>
      </c>
      <c r="J78">
        <v>-3.0751209864553999E-2</v>
      </c>
      <c r="K78">
        <v>1.5490730158871801E-2</v>
      </c>
      <c r="L78">
        <v>-2.3855013582201701E-2</v>
      </c>
      <c r="M78">
        <v>-2.1316340604398899E-2</v>
      </c>
      <c r="N78">
        <v>4.60737365304821E-2</v>
      </c>
      <c r="O78">
        <v>0.19501676283760999</v>
      </c>
      <c r="P78">
        <v>0.11978280210132899</v>
      </c>
      <c r="Q78">
        <v>8.5815686245953298E-3</v>
      </c>
      <c r="R78">
        <v>5.3586196918477096E-4</v>
      </c>
      <c r="S78">
        <v>-2.0334077437760299E-2</v>
      </c>
      <c r="T78">
        <v>-2.85331990846363E-2</v>
      </c>
      <c r="U78">
        <v>-4.1946456618716599E-2</v>
      </c>
      <c r="V78">
        <v>-2.71946308293072E-2</v>
      </c>
      <c r="W78">
        <v>-6.5753079298993794E-2</v>
      </c>
      <c r="X78">
        <v>6.83174880622264E-2</v>
      </c>
      <c r="Y78">
        <v>5.8988051247467102E-2</v>
      </c>
      <c r="Z78">
        <v>4.3179629138857999E-2</v>
      </c>
      <c r="AA78">
        <v>2.2141021185258399E-2</v>
      </c>
      <c r="AB78">
        <v>7.1429277270222604E-3</v>
      </c>
      <c r="AC78">
        <v>-2.5973001643193099E-2</v>
      </c>
      <c r="AD78">
        <v>2.6178888914029801E-2</v>
      </c>
      <c r="AE78">
        <v>6.55520314147989E-2</v>
      </c>
      <c r="AF78">
        <v>-0.136129737202346</v>
      </c>
      <c r="AG78">
        <v>-0.121281695639274</v>
      </c>
      <c r="AH78">
        <v>-4.3654026986488098E-2</v>
      </c>
      <c r="AI78">
        <v>-7.0485533629984706E-2</v>
      </c>
      <c r="AJ78">
        <v>-4.0308093434134003E-2</v>
      </c>
      <c r="AK78">
        <v>6.7627976205522303E-3</v>
      </c>
      <c r="AL78">
        <v>2.1517491198032701E-2</v>
      </c>
      <c r="AM78">
        <v>-9.0389358635050598E-2</v>
      </c>
      <c r="AN78">
        <v>-7.9556682954837504E-2</v>
      </c>
      <c r="AO78">
        <v>-1.58927006212796E-2</v>
      </c>
      <c r="AP78">
        <v>-5.0283077026640498E-2</v>
      </c>
      <c r="AQ78">
        <v>-4.1437678298355297E-2</v>
      </c>
      <c r="AR78">
        <v>-9.1981472429368497E-3</v>
      </c>
      <c r="AS78">
        <v>-0.20360755975238901</v>
      </c>
      <c r="AT78">
        <v>-0.17231492352663899</v>
      </c>
      <c r="AU78">
        <v>-7.0158659522465902E-2</v>
      </c>
      <c r="AV78">
        <v>-8.5269936169025506E-2</v>
      </c>
      <c r="AW78">
        <v>-6.8254433262721195E-2</v>
      </c>
      <c r="AX78">
        <v>4.1055570944705296E-3</v>
      </c>
      <c r="AY78">
        <v>0.161863624487744</v>
      </c>
      <c r="AZ78">
        <v>0.14990416875517701</v>
      </c>
      <c r="BA78">
        <v>8.4294274869153599E-2</v>
      </c>
      <c r="BB78">
        <v>5.7260330489759301E-2</v>
      </c>
      <c r="BC78">
        <v>-5.9847424747079797E-2</v>
      </c>
      <c r="BD78">
        <v>0.13560983255484299</v>
      </c>
      <c r="BE78">
        <v>5.7095675564859401E-2</v>
      </c>
      <c r="BF78">
        <v>5.6488488419121803E-2</v>
      </c>
      <c r="BG78">
        <v>-4.9574022724887E-2</v>
      </c>
      <c r="BH78">
        <v>8.0444988002954604E-2</v>
      </c>
      <c r="BI78">
        <v>5.8202966875210198E-2</v>
      </c>
      <c r="BJ78">
        <v>-5.0417697315821202E-3</v>
      </c>
      <c r="BK78">
        <v>1.5091696908022601E-3</v>
      </c>
      <c r="BL78">
        <v>-3.3169889649008903E-2</v>
      </c>
      <c r="BM78">
        <v>-3.0271701505019899E-2</v>
      </c>
    </row>
    <row r="79" spans="1:65" x14ac:dyDescent="0.25">
      <c r="A79">
        <v>78</v>
      </c>
      <c r="B79">
        <v>-9.6328016254295601E-2</v>
      </c>
      <c r="C79">
        <v>-4.4641636506988901E-2</v>
      </c>
      <c r="D79">
        <v>-3.6384692204469299E-2</v>
      </c>
      <c r="E79">
        <v>-7.4528024429658904E-2</v>
      </c>
      <c r="F79">
        <v>-3.8719686991641598E-2</v>
      </c>
      <c r="G79">
        <v>-2.76183482165397E-2</v>
      </c>
      <c r="H79">
        <v>1.55053592133662E-2</v>
      </c>
      <c r="I79">
        <v>-3.9493382874093298E-2</v>
      </c>
      <c r="J79">
        <v>-7.4088871491530303E-2</v>
      </c>
      <c r="K79">
        <v>-1.07769750046597E-3</v>
      </c>
      <c r="L79">
        <v>0.12826058731427201</v>
      </c>
      <c r="M79">
        <v>-1.36807215116181E-2</v>
      </c>
      <c r="N79">
        <v>5.7284783362996E-2</v>
      </c>
      <c r="O79">
        <v>-1.0777180263415599E-2</v>
      </c>
      <c r="P79">
        <v>-1.96249352278993E-2</v>
      </c>
      <c r="Q79">
        <v>-2.47218037053662E-2</v>
      </c>
      <c r="R79">
        <v>-9.4854823522644294E-3</v>
      </c>
      <c r="S79">
        <v>4.9826850612094499E-2</v>
      </c>
      <c r="T79">
        <v>-3.19022125236803E-2</v>
      </c>
      <c r="U79">
        <v>8.3565848009737195E-2</v>
      </c>
      <c r="V79">
        <v>6.4861904008864393E-2</v>
      </c>
      <c r="W79">
        <v>0.14422214408488901</v>
      </c>
      <c r="X79">
        <v>6.4361301382761194E-2</v>
      </c>
      <c r="Y79">
        <v>4.5435324917846402E-2</v>
      </c>
      <c r="Z79">
        <v>-3.08116606906251E-2</v>
      </c>
      <c r="AA79">
        <v>7.232425431443E-2</v>
      </c>
      <c r="AB79">
        <v>0.13751093912967699</v>
      </c>
      <c r="AC79">
        <v>-1.2938501103702401E-2</v>
      </c>
      <c r="AD79">
        <v>3.0227441455242501E-2</v>
      </c>
      <c r="AE79">
        <v>6.0662202148372799E-2</v>
      </c>
      <c r="AF79">
        <v>3.4501832556931199E-2</v>
      </c>
      <c r="AG79">
        <v>1.92401974485682E-2</v>
      </c>
      <c r="AH79">
        <v>3.7988369128951699E-3</v>
      </c>
      <c r="AI79">
        <v>2.2402126706754299E-2</v>
      </c>
      <c r="AJ79">
        <v>6.3048997627784598E-2</v>
      </c>
      <c r="AK79">
        <v>-9.1003561080071592E-3</v>
      </c>
      <c r="AL79">
        <v>3.5958639730442603E-2</v>
      </c>
      <c r="AM79">
        <v>1.8371871541601501E-2</v>
      </c>
      <c r="AN79">
        <v>9.1164493043599092E-3</v>
      </c>
      <c r="AO79">
        <v>5.9476802431576497E-3</v>
      </c>
      <c r="AP79">
        <v>1.0979276752827401E-2</v>
      </c>
      <c r="AQ79">
        <v>3.7184380046682501E-2</v>
      </c>
      <c r="AR79">
        <v>-1.7514526129595899E-2</v>
      </c>
      <c r="AS79">
        <v>5.0449086868631303E-2</v>
      </c>
      <c r="AT79">
        <v>3.5709248521410802E-2</v>
      </c>
      <c r="AU79">
        <v>-1.5451139024921999E-2</v>
      </c>
      <c r="AV79">
        <v>5.1019448904181898E-2</v>
      </c>
      <c r="AW79">
        <v>0.103814389062986</v>
      </c>
      <c r="AX79">
        <v>-1.63085720110073E-2</v>
      </c>
      <c r="AY79">
        <v>-1.34817081440483E-2</v>
      </c>
      <c r="AZ79">
        <v>-1.5836707536732199E-2</v>
      </c>
      <c r="BA79">
        <v>5.2499772186707198E-3</v>
      </c>
      <c r="BB79">
        <v>3.5676152013417999E-2</v>
      </c>
      <c r="BC79">
        <v>-1.54045316677728E-2</v>
      </c>
      <c r="BD79">
        <v>3.5162663233665402E-4</v>
      </c>
      <c r="BE79">
        <v>-6.3174593328943996E-3</v>
      </c>
      <c r="BF79">
        <v>2.9197234643983602E-2</v>
      </c>
      <c r="BG79">
        <v>-1.34559009108837E-2</v>
      </c>
      <c r="BH79">
        <v>1.98793640652432E-2</v>
      </c>
      <c r="BI79">
        <v>-5.5811058834004303E-3</v>
      </c>
      <c r="BJ79">
        <v>1.35504556160257E-2</v>
      </c>
      <c r="BK79">
        <v>2.9721392786486601E-2</v>
      </c>
      <c r="BL79">
        <v>-1.7720702867392701E-2</v>
      </c>
      <c r="BM79">
        <v>-1.9250033213450399E-2</v>
      </c>
    </row>
    <row r="80" spans="1:65" x14ac:dyDescent="0.25">
      <c r="A80">
        <v>79</v>
      </c>
      <c r="B80">
        <v>5.3830603742482403E-3</v>
      </c>
      <c r="C80">
        <v>-4.4641636506988901E-2</v>
      </c>
      <c r="D80">
        <v>-5.7940933682085298E-2</v>
      </c>
      <c r="E80">
        <v>-2.2884964023615499E-2</v>
      </c>
      <c r="F80">
        <v>-6.7614697013865105E-2</v>
      </c>
      <c r="G80">
        <v>-6.8327648249179196E-2</v>
      </c>
      <c r="H80">
        <v>-5.4445759064285802E-2</v>
      </c>
      <c r="I80">
        <v>-2.5922619981832702E-3</v>
      </c>
      <c r="J80">
        <v>4.2895687892526298E-2</v>
      </c>
      <c r="K80">
        <v>-8.3919835797155007E-2</v>
      </c>
      <c r="L80">
        <v>-4.0826597908835201E-2</v>
      </c>
      <c r="M80">
        <v>1.5956145611289201E-2</v>
      </c>
      <c r="N80">
        <v>-3.02560206171987E-2</v>
      </c>
      <c r="O80">
        <v>3.2608528250963699E-2</v>
      </c>
      <c r="P80">
        <v>3.1488249283704903E-2</v>
      </c>
      <c r="Q80">
        <v>8.5815686245953298E-3</v>
      </c>
      <c r="R80">
        <v>-3.04484628906324E-2</v>
      </c>
      <c r="S80">
        <v>-6.5227375679995396E-3</v>
      </c>
      <c r="T80">
        <v>6.7437683094429796E-2</v>
      </c>
      <c r="U80">
        <v>-1.3546595939870801E-2</v>
      </c>
      <c r="V80">
        <v>-1.5356136396068001E-2</v>
      </c>
      <c r="W80">
        <v>-1.9814603391738201E-2</v>
      </c>
      <c r="X80">
        <v>-1.95116633345691E-2</v>
      </c>
      <c r="Y80">
        <v>-1.8133801140554798E-2</v>
      </c>
      <c r="Z80">
        <v>-2.8632933083936802E-3</v>
      </c>
      <c r="AA80">
        <v>-1.0278845246885699E-2</v>
      </c>
      <c r="AB80">
        <v>-8.0452413578760394E-3</v>
      </c>
      <c r="AC80">
        <v>-2.5356659235896199E-2</v>
      </c>
      <c r="AD80">
        <v>5.0642797753189202E-2</v>
      </c>
      <c r="AE80">
        <v>1.0387633023304499E-2</v>
      </c>
      <c r="AF80">
        <v>6.1495625181706502E-2</v>
      </c>
      <c r="AG80">
        <v>5.7654868107552999E-2</v>
      </c>
      <c r="AH80">
        <v>7.54839199612031E-2</v>
      </c>
      <c r="AI80">
        <v>-1.40762373412539E-2</v>
      </c>
      <c r="AJ80">
        <v>-4.7879634344761002E-2</v>
      </c>
      <c r="AK80">
        <v>7.0503833511675898E-2</v>
      </c>
      <c r="AL80">
        <v>8.5365397916325105E-3</v>
      </c>
      <c r="AM80">
        <v>7.3003308402095901E-2</v>
      </c>
      <c r="AN80">
        <v>7.4166093969995503E-2</v>
      </c>
      <c r="AO80">
        <v>8.91828986613835E-2</v>
      </c>
      <c r="AP80">
        <v>-1.7234247711990301E-2</v>
      </c>
      <c r="AQ80">
        <v>-7.7064287644182994E-2</v>
      </c>
      <c r="AR80">
        <v>8.3033307725930094E-2</v>
      </c>
      <c r="AS80">
        <v>2.15597270633094E-2</v>
      </c>
      <c r="AT80">
        <v>2.4928759238143899E-2</v>
      </c>
      <c r="AU80">
        <v>3.39493844808074E-2</v>
      </c>
      <c r="AV80">
        <v>-1.1317351791661399E-2</v>
      </c>
      <c r="AW80">
        <v>-4.1958324986797003E-2</v>
      </c>
      <c r="AX80">
        <v>2.1064473298423501E-2</v>
      </c>
      <c r="AY80">
        <v>3.6418325065538798E-2</v>
      </c>
      <c r="AZ80">
        <v>7.8745326689657405E-2</v>
      </c>
      <c r="BA80">
        <v>-1.8250550247117601E-2</v>
      </c>
      <c r="BB80">
        <v>-8.5222382543398797E-2</v>
      </c>
      <c r="BC80">
        <v>0.109404669204249</v>
      </c>
      <c r="BD80">
        <v>9.0192990541457893E-2</v>
      </c>
      <c r="BE80">
        <v>-2.0673032266327902E-2</v>
      </c>
      <c r="BF80">
        <v>-8.0398968182235395E-2</v>
      </c>
      <c r="BG80">
        <v>0.10882529786164501</v>
      </c>
      <c r="BH80">
        <v>3.4031372106356601E-2</v>
      </c>
      <c r="BI80">
        <v>-3.2393773250940401E-2</v>
      </c>
      <c r="BJ80">
        <v>0.116684115817076</v>
      </c>
      <c r="BK80">
        <v>-2.9350136130659201E-2</v>
      </c>
      <c r="BL80">
        <v>-1.42805854089036E-2</v>
      </c>
      <c r="BM80">
        <v>-9.2165392680342295E-2</v>
      </c>
    </row>
    <row r="81" spans="1:65" x14ac:dyDescent="0.25">
      <c r="A81">
        <v>80</v>
      </c>
      <c r="B81">
        <v>-0.103593093156334</v>
      </c>
      <c r="C81">
        <v>-4.4641636506988901E-2</v>
      </c>
      <c r="D81">
        <v>-3.7462504278350101E-2</v>
      </c>
      <c r="E81">
        <v>-2.63278347173517E-2</v>
      </c>
      <c r="F81">
        <v>2.5588987543921399E-3</v>
      </c>
      <c r="G81">
        <v>1.9980217975469599E-2</v>
      </c>
      <c r="H81">
        <v>1.18237214092792E-2</v>
      </c>
      <c r="I81">
        <v>-2.5922619981832702E-3</v>
      </c>
      <c r="J81">
        <v>-6.8329743624416697E-2</v>
      </c>
      <c r="K81">
        <v>-2.5930338989472699E-2</v>
      </c>
      <c r="L81">
        <v>0.15481047543836701</v>
      </c>
      <c r="M81">
        <v>-1.25205916269816E-2</v>
      </c>
      <c r="N81">
        <v>-2.7307660898914499E-2</v>
      </c>
      <c r="O81">
        <v>-3.1854375737516198E-2</v>
      </c>
      <c r="P81">
        <v>-2.4382594949708201E-2</v>
      </c>
      <c r="Q81">
        <v>-2.5951956979946601E-2</v>
      </c>
      <c r="R81">
        <v>-3.04484628906324E-2</v>
      </c>
      <c r="S81">
        <v>3.7161244412253297E-2</v>
      </c>
      <c r="T81">
        <v>-2.2432612330579998E-2</v>
      </c>
      <c r="U81">
        <v>9.05024511489948E-2</v>
      </c>
      <c r="V81">
        <v>7.2764224707208697E-2</v>
      </c>
      <c r="W81">
        <v>4.4219595922238203E-2</v>
      </c>
      <c r="X81">
        <v>-1.7485612004520298E-2</v>
      </c>
      <c r="Y81">
        <v>-5.3862463610456199E-2</v>
      </c>
      <c r="Z81">
        <v>-2.4555204832344801E-2</v>
      </c>
      <c r="AA81">
        <v>-4.167459807078E-3</v>
      </c>
      <c r="AB81">
        <v>0.13628121148500499</v>
      </c>
      <c r="AC81">
        <v>4.4784628547536801E-2</v>
      </c>
      <c r="AD81">
        <v>3.1248209270139798E-2</v>
      </c>
      <c r="AE81">
        <v>1.37392709649757E-2</v>
      </c>
      <c r="AF81">
        <v>-4.0607283356048204E-3</v>
      </c>
      <c r="AG81">
        <v>-2.5675417475783301E-2</v>
      </c>
      <c r="AH81">
        <v>7.5717360207008498E-3</v>
      </c>
      <c r="AI81">
        <v>-1.40762373412539E-2</v>
      </c>
      <c r="AJ81">
        <v>5.7588001928715098E-2</v>
      </c>
      <c r="AK81">
        <v>1.4780900777897701E-2</v>
      </c>
      <c r="AL81">
        <v>1.81471529997734E-3</v>
      </c>
      <c r="AM81">
        <v>-1.43929188376378E-2</v>
      </c>
      <c r="AN81">
        <v>-2.9493730983638299E-2</v>
      </c>
      <c r="AO81">
        <v>8.6606730598693896E-3</v>
      </c>
      <c r="AP81">
        <v>-1.8398203569194201E-2</v>
      </c>
      <c r="AQ81">
        <v>3.41877086424602E-2</v>
      </c>
      <c r="AR81">
        <v>1.91892425997547E-3</v>
      </c>
      <c r="AS81">
        <v>-1.3295732514691299E-2</v>
      </c>
      <c r="AT81">
        <v>-2.0613389102759901E-2</v>
      </c>
      <c r="AU81">
        <v>1.9159813532822101E-3</v>
      </c>
      <c r="AV81">
        <v>-1.1124447078907701E-2</v>
      </c>
      <c r="AW81">
        <v>2.0369654724047299E-2</v>
      </c>
      <c r="AX81">
        <v>-4.0747724857047299E-3</v>
      </c>
      <c r="AY81">
        <v>-2.77921980944957E-2</v>
      </c>
      <c r="AZ81">
        <v>-1.9064412966352401E-3</v>
      </c>
      <c r="BA81">
        <v>-2.1408060695443199E-2</v>
      </c>
      <c r="BB81">
        <v>-2.81053434421214E-2</v>
      </c>
      <c r="BC81">
        <v>-1.7799483127107701E-2</v>
      </c>
      <c r="BD81">
        <v>1.4742090119686101E-2</v>
      </c>
      <c r="BE81">
        <v>-2.42699770429094E-2</v>
      </c>
      <c r="BF81">
        <v>-4.5922216908071301E-2</v>
      </c>
      <c r="BG81">
        <v>-2.5200192873866201E-2</v>
      </c>
      <c r="BH81">
        <v>3.08048909241267E-2</v>
      </c>
      <c r="BI81">
        <v>2.12036279499643E-3</v>
      </c>
      <c r="BJ81">
        <v>7.0310333310377102E-3</v>
      </c>
      <c r="BK81">
        <v>-2.37424283044721E-2</v>
      </c>
      <c r="BL81">
        <v>-1.7235959043696798E-2</v>
      </c>
      <c r="BM81">
        <v>1.42777865134299E-2</v>
      </c>
    </row>
    <row r="82" spans="1:65" x14ac:dyDescent="0.25">
      <c r="A82">
        <v>81</v>
      </c>
      <c r="B82">
        <v>7.07687524925978E-2</v>
      </c>
      <c r="C82">
        <v>-4.4641636506988901E-2</v>
      </c>
      <c r="D82">
        <v>1.2116851120166699E-2</v>
      </c>
      <c r="E82">
        <v>4.2529579157372897E-2</v>
      </c>
      <c r="F82">
        <v>7.1356541664448297E-2</v>
      </c>
      <c r="G82">
        <v>5.34871033869498E-2</v>
      </c>
      <c r="H82">
        <v>5.2321737254235598E-2</v>
      </c>
      <c r="I82">
        <v>-2.5922619981832702E-3</v>
      </c>
      <c r="J82">
        <v>2.5393134915448201E-2</v>
      </c>
      <c r="K82">
        <v>-5.2198044153004301E-3</v>
      </c>
      <c r="L82">
        <v>5.0191299411757699E-2</v>
      </c>
      <c r="M82">
        <v>-3.08367302137579E-2</v>
      </c>
      <c r="N82">
        <v>-7.8945927967220206E-3</v>
      </c>
      <c r="O82">
        <v>3.9951313159557099E-2</v>
      </c>
      <c r="P82">
        <v>7.8311127051153995E-3</v>
      </c>
      <c r="Q82">
        <v>5.8089433684155997E-3</v>
      </c>
      <c r="R82">
        <v>-3.04484628906324E-2</v>
      </c>
      <c r="S82">
        <v>-2.4979415269180402E-2</v>
      </c>
      <c r="T82">
        <v>-3.1534205854135799E-2</v>
      </c>
      <c r="U82">
        <v>-7.5976024193190203E-2</v>
      </c>
      <c r="V82">
        <v>9.2213525108801198E-3</v>
      </c>
      <c r="W82">
        <v>5.0562951016039498E-2</v>
      </c>
      <c r="X82">
        <v>9.1405901023616995E-2</v>
      </c>
      <c r="Y82">
        <v>6.9047193104347607E-2</v>
      </c>
      <c r="Z82">
        <v>9.0160808645691801E-2</v>
      </c>
      <c r="AA82">
        <v>-1.39456765107703E-2</v>
      </c>
      <c r="AB82">
        <v>2.4964094029077299E-2</v>
      </c>
      <c r="AC82">
        <v>-2.3516002096082601E-2</v>
      </c>
      <c r="AD82">
        <v>-1.57071102151378E-2</v>
      </c>
      <c r="AE82">
        <v>-5.3293487868448702E-2</v>
      </c>
      <c r="AF82">
        <v>-6.8331663156498301E-2</v>
      </c>
      <c r="AG82">
        <v>-5.7293646402793899E-2</v>
      </c>
      <c r="AH82">
        <v>-3.3930154165161597E-2</v>
      </c>
      <c r="AI82">
        <v>-1.40762373412539E-2</v>
      </c>
      <c r="AJ82">
        <v>-3.1283134191263898E-2</v>
      </c>
      <c r="AK82">
        <v>-5.1201466270230098E-3</v>
      </c>
      <c r="AL82">
        <v>-7.5056918774405196E-3</v>
      </c>
      <c r="AM82">
        <v>6.5219492497851604E-3</v>
      </c>
      <c r="AN82">
        <v>1.2598472570859E-3</v>
      </c>
      <c r="AO82">
        <v>3.2764644197998301E-2</v>
      </c>
      <c r="AP82">
        <v>-2.1216201960319502E-2</v>
      </c>
      <c r="AQ82">
        <v>-1.5473693701223401E-2</v>
      </c>
      <c r="AR82">
        <v>-1.96504727425767E-2</v>
      </c>
      <c r="AS82">
        <v>5.3666727460720598E-2</v>
      </c>
      <c r="AT82">
        <v>4.0426302313485499E-2</v>
      </c>
      <c r="AU82">
        <v>5.4092259245852398E-2</v>
      </c>
      <c r="AV82">
        <v>-1.49825413339811E-2</v>
      </c>
      <c r="AW82">
        <v>4.2529565148473796E-3</v>
      </c>
      <c r="AX82">
        <v>-2.2448406052178599E-2</v>
      </c>
      <c r="AY82">
        <v>2.5128724822873E-2</v>
      </c>
      <c r="AZ82">
        <v>7.9897637664917101E-2</v>
      </c>
      <c r="BA82">
        <v>-2.4503659174193799E-2</v>
      </c>
      <c r="BB82">
        <v>1.3530961714249799E-2</v>
      </c>
      <c r="BC82">
        <v>-2.45826073987148E-2</v>
      </c>
      <c r="BD82">
        <v>7.0233665983428298E-2</v>
      </c>
      <c r="BE82">
        <v>-2.5634775238278899E-2</v>
      </c>
      <c r="BF82">
        <v>1.4047480789897499E-2</v>
      </c>
      <c r="BG82">
        <v>-2.00789206389279E-2</v>
      </c>
      <c r="BH82">
        <v>2.8833152423874998E-2</v>
      </c>
      <c r="BI82">
        <v>5.03931073950524E-2</v>
      </c>
      <c r="BJ82">
        <v>7.7840801446031399E-3</v>
      </c>
      <c r="BK82">
        <v>-2.84677012237389E-2</v>
      </c>
      <c r="BL82">
        <v>-1.8291449627551502E-2</v>
      </c>
      <c r="BM82">
        <v>-2.34587773198669E-2</v>
      </c>
    </row>
    <row r="83" spans="1:65" x14ac:dyDescent="0.25">
      <c r="A83">
        <v>82</v>
      </c>
      <c r="B83">
        <v>1.2648137276287099E-2</v>
      </c>
      <c r="C83">
        <v>5.06801187398183E-2</v>
      </c>
      <c r="D83">
        <v>-2.2373135244018901E-2</v>
      </c>
      <c r="E83">
        <v>-2.9770705411087998E-2</v>
      </c>
      <c r="F83">
        <v>1.08146159035989E-2</v>
      </c>
      <c r="G83">
        <v>2.8435226443787001E-2</v>
      </c>
      <c r="H83">
        <v>-2.13110188275033E-2</v>
      </c>
      <c r="I83">
        <v>3.4308858877726799E-2</v>
      </c>
      <c r="J83">
        <v>-6.0802481963136501E-3</v>
      </c>
      <c r="K83">
        <v>-1.07769750046597E-3</v>
      </c>
      <c r="L83">
        <v>-3.8432021959469799E-2</v>
      </c>
      <c r="M83">
        <v>-2.5680733600595598E-2</v>
      </c>
      <c r="N83">
        <v>-2.3946773483431001E-2</v>
      </c>
      <c r="O83">
        <v>-3.02953600392253E-2</v>
      </c>
      <c r="P83">
        <v>-1.9025733466390599E-2</v>
      </c>
      <c r="Q83">
        <v>-2.2108524728278001E-2</v>
      </c>
      <c r="R83">
        <v>-1.4650334926882501E-2</v>
      </c>
      <c r="S83">
        <v>-3.4365686998499498E-2</v>
      </c>
      <c r="T83">
        <v>-3.19022125236803E-2</v>
      </c>
      <c r="U83">
        <v>5.3028691124592702E-3</v>
      </c>
      <c r="V83">
        <v>-1.47482942145221E-2</v>
      </c>
      <c r="W83">
        <v>-2.5505825989925301E-2</v>
      </c>
      <c r="X83">
        <v>-9.2521286234701593E-3</v>
      </c>
      <c r="Y83">
        <v>-2.8627537807198902E-3</v>
      </c>
      <c r="Z83">
        <v>-2.3152722931112099E-3</v>
      </c>
      <c r="AA83">
        <v>-5.8919934666764402E-4</v>
      </c>
      <c r="AB83">
        <v>-1.4533035714080701E-2</v>
      </c>
      <c r="AC83">
        <v>-1.5563663208854399E-2</v>
      </c>
      <c r="AD83">
        <v>-2.8286717441241501E-2</v>
      </c>
      <c r="AE83">
        <v>-4.4792956858096998E-2</v>
      </c>
      <c r="AF83">
        <v>9.7994384779442299E-3</v>
      </c>
      <c r="AG83">
        <v>2.3640540157833598E-2</v>
      </c>
      <c r="AH83">
        <v>-5.1048404502125602E-3</v>
      </c>
      <c r="AI83">
        <v>2.18646435649851E-2</v>
      </c>
      <c r="AJ83">
        <v>-1.3749889051264201E-2</v>
      </c>
      <c r="AK83">
        <v>-1.1311583597443499E-2</v>
      </c>
      <c r="AL83">
        <v>-4.5226631629690199E-3</v>
      </c>
      <c r="AM83">
        <v>-1.7574183505189502E-2</v>
      </c>
      <c r="AN83">
        <v>-2.7020331821223199E-2</v>
      </c>
      <c r="AO83">
        <v>2.92465848538539E-2</v>
      </c>
      <c r="AP83">
        <v>-3.7357889306925497E-2</v>
      </c>
      <c r="AQ83">
        <v>-1.9258756782326698E-2</v>
      </c>
      <c r="AR83">
        <v>-1.7829317157435701E-2</v>
      </c>
      <c r="AS83">
        <v>-1.8791262760349502E-2</v>
      </c>
      <c r="AT83">
        <v>-2.75982275731722E-2</v>
      </c>
      <c r="AU83">
        <v>2.13698578996699E-2</v>
      </c>
      <c r="AV83">
        <v>-3.4676528264966998E-2</v>
      </c>
      <c r="AW83">
        <v>-1.5896894788472601E-2</v>
      </c>
      <c r="AX83">
        <v>-1.72881933441579E-2</v>
      </c>
      <c r="AY83">
        <v>-2.41888976367809E-2</v>
      </c>
      <c r="AZ83">
        <v>-7.6658442135240897E-3</v>
      </c>
      <c r="BA83">
        <v>-1.4852570119862E-2</v>
      </c>
      <c r="BB83">
        <v>-2.5819149980442001E-2</v>
      </c>
      <c r="BC83">
        <v>-1.65874353950036E-2</v>
      </c>
      <c r="BD83">
        <v>-3.4979246668602102E-3</v>
      </c>
      <c r="BE83">
        <v>-8.1269820534664305E-3</v>
      </c>
      <c r="BF83">
        <v>-1.9666949802922499E-2</v>
      </c>
      <c r="BG83">
        <v>-1.4750868745400301E-2</v>
      </c>
      <c r="BH83">
        <v>1.7648133117072601E-2</v>
      </c>
      <c r="BI83">
        <v>2.3302015203471301E-2</v>
      </c>
      <c r="BJ83">
        <v>1.4442783112781099E-2</v>
      </c>
      <c r="BK83">
        <v>-3.1244676088238402E-2</v>
      </c>
      <c r="BL83">
        <v>-1.92843926212522E-2</v>
      </c>
      <c r="BM83">
        <v>-2.0702392348474302E-2</v>
      </c>
    </row>
    <row r="84" spans="1:65" x14ac:dyDescent="0.25">
      <c r="A84">
        <v>83</v>
      </c>
      <c r="B84">
        <v>-1.64121703318683E-2</v>
      </c>
      <c r="C84">
        <v>-4.4641636506988901E-2</v>
      </c>
      <c r="D84">
        <v>-3.5306880130588497E-2</v>
      </c>
      <c r="E84">
        <v>-2.63278347173517E-2</v>
      </c>
      <c r="F84">
        <v>3.2829861634816798E-2</v>
      </c>
      <c r="G84">
        <v>1.7161881819363799E-2</v>
      </c>
      <c r="H84">
        <v>0.10018302870736601</v>
      </c>
      <c r="I84">
        <v>-3.9493382874093298E-2</v>
      </c>
      <c r="J84">
        <v>-7.0209312728682693E-2</v>
      </c>
      <c r="K84">
        <v>-7.9777728882320598E-2</v>
      </c>
      <c r="L84">
        <v>-3.6432540127547097E-2</v>
      </c>
      <c r="M84">
        <v>-1.4806986820306201E-2</v>
      </c>
      <c r="N84">
        <v>-2.7307660898914499E-2</v>
      </c>
      <c r="O84">
        <v>-1.6727762217972401E-2</v>
      </c>
      <c r="P84">
        <v>-2.5752440778775601E-2</v>
      </c>
      <c r="Q84">
        <v>9.5049233510382705E-2</v>
      </c>
      <c r="R84">
        <v>-9.4854823522644294E-3</v>
      </c>
      <c r="S84">
        <v>4.1182234700111203E-2</v>
      </c>
      <c r="T84">
        <v>5.7871700202163298E-2</v>
      </c>
      <c r="U84">
        <v>7.2632134779023402E-3</v>
      </c>
      <c r="V84">
        <v>3.37787612669401E-3</v>
      </c>
      <c r="W84">
        <v>-7.3408214518157697E-3</v>
      </c>
      <c r="X84">
        <v>-2.3093685017118601E-2</v>
      </c>
      <c r="Y84">
        <v>-1.6325366311735898E-2</v>
      </c>
      <c r="Z84">
        <v>-3.4318149911806498E-2</v>
      </c>
      <c r="AA84">
        <v>4.0453499551907496E-3</v>
      </c>
      <c r="AB84">
        <v>1.1374627119062499E-2</v>
      </c>
      <c r="AC84">
        <v>1.4007836759984999E-2</v>
      </c>
      <c r="AD84">
        <v>2.9206673640345099E-2</v>
      </c>
      <c r="AE84">
        <v>1.37392709649757E-2</v>
      </c>
      <c r="AF84">
        <v>-3.2339939656797899E-2</v>
      </c>
      <c r="AG84">
        <v>-2.3015940276315101E-2</v>
      </c>
      <c r="AH84">
        <v>-8.2977842566635499E-2</v>
      </c>
      <c r="AI84">
        <v>2.2402126706754299E-2</v>
      </c>
      <c r="AJ84">
        <v>5.9370271576366603E-2</v>
      </c>
      <c r="AK84">
        <v>6.6523624030691703E-2</v>
      </c>
      <c r="AL84">
        <v>6.9161454209806198E-4</v>
      </c>
      <c r="AM84">
        <v>-3.7545821450266699E-2</v>
      </c>
      <c r="AN84">
        <v>-2.63541605588055E-2</v>
      </c>
      <c r="AO84">
        <v>-6.0594740429699402E-2</v>
      </c>
      <c r="AP84">
        <v>1.0045961525688801E-2</v>
      </c>
      <c r="AQ84">
        <v>3.2403089835428001E-2</v>
      </c>
      <c r="AR84">
        <v>4.0387230112228299E-2</v>
      </c>
      <c r="AS84">
        <v>-3.0499051074444401E-2</v>
      </c>
      <c r="AT84">
        <v>-1.8996295775581401E-2</v>
      </c>
      <c r="AU84">
        <v>-4.5936360792221603E-2</v>
      </c>
      <c r="AV84">
        <v>9.8745200425418792E-3</v>
      </c>
      <c r="AW84">
        <v>2.1478859296169401E-2</v>
      </c>
      <c r="AX84">
        <v>2.4717576263135501E-2</v>
      </c>
      <c r="AY84">
        <v>-2.0592378875851899E-2</v>
      </c>
      <c r="AZ84">
        <v>7.0078626599436894E-2</v>
      </c>
      <c r="BA84">
        <v>-4.3798260294633601E-2</v>
      </c>
      <c r="BB84">
        <v>-7.2744643968506495E-2</v>
      </c>
      <c r="BC84">
        <v>-7.4365139331761795E-2</v>
      </c>
      <c r="BD84">
        <v>4.6861283312044498E-2</v>
      </c>
      <c r="BE84">
        <v>-3.4106025692161798E-2</v>
      </c>
      <c r="BF84">
        <v>-4.2392024600496798E-2</v>
      </c>
      <c r="BG84">
        <v>-4.3443763893019703E-2</v>
      </c>
      <c r="BH84">
        <v>-4.2930797385542098E-2</v>
      </c>
      <c r="BI84">
        <v>-0.13854723998083099</v>
      </c>
      <c r="BJ84">
        <v>-0.165820950128443</v>
      </c>
      <c r="BK84">
        <v>2.67414422509351E-2</v>
      </c>
      <c r="BL84">
        <v>4.3385233320421997E-2</v>
      </c>
      <c r="BM84">
        <v>9.0159217713574102E-2</v>
      </c>
    </row>
    <row r="85" spans="1:65" x14ac:dyDescent="0.25">
      <c r="A85">
        <v>84</v>
      </c>
      <c r="B85">
        <v>-3.8207401037984798E-2</v>
      </c>
      <c r="C85">
        <v>-4.4641636506988901E-2</v>
      </c>
      <c r="D85">
        <v>9.9612269724051392E-3</v>
      </c>
      <c r="E85">
        <v>-4.6985058879769101E-2</v>
      </c>
      <c r="F85">
        <v>-5.93589798646584E-2</v>
      </c>
      <c r="G85">
        <v>-5.2983373621491997E-2</v>
      </c>
      <c r="H85">
        <v>-1.0266105415242401E-2</v>
      </c>
      <c r="I85">
        <v>-3.9493382874093298E-2</v>
      </c>
      <c r="J85">
        <v>-1.5998267758137199E-2</v>
      </c>
      <c r="K85">
        <v>-4.2498766648810499E-2</v>
      </c>
      <c r="L85">
        <v>-1.4671803902183001E-2</v>
      </c>
      <c r="M85">
        <v>-3.1530417703884497E-2</v>
      </c>
      <c r="N85">
        <v>-9.5442094802297998E-4</v>
      </c>
      <c r="O85">
        <v>1.7806588702106701E-2</v>
      </c>
      <c r="P85">
        <v>7.1292708554489001E-3</v>
      </c>
      <c r="Q85">
        <v>-2.6372631156745801E-2</v>
      </c>
      <c r="R85">
        <v>-9.4854823522644294E-3</v>
      </c>
      <c r="S85">
        <v>-3.0984280833921001E-2</v>
      </c>
      <c r="T85">
        <v>-6.4374653007356897E-3</v>
      </c>
      <c r="U85">
        <v>2.8073022895675499E-2</v>
      </c>
      <c r="V85">
        <v>-1.6799877932941E-2</v>
      </c>
      <c r="W85">
        <v>2.3278896824169299E-2</v>
      </c>
      <c r="X85">
        <v>3.4411188908268303E-2</v>
      </c>
      <c r="Y85">
        <v>3.2082977532484701E-2</v>
      </c>
      <c r="Z85">
        <v>1.3091303087693599E-2</v>
      </c>
      <c r="AA85">
        <v>2.2666869325892399E-2</v>
      </c>
      <c r="AB85" s="1">
        <v>-2.8768578665402301E-5</v>
      </c>
      <c r="AC85">
        <v>2.1036422952820301E-2</v>
      </c>
      <c r="AD85">
        <v>-1.36655745853431E-2</v>
      </c>
      <c r="AE85">
        <v>3.3849098615003001E-2</v>
      </c>
      <c r="AF85">
        <v>5.3783113003199302E-2</v>
      </c>
      <c r="AG85">
        <v>4.3175492243781803E-2</v>
      </c>
      <c r="AH85">
        <v>3.02091306675349E-2</v>
      </c>
      <c r="AI85">
        <v>2.2402126706754299E-2</v>
      </c>
      <c r="AJ85">
        <v>7.9655640829405898E-3</v>
      </c>
      <c r="AK85">
        <v>3.0701738701834302E-2</v>
      </c>
      <c r="AL85">
        <v>-2.69655723164209E-2</v>
      </c>
      <c r="AM85">
        <v>-2.5181031396009301E-2</v>
      </c>
      <c r="AN85">
        <v>-2.46332097234605E-2</v>
      </c>
      <c r="AO85">
        <v>1.6285948133644399E-2</v>
      </c>
      <c r="AP85">
        <v>-2.9153278014130899E-2</v>
      </c>
      <c r="AQ85">
        <v>-2.5772538862646101E-2</v>
      </c>
      <c r="AR85">
        <v>-2.7157238584390699E-2</v>
      </c>
      <c r="AS85">
        <v>4.8361368382053301E-2</v>
      </c>
      <c r="AT85">
        <v>4.5104124849555602E-2</v>
      </c>
      <c r="AU85">
        <v>1.82413458610424E-2</v>
      </c>
      <c r="AV85">
        <v>2.7508060983244698E-2</v>
      </c>
      <c r="AW85">
        <v>-3.1054259280376001E-3</v>
      </c>
      <c r="AX85">
        <v>2.2614175273149399E-2</v>
      </c>
      <c r="AY85">
        <v>1.5689801681687401E-2</v>
      </c>
      <c r="AZ85">
        <v>1.08864510982774E-2</v>
      </c>
      <c r="BA85">
        <v>1.93985072705854E-2</v>
      </c>
      <c r="BB85">
        <v>-4.5401931947808803E-3</v>
      </c>
      <c r="BC85">
        <v>3.95704904669558E-2</v>
      </c>
      <c r="BD85">
        <v>2.14057712285145E-2</v>
      </c>
      <c r="BE85">
        <v>9.4229174160612803E-3</v>
      </c>
      <c r="BF85">
        <v>2.80500202930887E-3</v>
      </c>
      <c r="BG85">
        <v>3.41757651363475E-2</v>
      </c>
      <c r="BH85">
        <v>3.8995500158960403E-2</v>
      </c>
      <c r="BI85">
        <v>2.4085206702685401E-2</v>
      </c>
      <c r="BJ85">
        <v>2.3738507818108701E-2</v>
      </c>
      <c r="BK85">
        <v>-1.48989200603203E-2</v>
      </c>
      <c r="BL85">
        <v>1.44403161788256E-2</v>
      </c>
      <c r="BM85">
        <v>-7.3592968897778803E-3</v>
      </c>
    </row>
    <row r="86" spans="1:65" x14ac:dyDescent="0.25">
      <c r="A86">
        <v>85</v>
      </c>
      <c r="B86">
        <v>1.7505219232288201E-3</v>
      </c>
      <c r="C86">
        <v>-4.4641636506988901E-2</v>
      </c>
      <c r="D86">
        <v>-3.9618128426111697E-2</v>
      </c>
      <c r="E86">
        <v>-0.100923366426446</v>
      </c>
      <c r="F86">
        <v>-2.9088016984233699E-2</v>
      </c>
      <c r="G86">
        <v>-3.0123535910856002E-2</v>
      </c>
      <c r="H86">
        <v>4.4958461646061702E-2</v>
      </c>
      <c r="I86">
        <v>-5.01947079281072E-2</v>
      </c>
      <c r="J86">
        <v>-6.8329743624416697E-2</v>
      </c>
      <c r="K86">
        <v>-0.12948301186033401</v>
      </c>
      <c r="L86">
        <v>-4.1300274281681301E-2</v>
      </c>
      <c r="M86">
        <v>-1.00987381298638E-2</v>
      </c>
      <c r="N86">
        <v>0.13787193423872601</v>
      </c>
      <c r="O86">
        <v>-1.99993000485338E-2</v>
      </c>
      <c r="P86">
        <v>-1.7731965505399301E-2</v>
      </c>
      <c r="Q86">
        <v>-2.9487281304103699E-3</v>
      </c>
      <c r="R86">
        <v>3.4699473491834102E-3</v>
      </c>
      <c r="S86">
        <v>3.7161244412253297E-2</v>
      </c>
      <c r="T86">
        <v>0.20461435968302699</v>
      </c>
      <c r="U86">
        <v>-1.0078294370241899E-2</v>
      </c>
      <c r="V86">
        <v>-1.02584535124235E-2</v>
      </c>
      <c r="W86">
        <v>-2.1015900098689599E-2</v>
      </c>
      <c r="X86">
        <v>-1.30978034122046E-2</v>
      </c>
      <c r="Y86">
        <v>-1.1519594190679199E-2</v>
      </c>
      <c r="Z86">
        <v>5.7919871868338602E-3</v>
      </c>
      <c r="AA86">
        <v>-1.1877843485629499E-2</v>
      </c>
      <c r="AB86">
        <v>-1.54332113406793E-2</v>
      </c>
      <c r="AC86">
        <v>-2.0325478992631998E-2</v>
      </c>
      <c r="AD86">
        <v>3.3289744899934498E-2</v>
      </c>
      <c r="AE86">
        <v>8.6358093045690906E-2</v>
      </c>
      <c r="AF86">
        <v>2.55039016820062E-2</v>
      </c>
      <c r="AG86">
        <v>2.1604177181428801E-2</v>
      </c>
      <c r="AH86">
        <v>-2.6384355949550301E-2</v>
      </c>
      <c r="AI86">
        <v>3.2980852280676702E-2</v>
      </c>
      <c r="AJ86">
        <v>5.7588001928715098E-2</v>
      </c>
      <c r="AK86">
        <v>0.11428613780250201</v>
      </c>
      <c r="AL86">
        <v>6.1421848159440302E-2</v>
      </c>
      <c r="AM86">
        <v>1.2788840455042401E-2</v>
      </c>
      <c r="AN86">
        <v>1.32684342535131E-2</v>
      </c>
      <c r="AO86">
        <v>-2.12918607507947E-2</v>
      </c>
      <c r="AP86">
        <v>2.3075144691177898E-2</v>
      </c>
      <c r="AQ86">
        <v>3.7435667927623401E-2</v>
      </c>
      <c r="AR86">
        <v>8.8609425451182097E-2</v>
      </c>
      <c r="AS86">
        <v>5.1527494652013103E-2</v>
      </c>
      <c r="AT86">
        <v>5.71067192214351E-2</v>
      </c>
      <c r="AU86">
        <v>-8.5014495446138205E-2</v>
      </c>
      <c r="AV86">
        <v>9.6895047457185093E-2</v>
      </c>
      <c r="AW86">
        <v>0.134620866693275</v>
      </c>
      <c r="AX86">
        <v>0.247460751595247</v>
      </c>
      <c r="AY86">
        <v>-1.6196106258299901E-2</v>
      </c>
      <c r="AZ86">
        <v>-3.1462844383835703E-2</v>
      </c>
      <c r="BA86">
        <v>4.0504402854457796E-3</v>
      </c>
      <c r="BB86">
        <v>1.72111079521973E-2</v>
      </c>
      <c r="BC86">
        <v>6.7129861507121497E-2</v>
      </c>
      <c r="BD86">
        <v>-1.9704351198756902E-2</v>
      </c>
      <c r="BE86">
        <v>3.02373674106023E-4</v>
      </c>
      <c r="BF86">
        <v>2.9464141385859E-2</v>
      </c>
      <c r="BG86">
        <v>6.9519768578350002E-2</v>
      </c>
      <c r="BH86">
        <v>-1.1003845307718601E-2</v>
      </c>
      <c r="BI86">
        <v>-4.9034558155397603E-2</v>
      </c>
      <c r="BJ86">
        <v>-0.116995117316863</v>
      </c>
      <c r="BK86">
        <v>3.9519357139748697E-2</v>
      </c>
      <c r="BL86">
        <v>0.10922017524297301</v>
      </c>
      <c r="BM86">
        <v>0.154489490117829</v>
      </c>
    </row>
    <row r="87" spans="1:65" x14ac:dyDescent="0.25">
      <c r="A87">
        <v>86</v>
      </c>
      <c r="B87">
        <v>4.5340983335461903E-2</v>
      </c>
      <c r="C87">
        <v>-4.4641636506988901E-2</v>
      </c>
      <c r="D87">
        <v>7.1396515183610704E-2</v>
      </c>
      <c r="E87">
        <v>1.2151308325381201E-3</v>
      </c>
      <c r="F87">
        <v>-9.8246769694179704E-3</v>
      </c>
      <c r="G87">
        <v>-1.00072896442923E-3</v>
      </c>
      <c r="H87">
        <v>1.55053592133662E-2</v>
      </c>
      <c r="I87">
        <v>-3.9493382874093298E-2</v>
      </c>
      <c r="J87">
        <v>-4.1180385188004799E-2</v>
      </c>
      <c r="K87">
        <v>-7.1493515052651599E-2</v>
      </c>
      <c r="L87">
        <v>-3.7772473267210101E-3</v>
      </c>
      <c r="M87">
        <v>4.1322398563698001E-2</v>
      </c>
      <c r="N87">
        <v>-3.9343763123606303E-2</v>
      </c>
      <c r="O87">
        <v>-3.0583865039258199E-2</v>
      </c>
      <c r="P87">
        <v>-2.95936066474718E-2</v>
      </c>
      <c r="Q87">
        <v>-2.47218037053662E-2</v>
      </c>
      <c r="R87">
        <v>-9.4854823522644294E-3</v>
      </c>
      <c r="S87">
        <v>-8.74971436816851E-3</v>
      </c>
      <c r="T87">
        <v>4.0192046452797003E-2</v>
      </c>
      <c r="U87">
        <v>-5.1697913205788197E-2</v>
      </c>
      <c r="V87">
        <v>5.92360593276526E-2</v>
      </c>
      <c r="W87">
        <v>-1.58096454303541E-2</v>
      </c>
      <c r="X87">
        <v>-2.1181157432263599E-2</v>
      </c>
      <c r="Y87">
        <v>-1.13651365466691E-2</v>
      </c>
      <c r="Z87">
        <v>2.0326518844090299E-2</v>
      </c>
      <c r="AA87">
        <v>-4.8715621595130501E-2</v>
      </c>
      <c r="AB87">
        <v>-5.22662532171023E-2</v>
      </c>
      <c r="AC87">
        <v>-8.7716814356350495E-2</v>
      </c>
      <c r="AD87">
        <v>-7.1849340034491505E-2</v>
      </c>
      <c r="AE87">
        <v>-1.3073832568394001E-2</v>
      </c>
      <c r="AF87">
        <v>7.5080399321559898E-3</v>
      </c>
      <c r="AG87">
        <v>-5.8770872130757199E-3</v>
      </c>
      <c r="AH87">
        <v>3.7988369128951699E-3</v>
      </c>
      <c r="AI87">
        <v>2.2402126706754299E-2</v>
      </c>
      <c r="AJ87">
        <v>3.1844081481946201E-2</v>
      </c>
      <c r="AK87">
        <v>5.8563205068723402E-2</v>
      </c>
      <c r="AL87">
        <v>-1.5986763991545801E-2</v>
      </c>
      <c r="AM87">
        <v>-2.75798022738994E-2</v>
      </c>
      <c r="AN87">
        <v>-1.45846893288793E-2</v>
      </c>
      <c r="AO87">
        <v>4.33526806379924E-2</v>
      </c>
      <c r="AP87">
        <v>-8.2352245961028997E-2</v>
      </c>
      <c r="AQ87">
        <v>-8.7091301149583494E-2</v>
      </c>
      <c r="AR87">
        <v>-0.124742036089574</v>
      </c>
      <c r="AS87">
        <v>-1.20991810945726E-2</v>
      </c>
      <c r="AT87">
        <v>-9.1757230844788495E-3</v>
      </c>
      <c r="AU87">
        <v>8.7068610717766001E-3</v>
      </c>
      <c r="AV87">
        <v>-1.36368678783953E-2</v>
      </c>
      <c r="AW87">
        <v>-2.10759377025019E-2</v>
      </c>
      <c r="AX87">
        <v>-1.97041557884121E-2</v>
      </c>
      <c r="AY87">
        <v>-2.83725674851944E-2</v>
      </c>
      <c r="AZ87">
        <v>-5.9398461746699603E-3</v>
      </c>
      <c r="BA87">
        <v>-1.4557964854009901E-2</v>
      </c>
      <c r="BB87">
        <v>-1.5962571283714699E-2</v>
      </c>
      <c r="BC87">
        <v>-7.6481227837509698E-4</v>
      </c>
      <c r="BD87">
        <v>9.2897948169617297E-3</v>
      </c>
      <c r="BE87">
        <v>-2.2835138637354101E-2</v>
      </c>
      <c r="BF87">
        <v>-1.4952437694840601E-2</v>
      </c>
      <c r="BG87">
        <v>-1.25602436583252E-2</v>
      </c>
      <c r="BH87">
        <v>1.98793640652432E-2</v>
      </c>
      <c r="BI87">
        <v>5.9476858791852397E-3</v>
      </c>
      <c r="BJ87">
        <v>-1.10044572522902E-2</v>
      </c>
      <c r="BK87">
        <v>4.4438632067058201E-3</v>
      </c>
      <c r="BL87">
        <v>3.6953029511178299E-2</v>
      </c>
      <c r="BM87">
        <v>3.75082701512486E-2</v>
      </c>
    </row>
    <row r="88" spans="1:65" x14ac:dyDescent="0.25">
      <c r="A88">
        <v>87</v>
      </c>
      <c r="B88">
        <v>-7.0900247097159599E-2</v>
      </c>
      <c r="C88">
        <v>5.06801187398183E-2</v>
      </c>
      <c r="D88">
        <v>-7.5185926864178104E-2</v>
      </c>
      <c r="E88">
        <v>-4.0099317492296602E-2</v>
      </c>
      <c r="F88">
        <v>-5.1103262715451701E-2</v>
      </c>
      <c r="G88">
        <v>-1.5092409744958299E-2</v>
      </c>
      <c r="H88">
        <v>-3.9719207847937997E-2</v>
      </c>
      <c r="I88">
        <v>-2.5922619981832702E-3</v>
      </c>
      <c r="J88">
        <v>-9.6433222891777498E-2</v>
      </c>
      <c r="K88">
        <v>-3.4214552819141597E-2</v>
      </c>
      <c r="L88">
        <v>5.0531822518506103E-2</v>
      </c>
      <c r="M88">
        <v>4.9418637182727897E-2</v>
      </c>
      <c r="N88">
        <v>-1.13889450537842E-2</v>
      </c>
      <c r="O88">
        <v>4.92946741762004E-3</v>
      </c>
      <c r="P88">
        <v>-2.6625933971528699E-2</v>
      </c>
      <c r="Q88">
        <v>-8.3728754706575998E-3</v>
      </c>
      <c r="R88">
        <v>-3.04484628906324E-2</v>
      </c>
      <c r="S88">
        <v>0.10866390364971</v>
      </c>
      <c r="T88">
        <v>-1.54032468391023E-2</v>
      </c>
      <c r="U88">
        <v>-8.5258338538961198E-2</v>
      </c>
      <c r="V88">
        <v>0.103236014168503</v>
      </c>
      <c r="W88">
        <v>4.6817956205624497E-2</v>
      </c>
      <c r="X88">
        <v>6.21781702583412E-2</v>
      </c>
      <c r="Y88">
        <v>1.20501344497121E-2</v>
      </c>
      <c r="Z88">
        <v>6.9519505533431697E-2</v>
      </c>
      <c r="AA88">
        <v>-6.0008754390203003E-3</v>
      </c>
      <c r="AB88">
        <v>0.131194273297109</v>
      </c>
      <c r="AC88">
        <v>3.8964377839622998E-2</v>
      </c>
      <c r="AD88">
        <v>-8.5070009173332906E-2</v>
      </c>
      <c r="AE88">
        <v>-5.62079556449483E-2</v>
      </c>
      <c r="AF88">
        <v>-5.5868690578186303E-2</v>
      </c>
      <c r="AG88">
        <v>-2.29895310824394E-2</v>
      </c>
      <c r="AH88">
        <v>-2.6521055192587899E-2</v>
      </c>
      <c r="AI88">
        <v>-1.9547991948454298E-2</v>
      </c>
      <c r="AJ88">
        <v>-0.11101455188974101</v>
      </c>
      <c r="AK88">
        <v>-4.7460346033434998E-2</v>
      </c>
      <c r="AL88">
        <v>4.1959254105452801E-2</v>
      </c>
      <c r="AM88">
        <v>7.1361167373482207E-2</v>
      </c>
      <c r="AN88">
        <v>1.19758168437129E-2</v>
      </c>
      <c r="AO88">
        <v>8.5415673588042598E-2</v>
      </c>
      <c r="AP88">
        <v>-1.6254074358555401E-2</v>
      </c>
      <c r="AQ88">
        <v>0.13762039507255799</v>
      </c>
      <c r="AR88">
        <v>3.52954062759607E-2</v>
      </c>
      <c r="AS88">
        <v>3.23925429348903E-2</v>
      </c>
      <c r="AT88">
        <v>4.04010768694185E-3</v>
      </c>
      <c r="AU88">
        <v>4.1081518882741003E-2</v>
      </c>
      <c r="AV88">
        <v>-1.0352828227892999E-2</v>
      </c>
      <c r="AW88">
        <v>6.6722298704069399E-2</v>
      </c>
      <c r="AX88">
        <v>9.9243112344027298E-3</v>
      </c>
      <c r="AY88">
        <v>-1.76712554630096E-2</v>
      </c>
      <c r="AZ88">
        <v>4.2262778923622797E-2</v>
      </c>
      <c r="BA88">
        <v>-1.8993493882017799E-2</v>
      </c>
      <c r="BB88">
        <v>7.8832611294424204E-2</v>
      </c>
      <c r="BC88">
        <v>2.24149577156584E-2</v>
      </c>
      <c r="BD88">
        <v>2.2608288207106399E-2</v>
      </c>
      <c r="BE88">
        <v>-2.2841403230933699E-2</v>
      </c>
      <c r="BF88">
        <v>1.61879007417608E-2</v>
      </c>
      <c r="BG88">
        <v>-3.0244427462266499E-3</v>
      </c>
      <c r="BH88">
        <v>3.33143762880833E-2</v>
      </c>
      <c r="BI88">
        <v>0.10691524422302499</v>
      </c>
      <c r="BJ88">
        <v>4.4489389770910701E-2</v>
      </c>
      <c r="BK88">
        <v>-2.23255212313208E-2</v>
      </c>
      <c r="BL88">
        <v>-1.6813762810154901E-2</v>
      </c>
      <c r="BM88">
        <v>4.45486332427735E-2</v>
      </c>
    </row>
    <row r="89" spans="1:65" x14ac:dyDescent="0.25">
      <c r="A89">
        <v>88</v>
      </c>
      <c r="B89">
        <v>4.5340983335461903E-2</v>
      </c>
      <c r="C89">
        <v>-4.4641636506988901E-2</v>
      </c>
      <c r="D89">
        <v>-6.2059541358068602E-3</v>
      </c>
      <c r="E89">
        <v>1.15437429137468E-2</v>
      </c>
      <c r="F89">
        <v>6.3100824515241599E-2</v>
      </c>
      <c r="G89">
        <v>1.6222436433995201E-2</v>
      </c>
      <c r="H89">
        <v>9.6501390903278902E-2</v>
      </c>
      <c r="I89">
        <v>-3.9493382874093298E-2</v>
      </c>
      <c r="J89">
        <v>4.2895687892526298E-2</v>
      </c>
      <c r="K89">
        <v>-3.8356659733975999E-2</v>
      </c>
      <c r="L89">
        <v>-3.7772473267210101E-3</v>
      </c>
      <c r="M89">
        <v>-3.2415340446424697E-2</v>
      </c>
      <c r="N89">
        <v>-3.7050594454076401E-2</v>
      </c>
      <c r="O89">
        <v>2.4276963522550401E-2</v>
      </c>
      <c r="P89">
        <v>-2.6162858870090001E-2</v>
      </c>
      <c r="Q89">
        <v>8.6195954244102299E-2</v>
      </c>
      <c r="R89">
        <v>-9.4854823522644294E-3</v>
      </c>
      <c r="S89">
        <v>-6.5227375679995396E-3</v>
      </c>
      <c r="T89">
        <v>-1.11624080757801E-2</v>
      </c>
      <c r="U89">
        <v>-5.1697913205788197E-2</v>
      </c>
      <c r="V89">
        <v>-1.47147837726611E-2</v>
      </c>
      <c r="W89">
        <v>-5.2897185573229201E-3</v>
      </c>
      <c r="X89">
        <v>4.6562631585196503E-2</v>
      </c>
      <c r="Y89">
        <v>5.0279572659283796E-3</v>
      </c>
      <c r="Z89">
        <v>0.105822023611361</v>
      </c>
      <c r="AA89">
        <v>-4.8715621595130501E-2</v>
      </c>
      <c r="AB89">
        <v>2.80812181817311E-2</v>
      </c>
      <c r="AC89">
        <v>-5.4133001407667899E-2</v>
      </c>
      <c r="AD89">
        <v>1.64594263811695E-3</v>
      </c>
      <c r="AE89">
        <v>-2.3128746393407701E-2</v>
      </c>
      <c r="AF89">
        <v>-6.0619150977990997E-2</v>
      </c>
      <c r="AG89">
        <v>-2.2129447876492399E-2</v>
      </c>
      <c r="AH89">
        <v>-7.9204943458829793E-2</v>
      </c>
      <c r="AI89">
        <v>2.2402126706754299E-2</v>
      </c>
      <c r="AJ89">
        <v>-4.7879634344761002E-2</v>
      </c>
      <c r="AK89">
        <v>2.67215292208502E-2</v>
      </c>
      <c r="AL89">
        <v>-1.9121311623618499E-2</v>
      </c>
      <c r="AM89">
        <v>-2.0832747745987701E-2</v>
      </c>
      <c r="AN89">
        <v>-1.5228278229607499E-2</v>
      </c>
      <c r="AO89">
        <v>5.1704439201517502E-3</v>
      </c>
      <c r="AP89">
        <v>-1.51535496070524E-2</v>
      </c>
      <c r="AQ89">
        <v>-2.8128603570857402E-2</v>
      </c>
      <c r="AR89">
        <v>-1.33696021275726E-2</v>
      </c>
      <c r="AS89">
        <v>3.88213734789931E-3</v>
      </c>
      <c r="AT89">
        <v>-5.0680030280820104E-3</v>
      </c>
      <c r="AU89">
        <v>3.1234094404025799E-2</v>
      </c>
      <c r="AV89">
        <v>-2.24536383487467E-2</v>
      </c>
      <c r="AW89">
        <v>-8.8549282300405298E-3</v>
      </c>
      <c r="AX89">
        <v>-2.6932385170706299E-2</v>
      </c>
      <c r="AY89">
        <v>-1.4124325291002901E-2</v>
      </c>
      <c r="AZ89">
        <v>0.13193733299084001</v>
      </c>
      <c r="BA89">
        <v>-6.4549437704108495E-2</v>
      </c>
      <c r="BB89">
        <v>3.2282390741537603E-2</v>
      </c>
      <c r="BC89">
        <v>-6.9960965889363499E-2</v>
      </c>
      <c r="BD89">
        <v>4.3529541613988199E-2</v>
      </c>
      <c r="BE89">
        <v>-3.3523048775533797E-2</v>
      </c>
      <c r="BF89">
        <v>-5.3692972314711197E-4</v>
      </c>
      <c r="BG89">
        <v>-2.7432714904239101E-2</v>
      </c>
      <c r="BH89">
        <v>-4.0199920800725299E-2</v>
      </c>
      <c r="BI89">
        <v>0.113902280237972</v>
      </c>
      <c r="BJ89">
        <v>-6.9319223070668803E-2</v>
      </c>
      <c r="BK89">
        <v>-6.0136300239379499E-2</v>
      </c>
      <c r="BL89">
        <v>1.1224214274203699E-2</v>
      </c>
      <c r="BM89">
        <v>-5.3435990967798101E-2</v>
      </c>
    </row>
    <row r="90" spans="1:65" x14ac:dyDescent="0.25">
      <c r="A90">
        <v>89</v>
      </c>
      <c r="B90">
        <v>-5.2737554842062502E-2</v>
      </c>
      <c r="C90">
        <v>5.06801187398183E-2</v>
      </c>
      <c r="D90">
        <v>-4.0695940499992499E-2</v>
      </c>
      <c r="E90">
        <v>-6.7642283042186502E-2</v>
      </c>
      <c r="F90">
        <v>-3.1839922700635903E-2</v>
      </c>
      <c r="G90">
        <v>-3.7012802070225698E-2</v>
      </c>
      <c r="H90">
        <v>3.75951860378878E-2</v>
      </c>
      <c r="I90">
        <v>-3.9493382874093298E-2</v>
      </c>
      <c r="J90">
        <v>-3.4523715330346899E-2</v>
      </c>
      <c r="K90">
        <v>6.9338120051719701E-2</v>
      </c>
      <c r="L90">
        <v>9.4835082725465893E-3</v>
      </c>
      <c r="M90">
        <v>-8.8370145173825194E-3</v>
      </c>
      <c r="N90">
        <v>4.0249816102045102E-2</v>
      </c>
      <c r="O90">
        <v>-1.7631744551408601E-2</v>
      </c>
      <c r="P90">
        <v>-1.1679350376100401E-2</v>
      </c>
      <c r="Q90">
        <v>-1.03806385872015E-2</v>
      </c>
      <c r="R90">
        <v>-9.4854823522644294E-3</v>
      </c>
      <c r="S90">
        <v>-1.6531493916507399E-2</v>
      </c>
      <c r="T90">
        <v>3.5909587887560698E-2</v>
      </c>
      <c r="U90">
        <v>-6.5571119484304594E-2</v>
      </c>
      <c r="V90">
        <v>3.6306539483813301E-2</v>
      </c>
      <c r="W90">
        <v>6.3086945888328402E-2</v>
      </c>
      <c r="X90">
        <v>2.2348016735255299E-2</v>
      </c>
      <c r="Y90">
        <v>3.0563306644635201E-2</v>
      </c>
      <c r="Z90">
        <v>-4.2197536900177801E-2</v>
      </c>
      <c r="AA90">
        <v>3.5081215573026799E-2</v>
      </c>
      <c r="AB90">
        <v>2.54626884692323E-2</v>
      </c>
      <c r="AC90">
        <v>-9.6996191710646398E-2</v>
      </c>
      <c r="AD90">
        <v>-4.7987043144211997E-2</v>
      </c>
      <c r="AE90">
        <v>-8.6647952409885098E-2</v>
      </c>
      <c r="AF90">
        <v>-3.5438605982945702E-2</v>
      </c>
      <c r="AG90">
        <v>-4.6472300771785401E-2</v>
      </c>
      <c r="AH90">
        <v>6.34270467253885E-2</v>
      </c>
      <c r="AI90">
        <v>-6.09606274618937E-2</v>
      </c>
      <c r="AJ90">
        <v>-4.4369182440039998E-2</v>
      </c>
      <c r="AK90">
        <v>6.5504536579038403E-2</v>
      </c>
      <c r="AL90">
        <v>3.6771724805777103E-2</v>
      </c>
      <c r="AM90">
        <v>1.59101943002295E-2</v>
      </c>
      <c r="AN90">
        <v>2.01570886830096E-2</v>
      </c>
      <c r="AO90">
        <v>-1.5669456165526199E-2</v>
      </c>
      <c r="AP90">
        <v>1.4712537661381701E-2</v>
      </c>
      <c r="AQ90">
        <v>8.7226228448405406E-3</v>
      </c>
      <c r="AR90">
        <v>-7.7157003058477294E-2</v>
      </c>
      <c r="AS90">
        <v>3.4648685519268897E-2</v>
      </c>
      <c r="AT90">
        <v>4.5413669045419901E-2</v>
      </c>
      <c r="AU90">
        <v>-4.3990884652557398E-2</v>
      </c>
      <c r="AV90">
        <v>4.5141601923947602E-2</v>
      </c>
      <c r="AW90">
        <v>3.2390551811450903E-2</v>
      </c>
      <c r="AX90">
        <v>-0.113194760023118</v>
      </c>
      <c r="AY90">
        <v>-1.19482568975762E-2</v>
      </c>
      <c r="AZ90">
        <v>-2.9016952626832598E-2</v>
      </c>
      <c r="BA90">
        <v>5.3380053469915005E-4</v>
      </c>
      <c r="BB90">
        <v>-1.40530653878764E-3</v>
      </c>
      <c r="BC90">
        <v>-6.5249637493637602E-2</v>
      </c>
      <c r="BD90">
        <v>-2.0509889289877299E-2</v>
      </c>
      <c r="BE90">
        <v>-4.8769016661452398E-4</v>
      </c>
      <c r="BF90">
        <v>1.22774044648976E-2</v>
      </c>
      <c r="BG90">
        <v>-6.9109164529100195E-2</v>
      </c>
      <c r="BH90">
        <v>3.4941045563426699E-3</v>
      </c>
      <c r="BI90">
        <v>-8.9510293264321496E-3</v>
      </c>
      <c r="BJ90">
        <v>7.2552313606903895E-2</v>
      </c>
      <c r="BK90">
        <v>-6.6923034848933997E-4</v>
      </c>
      <c r="BL90">
        <v>-7.2394435245963701E-2</v>
      </c>
      <c r="BM90">
        <v>-6.8267659270831504E-2</v>
      </c>
    </row>
    <row r="91" spans="1:65" x14ac:dyDescent="0.25">
      <c r="A91">
        <v>90</v>
      </c>
      <c r="B91">
        <v>-4.5472477940023702E-2</v>
      </c>
      <c r="C91">
        <v>-4.4641636506988901E-2</v>
      </c>
      <c r="D91">
        <v>-4.8240625017158097E-2</v>
      </c>
      <c r="E91">
        <v>-1.9442093329879302E-2</v>
      </c>
      <c r="F91">
        <v>-1.9300696201010999E-4</v>
      </c>
      <c r="G91">
        <v>-1.60318551303269E-2</v>
      </c>
      <c r="H91">
        <v>6.7048288470583403E-2</v>
      </c>
      <c r="I91">
        <v>-3.9493382874093298E-2</v>
      </c>
      <c r="J91">
        <v>-2.47911874324587E-2</v>
      </c>
      <c r="K91">
        <v>1.9632837073706302E-2</v>
      </c>
      <c r="L91">
        <v>-3.55896328393352E-3</v>
      </c>
      <c r="M91">
        <v>9.4325889653966097E-4</v>
      </c>
      <c r="N91">
        <v>-3.2791852638283499E-2</v>
      </c>
      <c r="O91">
        <v>-3.1946310244864197E-2</v>
      </c>
      <c r="P91">
        <v>-2.6243300386300499E-2</v>
      </c>
      <c r="Q91">
        <v>2.7301569492171999E-2</v>
      </c>
      <c r="R91">
        <v>-9.4854823522644294E-3</v>
      </c>
      <c r="S91">
        <v>-2.54458911230145E-2</v>
      </c>
      <c r="T91">
        <v>-2.64806856955698E-2</v>
      </c>
      <c r="U91">
        <v>3.5009626034933197E-2</v>
      </c>
      <c r="V91">
        <v>3.7303102790954799E-2</v>
      </c>
      <c r="W91">
        <v>2.8123603423773598E-3</v>
      </c>
      <c r="X91">
        <v>-1.18747588185707E-2</v>
      </c>
      <c r="Y91">
        <v>4.8908146533646396E-3</v>
      </c>
      <c r="Z91">
        <v>-6.7018380750461806E-2</v>
      </c>
      <c r="AA91">
        <v>2.8874042449459601E-2</v>
      </c>
      <c r="AB91">
        <v>1.08483243233818E-2</v>
      </c>
      <c r="AC91">
        <v>-3.5214333169877703E-2</v>
      </c>
      <c r="AD91">
        <v>4.1455887419113199E-2</v>
      </c>
      <c r="AE91">
        <v>7.0359950816332598E-3</v>
      </c>
      <c r="AF91">
        <v>-1.48989094276908E-3</v>
      </c>
      <c r="AG91">
        <v>8.3067911840879003E-3</v>
      </c>
      <c r="AH91">
        <v>-4.9021750596384403E-2</v>
      </c>
      <c r="AI91">
        <v>2.2402126706754299E-2</v>
      </c>
      <c r="AJ91">
        <v>1.6303301607042402E-2</v>
      </c>
      <c r="AK91">
        <v>-2.90014035129279E-2</v>
      </c>
      <c r="AL91">
        <v>8.56756872608624E-4</v>
      </c>
      <c r="AM91">
        <v>-1.21027180597895E-2</v>
      </c>
      <c r="AN91">
        <v>4.0187964315768297E-3</v>
      </c>
      <c r="AO91">
        <v>-5.3819642936748499E-2</v>
      </c>
      <c r="AP91">
        <v>2.12457442513516E-2</v>
      </c>
      <c r="AQ91">
        <v>4.1132488097000196E-3</v>
      </c>
      <c r="AR91">
        <v>-3.8075960155379403E-2</v>
      </c>
      <c r="AS91">
        <v>-1.1760482084855899E-2</v>
      </c>
      <c r="AT91">
        <v>-2.3563416482008299E-3</v>
      </c>
      <c r="AU91">
        <v>-1.8495001025817099E-2</v>
      </c>
      <c r="AV91">
        <v>3.9966730623075897E-3</v>
      </c>
      <c r="AW91">
        <v>-9.1504520091665095E-3</v>
      </c>
      <c r="AX91">
        <v>-2.56919683260948E-2</v>
      </c>
      <c r="AY91">
        <v>-2.8467257782842301E-2</v>
      </c>
      <c r="AZ91">
        <v>-2.8606454196189301E-3</v>
      </c>
      <c r="BA91">
        <v>-2.11606122115701E-2</v>
      </c>
      <c r="BB91">
        <v>-2.4340883405865699E-2</v>
      </c>
      <c r="BC91">
        <v>-1.6413142816836802E-2</v>
      </c>
      <c r="BD91">
        <v>-1.36534100390445E-2</v>
      </c>
      <c r="BE91">
        <v>-1.3507507971306299E-2</v>
      </c>
      <c r="BF91">
        <v>-7.1081530751382002E-3</v>
      </c>
      <c r="BG91">
        <v>-2.0841180791991799E-2</v>
      </c>
      <c r="BH91">
        <v>-1.83529081221913E-2</v>
      </c>
      <c r="BI91">
        <v>-1.7181616104123901E-2</v>
      </c>
      <c r="BJ91">
        <v>4.3530719664612902E-2</v>
      </c>
      <c r="BK91">
        <v>-8.1449391840717703E-3</v>
      </c>
      <c r="BL91">
        <v>-3.3801212390501802E-2</v>
      </c>
      <c r="BM91">
        <v>-3.04770464315543E-2</v>
      </c>
    </row>
    <row r="92" spans="1:65" x14ac:dyDescent="0.25">
      <c r="A92">
        <v>91</v>
      </c>
      <c r="B92">
        <v>1.2648137276287099E-2</v>
      </c>
      <c r="C92">
        <v>-4.4641636506988901E-2</v>
      </c>
      <c r="D92">
        <v>-2.5606571465661299E-2</v>
      </c>
      <c r="E92">
        <v>-4.0099317492296602E-2</v>
      </c>
      <c r="F92">
        <v>-3.0463969842434799E-2</v>
      </c>
      <c r="G92">
        <v>-4.5154662076753602E-2</v>
      </c>
      <c r="H92">
        <v>7.8093201882844202E-2</v>
      </c>
      <c r="I92">
        <v>-7.6394503750003395E-2</v>
      </c>
      <c r="J92">
        <v>-7.2128454601950998E-2</v>
      </c>
      <c r="K92">
        <v>1.13486232440374E-2</v>
      </c>
      <c r="L92">
        <v>-3.8432021959469799E-2</v>
      </c>
      <c r="M92">
        <v>-2.3419468680825398E-2</v>
      </c>
      <c r="N92">
        <v>-1.13889450537842E-2</v>
      </c>
      <c r="O92">
        <v>-1.8842255886976401E-2</v>
      </c>
      <c r="P92">
        <v>-2.9247573539813798E-3</v>
      </c>
      <c r="Q92">
        <v>4.6901161820330599E-2</v>
      </c>
      <c r="R92">
        <v>4.82386066882214E-2</v>
      </c>
      <c r="S92">
        <v>4.5400459609829802E-2</v>
      </c>
      <c r="T92">
        <v>-3.0101608461980602E-2</v>
      </c>
      <c r="U92">
        <v>-2.0483199079128499E-2</v>
      </c>
      <c r="V92">
        <v>-1.56078370482737E-2</v>
      </c>
      <c r="W92">
        <v>-2.84404222301998E-2</v>
      </c>
      <c r="X92">
        <v>-1.9948845594123701E-2</v>
      </c>
      <c r="Y92">
        <v>-2.24017267855906E-2</v>
      </c>
      <c r="Z92">
        <v>2.6954544221087201E-2</v>
      </c>
      <c r="AA92">
        <v>-3.08804141352833E-2</v>
      </c>
      <c r="AB92">
        <v>-3.2140485521606102E-2</v>
      </c>
      <c r="AC92">
        <v>-1.20505114872652E-2</v>
      </c>
      <c r="AD92">
        <v>2.00197633062691E-2</v>
      </c>
      <c r="AE92">
        <v>2.71458227316606E-2</v>
      </c>
      <c r="AF92">
        <v>2.6789320378423999E-2</v>
      </c>
      <c r="AG92">
        <v>3.5788055578592402E-2</v>
      </c>
      <c r="AH92">
        <v>-6.03404479198014E-2</v>
      </c>
      <c r="AI92">
        <v>5.8880490754762399E-2</v>
      </c>
      <c r="AJ92">
        <v>6.1190065433639501E-2</v>
      </c>
      <c r="AK92">
        <v>-2.10409845509596E-2</v>
      </c>
      <c r="AL92">
        <v>2.61617063356228E-3</v>
      </c>
      <c r="AM92">
        <v>4.6810796396719997E-3</v>
      </c>
      <c r="AN92">
        <v>1.2449676512202299E-2</v>
      </c>
      <c r="AO92">
        <v>-2.6183044296918999E-2</v>
      </c>
      <c r="AP92">
        <v>2.2364321712564202E-2</v>
      </c>
      <c r="AQ92">
        <v>1.8468873968176699E-2</v>
      </c>
      <c r="AR92">
        <v>-2.4390025415247998E-2</v>
      </c>
      <c r="AS92">
        <v>1.4527558276812199E-2</v>
      </c>
      <c r="AT92">
        <v>3.03116546636861E-2</v>
      </c>
      <c r="AU92">
        <v>-5.6095545165898902E-2</v>
      </c>
      <c r="AV92">
        <v>5.36132562339139E-2</v>
      </c>
      <c r="AW92">
        <v>4.4876562932819802E-2</v>
      </c>
      <c r="AX92">
        <v>-2.7182041176560701E-2</v>
      </c>
      <c r="AY92">
        <v>-9.1781255661022507E-3</v>
      </c>
      <c r="AZ92">
        <v>-5.5127182585337997E-2</v>
      </c>
      <c r="BA92">
        <v>1.9103303821452599E-2</v>
      </c>
      <c r="BB92">
        <v>2.1606532054129299E-2</v>
      </c>
      <c r="BC92">
        <v>-2.3990012632946901E-2</v>
      </c>
      <c r="BD92">
        <v>-6.6742493966226099E-2</v>
      </c>
      <c r="BE92">
        <v>3.0746464280420199E-2</v>
      </c>
      <c r="BF92">
        <v>5.5857088628324197E-2</v>
      </c>
      <c r="BG92">
        <v>-2.50790628974089E-2</v>
      </c>
      <c r="BH92">
        <v>-8.0669485495179896E-2</v>
      </c>
      <c r="BI92">
        <v>-0.10689208274214999</v>
      </c>
      <c r="BJ92">
        <v>3.3857889599787402E-2</v>
      </c>
      <c r="BK92">
        <v>7.9982037849930104E-2</v>
      </c>
      <c r="BL92">
        <v>-3.5602175067880999E-2</v>
      </c>
      <c r="BM92">
        <v>-3.7052691741871202E-2</v>
      </c>
    </row>
    <row r="93" spans="1:65" x14ac:dyDescent="0.25">
      <c r="A93">
        <v>92</v>
      </c>
      <c r="B93">
        <v>4.5340983335461903E-2</v>
      </c>
      <c r="C93">
        <v>-4.4641636506988901E-2</v>
      </c>
      <c r="D93">
        <v>5.1995897853756301E-2</v>
      </c>
      <c r="E93">
        <v>-5.38708002672416E-2</v>
      </c>
      <c r="F93">
        <v>6.3100824515241599E-2</v>
      </c>
      <c r="G93">
        <v>6.4760448011373095E-2</v>
      </c>
      <c r="H93">
        <v>-1.0266105415242401E-2</v>
      </c>
      <c r="I93">
        <v>3.4308858877726799E-2</v>
      </c>
      <c r="J93">
        <v>3.7232011208966902E-2</v>
      </c>
      <c r="K93">
        <v>1.9632837073706302E-2</v>
      </c>
      <c r="L93">
        <v>-3.7772473267210101E-3</v>
      </c>
      <c r="M93">
        <v>6.4297799002892798E-3</v>
      </c>
      <c r="N93">
        <v>1.11302139465357E-2</v>
      </c>
      <c r="O93">
        <v>2.4276963522550401E-2</v>
      </c>
      <c r="P93">
        <v>2.5275566947085899E-2</v>
      </c>
      <c r="Q93">
        <v>-2.6372631156745801E-2</v>
      </c>
      <c r="R93">
        <v>-1.4650334926882501E-2</v>
      </c>
      <c r="S93">
        <v>-1.35305686763342E-2</v>
      </c>
      <c r="T93">
        <v>-2.64806856955698E-2</v>
      </c>
      <c r="U93">
        <v>-5.1697913205788197E-2</v>
      </c>
      <c r="V93">
        <v>4.0748348552574198E-2</v>
      </c>
      <c r="W93">
        <v>-7.1915922086520506E-2</v>
      </c>
      <c r="X93">
        <v>4.6562631585196503E-2</v>
      </c>
      <c r="Y93">
        <v>5.1226676192339601E-2</v>
      </c>
      <c r="Z93">
        <v>-6.8765963091320798E-3</v>
      </c>
      <c r="AA93">
        <v>2.36762484455002E-2</v>
      </c>
      <c r="AB93">
        <v>2.26687139617891E-2</v>
      </c>
      <c r="AC93">
        <v>4.6386712525265201E-3</v>
      </c>
      <c r="AD93">
        <v>-5.3475519366339402E-2</v>
      </c>
      <c r="AE93">
        <v>4.0552374498345499E-2</v>
      </c>
      <c r="AF93">
        <v>-6.0619150977990997E-2</v>
      </c>
      <c r="AG93">
        <v>-6.7931555200666599E-2</v>
      </c>
      <c r="AH93">
        <v>3.02091306675349E-2</v>
      </c>
      <c r="AI93">
        <v>-5.0554601389262002E-2</v>
      </c>
      <c r="AJ93">
        <v>-4.25091486178414E-2</v>
      </c>
      <c r="AK93">
        <v>-2.90014035129279E-2</v>
      </c>
      <c r="AL93">
        <v>-7.3134649536347004E-2</v>
      </c>
      <c r="AM93">
        <v>5.9139432673113702E-2</v>
      </c>
      <c r="AN93">
        <v>6.1136928833014602E-2</v>
      </c>
      <c r="AO93">
        <v>6.6272596755253899E-3</v>
      </c>
      <c r="AP93">
        <v>1.85868661922595E-2</v>
      </c>
      <c r="AQ93">
        <v>2.0430295265166799E-2</v>
      </c>
      <c r="AR93">
        <v>2.94899630558728E-3</v>
      </c>
      <c r="AS93">
        <v>-8.5218374712086195E-2</v>
      </c>
      <c r="AT93">
        <v>-8.5180172638807006E-2</v>
      </c>
      <c r="AU93">
        <v>1.9695438851503801E-2</v>
      </c>
      <c r="AV93">
        <v>-5.2548326717235597E-2</v>
      </c>
      <c r="AW93">
        <v>-6.4912421636203504E-2</v>
      </c>
      <c r="AX93">
        <v>-3.9419772292314803E-2</v>
      </c>
      <c r="AY93">
        <v>2.8920268742887299E-2</v>
      </c>
      <c r="AZ93">
        <v>-1.6884585187311299E-2</v>
      </c>
      <c r="BA93">
        <v>1.6285062990621001E-2</v>
      </c>
      <c r="BB93">
        <v>2.4792970511007002E-2</v>
      </c>
      <c r="BC93">
        <v>1.1122227278138301E-2</v>
      </c>
      <c r="BD93">
        <v>-4.7725220524843697E-3</v>
      </c>
      <c r="BE93">
        <v>1.1455603445628199E-2</v>
      </c>
      <c r="BF93">
        <v>3.72333368230214E-2</v>
      </c>
      <c r="BG93">
        <v>1.31613970187594E-2</v>
      </c>
      <c r="BH93">
        <v>2.4765269144112801E-2</v>
      </c>
      <c r="BI93">
        <v>1.17382900058277E-2</v>
      </c>
      <c r="BJ93">
        <v>9.3933733865773899E-3</v>
      </c>
      <c r="BK93">
        <v>-2.3432349907334502E-3</v>
      </c>
      <c r="BL93">
        <v>-5.31486426585251E-3</v>
      </c>
      <c r="BM93">
        <v>-6.3474319114675904E-3</v>
      </c>
    </row>
    <row r="94" spans="1:65" x14ac:dyDescent="0.25">
      <c r="A94">
        <v>93</v>
      </c>
      <c r="B94">
        <v>-2.00447087828877E-2</v>
      </c>
      <c r="C94">
        <v>-4.4641636506988901E-2</v>
      </c>
      <c r="D94">
        <v>4.5721666030011402E-3</v>
      </c>
      <c r="E94">
        <v>9.7615510257152593E-2</v>
      </c>
      <c r="F94">
        <v>5.3108044707943797E-3</v>
      </c>
      <c r="G94">
        <v>-2.07290820571699E-2</v>
      </c>
      <c r="H94">
        <v>6.3366650666496493E-2</v>
      </c>
      <c r="I94">
        <v>-3.9493382874093298E-2</v>
      </c>
      <c r="J94">
        <v>1.2553152813388899E-2</v>
      </c>
      <c r="K94">
        <v>1.13486232440374E-2</v>
      </c>
      <c r="L94">
        <v>-3.4011770093047303E-2</v>
      </c>
      <c r="M94">
        <v>-3.2672006350105601E-2</v>
      </c>
      <c r="N94">
        <v>0.12644383847844501</v>
      </c>
      <c r="O94">
        <v>-3.1548572534127101E-2</v>
      </c>
      <c r="P94">
        <v>-2.3983653572349901E-2</v>
      </c>
      <c r="Q94">
        <v>2.1431252570469801E-2</v>
      </c>
      <c r="R94">
        <v>-9.4854823522644294E-3</v>
      </c>
      <c r="S94">
        <v>-3.2503197471660202E-2</v>
      </c>
      <c r="T94">
        <v>-3.0101608461980602E-2</v>
      </c>
      <c r="U94">
        <v>1.07315150475312E-2</v>
      </c>
      <c r="V94">
        <v>-1.0727041191122401E-2</v>
      </c>
      <c r="W94">
        <v>-6.1001283437682102E-2</v>
      </c>
      <c r="X94">
        <v>-1.42355893563868E-2</v>
      </c>
      <c r="Y94">
        <v>-1.6902209102145199E-3</v>
      </c>
      <c r="Z94">
        <v>-2.56100396271868E-2</v>
      </c>
      <c r="AA94">
        <v>7.1489365169743599E-3</v>
      </c>
      <c r="AB94">
        <v>-1.8215619788146901E-2</v>
      </c>
      <c r="AC94">
        <v>-2.03437409898862E-2</v>
      </c>
      <c r="AD94">
        <v>-8.56173551085645E-3</v>
      </c>
      <c r="AE94">
        <v>-0.10691969493518801</v>
      </c>
      <c r="AF94">
        <v>-6.6315657284405603E-3</v>
      </c>
      <c r="AG94">
        <v>1.27392531832015E-2</v>
      </c>
      <c r="AH94">
        <v>-4.5248851488578698E-2</v>
      </c>
      <c r="AI94">
        <v>2.2402126706754299E-2</v>
      </c>
      <c r="AJ94">
        <v>-1.91078380954996E-2</v>
      </c>
      <c r="AK94">
        <v>-2.10409845509596E-2</v>
      </c>
      <c r="AL94">
        <v>-8.8713558166464302E-3</v>
      </c>
      <c r="AM94">
        <v>-1.1776715511752999E-2</v>
      </c>
      <c r="AN94">
        <v>-1.50983834090158E-2</v>
      </c>
      <c r="AO94">
        <v>2.5059495432807902E-2</v>
      </c>
      <c r="AP94">
        <v>-2.44867018784381E-2</v>
      </c>
      <c r="AQ94">
        <v>-2.0992825606248201E-2</v>
      </c>
      <c r="AR94">
        <v>-1.72502701162594E-2</v>
      </c>
      <c r="AS94">
        <v>-6.5096948107151199E-4</v>
      </c>
      <c r="AT94">
        <v>-5.3247948474212298E-2</v>
      </c>
      <c r="AU94">
        <v>0.13555686045575299</v>
      </c>
      <c r="AV94">
        <v>-9.5926725601675297E-2</v>
      </c>
      <c r="AW94">
        <v>7.5126107607526704E-3</v>
      </c>
      <c r="AX94">
        <v>4.5590005477202204E-3</v>
      </c>
      <c r="AY94">
        <v>-3.00579287396706E-2</v>
      </c>
      <c r="AZ94">
        <v>4.8590659409583903E-3</v>
      </c>
      <c r="BA94">
        <v>-2.4933553558747299E-2</v>
      </c>
      <c r="BB94">
        <v>-2.3044055521019E-2</v>
      </c>
      <c r="BC94">
        <v>-1.49936583441602E-2</v>
      </c>
      <c r="BD94">
        <v>-1.8821281478599901E-2</v>
      </c>
      <c r="BE94">
        <v>-1.05926233881663E-2</v>
      </c>
      <c r="BF94">
        <v>-2.1589762057358099E-2</v>
      </c>
      <c r="BG94">
        <v>-1.9136868497956702E-2</v>
      </c>
      <c r="BH94">
        <v>-1.5622031537374599E-2</v>
      </c>
      <c r="BI94">
        <v>3.8346826455307299E-2</v>
      </c>
      <c r="BJ94">
        <v>3.0099250996064201E-2</v>
      </c>
      <c r="BK94">
        <v>-3.6829718438129502E-2</v>
      </c>
      <c r="BL94">
        <v>-2.7369008581258101E-2</v>
      </c>
      <c r="BM94">
        <v>-1.8009250372957999E-2</v>
      </c>
    </row>
    <row r="95" spans="1:65" x14ac:dyDescent="0.25">
      <c r="A95">
        <v>94</v>
      </c>
      <c r="B95">
        <v>-4.9105016391043102E-2</v>
      </c>
      <c r="C95">
        <v>-4.4641636506988901E-2</v>
      </c>
      <c r="D95">
        <v>-6.4407806125370101E-2</v>
      </c>
      <c r="E95">
        <v>-0.102070989979549</v>
      </c>
      <c r="F95">
        <v>-2.9449126784123602E-3</v>
      </c>
      <c r="G95">
        <v>-1.5405558206747799E-2</v>
      </c>
      <c r="H95">
        <v>6.3366650666496493E-2</v>
      </c>
      <c r="I95">
        <v>-4.72426182580344E-2</v>
      </c>
      <c r="J95">
        <v>-3.3248787247623299E-2</v>
      </c>
      <c r="K95">
        <v>-5.4925087393313803E-2</v>
      </c>
      <c r="L95">
        <v>2.7210686270276998E-3</v>
      </c>
      <c r="M95">
        <v>2.7488642672129499E-2</v>
      </c>
      <c r="N95">
        <v>0.141925760294773</v>
      </c>
      <c r="O95">
        <v>-3.1824376056171097E-2</v>
      </c>
      <c r="P95">
        <v>-2.6500955953399401E-2</v>
      </c>
      <c r="Q95">
        <v>2.1431252570469801E-2</v>
      </c>
      <c r="R95">
        <v>-4.1275760401309299E-4</v>
      </c>
      <c r="S95">
        <v>-1.7865757741686299E-2</v>
      </c>
      <c r="T95">
        <v>1.06419870947308E-2</v>
      </c>
      <c r="U95">
        <v>3.8477927604562E-2</v>
      </c>
      <c r="V95">
        <v>5.76714940309586E-2</v>
      </c>
      <c r="W95">
        <v>9.5544838807033294E-2</v>
      </c>
      <c r="X95">
        <v>-9.09180529352209E-3</v>
      </c>
      <c r="Y95">
        <v>5.4677212471254902E-3</v>
      </c>
      <c r="Z95">
        <v>-6.8479652725017298E-2</v>
      </c>
      <c r="AA95">
        <v>4.0209793134270401E-2</v>
      </c>
      <c r="AB95">
        <v>2.1499914952063701E-2</v>
      </c>
      <c r="AC95">
        <v>4.5028121844246302E-2</v>
      </c>
      <c r="AD95">
        <v>5.6767404642573301E-2</v>
      </c>
      <c r="AE95">
        <v>8.7475305681742499E-2</v>
      </c>
      <c r="AF95">
        <v>1.0809464500666499E-3</v>
      </c>
      <c r="AG95">
        <v>7.7157962508727597E-3</v>
      </c>
      <c r="AH95">
        <v>-4.5248851488578698E-2</v>
      </c>
      <c r="AI95">
        <v>3.0062583156835999E-2</v>
      </c>
      <c r="AJ95">
        <v>2.4323077739954201E-2</v>
      </c>
      <c r="AK95">
        <v>4.2642367144786801E-2</v>
      </c>
      <c r="AL95">
        <v>0.112394617817776</v>
      </c>
      <c r="AM95">
        <v>-8.1751983439082108E-3</v>
      </c>
      <c r="AN95">
        <v>8.8379615349578802E-3</v>
      </c>
      <c r="AO95">
        <v>-7.2774222494871699E-2</v>
      </c>
      <c r="AP95">
        <v>4.61890252846354E-2</v>
      </c>
      <c r="AQ95">
        <v>2.4963304643446298E-2</v>
      </c>
      <c r="AR95">
        <v>5.5415711737647699E-2</v>
      </c>
      <c r="AS95">
        <v>-5.3529631119742802E-3</v>
      </c>
      <c r="AT95">
        <v>2.5120210967222799E-2</v>
      </c>
      <c r="AU95">
        <v>-0.124725784836826</v>
      </c>
      <c r="AV95">
        <v>9.1627226672042705E-2</v>
      </c>
      <c r="AW95">
        <v>5.6116210833401299E-2</v>
      </c>
      <c r="AX95">
        <v>9.5919993187797301E-2</v>
      </c>
      <c r="AY95">
        <v>-2.7873140043205E-2</v>
      </c>
      <c r="AZ95">
        <v>-6.6969561321608296E-3</v>
      </c>
      <c r="BA95">
        <v>-1.8878024569357499E-2</v>
      </c>
      <c r="BB95">
        <v>-2.2389224739812402E-2</v>
      </c>
      <c r="BC95">
        <v>-1.27449983602703E-2</v>
      </c>
      <c r="BD95">
        <v>-1.1515655428152799E-2</v>
      </c>
      <c r="BE95">
        <v>-1.2020336588761799E-2</v>
      </c>
      <c r="BF95">
        <v>-4.5810016953801496E-3</v>
      </c>
      <c r="BG95">
        <v>4.0447857187721403E-3</v>
      </c>
      <c r="BH95">
        <v>-2.4844693327858901E-2</v>
      </c>
      <c r="BI95">
        <v>-2.72282314806973E-2</v>
      </c>
      <c r="BJ95">
        <v>-6.4347795008311795E-2</v>
      </c>
      <c r="BK95">
        <v>3.3626230929068202E-3</v>
      </c>
      <c r="BL95">
        <v>3.2456469657679198E-2</v>
      </c>
      <c r="BM95">
        <v>1.5355356327898501E-2</v>
      </c>
    </row>
    <row r="96" spans="1:65" x14ac:dyDescent="0.25">
      <c r="A96">
        <v>95</v>
      </c>
      <c r="B96">
        <v>-7.8165323999198399E-2</v>
      </c>
      <c r="C96">
        <v>-4.4641636506988901E-2</v>
      </c>
      <c r="D96">
        <v>-1.69840748746149E-2</v>
      </c>
      <c r="E96">
        <v>-1.25563519424068E-2</v>
      </c>
      <c r="F96">
        <v>-1.9300696201010999E-4</v>
      </c>
      <c r="G96">
        <v>-1.35266674360106E-2</v>
      </c>
      <c r="H96">
        <v>7.0729926274670299E-2</v>
      </c>
      <c r="I96">
        <v>-3.9493382874093298E-2</v>
      </c>
      <c r="J96">
        <v>-4.1180385188004799E-2</v>
      </c>
      <c r="K96">
        <v>-9.2204049626823895E-2</v>
      </c>
      <c r="L96">
        <v>7.0328002358793607E-2</v>
      </c>
      <c r="M96">
        <v>-2.8772216947913001E-2</v>
      </c>
      <c r="N96">
        <v>-3.66259335888552E-2</v>
      </c>
      <c r="O96">
        <v>-3.1946310244864197E-2</v>
      </c>
      <c r="P96">
        <v>-2.7212326407974101E-2</v>
      </c>
      <c r="Q96">
        <v>3.35033266743828E-2</v>
      </c>
      <c r="R96">
        <v>-9.4854823522644294E-3</v>
      </c>
      <c r="S96">
        <v>-8.74971436816851E-3</v>
      </c>
      <c r="T96">
        <v>8.8021960914129393E-2</v>
      </c>
      <c r="U96">
        <v>6.6224340161592898E-2</v>
      </c>
      <c r="V96">
        <v>1.91009754481864E-2</v>
      </c>
      <c r="W96">
        <v>5.0001186834805304E-3</v>
      </c>
      <c r="X96">
        <v>-1.17454807577168E-2</v>
      </c>
      <c r="Y96">
        <v>1.17827104070922E-2</v>
      </c>
      <c r="Z96">
        <v>-0.124748309206794</v>
      </c>
      <c r="AA96">
        <v>5.6806321505512E-2</v>
      </c>
      <c r="AB96">
        <v>5.4932171066154799E-2</v>
      </c>
      <c r="AC96">
        <v>0.14583967309792001</v>
      </c>
      <c r="AD96">
        <v>1.18536207870903E-2</v>
      </c>
      <c r="AE96">
        <v>3.3271919829082602E-4</v>
      </c>
      <c r="AF96">
        <v>-1.48989094276908E-3</v>
      </c>
      <c r="AG96">
        <v>5.9428114512273004E-3</v>
      </c>
      <c r="AH96">
        <v>-5.2794649704189997E-2</v>
      </c>
      <c r="AI96">
        <v>2.2402126706754299E-2</v>
      </c>
      <c r="AJ96">
        <v>3.1844081481946201E-2</v>
      </c>
      <c r="AK96">
        <v>7.8464252473644094E-2</v>
      </c>
      <c r="AL96">
        <v>-1.34833790468978E-2</v>
      </c>
      <c r="AM96">
        <v>-1.22340834971203E-2</v>
      </c>
      <c r="AN96">
        <v>-7.9524867901588792E-3</v>
      </c>
      <c r="AO96">
        <v>-8.3126370709488695E-3</v>
      </c>
      <c r="AP96">
        <v>-5.8203973356667597E-3</v>
      </c>
      <c r="AQ96">
        <v>-6.8357564763922296E-3</v>
      </c>
      <c r="AR96">
        <v>1.4314110504684801E-2</v>
      </c>
      <c r="AS96">
        <v>-1.1789169705907101E-2</v>
      </c>
      <c r="AT96">
        <v>-5.4476903745114798E-3</v>
      </c>
      <c r="AU96">
        <v>-9.9491814912484496E-3</v>
      </c>
      <c r="AV96">
        <v>-1.8811739179267E-3</v>
      </c>
      <c r="AW96">
        <v>-8.3640713453045998E-3</v>
      </c>
      <c r="AX96">
        <v>5.5733509326243999E-3</v>
      </c>
      <c r="AY96">
        <v>-2.8474053180025799E-2</v>
      </c>
      <c r="AZ96">
        <v>-2.87634206478343E-3</v>
      </c>
      <c r="BA96">
        <v>-2.11606122115701E-2</v>
      </c>
      <c r="BB96">
        <v>-2.4274593808286699E-2</v>
      </c>
      <c r="BC96">
        <v>-1.5934838266260701E-2</v>
      </c>
      <c r="BD96">
        <v>-1.10942448980154E-2</v>
      </c>
      <c r="BE96">
        <v>-1.5062113082314201E-2</v>
      </c>
      <c r="BF96">
        <v>-3.5941363614968198E-3</v>
      </c>
      <c r="BG96">
        <v>1.2642246080972801E-2</v>
      </c>
      <c r="BH96">
        <v>-2.1083784707008099E-2</v>
      </c>
      <c r="BI96">
        <v>-4.5434997494599401E-2</v>
      </c>
      <c r="BJ96">
        <v>-0.13274314576068399</v>
      </c>
      <c r="BK96">
        <v>4.4438632067058201E-3</v>
      </c>
      <c r="BL96">
        <v>5.3033539034287397E-2</v>
      </c>
      <c r="BM96">
        <v>5.4408588097801698E-2</v>
      </c>
    </row>
    <row r="97" spans="1:65" x14ac:dyDescent="0.25">
      <c r="A97">
        <v>96</v>
      </c>
      <c r="B97">
        <v>-7.0900247097159599E-2</v>
      </c>
      <c r="C97">
        <v>-4.4641636506988901E-2</v>
      </c>
      <c r="D97">
        <v>-5.7940933682085298E-2</v>
      </c>
      <c r="E97">
        <v>-8.1413765817131403E-2</v>
      </c>
      <c r="F97">
        <v>-4.5599451282647203E-2</v>
      </c>
      <c r="G97">
        <v>-2.8870942063697801E-2</v>
      </c>
      <c r="H97">
        <v>-4.34008456520249E-2</v>
      </c>
      <c r="I97">
        <v>-2.5922619981832702E-3</v>
      </c>
      <c r="J97">
        <v>1.14379737951285E-3</v>
      </c>
      <c r="K97">
        <v>-5.2198044153004301E-3</v>
      </c>
      <c r="L97">
        <v>5.0531822518506103E-2</v>
      </c>
      <c r="M97">
        <v>1.5956145611289201E-2</v>
      </c>
      <c r="N97">
        <v>7.59698614127442E-2</v>
      </c>
      <c r="O97">
        <v>-2.5859366251653301E-3</v>
      </c>
      <c r="P97">
        <v>-1.86989824488899E-2</v>
      </c>
      <c r="Q97">
        <v>-4.6314248376074204E-3</v>
      </c>
      <c r="R97">
        <v>-3.04484628906324E-2</v>
      </c>
      <c r="S97">
        <v>-3.4916365082861597E-2</v>
      </c>
      <c r="T97">
        <v>-3.1534205854135799E-2</v>
      </c>
      <c r="U97">
        <v>5.9287737022335203E-2</v>
      </c>
      <c r="V97">
        <v>7.7538717996009199E-2</v>
      </c>
      <c r="W97">
        <v>0.112618506601594</v>
      </c>
      <c r="X97">
        <v>5.4183318423311401E-2</v>
      </c>
      <c r="Y97">
        <v>3.2557398589103899E-2</v>
      </c>
      <c r="Z97">
        <v>7.5596340107782503E-2</v>
      </c>
      <c r="AA97">
        <v>-6.0008754390203003E-3</v>
      </c>
      <c r="AB97">
        <v>-1.46213842508169E-2</v>
      </c>
      <c r="AC97">
        <v>-6.9866118322552398E-3</v>
      </c>
      <c r="AD97">
        <v>5.0642797753189202E-2</v>
      </c>
      <c r="AE97">
        <v>6.7365478031715206E-2</v>
      </c>
      <c r="AF97">
        <v>4.0928926039020597E-2</v>
      </c>
      <c r="AG97">
        <v>2.0422187314998501E-2</v>
      </c>
      <c r="AH97">
        <v>6.4165222637785999E-2</v>
      </c>
      <c r="AI97">
        <v>-1.40762373412539E-2</v>
      </c>
      <c r="AJ97">
        <v>-8.2891095672893902E-3</v>
      </c>
      <c r="AK97">
        <v>-5.1201466270230098E-3</v>
      </c>
      <c r="AL97">
        <v>7.5646295830994498E-2</v>
      </c>
      <c r="AM97">
        <v>4.5226897666459598E-2</v>
      </c>
      <c r="AN97">
        <v>2.3824309524689499E-2</v>
      </c>
      <c r="AO97">
        <v>7.4859285214458296E-2</v>
      </c>
      <c r="AP97">
        <v>-1.7234247711990301E-2</v>
      </c>
      <c r="AQ97">
        <v>-2.3719820719579902E-2</v>
      </c>
      <c r="AR97">
        <v>-1.20270552422846E-2</v>
      </c>
      <c r="AS97">
        <v>6.8294637976803199E-2</v>
      </c>
      <c r="AT97">
        <v>4.2076247833461901E-2</v>
      </c>
      <c r="AU97">
        <v>8.1002122954377503E-2</v>
      </c>
      <c r="AV97">
        <v>-8.0379716748489299E-3</v>
      </c>
      <c r="AW97">
        <v>-2.20416037738973E-2</v>
      </c>
      <c r="AX97">
        <v>-9.3090301509535199E-3</v>
      </c>
      <c r="AY97">
        <v>-1.0008595714026401E-2</v>
      </c>
      <c r="AZ97">
        <v>4.11422409962348E-2</v>
      </c>
      <c r="BA97">
        <v>-1.9241141760317802E-2</v>
      </c>
      <c r="BB97">
        <v>-2.5534164853300199E-2</v>
      </c>
      <c r="BC97">
        <v>-1.1054931803128E-2</v>
      </c>
      <c r="BD97">
        <v>3.6762513244451803E-2</v>
      </c>
      <c r="BE97">
        <v>-2.2280177804800499E-2</v>
      </c>
      <c r="BF97">
        <v>-1.6587029079341099E-2</v>
      </c>
      <c r="BG97">
        <v>-1.0863417454758899E-2</v>
      </c>
      <c r="BH97">
        <v>3.3493625242651599E-2</v>
      </c>
      <c r="BI97">
        <v>1.9252753726922301E-2</v>
      </c>
      <c r="BJ97">
        <v>1.9021199108088801E-2</v>
      </c>
      <c r="BK97">
        <v>-2.7245110328603599E-2</v>
      </c>
      <c r="BL97">
        <v>-1.8291449627551502E-2</v>
      </c>
      <c r="BM97">
        <v>-2.0950547823888801E-2</v>
      </c>
    </row>
    <row r="98" spans="1:65" x14ac:dyDescent="0.25">
      <c r="A98">
        <v>97</v>
      </c>
      <c r="B98">
        <v>5.6238598688520103E-2</v>
      </c>
      <c r="C98">
        <v>5.06801187398183E-2</v>
      </c>
      <c r="D98">
        <v>9.9612269724051392E-3</v>
      </c>
      <c r="E98">
        <v>4.94153205448453E-2</v>
      </c>
      <c r="F98">
        <v>-4.3208655366134803E-3</v>
      </c>
      <c r="G98">
        <v>-1.22740735888525E-2</v>
      </c>
      <c r="H98">
        <v>-4.34008456520249E-2</v>
      </c>
      <c r="I98">
        <v>3.4308858877726799E-2</v>
      </c>
      <c r="J98">
        <v>6.0787754150740503E-2</v>
      </c>
      <c r="K98">
        <v>3.2059157818209602E-2</v>
      </c>
      <c r="L98">
        <v>1.64576834395667E-2</v>
      </c>
      <c r="M98">
        <v>-3.1530417703884497E-2</v>
      </c>
      <c r="N98">
        <v>3.1223233518828902E-3</v>
      </c>
      <c r="O98">
        <v>-3.1683208200809103E-2</v>
      </c>
      <c r="P98">
        <v>-2.7635243172089201E-2</v>
      </c>
      <c r="Q98">
        <v>-4.6314248376074204E-3</v>
      </c>
      <c r="R98">
        <v>-1.4650334926882501E-2</v>
      </c>
      <c r="S98">
        <v>2.2123817678527301E-2</v>
      </c>
      <c r="T98">
        <v>-1.7418521458037E-2</v>
      </c>
      <c r="U98">
        <v>5.25521948436352E-2</v>
      </c>
      <c r="V98">
        <v>2.9731444566521701E-3</v>
      </c>
      <c r="W98">
        <v>4.5380213796551001E-2</v>
      </c>
      <c r="X98">
        <v>-1.7033138791531899E-2</v>
      </c>
      <c r="Y98">
        <v>-2.49030329975619E-2</v>
      </c>
      <c r="Z98">
        <v>-5.2862814782436797E-2</v>
      </c>
      <c r="AA98">
        <v>3.1764731042889398E-2</v>
      </c>
      <c r="AB98">
        <v>5.9142090832987201E-2</v>
      </c>
      <c r="AC98">
        <v>2.5041887683693202E-2</v>
      </c>
      <c r="AD98">
        <v>6.4785632110593199E-3</v>
      </c>
      <c r="AE98">
        <v>4.2722033841096303E-2</v>
      </c>
      <c r="AF98">
        <v>-6.2527708468876697E-3</v>
      </c>
      <c r="AG98">
        <v>-1.99703178366663E-2</v>
      </c>
      <c r="AH98">
        <v>-3.0804298141062999E-2</v>
      </c>
      <c r="AI98">
        <v>2.18646435649851E-2</v>
      </c>
      <c r="AJ98">
        <v>5.8233282779991999E-2</v>
      </c>
      <c r="AK98">
        <v>2.4837178838548E-2</v>
      </c>
      <c r="AL98">
        <v>-7.9625745821664904E-3</v>
      </c>
      <c r="AM98">
        <v>-1.32427041102191E-2</v>
      </c>
      <c r="AN98">
        <v>-1.5703676458106601E-2</v>
      </c>
      <c r="AO98">
        <v>8.89838520312582E-3</v>
      </c>
      <c r="AP98">
        <v>-1.30340825681494E-2</v>
      </c>
      <c r="AQ98">
        <v>-8.9061251211417797E-3</v>
      </c>
      <c r="AR98">
        <v>-1.16745735161294E-2</v>
      </c>
      <c r="AS98">
        <v>-1.64504454231089E-2</v>
      </c>
      <c r="AT98">
        <v>-2.2367579197789401E-2</v>
      </c>
      <c r="AU98">
        <v>-3.5796642975991597E-2</v>
      </c>
      <c r="AV98">
        <v>2.4045095221058299E-2</v>
      </c>
      <c r="AW98">
        <v>4.7376831072414097E-2</v>
      </c>
      <c r="AX98">
        <v>1.42346450995298E-2</v>
      </c>
      <c r="AY98">
        <v>-2.7765393266694499E-2</v>
      </c>
      <c r="AZ98">
        <v>1.5677073044905801E-3</v>
      </c>
      <c r="BA98">
        <v>-2.3866095493949201E-2</v>
      </c>
      <c r="BB98">
        <v>-2.9945449868302099E-2</v>
      </c>
      <c r="BC98">
        <v>-1.9398688963172699E-2</v>
      </c>
      <c r="BD98">
        <v>2.1162612833477E-2</v>
      </c>
      <c r="BE98">
        <v>-3.00729830438311E-2</v>
      </c>
      <c r="BF98">
        <v>-3.22891232438903E-2</v>
      </c>
      <c r="BG98">
        <v>-2.25292312844615E-2</v>
      </c>
      <c r="BH98">
        <v>3.4138610629920198E-3</v>
      </c>
      <c r="BI98">
        <v>-3.9234158654681002E-2</v>
      </c>
      <c r="BJ98">
        <v>-1.7365976367201101E-2</v>
      </c>
      <c r="BK98">
        <v>1.3375061087273399E-2</v>
      </c>
      <c r="BL98">
        <v>3.0668527473873101E-3</v>
      </c>
      <c r="BM98">
        <v>1.7785013108074399E-2</v>
      </c>
    </row>
    <row r="99" spans="1:65" x14ac:dyDescent="0.25">
      <c r="A99">
        <v>98</v>
      </c>
      <c r="B99">
        <v>-2.7309785684926501E-2</v>
      </c>
      <c r="C99">
        <v>-4.4641636506988901E-2</v>
      </c>
      <c r="D99">
        <v>8.8641508365703503E-2</v>
      </c>
      <c r="E99">
        <v>-2.5180211164249199E-2</v>
      </c>
      <c r="F99">
        <v>2.18222387692079E-2</v>
      </c>
      <c r="G99">
        <v>4.2526907224316103E-2</v>
      </c>
      <c r="H99">
        <v>-3.2355932239764101E-2</v>
      </c>
      <c r="I99">
        <v>3.4308858877726799E-2</v>
      </c>
      <c r="J99">
        <v>2.8637705189403298E-3</v>
      </c>
      <c r="K99">
        <v>7.7622333881388603E-2</v>
      </c>
      <c r="L99">
        <v>-2.77230068203746E-2</v>
      </c>
      <c r="M99">
        <v>8.1549224255779096E-2</v>
      </c>
      <c r="N99">
        <v>-2.8336283872418801E-2</v>
      </c>
      <c r="O99">
        <v>-2.5222510696928099E-2</v>
      </c>
      <c r="P99">
        <v>-5.9398843404761198E-3</v>
      </c>
      <c r="Q99">
        <v>-1.48614559552319E-2</v>
      </c>
      <c r="R99">
        <v>-1.4650334926882501E-2</v>
      </c>
      <c r="S99">
        <v>-3.48099250364741E-2</v>
      </c>
      <c r="T99">
        <v>5.3085422982193299E-2</v>
      </c>
      <c r="U99">
        <v>1.76681181867889E-2</v>
      </c>
      <c r="V99">
        <v>-5.9679094662637898E-2</v>
      </c>
      <c r="W99">
        <v>-1.5998096532390299E-3</v>
      </c>
      <c r="X99">
        <v>-2.42646013604082E-2</v>
      </c>
      <c r="Y99">
        <v>-3.4792941356765798E-2</v>
      </c>
      <c r="Z99">
        <v>2.4531065682424601E-2</v>
      </c>
      <c r="AA99">
        <v>-3.0246968870428301E-2</v>
      </c>
      <c r="AB99">
        <v>-1.4560544264856499E-2</v>
      </c>
      <c r="AC99">
        <v>-6.2643092127671704E-2</v>
      </c>
      <c r="AD99">
        <v>-8.8181625072848893E-2</v>
      </c>
      <c r="AE99">
        <v>1.26220583289241E-2</v>
      </c>
      <c r="AF99">
        <v>-2.2056590085455002E-2</v>
      </c>
      <c r="AG99">
        <v>-4.6951235071528701E-2</v>
      </c>
      <c r="AH99">
        <v>5.2846525314369001E-2</v>
      </c>
      <c r="AI99">
        <v>-5.0554601389262002E-2</v>
      </c>
      <c r="AJ99">
        <v>-9.9200450376692294E-3</v>
      </c>
      <c r="AK99">
        <v>-8.4724336246706E-2</v>
      </c>
      <c r="AL99">
        <v>-6.1873570789383103E-2</v>
      </c>
      <c r="AM99">
        <v>2.98160076048632E-2</v>
      </c>
      <c r="AN99">
        <v>6.9997252120175199E-2</v>
      </c>
      <c r="AO99">
        <v>-4.5619377754835398E-2</v>
      </c>
      <c r="AP99">
        <v>4.6153847162872498E-2</v>
      </c>
      <c r="AQ99">
        <v>-1.6660827575264901E-2</v>
      </c>
      <c r="AR99">
        <v>0.12510560236246199</v>
      </c>
      <c r="AS99">
        <v>-2.3702706877463099E-2</v>
      </c>
      <c r="AT99">
        <v>-3.24865061504108E-2</v>
      </c>
      <c r="AU99">
        <v>2.5078335770866701E-2</v>
      </c>
      <c r="AV99">
        <v>-3.1272376187331002E-2</v>
      </c>
      <c r="AW99">
        <v>-2.1570653868325299E-2</v>
      </c>
      <c r="AX99">
        <v>-5.76354869867984E-2</v>
      </c>
      <c r="AY99">
        <v>-1.54681287844269E-2</v>
      </c>
      <c r="AZ99">
        <v>-1.8171963262495702E-2</v>
      </c>
      <c r="BA99">
        <v>-8.2972789387076792E-3</v>
      </c>
      <c r="BB99">
        <v>-2.3131515739003201E-2</v>
      </c>
      <c r="BC99">
        <v>2.12054815133952E-2</v>
      </c>
      <c r="BD99">
        <v>-2.0174088365427702E-2</v>
      </c>
      <c r="BE99">
        <v>-5.3028940295559704E-4</v>
      </c>
      <c r="BF99">
        <v>-1.3178153201868799E-2</v>
      </c>
      <c r="BG99">
        <v>5.6669548292278701E-2</v>
      </c>
      <c r="BH99">
        <v>1.05309970900323E-2</v>
      </c>
      <c r="BI99">
        <v>1.8280798626091901E-2</v>
      </c>
      <c r="BJ99">
        <v>-4.25579334745061E-2</v>
      </c>
      <c r="BK99">
        <v>-2.5276503713412401E-2</v>
      </c>
      <c r="BL99">
        <v>3.3799815129266698E-2</v>
      </c>
      <c r="BM99">
        <v>-1.6427318702054199E-2</v>
      </c>
    </row>
    <row r="100" spans="1:65" x14ac:dyDescent="0.25">
      <c r="A100">
        <v>99</v>
      </c>
      <c r="B100">
        <v>1.7505219232288201E-3</v>
      </c>
      <c r="C100">
        <v>5.06801187398183E-2</v>
      </c>
      <c r="D100">
        <v>-5.1281420619260802E-3</v>
      </c>
      <c r="E100">
        <v>-1.25563519424068E-2</v>
      </c>
      <c r="F100">
        <v>-1.53284884022225E-2</v>
      </c>
      <c r="G100">
        <v>-1.3839815897800201E-2</v>
      </c>
      <c r="H100">
        <v>8.1420836051922796E-3</v>
      </c>
      <c r="I100">
        <v>-3.9493382874093298E-2</v>
      </c>
      <c r="J100">
        <v>-6.0802481963136501E-3</v>
      </c>
      <c r="K100">
        <v>-6.7351408137817204E-2</v>
      </c>
      <c r="L100">
        <v>-4.1300274281681301E-2</v>
      </c>
      <c r="M100">
        <v>-3.25933976285602E-2</v>
      </c>
      <c r="N100">
        <v>-3.66259335888552E-2</v>
      </c>
      <c r="O100">
        <v>-2.8629047093542699E-2</v>
      </c>
      <c r="P100">
        <v>-2.7100180941245201E-2</v>
      </c>
      <c r="Q100">
        <v>-2.6850669994018202E-2</v>
      </c>
      <c r="R100">
        <v>-9.4854823522644294E-3</v>
      </c>
      <c r="S100">
        <v>-3.4365686998499498E-2</v>
      </c>
      <c r="T100">
        <v>3.2078375595697102E-2</v>
      </c>
      <c r="U100">
        <v>-6.5094623203347099E-3</v>
      </c>
      <c r="V100">
        <v>-8.9895247805955592E-3</v>
      </c>
      <c r="W100">
        <v>-1.7541038143380601E-2</v>
      </c>
      <c r="X100">
        <v>-1.2604322642278501E-2</v>
      </c>
      <c r="Y100">
        <v>-1.09212126359202E-2</v>
      </c>
      <c r="Z100">
        <v>4.2916211681292803E-3</v>
      </c>
      <c r="AA100">
        <v>-1.1472582853727299E-2</v>
      </c>
      <c r="AB100">
        <v>-1.3136469142855101E-2</v>
      </c>
      <c r="AC100">
        <v>-1.7894350608296802E-2</v>
      </c>
      <c r="AD100">
        <v>-9.7452344266811004E-3</v>
      </c>
      <c r="AE100">
        <v>-2.5767958880011502E-2</v>
      </c>
      <c r="AF100">
        <v>-1.79271049013109E-2</v>
      </c>
      <c r="AG100">
        <v>-2.1647658528762399E-2</v>
      </c>
      <c r="AH100">
        <v>2.9161103137588001E-2</v>
      </c>
      <c r="AI100">
        <v>-6.09606274618937E-2</v>
      </c>
      <c r="AJ100">
        <v>-1.3749889051264201E-2</v>
      </c>
      <c r="AK100">
        <v>-8.3609108469426402E-2</v>
      </c>
      <c r="AL100">
        <v>-1.6429358727247999E-2</v>
      </c>
      <c r="AM100">
        <v>-1.0593769017969001E-2</v>
      </c>
      <c r="AN100">
        <v>-1.1448540728770201E-2</v>
      </c>
      <c r="AO100">
        <v>1.7640284435880001E-2</v>
      </c>
      <c r="AP100">
        <v>-1.60868648341909E-2</v>
      </c>
      <c r="AQ100">
        <v>-2.1570885883101801E-2</v>
      </c>
      <c r="AR100">
        <v>-1.11317432353445E-2</v>
      </c>
      <c r="AS100">
        <v>-7.6868398954112599E-3</v>
      </c>
      <c r="AT100">
        <v>-5.36199824947956E-3</v>
      </c>
      <c r="AU100">
        <v>6.21632127237539E-3</v>
      </c>
      <c r="AV100">
        <v>-1.8811739179267E-3</v>
      </c>
      <c r="AW100">
        <v>-1.8243014856839702E-2</v>
      </c>
      <c r="AX100">
        <v>-7.6437317081454301E-4</v>
      </c>
      <c r="AY100">
        <v>-2.5529269180619301E-2</v>
      </c>
      <c r="AZ100">
        <v>-5.3317277603937901E-3</v>
      </c>
      <c r="BA100">
        <v>-1.07850235068326E-2</v>
      </c>
      <c r="BB100">
        <v>-2.2488007756477298E-2</v>
      </c>
      <c r="BC100">
        <v>6.5474756895673803E-3</v>
      </c>
      <c r="BD100">
        <v>7.1854254102673301E-3</v>
      </c>
      <c r="BE100">
        <v>-1.48677874434382E-2</v>
      </c>
      <c r="BF100">
        <v>-1.4006928491323E-2</v>
      </c>
      <c r="BG100">
        <v>5.8879052281027499E-3</v>
      </c>
      <c r="BH100">
        <v>2.5341117234876701E-2</v>
      </c>
      <c r="BI100">
        <v>1.9255823904982601E-2</v>
      </c>
      <c r="BJ100">
        <v>1.5932671595078299E-3</v>
      </c>
      <c r="BK100">
        <v>-2.2517107981044601E-2</v>
      </c>
      <c r="BL100">
        <v>3.3736927606556499E-2</v>
      </c>
      <c r="BM100">
        <v>-1.27173769782659E-2</v>
      </c>
    </row>
    <row r="101" spans="1:65" x14ac:dyDescent="0.25">
      <c r="A101">
        <v>100</v>
      </c>
      <c r="B101">
        <v>-1.8820165277906001E-3</v>
      </c>
      <c r="C101">
        <v>-4.4641636506988901E-2</v>
      </c>
      <c r="D101">
        <v>-6.4407806125370101E-2</v>
      </c>
      <c r="E101">
        <v>1.15437429137468E-2</v>
      </c>
      <c r="F101">
        <v>2.73260502020123E-2</v>
      </c>
      <c r="G101">
        <v>3.7516531835683598E-2</v>
      </c>
      <c r="H101">
        <v>-1.39477432193294E-2</v>
      </c>
      <c r="I101">
        <v>3.4308858877726799E-2</v>
      </c>
      <c r="J101">
        <v>1.1783900383575499E-2</v>
      </c>
      <c r="K101">
        <v>-5.4925087393313803E-2</v>
      </c>
      <c r="L101">
        <v>-4.1291542919969802E-2</v>
      </c>
      <c r="M101">
        <v>2.7488642672129499E-2</v>
      </c>
      <c r="N101">
        <v>-3.7050594454076401E-2</v>
      </c>
      <c r="O101">
        <v>-2.1402873849532499E-2</v>
      </c>
      <c r="P101">
        <v>-1.11880610813338E-2</v>
      </c>
      <c r="Q101">
        <v>-2.52827026077652E-2</v>
      </c>
      <c r="R101">
        <v>-1.4650334926882501E-2</v>
      </c>
      <c r="S101">
        <v>-3.2792291665549499E-2</v>
      </c>
      <c r="T101">
        <v>1.06419870947308E-2</v>
      </c>
      <c r="U101">
        <v>-6.6099928006130796E-3</v>
      </c>
      <c r="V101">
        <v>-6.2532110334689401E-3</v>
      </c>
      <c r="W101">
        <v>-1.7535317682828899E-2</v>
      </c>
      <c r="X101">
        <v>-1.31082290622739E-2</v>
      </c>
      <c r="Y101">
        <v>-1.18948252387638E-2</v>
      </c>
      <c r="Z101">
        <v>4.5709146547100203E-3</v>
      </c>
      <c r="AA101">
        <v>-1.1373842809853299E-2</v>
      </c>
      <c r="AB101">
        <v>-1.33795689261565E-2</v>
      </c>
      <c r="AC101">
        <v>-1.29483930188815E-2</v>
      </c>
      <c r="AD101">
        <v>5.6767404642573301E-2</v>
      </c>
      <c r="AE101">
        <v>-2.3128746393407701E-2</v>
      </c>
      <c r="AF101">
        <v>-2.7198264871126501E-2</v>
      </c>
      <c r="AG101">
        <v>-4.2223275605807499E-2</v>
      </c>
      <c r="AH101">
        <v>3.3982029775340601E-2</v>
      </c>
      <c r="AI101">
        <v>-5.0554601389262002E-2</v>
      </c>
      <c r="AJ101">
        <v>-1.83784074755097E-2</v>
      </c>
      <c r="AK101">
        <v>4.2642367144786801E-2</v>
      </c>
      <c r="AL101">
        <v>-3.2417096748686001E-2</v>
      </c>
      <c r="AM101">
        <v>-5.0630491178616198E-2</v>
      </c>
      <c r="AN101">
        <v>-6.6220175742681797E-2</v>
      </c>
      <c r="AO101">
        <v>3.8681827916114297E-2</v>
      </c>
      <c r="AP101">
        <v>-6.8978838067334403E-2</v>
      </c>
      <c r="AQ101">
        <v>-3.8994584043160002E-2</v>
      </c>
      <c r="AR101">
        <v>5.5415711737647699E-2</v>
      </c>
      <c r="AS101">
        <v>-5.0323095415490404E-3</v>
      </c>
      <c r="AT101">
        <v>2.8913691697627698E-4</v>
      </c>
      <c r="AU101">
        <v>5.00732996067538E-3</v>
      </c>
      <c r="AV101">
        <v>-4.0391594896494604E-3</v>
      </c>
      <c r="AW101">
        <v>-1.6905186630124001E-2</v>
      </c>
      <c r="AX101">
        <v>-3.0816796717623201E-2</v>
      </c>
      <c r="AY101">
        <v>-1.41028293672513E-2</v>
      </c>
      <c r="AZ101">
        <v>-1.09940393317897E-2</v>
      </c>
      <c r="BA101">
        <v>-5.01963334813052E-3</v>
      </c>
      <c r="BB101">
        <v>-1.76930702069279E-2</v>
      </c>
      <c r="BC101">
        <v>-4.9587020678277499E-2</v>
      </c>
      <c r="BD101">
        <v>-1.706619222367E-3</v>
      </c>
      <c r="BE101">
        <v>-3.2313356786927701E-3</v>
      </c>
      <c r="BF101">
        <v>-6.1251389899218203E-3</v>
      </c>
      <c r="BG101">
        <v>-5.8266474655226899E-2</v>
      </c>
      <c r="BH101">
        <v>2.2392890468432701E-2</v>
      </c>
      <c r="BI101">
        <v>1.6660831291857501E-2</v>
      </c>
      <c r="BJ101">
        <v>3.1155301190051301E-2</v>
      </c>
      <c r="BK101">
        <v>-1.9324271911036899E-2</v>
      </c>
      <c r="BL101">
        <v>-5.5605166345291397E-2</v>
      </c>
      <c r="BM101">
        <v>-3.3657700068280297E-2</v>
      </c>
    </row>
    <row r="102" spans="1:65" x14ac:dyDescent="0.25">
      <c r="A102">
        <v>101</v>
      </c>
      <c r="B102">
        <v>1.6280675727306501E-2</v>
      </c>
      <c r="C102">
        <v>-4.4641636506988901E-2</v>
      </c>
      <c r="D102">
        <v>1.7505911489570699E-2</v>
      </c>
      <c r="E102">
        <v>-2.2884964023615499E-2</v>
      </c>
      <c r="F102">
        <v>6.0348918798839302E-2</v>
      </c>
      <c r="G102">
        <v>4.44057979950533E-2</v>
      </c>
      <c r="H102">
        <v>3.0231910429713901E-2</v>
      </c>
      <c r="I102">
        <v>-2.5922619981832702E-3</v>
      </c>
      <c r="J102">
        <v>3.7232011208966902E-2</v>
      </c>
      <c r="K102">
        <v>-1.07769750046597E-3</v>
      </c>
      <c r="L102">
        <v>-3.6511122382950602E-2</v>
      </c>
      <c r="M102">
        <v>-2.8509881409345902E-2</v>
      </c>
      <c r="N102">
        <v>-3.02560206171987E-2</v>
      </c>
      <c r="O102">
        <v>1.9479917702297098E-2</v>
      </c>
      <c r="P102">
        <v>-3.8024283841696198E-3</v>
      </c>
      <c r="Q102">
        <v>-1.6486788001957901E-2</v>
      </c>
      <c r="R102">
        <v>-3.04484628906324E-2</v>
      </c>
      <c r="S102">
        <v>-1.35305686763342E-2</v>
      </c>
      <c r="T102">
        <v>-3.19022125236803E-2</v>
      </c>
      <c r="U102">
        <v>-2.3951500648757298E-2</v>
      </c>
      <c r="V102">
        <v>-2.81075780866998E-3</v>
      </c>
      <c r="W102">
        <v>-2.5416841048744199E-2</v>
      </c>
      <c r="X102">
        <v>8.0753017909804391E-3</v>
      </c>
      <c r="Y102">
        <v>4.76377472685515E-3</v>
      </c>
      <c r="Z102">
        <v>1.54182792110691E-2</v>
      </c>
      <c r="AA102">
        <v>-1.0889983790866401E-2</v>
      </c>
      <c r="AB102">
        <v>-1.3604906985251701E-4</v>
      </c>
      <c r="AC102">
        <v>-1.56511686123595E-2</v>
      </c>
      <c r="AD102">
        <v>-2.08109492896245E-2</v>
      </c>
      <c r="AE102">
        <v>1.0387633023304499E-2</v>
      </c>
      <c r="AF102">
        <v>-5.8048313585155303E-2</v>
      </c>
      <c r="AG102">
        <v>-4.8724219871174201E-2</v>
      </c>
      <c r="AH102">
        <v>-1.1292759518327601E-2</v>
      </c>
      <c r="AI102">
        <v>-1.40762373412539E-2</v>
      </c>
      <c r="AJ102">
        <v>-4.25091486178414E-2</v>
      </c>
      <c r="AK102">
        <v>-9.1003561080071592E-3</v>
      </c>
      <c r="AL102">
        <v>-2.56316409578006E-2</v>
      </c>
      <c r="AM102">
        <v>1.06994870560703E-2</v>
      </c>
      <c r="AN102">
        <v>4.1063766481517997E-3</v>
      </c>
      <c r="AO102">
        <v>3.0420376472474302E-2</v>
      </c>
      <c r="AP102">
        <v>-2.15225061332679E-2</v>
      </c>
      <c r="AQ102">
        <v>-7.8860542709670699E-3</v>
      </c>
      <c r="AR102">
        <v>-1.87252608520567E-2</v>
      </c>
      <c r="AS102">
        <v>-4.1653445924455801E-2</v>
      </c>
      <c r="AT102">
        <v>-3.1296331830084498E-2</v>
      </c>
      <c r="AU102">
        <v>-5.91223001808745E-3</v>
      </c>
      <c r="AV102">
        <v>-1.1317351791661399E-2</v>
      </c>
      <c r="AW102">
        <v>-3.9053052322173702E-2</v>
      </c>
      <c r="AX102">
        <v>-1.7438904318488699E-2</v>
      </c>
      <c r="AY102">
        <v>9.1518966199437297E-3</v>
      </c>
      <c r="AZ102">
        <v>3.77273345720191E-2</v>
      </c>
      <c r="BA102">
        <v>-2.4008363417593701E-2</v>
      </c>
      <c r="BB102">
        <v>2.2645808774444599E-2</v>
      </c>
      <c r="BC102">
        <v>-1.7770339122234399E-2</v>
      </c>
      <c r="BD102">
        <v>3.86997024280974E-2</v>
      </c>
      <c r="BE102">
        <v>-2.5264876661963798E-2</v>
      </c>
      <c r="BF102">
        <v>2.0545776689253802E-2</v>
      </c>
      <c r="BG102">
        <v>-1.51198260613798E-2</v>
      </c>
      <c r="BH102">
        <v>2.9908646151284999E-2</v>
      </c>
      <c r="BI102">
        <v>4.5806106484378398E-2</v>
      </c>
      <c r="BJ102">
        <v>1.3193524617323499E-2</v>
      </c>
      <c r="BK102">
        <v>-2.90645877301699E-2</v>
      </c>
      <c r="BL102">
        <v>-1.85025477443224E-2</v>
      </c>
      <c r="BM102">
        <v>-2.1627347928485401E-2</v>
      </c>
    </row>
    <row r="103" spans="1:65" x14ac:dyDescent="0.25">
      <c r="A103">
        <v>102</v>
      </c>
      <c r="B103">
        <v>1.6280675727306501E-2</v>
      </c>
      <c r="C103">
        <v>5.06801187398183E-2</v>
      </c>
      <c r="D103">
        <v>-4.5007188795515699E-2</v>
      </c>
      <c r="E103">
        <v>6.3186803319790305E-2</v>
      </c>
      <c r="F103">
        <v>1.08146159035989E-2</v>
      </c>
      <c r="G103">
        <v>-3.7443204085014999E-4</v>
      </c>
      <c r="H103">
        <v>6.3366650666496493E-2</v>
      </c>
      <c r="I103">
        <v>-3.9493382874093298E-2</v>
      </c>
      <c r="J103">
        <v>-3.0751209864553999E-2</v>
      </c>
      <c r="K103">
        <v>3.6201264733044101E-2</v>
      </c>
      <c r="L103">
        <v>-3.6511122382950602E-2</v>
      </c>
      <c r="M103">
        <v>-3.4514743079739701E-3</v>
      </c>
      <c r="N103">
        <v>3.0106488015484999E-2</v>
      </c>
      <c r="O103">
        <v>-3.02953600392253E-2</v>
      </c>
      <c r="P103">
        <v>-2.96048772276837E-2</v>
      </c>
      <c r="Q103">
        <v>2.1431252570469801E-2</v>
      </c>
      <c r="R103">
        <v>-9.4854823522644294E-3</v>
      </c>
      <c r="S103">
        <v>-2.0334077437760299E-2</v>
      </c>
      <c r="T103">
        <v>-1.34295920220817E-2</v>
      </c>
      <c r="U103">
        <v>9.2403129233905902E-3</v>
      </c>
      <c r="V103">
        <v>-2.4201217525453799E-2</v>
      </c>
      <c r="W103">
        <v>6.0615819097998196E-3</v>
      </c>
      <c r="X103">
        <v>-8.4472684381539098E-3</v>
      </c>
      <c r="Y103">
        <v>-1.0540606094454201E-2</v>
      </c>
      <c r="Z103">
        <v>2.7976976745101401E-2</v>
      </c>
      <c r="AA103">
        <v>-2.3886929100861699E-2</v>
      </c>
      <c r="AB103">
        <v>-2.3464345438734099E-2</v>
      </c>
      <c r="AC103">
        <v>-2.0847874028694698E-3</v>
      </c>
      <c r="AD103">
        <v>-5.2622413897852098E-2</v>
      </c>
      <c r="AE103">
        <v>5.7942032223564699E-2</v>
      </c>
      <c r="AF103">
        <v>9.7994384779442299E-3</v>
      </c>
      <c r="AG103">
        <v>-7.2225285767355601E-3</v>
      </c>
      <c r="AH103">
        <v>9.3409747364713899E-2</v>
      </c>
      <c r="AI103">
        <v>-6.09606274618937E-2</v>
      </c>
      <c r="AJ103">
        <v>-4.0308093434134003E-2</v>
      </c>
      <c r="AK103">
        <v>2.9355774143046898E-2</v>
      </c>
      <c r="AL103">
        <v>-7.3981627000324707E-2</v>
      </c>
      <c r="AM103">
        <v>-2.2904347084183301E-2</v>
      </c>
      <c r="AN103">
        <v>-1.2640285772392399E-2</v>
      </c>
      <c r="AO103">
        <v>-4.5258489327711801E-2</v>
      </c>
      <c r="AP103">
        <v>1.84457985699359E-2</v>
      </c>
      <c r="AQ103">
        <v>8.2606647452190107E-3</v>
      </c>
      <c r="AR103">
        <v>-5.2297987174360398E-2</v>
      </c>
      <c r="AS103">
        <v>2.90907175060128E-3</v>
      </c>
      <c r="AT103">
        <v>-9.66483799911666E-3</v>
      </c>
      <c r="AU103">
        <v>9.0680542301860304E-2</v>
      </c>
      <c r="AV103">
        <v>-6.6537490700503799E-2</v>
      </c>
      <c r="AW103">
        <v>-6.3508177632331797E-2</v>
      </c>
      <c r="AX103">
        <v>2.8516803345199099E-2</v>
      </c>
      <c r="AY103">
        <v>-2.8567654296068699E-2</v>
      </c>
      <c r="AZ103">
        <v>1.2563080656371199E-2</v>
      </c>
      <c r="BA103">
        <v>-2.8706494905924598E-2</v>
      </c>
      <c r="BB103">
        <v>-3.1410438332782203E-2</v>
      </c>
      <c r="BC103">
        <v>-7.6539407245719603E-3</v>
      </c>
      <c r="BD103">
        <v>9.1119945966391808E-3</v>
      </c>
      <c r="BE103">
        <v>-2.32237899151061E-2</v>
      </c>
      <c r="BF103">
        <v>-1.56063403325051E-2</v>
      </c>
      <c r="BG103">
        <v>-1.4384522124836201E-2</v>
      </c>
      <c r="BH103">
        <v>-1.5622031537374599E-2</v>
      </c>
      <c r="BI103">
        <v>-2.36524270196579E-2</v>
      </c>
      <c r="BJ103">
        <v>6.5516893247705196E-2</v>
      </c>
      <c r="BK103">
        <v>-3.56695155091513E-3</v>
      </c>
      <c r="BL103">
        <v>-4.6665620008989099E-2</v>
      </c>
      <c r="BM103">
        <v>-4.2891914297578403E-2</v>
      </c>
    </row>
    <row r="104" spans="1:65" x14ac:dyDescent="0.25">
      <c r="A104">
        <v>103</v>
      </c>
      <c r="B104">
        <v>-9.2695477803276097E-2</v>
      </c>
      <c r="C104">
        <v>-4.4641636506988901E-2</v>
      </c>
      <c r="D104">
        <v>2.8284032228378699E-2</v>
      </c>
      <c r="E104">
        <v>-1.5999222636143E-2</v>
      </c>
      <c r="F104">
        <v>3.6957720209420203E-2</v>
      </c>
      <c r="G104">
        <v>2.4990593364102202E-2</v>
      </c>
      <c r="H104">
        <v>5.6003375058322501E-2</v>
      </c>
      <c r="I104">
        <v>-3.9493382874093298E-2</v>
      </c>
      <c r="J104">
        <v>-5.1453079802623904E-3</v>
      </c>
      <c r="K104">
        <v>-1.07769750046597E-3</v>
      </c>
      <c r="L104">
        <v>0.115709254854061</v>
      </c>
      <c r="M104">
        <v>-2.1316340604398899E-2</v>
      </c>
      <c r="N104">
        <v>-3.4915156962169E-2</v>
      </c>
      <c r="O104">
        <v>-1.2660023167194299E-2</v>
      </c>
      <c r="P104">
        <v>-2.14340114197961E-2</v>
      </c>
      <c r="Q104">
        <v>1.06849395085916E-2</v>
      </c>
      <c r="R104">
        <v>-9.4854823522644294E-3</v>
      </c>
      <c r="S104">
        <v>-3.4527753855601903E-2</v>
      </c>
      <c r="T104">
        <v>-3.19022125236803E-2</v>
      </c>
      <c r="U104">
        <v>8.0097546440108303E-2</v>
      </c>
      <c r="V104">
        <v>-6.3904016704906003E-2</v>
      </c>
      <c r="W104">
        <v>1.6267519062984501E-2</v>
      </c>
      <c r="X104">
        <v>-8.2242568117808099E-2</v>
      </c>
      <c r="Y104">
        <v>-5.9041278764702498E-2</v>
      </c>
      <c r="Z104">
        <v>-0.116894280517329</v>
      </c>
      <c r="AA104">
        <v>6.9220667752646403E-2</v>
      </c>
      <c r="AB104">
        <v>-2.8595249786076702E-3</v>
      </c>
      <c r="AC104">
        <v>-1.3026006507207401E-2</v>
      </c>
      <c r="AD104">
        <v>-3.1018627438597901E-2</v>
      </c>
      <c r="AE104">
        <v>3.6843571399620399E-3</v>
      </c>
      <c r="AF104">
        <v>-3.6196195746051499E-2</v>
      </c>
      <c r="AG104">
        <v>-3.0403376941504499E-2</v>
      </c>
      <c r="AH104">
        <v>-3.7703053272967302E-2</v>
      </c>
      <c r="AI104">
        <v>2.2402126706754299E-2</v>
      </c>
      <c r="AJ104">
        <v>-2.3255716648151398E-3</v>
      </c>
      <c r="AK104">
        <v>-9.1003561080071592E-3</v>
      </c>
      <c r="AL104">
        <v>-2.66587132781929E-2</v>
      </c>
      <c r="AM104">
        <v>1.04567021015377E-2</v>
      </c>
      <c r="AN104">
        <v>2.5533054100616999E-3</v>
      </c>
      <c r="AO104">
        <v>5.4028427433464803E-2</v>
      </c>
      <c r="AP104">
        <v>-4.5019636875486498E-2</v>
      </c>
      <c r="AQ104">
        <v>-2.54675227659753E-2</v>
      </c>
      <c r="AR104">
        <v>-1.8967407796548801E-2</v>
      </c>
      <c r="AS104">
        <v>-2.4605133059173001E-2</v>
      </c>
      <c r="AT104">
        <v>-1.7862921736180801E-2</v>
      </c>
      <c r="AU104">
        <v>-1.01116977664878E-2</v>
      </c>
      <c r="AV104">
        <v>1.05774957219044E-3</v>
      </c>
      <c r="AW104">
        <v>-1.81090811000876E-2</v>
      </c>
      <c r="AX104">
        <v>-1.7589615292819601E-2</v>
      </c>
      <c r="AY104">
        <v>-1.5530486143863299E-2</v>
      </c>
      <c r="AZ104">
        <v>4.3145841799972703E-2</v>
      </c>
      <c r="BA104">
        <v>-4.6627966305016498E-2</v>
      </c>
      <c r="BB104">
        <v>-2.8426183569150699E-2</v>
      </c>
      <c r="BC104">
        <v>-1.7211745695486499E-2</v>
      </c>
      <c r="BD104">
        <v>3.9936000036317601E-2</v>
      </c>
      <c r="BE104">
        <v>-3.89641666640618E-2</v>
      </c>
      <c r="BF104">
        <v>-1.8691277408048702E-2</v>
      </c>
      <c r="BG104">
        <v>-1.46712897164635E-2</v>
      </c>
      <c r="BH104">
        <v>-1.01602783677411E-2</v>
      </c>
      <c r="BI104">
        <v>1.3863783076057901E-2</v>
      </c>
      <c r="BJ104">
        <v>1.2568895369594799E-2</v>
      </c>
      <c r="BK104">
        <v>-2.3235250369867601E-2</v>
      </c>
      <c r="BL104">
        <v>-1.7720702867392701E-2</v>
      </c>
      <c r="BM104">
        <v>-2.0722358477734001E-2</v>
      </c>
    </row>
    <row r="105" spans="1:65" x14ac:dyDescent="0.25">
      <c r="A105">
        <v>104</v>
      </c>
      <c r="B105">
        <v>5.9871137139539503E-2</v>
      </c>
      <c r="C105">
        <v>5.06801187398183E-2</v>
      </c>
      <c r="D105">
        <v>4.1217777114948298E-2</v>
      </c>
      <c r="E105">
        <v>1.15437429137468E-2</v>
      </c>
      <c r="F105">
        <v>4.1085578784023601E-2</v>
      </c>
      <c r="G105">
        <v>7.0710268785374203E-2</v>
      </c>
      <c r="H105">
        <v>-3.6037570043850997E-2</v>
      </c>
      <c r="I105">
        <v>3.4308858877726799E-2</v>
      </c>
      <c r="J105">
        <v>-1.0904435847376E-2</v>
      </c>
      <c r="K105">
        <v>-3.0072445904307101E-2</v>
      </c>
      <c r="L105">
        <v>2.4167475830777899E-2</v>
      </c>
      <c r="M105">
        <v>-8.2139676132856696E-3</v>
      </c>
      <c r="N105">
        <v>-3.7050594454076401E-2</v>
      </c>
      <c r="O105">
        <v>-8.1110795503236306E-3</v>
      </c>
      <c r="P105">
        <v>3.58233638627974E-2</v>
      </c>
      <c r="Q105">
        <v>-1.1782885843199101E-2</v>
      </c>
      <c r="R105">
        <v>-1.4650334926882501E-2</v>
      </c>
      <c r="S105">
        <v>-3.3100414214897497E-2</v>
      </c>
      <c r="T105">
        <v>-1.9159981590702299E-2</v>
      </c>
      <c r="U105">
        <v>5.64896386545665E-2</v>
      </c>
      <c r="V105">
        <v>4.3064664761700601E-2</v>
      </c>
      <c r="W105">
        <v>-1.52184190332107E-3</v>
      </c>
      <c r="X105">
        <v>3.8342585708679502E-2</v>
      </c>
      <c r="Y105">
        <v>7.8457737114022194E-2</v>
      </c>
      <c r="Z105">
        <v>-4.6270009265033898E-2</v>
      </c>
      <c r="AA105">
        <v>3.4460891908685898E-2</v>
      </c>
      <c r="AB105">
        <v>-2.6672486581874998E-2</v>
      </c>
      <c r="AC105">
        <v>-5.5504173034764501E-2</v>
      </c>
      <c r="AD105">
        <v>4.0085001174950098E-2</v>
      </c>
      <c r="AE105">
        <v>8.6703828930824304E-4</v>
      </c>
      <c r="AF105">
        <v>4.1903857127608003E-2</v>
      </c>
      <c r="AG105">
        <v>6.8928738844429502E-2</v>
      </c>
      <c r="AH105">
        <v>-2.2237812244112799E-2</v>
      </c>
      <c r="AI105">
        <v>2.18646435649851E-2</v>
      </c>
      <c r="AJ105">
        <v>-1.89431102698423E-2</v>
      </c>
      <c r="AK105">
        <v>-4.2941750728936003E-2</v>
      </c>
      <c r="AL105">
        <v>-8.2877089291190798E-3</v>
      </c>
      <c r="AM105">
        <v>2.45703036730072E-2</v>
      </c>
      <c r="AN105">
        <v>5.1167093592213199E-2</v>
      </c>
      <c r="AO105">
        <v>-1.46715876081217E-2</v>
      </c>
      <c r="AP105">
        <v>1.0478930612667499E-2</v>
      </c>
      <c r="AQ105">
        <v>-3.2169398715983802E-2</v>
      </c>
      <c r="AR105">
        <v>-4.4171956842326901E-2</v>
      </c>
      <c r="AS105">
        <v>-1.6036761225304401E-3</v>
      </c>
      <c r="AT105">
        <v>8.6399727136847806E-3</v>
      </c>
      <c r="AU105">
        <v>-2.380229279947E-4</v>
      </c>
      <c r="AV105">
        <v>-4.0391594896494604E-3</v>
      </c>
      <c r="AW105">
        <v>-2.2775854436484701E-2</v>
      </c>
      <c r="AX105">
        <v>-2.4990179397247798E-2</v>
      </c>
      <c r="AY105">
        <v>1.2318702411802499E-2</v>
      </c>
      <c r="AZ105">
        <v>-3.5281559663492203E-2</v>
      </c>
      <c r="BA105">
        <v>3.1744806283123799E-3</v>
      </c>
      <c r="BB105">
        <v>-3.3829896874871403E-2</v>
      </c>
      <c r="BC105">
        <v>-4.3707360557758798E-2</v>
      </c>
      <c r="BD105">
        <v>-4.5560994136779803E-2</v>
      </c>
      <c r="BE105">
        <v>1.46630958980661E-2</v>
      </c>
      <c r="BF105">
        <v>-3.2838345145533597E-2</v>
      </c>
      <c r="BG105">
        <v>-5.96776970711465E-2</v>
      </c>
      <c r="BH105">
        <v>8.1586184143521995E-3</v>
      </c>
      <c r="BI105">
        <v>2.92531313787378E-2</v>
      </c>
      <c r="BJ105">
        <v>3.8299352722768097E-2</v>
      </c>
      <c r="BK105">
        <v>-3.4463764105232803E-2</v>
      </c>
      <c r="BL105">
        <v>-3.88417323188118E-2</v>
      </c>
      <c r="BM105">
        <v>-1.43341582491343E-2</v>
      </c>
    </row>
    <row r="106" spans="1:65" x14ac:dyDescent="0.25">
      <c r="A106">
        <v>105</v>
      </c>
      <c r="B106">
        <v>-2.7309785684926501E-2</v>
      </c>
      <c r="C106">
        <v>-4.4641636506988901E-2</v>
      </c>
      <c r="D106">
        <v>6.4929642740325894E-2</v>
      </c>
      <c r="E106">
        <v>-2.2277398611981101E-3</v>
      </c>
      <c r="F106">
        <v>-2.4960158409630302E-2</v>
      </c>
      <c r="G106">
        <v>-1.7284448977485E-2</v>
      </c>
      <c r="H106">
        <v>2.2868634821540099E-2</v>
      </c>
      <c r="I106">
        <v>-3.9493382874093298E-2</v>
      </c>
      <c r="J106">
        <v>-6.1176595094330197E-2</v>
      </c>
      <c r="K106">
        <v>-6.3209301222982794E-2</v>
      </c>
      <c r="L106">
        <v>-2.77230068203746E-2</v>
      </c>
      <c r="M106">
        <v>2.8472400941756001E-2</v>
      </c>
      <c r="N106">
        <v>-3.9283097285717501E-2</v>
      </c>
      <c r="O106">
        <v>-2.3149629489144501E-2</v>
      </c>
      <c r="P106">
        <v>-2.5697191128742001E-2</v>
      </c>
      <c r="Q106">
        <v>-2.1267176374679501E-2</v>
      </c>
      <c r="R106">
        <v>-9.4854823522644294E-3</v>
      </c>
      <c r="S106">
        <v>2.2856148634916099E-2</v>
      </c>
      <c r="T106">
        <v>2.4448808750319399E-2</v>
      </c>
      <c r="U106">
        <v>1.76681181867889E-2</v>
      </c>
      <c r="V106">
        <v>-4.6069014869645403E-2</v>
      </c>
      <c r="W106">
        <v>-1.5680617264687401E-2</v>
      </c>
      <c r="X106">
        <v>1.9111941080438299E-3</v>
      </c>
      <c r="Y106">
        <v>-5.0361451180998599E-4</v>
      </c>
      <c r="Z106">
        <v>-1.0579612346846E-2</v>
      </c>
      <c r="AA106">
        <v>1.33561096405416E-2</v>
      </c>
      <c r="AB106">
        <v>2.2301630577227099E-2</v>
      </c>
      <c r="AC106">
        <v>2.3326781774995801E-2</v>
      </c>
      <c r="AD106">
        <v>-6.5724733145107406E-2</v>
      </c>
      <c r="AE106">
        <v>-9.7221946267228299E-3</v>
      </c>
      <c r="AF106">
        <v>2.1647645592752601E-2</v>
      </c>
      <c r="AG106">
        <v>9.4887810505181903E-3</v>
      </c>
      <c r="AH106">
        <v>-3.7469613027161898E-3</v>
      </c>
      <c r="AI106">
        <v>2.2402126706754299E-2</v>
      </c>
      <c r="AJ106">
        <v>5.08051496880709E-2</v>
      </c>
      <c r="AK106">
        <v>5.0602786106755102E-2</v>
      </c>
      <c r="AL106">
        <v>-2.0566057806384999E-2</v>
      </c>
      <c r="AM106">
        <v>-4.75959349638784E-2</v>
      </c>
      <c r="AN106">
        <v>-3.7724110631805502E-2</v>
      </c>
      <c r="AO106">
        <v>5.1809244922798502E-2</v>
      </c>
      <c r="AP106">
        <v>-7.6752354598197695E-2</v>
      </c>
      <c r="AQ106">
        <v>-0.10984875288363399</v>
      </c>
      <c r="AR106">
        <v>-0.103890446855521</v>
      </c>
      <c r="AS106">
        <v>-1.06412021600034E-2</v>
      </c>
      <c r="AT106">
        <v>-8.3100571971751695E-3</v>
      </c>
      <c r="AU106">
        <v>7.2713497969323299E-3</v>
      </c>
      <c r="AV106">
        <v>-1.06979443882781E-2</v>
      </c>
      <c r="AW106">
        <v>-1.6899465815504298E-2</v>
      </c>
      <c r="AX106">
        <v>-1.50799499369708E-2</v>
      </c>
      <c r="AY106">
        <v>-2.2447508606535198E-2</v>
      </c>
      <c r="AZ106">
        <v>-1.51837777322286E-2</v>
      </c>
      <c r="BA106">
        <v>-4.1823761492724102E-3</v>
      </c>
      <c r="BB106">
        <v>7.5586497909954104E-3</v>
      </c>
      <c r="BC106">
        <v>1.8631094416210699E-2</v>
      </c>
      <c r="BD106">
        <v>1.06545426827229E-3</v>
      </c>
      <c r="BE106">
        <v>-1.27302054158023E-2</v>
      </c>
      <c r="BF106">
        <v>7.4239021113625299E-3</v>
      </c>
      <c r="BG106">
        <v>9.3265056322111104E-3</v>
      </c>
      <c r="BH106">
        <v>1.44176108956097E-2</v>
      </c>
      <c r="BI106">
        <v>-1.12352811275009E-2</v>
      </c>
      <c r="BJ106">
        <v>-1.8583033479079299E-2</v>
      </c>
      <c r="BK106">
        <v>1.9803268763335598E-2</v>
      </c>
      <c r="BL106">
        <v>3.0520825701934699E-2</v>
      </c>
      <c r="BM106">
        <v>5.5794342608521397E-2</v>
      </c>
    </row>
    <row r="107" spans="1:65" x14ac:dyDescent="0.25">
      <c r="A107">
        <v>106</v>
      </c>
      <c r="B107">
        <v>2.3545752629345301E-2</v>
      </c>
      <c r="C107">
        <v>5.06801187398183E-2</v>
      </c>
      <c r="D107">
        <v>-3.2073443908946099E-2</v>
      </c>
      <c r="E107">
        <v>-4.0099317492296602E-2</v>
      </c>
      <c r="F107">
        <v>-3.1839922700635903E-2</v>
      </c>
      <c r="G107">
        <v>-2.1668527442538499E-2</v>
      </c>
      <c r="H107">
        <v>-1.39477432193294E-2</v>
      </c>
      <c r="I107">
        <v>-2.5922619981832702E-3</v>
      </c>
      <c r="J107">
        <v>-1.0904435847376E-2</v>
      </c>
      <c r="K107">
        <v>1.9632837073706302E-2</v>
      </c>
      <c r="L107">
        <v>-3.1222100026239302E-2</v>
      </c>
      <c r="M107">
        <v>-1.7982595290680699E-2</v>
      </c>
      <c r="N107">
        <v>-1.13889450537842E-2</v>
      </c>
      <c r="O107">
        <v>-1.7631744551408601E-2</v>
      </c>
      <c r="P107">
        <v>-2.3462428431997799E-2</v>
      </c>
      <c r="Q107">
        <v>-2.52827026077652E-2</v>
      </c>
      <c r="R107">
        <v>-3.04484628906324E-2</v>
      </c>
      <c r="S107">
        <v>-3.3100414214897497E-2</v>
      </c>
      <c r="T107">
        <v>-2.64806856955698E-2</v>
      </c>
      <c r="U107">
        <v>1.7115200545253201E-2</v>
      </c>
      <c r="V107">
        <v>-2.46729700792176E-2</v>
      </c>
      <c r="W107">
        <v>-3.8256732460959501E-2</v>
      </c>
      <c r="X107">
        <v>-2.7414306086767801E-2</v>
      </c>
      <c r="Y107">
        <v>-2.1122872598747101E-2</v>
      </c>
      <c r="Z107">
        <v>-3.6856770299143701E-3</v>
      </c>
      <c r="AA107">
        <v>-1.12974094868536E-2</v>
      </c>
      <c r="AB107">
        <v>-1.8323720714196402E-2</v>
      </c>
      <c r="AC107">
        <v>-4.9260498088504797E-3</v>
      </c>
      <c r="AD107">
        <v>-3.8716301636931801E-2</v>
      </c>
      <c r="AE107">
        <v>-5.62079556449483E-2</v>
      </c>
      <c r="AF107">
        <v>-3.5438605982945702E-2</v>
      </c>
      <c r="AG107">
        <v>-3.00343619892432E-2</v>
      </c>
      <c r="AH107">
        <v>3.4616454467375699E-3</v>
      </c>
      <c r="AI107">
        <v>-1.9547991948454298E-2</v>
      </c>
      <c r="AJ107">
        <v>-1.89431102698423E-2</v>
      </c>
      <c r="AK107">
        <v>1.12813929250512E-2</v>
      </c>
      <c r="AL107">
        <v>7.7478771733741E-3</v>
      </c>
      <c r="AM107">
        <v>9.9319709720007993E-3</v>
      </c>
      <c r="AN107">
        <v>2.2923555432983302E-3</v>
      </c>
      <c r="AO107">
        <v>2.8587601782165201E-2</v>
      </c>
      <c r="AP107">
        <v>-1.87045077421426E-2</v>
      </c>
      <c r="AQ107">
        <v>-1.45462744283041E-2</v>
      </c>
      <c r="AR107">
        <v>-3.1459031693933097E-2</v>
      </c>
      <c r="AS107">
        <v>1.5718557254017398E-2</v>
      </c>
      <c r="AT107">
        <v>9.7870085881046499E-3</v>
      </c>
      <c r="AU107">
        <v>1.9824036122100999E-2</v>
      </c>
      <c r="AV107">
        <v>-1.0352828227892999E-2</v>
      </c>
      <c r="AW107">
        <v>-1.0153121803007301E-2</v>
      </c>
      <c r="AX107">
        <v>-3.3928650705826797E-2</v>
      </c>
      <c r="AY107">
        <v>-1.8814512537136601E-2</v>
      </c>
      <c r="AZ107">
        <v>7.2352088956584796E-3</v>
      </c>
      <c r="BA107">
        <v>-1.9860261456067899E-2</v>
      </c>
      <c r="BB107">
        <v>-1.7165203074415301E-2</v>
      </c>
      <c r="BC107">
        <v>-3.01808278643243E-2</v>
      </c>
      <c r="BD107">
        <v>1.6171157625237902E-2</v>
      </c>
      <c r="BE107">
        <v>-2.2573545641188301E-2</v>
      </c>
      <c r="BF107">
        <v>-1.06569832183359E-2</v>
      </c>
      <c r="BG107">
        <v>-2.32134536625094E-2</v>
      </c>
      <c r="BH107">
        <v>3.2059633606104997E-2</v>
      </c>
      <c r="BI107">
        <v>2.3810742513675001E-2</v>
      </c>
      <c r="BJ107">
        <v>7.7677854685756897E-3</v>
      </c>
      <c r="BK107">
        <v>-2.6637668569675799E-2</v>
      </c>
      <c r="BL107">
        <v>-1.95580383281771E-2</v>
      </c>
      <c r="BM107">
        <v>-2.50745201184331E-2</v>
      </c>
    </row>
    <row r="108" spans="1:65" x14ac:dyDescent="0.25">
      <c r="A108">
        <v>107</v>
      </c>
      <c r="B108">
        <v>-9.6328016254295601E-2</v>
      </c>
      <c r="C108">
        <v>-4.4641636506988901E-2</v>
      </c>
      <c r="D108">
        <v>-7.6263738938058906E-2</v>
      </c>
      <c r="E108">
        <v>-4.35421881860329E-2</v>
      </c>
      <c r="F108">
        <v>-4.5599451282647203E-2</v>
      </c>
      <c r="G108">
        <v>-3.4820762837698999E-2</v>
      </c>
      <c r="H108">
        <v>8.1420836051922796E-3</v>
      </c>
      <c r="I108">
        <v>-3.9493382874093298E-2</v>
      </c>
      <c r="J108">
        <v>-5.9472697410718103E-2</v>
      </c>
      <c r="K108">
        <v>-8.3919835797155007E-2</v>
      </c>
      <c r="L108">
        <v>0.12826058731427201</v>
      </c>
      <c r="M108">
        <v>5.1797891801503397E-2</v>
      </c>
      <c r="N108">
        <v>-6.37794684950328E-3</v>
      </c>
      <c r="O108">
        <v>-2.5859366251653301E-3</v>
      </c>
      <c r="P108">
        <v>-1.37399242523993E-2</v>
      </c>
      <c r="Q108">
        <v>-2.6850669994018202E-2</v>
      </c>
      <c r="R108">
        <v>-9.4854823522644294E-3</v>
      </c>
      <c r="S108">
        <v>1.9681681805682801E-2</v>
      </c>
      <c r="T108">
        <v>6.7437683094429796E-2</v>
      </c>
      <c r="U108">
        <v>8.3565848009737195E-2</v>
      </c>
      <c r="V108">
        <v>0.14559917009352999</v>
      </c>
      <c r="W108">
        <v>7.7172626478146406E-2</v>
      </c>
      <c r="X108">
        <v>7.7938972989110997E-2</v>
      </c>
      <c r="Y108">
        <v>5.9999562429278903E-2</v>
      </c>
      <c r="Z108">
        <v>-1.42991817185687E-2</v>
      </c>
      <c r="AA108">
        <v>7.232425431443E-2</v>
      </c>
      <c r="AB108">
        <v>0.107835634657043</v>
      </c>
      <c r="AC108">
        <v>0.16543555706718399</v>
      </c>
      <c r="AD108">
        <v>6.7995850606444003E-2</v>
      </c>
      <c r="AE108">
        <v>3.0497460673331801E-2</v>
      </c>
      <c r="AF108">
        <v>4.0928926039020597E-2</v>
      </c>
      <c r="AG108">
        <v>2.6036639180542401E-2</v>
      </c>
      <c r="AH108">
        <v>1.1344635128506499E-2</v>
      </c>
      <c r="AI108">
        <v>2.2402126706754299E-2</v>
      </c>
      <c r="AJ108">
        <v>4.9189457497071903E-2</v>
      </c>
      <c r="AK108">
        <v>7.0503833511675898E-2</v>
      </c>
      <c r="AL108">
        <v>4.8010540925492499E-2</v>
      </c>
      <c r="AM108">
        <v>6.3420499302925704E-2</v>
      </c>
      <c r="AN108">
        <v>4.5464761412859198E-2</v>
      </c>
      <c r="AO108">
        <v>4.6766336141088501E-3</v>
      </c>
      <c r="AP108">
        <v>4.5511940156954298E-2</v>
      </c>
      <c r="AQ108">
        <v>7.7756173263828804E-2</v>
      </c>
      <c r="AR108">
        <v>0.11508829911267</v>
      </c>
      <c r="AS108">
        <v>3.1017387938630601E-2</v>
      </c>
      <c r="AT108">
        <v>2.3893489923276699E-2</v>
      </c>
      <c r="AU108">
        <v>1.0267135305567199E-3</v>
      </c>
      <c r="AV108">
        <v>2.4569137493127599E-2</v>
      </c>
      <c r="AW108">
        <v>3.8090868918977103E-2</v>
      </c>
      <c r="AX108">
        <v>5.6271867432314403E-2</v>
      </c>
      <c r="AY108">
        <v>-6.1956106718505802E-3</v>
      </c>
      <c r="AZ108">
        <v>-1.0776185087207599E-2</v>
      </c>
      <c r="BA108">
        <v>9.9661539026422892E-3</v>
      </c>
      <c r="BB108">
        <v>3.2390715853645002E-2</v>
      </c>
      <c r="BC108">
        <v>6.8465914122708402E-2</v>
      </c>
      <c r="BD108">
        <v>3.4857968385491201E-3</v>
      </c>
      <c r="BE108">
        <v>-1.8479696387465E-3</v>
      </c>
      <c r="BF108">
        <v>2.9740516010319601E-2</v>
      </c>
      <c r="BG108">
        <v>4.85474861290306E-2</v>
      </c>
      <c r="BH108">
        <v>2.5341117234876701E-2</v>
      </c>
      <c r="BI108">
        <v>9.4336084316451393E-3</v>
      </c>
      <c r="BJ108">
        <v>-1.4406463294594099E-3</v>
      </c>
      <c r="BK108">
        <v>1.8494477963869101E-2</v>
      </c>
      <c r="BL108">
        <v>4.6601335225043797E-2</v>
      </c>
      <c r="BM108">
        <v>7.8067563160712505E-2</v>
      </c>
    </row>
    <row r="109" spans="1:65" x14ac:dyDescent="0.25">
      <c r="A109">
        <v>108</v>
      </c>
      <c r="B109">
        <v>2.7178291080364798E-2</v>
      </c>
      <c r="C109">
        <v>-4.4641636506988901E-2</v>
      </c>
      <c r="D109">
        <v>4.9840273705994698E-2</v>
      </c>
      <c r="E109">
        <v>-5.5018423820344102E-2</v>
      </c>
      <c r="F109">
        <v>-2.9449126784123602E-3</v>
      </c>
      <c r="G109">
        <v>4.0648016453578899E-2</v>
      </c>
      <c r="H109">
        <v>-5.8127396868372698E-2</v>
      </c>
      <c r="I109">
        <v>5.2759419315681802E-2</v>
      </c>
      <c r="J109">
        <v>-5.2958793239196597E-2</v>
      </c>
      <c r="K109">
        <v>-5.2198044153004301E-3</v>
      </c>
      <c r="L109">
        <v>-2.7853977246047101E-2</v>
      </c>
      <c r="M109">
        <v>3.23011378998785E-3</v>
      </c>
      <c r="N109">
        <v>1.3304747178120699E-2</v>
      </c>
      <c r="O109">
        <v>-3.1824376056171097E-2</v>
      </c>
      <c r="P109">
        <v>-7.9849459266999306E-3</v>
      </c>
      <c r="Q109">
        <v>1.3648780299680301E-2</v>
      </c>
      <c r="R109">
        <v>7.0341447432866596E-3</v>
      </c>
      <c r="S109">
        <v>8.3724830880114193E-3</v>
      </c>
      <c r="T109">
        <v>-3.1534205854135799E-2</v>
      </c>
      <c r="U109">
        <v>-3.43564053576439E-2</v>
      </c>
      <c r="V109">
        <v>1.9668605099496399E-2</v>
      </c>
      <c r="W109">
        <v>-5.0637292074273803E-2</v>
      </c>
      <c r="X109">
        <v>-1.36943822772565E-2</v>
      </c>
      <c r="Y109">
        <v>1.27783112089952E-2</v>
      </c>
      <c r="Z109">
        <v>-3.2818488290292602E-2</v>
      </c>
      <c r="AA109">
        <v>2.10437273422007E-2</v>
      </c>
      <c r="AB109">
        <v>-4.3248886120892401E-2</v>
      </c>
      <c r="AC109">
        <v>-1.8430035861058802E-2</v>
      </c>
      <c r="AD109">
        <v>-5.1433983736544703E-2</v>
      </c>
      <c r="AE109">
        <v>4.1669587134397099E-2</v>
      </c>
      <c r="AF109">
        <v>1.0809464500666499E-3</v>
      </c>
      <c r="AG109">
        <v>-4.5178250271883297E-2</v>
      </c>
      <c r="AH109">
        <v>7.9256819069008805E-2</v>
      </c>
      <c r="AI109">
        <v>-6.8793783413266099E-2</v>
      </c>
      <c r="AJ109">
        <v>4.3012757919353002E-2</v>
      </c>
      <c r="AK109">
        <v>-5.1201466270230098E-3</v>
      </c>
      <c r="AL109">
        <v>-7.1968518723319594E-2</v>
      </c>
      <c r="AM109">
        <v>-1.5501561299293899E-2</v>
      </c>
      <c r="AN109">
        <v>3.1599636929200599E-2</v>
      </c>
      <c r="AO109">
        <v>-4.6268615231470099E-2</v>
      </c>
      <c r="AP109">
        <v>3.7128084199990898E-2</v>
      </c>
      <c r="AQ109">
        <v>-8.0461560620956704E-2</v>
      </c>
      <c r="AR109">
        <v>-2.3755389858118599E-2</v>
      </c>
      <c r="AS109">
        <v>-8.3440331935931197E-3</v>
      </c>
      <c r="AT109">
        <v>-5.7888001610727102E-2</v>
      </c>
      <c r="AU109">
        <v>7.4103980514198406E-2</v>
      </c>
      <c r="AV109">
        <v>-7.5340593192091104E-2</v>
      </c>
      <c r="AW109">
        <v>4.5356412132334503E-2</v>
      </c>
      <c r="AX109">
        <v>-1.2107230575579201E-2</v>
      </c>
      <c r="AY109">
        <v>-3.0193083161474499E-2</v>
      </c>
      <c r="AZ109">
        <v>1.2065578798591001E-3</v>
      </c>
      <c r="BA109">
        <v>-2.3989819735885799E-2</v>
      </c>
      <c r="BB109">
        <v>-2.1172831801470601E-2</v>
      </c>
      <c r="BC109">
        <v>-1.59885546674008E-2</v>
      </c>
      <c r="BD109">
        <v>-4.15444320825765E-2</v>
      </c>
      <c r="BE109">
        <v>1.0241134956519101E-2</v>
      </c>
      <c r="BF109">
        <v>-6.32611695055523E-2</v>
      </c>
      <c r="BG109">
        <v>-1.8642283260407299E-2</v>
      </c>
      <c r="BH109">
        <v>-2.6218790990054999E-2</v>
      </c>
      <c r="BI109">
        <v>8.9926904987911102E-2</v>
      </c>
      <c r="BJ109">
        <v>2.0749986640932701E-2</v>
      </c>
      <c r="BK109">
        <v>-8.1530050352165304E-2</v>
      </c>
      <c r="BL109">
        <v>-2.39717226247225E-2</v>
      </c>
      <c r="BM109">
        <v>-1.5354447996518999E-2</v>
      </c>
    </row>
    <row r="110" spans="1:65" x14ac:dyDescent="0.25">
      <c r="A110">
        <v>109</v>
      </c>
      <c r="B110">
        <v>1.9913214178325901E-2</v>
      </c>
      <c r="C110">
        <v>5.06801187398183E-2</v>
      </c>
      <c r="D110">
        <v>4.5529025410471498E-2</v>
      </c>
      <c r="E110">
        <v>2.9905719832244399E-2</v>
      </c>
      <c r="F110">
        <v>-6.21108855810606E-2</v>
      </c>
      <c r="G110">
        <v>-5.5801709777597797E-2</v>
      </c>
      <c r="H110">
        <v>-7.2853948084720496E-2</v>
      </c>
      <c r="I110">
        <v>2.69286347025448E-2</v>
      </c>
      <c r="J110">
        <v>4.5600808414122403E-2</v>
      </c>
      <c r="K110">
        <v>4.0343371647878497E-2</v>
      </c>
      <c r="L110">
        <v>-3.4107815071873798E-2</v>
      </c>
      <c r="M110">
        <v>-2.7628435192353501E-3</v>
      </c>
      <c r="N110">
        <v>-2.3806568112148801E-2</v>
      </c>
      <c r="O110">
        <v>2.25266998556845E-2</v>
      </c>
      <c r="P110">
        <v>1.1141397083695E-2</v>
      </c>
      <c r="Q110">
        <v>3.72320296051072E-2</v>
      </c>
      <c r="R110">
        <v>-2.0750849199801899E-2</v>
      </c>
      <c r="S110">
        <v>-2.82602914411953E-3</v>
      </c>
      <c r="T110">
        <v>-8.9565585744041006E-3</v>
      </c>
      <c r="U110">
        <v>1.3177756734321901E-2</v>
      </c>
      <c r="V110">
        <v>1.02540326275843E-2</v>
      </c>
      <c r="W110">
        <v>-3.6697689402268199E-3</v>
      </c>
      <c r="X110">
        <v>-3.7394665057134201E-2</v>
      </c>
      <c r="Y110">
        <v>-3.3738939465958399E-2</v>
      </c>
      <c r="Z110">
        <v>-2.9814234266923201E-2</v>
      </c>
      <c r="AA110">
        <v>1.62375858016815E-3</v>
      </c>
      <c r="AB110">
        <v>6.2270215281815498E-3</v>
      </c>
      <c r="AC110">
        <v>2.6983340443712798E-3</v>
      </c>
      <c r="AD110">
        <v>4.47203719285902E-2</v>
      </c>
      <c r="AE110">
        <v>2.11603693390995E-2</v>
      </c>
      <c r="AF110">
        <v>-6.75430246326095E-2</v>
      </c>
      <c r="AG110">
        <v>-6.6600389076939201E-2</v>
      </c>
      <c r="AH110">
        <v>-6.5070241728863498E-2</v>
      </c>
      <c r="AI110">
        <v>1.3582116462297201E-2</v>
      </c>
      <c r="AJ110">
        <v>4.1884588543889802E-2</v>
      </c>
      <c r="AK110">
        <v>3.38743694475458E-2</v>
      </c>
      <c r="AL110">
        <v>9.2410805077000804E-3</v>
      </c>
      <c r="AM110">
        <v>-7.3883123391886504E-2</v>
      </c>
      <c r="AN110">
        <v>-6.8955970850120701E-2</v>
      </c>
      <c r="AO110">
        <v>-5.5666583904402801E-2</v>
      </c>
      <c r="AP110">
        <v>6.3546263090835499E-3</v>
      </c>
      <c r="AQ110">
        <v>2.35229113583941E-2</v>
      </c>
      <c r="AR110">
        <v>1.9959292749753801E-2</v>
      </c>
      <c r="AS110">
        <v>-5.1936724039821802E-2</v>
      </c>
      <c r="AT110">
        <v>-4.5518017191192202E-2</v>
      </c>
      <c r="AU110">
        <v>-3.6497733886501897E-2</v>
      </c>
      <c r="AV110">
        <v>4.8069142063750401E-3</v>
      </c>
      <c r="AW110">
        <v>1.0613555963412701E-2</v>
      </c>
      <c r="AX110">
        <v>6.5634564119690497E-3</v>
      </c>
      <c r="AY110">
        <v>2.0199109429203201E-2</v>
      </c>
      <c r="AZ110">
        <v>9.7382307933837606E-2</v>
      </c>
      <c r="BA110">
        <v>-5.0324738981091001E-2</v>
      </c>
      <c r="BB110">
        <v>-8.3795837688304703E-2</v>
      </c>
      <c r="BC110">
        <v>-7.1853897578469397E-2</v>
      </c>
      <c r="BD110">
        <v>9.7669496867195199E-2</v>
      </c>
      <c r="BE110">
        <v>-4.7067305491273602E-2</v>
      </c>
      <c r="BF110">
        <v>-7.1891446529638303E-2</v>
      </c>
      <c r="BG110">
        <v>-6.2352967880693597E-2</v>
      </c>
      <c r="BH110">
        <v>-5.4666112981193197E-3</v>
      </c>
      <c r="BI110">
        <v>-5.4687561314069301E-2</v>
      </c>
      <c r="BJ110">
        <v>-5.2175284047141397E-2</v>
      </c>
      <c r="BK110">
        <v>-3.3044218365607201E-3</v>
      </c>
      <c r="BL110">
        <v>2.8010254892313802E-3</v>
      </c>
      <c r="BM110">
        <v>1.5622827305564999E-2</v>
      </c>
    </row>
    <row r="111" spans="1:65" x14ac:dyDescent="0.25">
      <c r="A111">
        <v>110</v>
      </c>
      <c r="B111">
        <v>3.8075906433422999E-2</v>
      </c>
      <c r="C111">
        <v>5.06801187398183E-2</v>
      </c>
      <c r="D111">
        <v>-9.4393903574492705E-3</v>
      </c>
      <c r="E111">
        <v>2.36275438564063E-3</v>
      </c>
      <c r="F111">
        <v>1.18294589619101E-3</v>
      </c>
      <c r="G111">
        <v>3.7516531835683598E-2</v>
      </c>
      <c r="H111">
        <v>-5.4445759064285802E-2</v>
      </c>
      <c r="I111">
        <v>5.0176340854368097E-2</v>
      </c>
      <c r="J111">
        <v>-2.5952424435187402E-2</v>
      </c>
      <c r="K111">
        <v>0.10661708228522999</v>
      </c>
      <c r="L111">
        <v>-1.4855162498124399E-2</v>
      </c>
      <c r="M111">
        <v>-3.1677981444328498E-2</v>
      </c>
      <c r="N111">
        <v>-3.9272312248912998E-2</v>
      </c>
      <c r="O111">
        <v>-3.19270765781954E-2</v>
      </c>
      <c r="P111">
        <v>-1.11880610813338E-2</v>
      </c>
      <c r="Q111">
        <v>8.5815686245953298E-3</v>
      </c>
      <c r="R111">
        <v>3.4450629065060898E-3</v>
      </c>
      <c r="S111">
        <v>-2.4535967910869101E-2</v>
      </c>
      <c r="T111">
        <v>0.128450122182657</v>
      </c>
      <c r="U111">
        <v>3.2864975788978498E-2</v>
      </c>
      <c r="V111">
        <v>-1.63547475635464E-2</v>
      </c>
      <c r="W111">
        <v>-1.50263660883884E-2</v>
      </c>
      <c r="X111">
        <v>-1.1131757490329901E-2</v>
      </c>
      <c r="Y111">
        <v>1.95741504076162E-2</v>
      </c>
      <c r="Z111">
        <v>-4.4301923510920202E-2</v>
      </c>
      <c r="AA111">
        <v>3.1354287378783499E-2</v>
      </c>
      <c r="AB111">
        <v>-3.3739629136562199E-2</v>
      </c>
      <c r="AC111">
        <v>7.5482285013655503E-2</v>
      </c>
      <c r="AD111">
        <v>-1.43806051803212E-2</v>
      </c>
      <c r="AE111">
        <v>-9.2796273116873499E-3</v>
      </c>
      <c r="AF111">
        <v>-4.15603819676069E-4</v>
      </c>
      <c r="AG111">
        <v>3.3369116171991203E-2</v>
      </c>
      <c r="AH111">
        <v>-4.3654026986488098E-2</v>
      </c>
      <c r="AI111">
        <v>3.9672076835764E-2</v>
      </c>
      <c r="AJ111">
        <v>-3.5142217618813698E-2</v>
      </c>
      <c r="AK111">
        <v>0.106171894319529</v>
      </c>
      <c r="AL111">
        <v>-1.8144967126321299E-2</v>
      </c>
      <c r="AM111">
        <v>-1.25486153145337E-2</v>
      </c>
      <c r="AN111">
        <v>-2.0809476132259499E-2</v>
      </c>
      <c r="AO111">
        <v>3.0077874064885501E-2</v>
      </c>
      <c r="AP111">
        <v>-3.09124405888574E-2</v>
      </c>
      <c r="AQ111">
        <v>-1.6856505113517301E-2</v>
      </c>
      <c r="AR111">
        <v>-3.9312172947653198E-2</v>
      </c>
      <c r="AS111">
        <v>-1.17811495110838E-2</v>
      </c>
      <c r="AT111">
        <v>-7.2173940149556602E-3</v>
      </c>
      <c r="AU111">
        <v>5.6731256285736404E-3</v>
      </c>
      <c r="AV111">
        <v>-1.0037118917726099E-2</v>
      </c>
      <c r="AW111">
        <v>-2.13287707228507E-2</v>
      </c>
      <c r="AX111">
        <v>-1.2823653782777099E-2</v>
      </c>
      <c r="AY111">
        <v>-2.7887025396119199E-2</v>
      </c>
      <c r="AZ111">
        <v>-3.9975129214117099E-3</v>
      </c>
      <c r="BA111">
        <v>-2.0262639409698701E-2</v>
      </c>
      <c r="BB111">
        <v>-2.5084521784193601E-2</v>
      </c>
      <c r="BC111">
        <v>-1.3534458021704899E-2</v>
      </c>
      <c r="BD111">
        <v>-3.4611014340852397E-2</v>
      </c>
      <c r="BE111">
        <v>6.1224234774951104E-3</v>
      </c>
      <c r="BF111">
        <v>-3.7299315702279803E-2</v>
      </c>
      <c r="BG111">
        <v>7.1650945299934904E-2</v>
      </c>
      <c r="BH111">
        <v>-1.99291732043223E-2</v>
      </c>
      <c r="BI111">
        <v>5.2299740402596398E-2</v>
      </c>
      <c r="BJ111">
        <v>-0.11662383148451901</v>
      </c>
      <c r="BK111">
        <v>-5.2514183822959901E-2</v>
      </c>
      <c r="BL111">
        <v>8.6616903877919302E-2</v>
      </c>
      <c r="BM111">
        <v>-7.5662194263712595E-2</v>
      </c>
    </row>
    <row r="112" spans="1:65" x14ac:dyDescent="0.25">
      <c r="A112">
        <v>111</v>
      </c>
      <c r="B112">
        <v>4.1708444884442399E-2</v>
      </c>
      <c r="C112">
        <v>5.06801187398183E-2</v>
      </c>
      <c r="D112">
        <v>-3.2073443908946099E-2</v>
      </c>
      <c r="E112">
        <v>-2.2884964023615499E-2</v>
      </c>
      <c r="F112">
        <v>-4.9727309857250497E-2</v>
      </c>
      <c r="G112">
        <v>-4.0144286688121103E-2</v>
      </c>
      <c r="H112">
        <v>3.0231910429713901E-2</v>
      </c>
      <c r="I112">
        <v>-3.9493382874093298E-2</v>
      </c>
      <c r="J112">
        <v>-0.12609738556040101</v>
      </c>
      <c r="K112">
        <v>1.5490730158871801E-2</v>
      </c>
      <c r="L112">
        <v>-9.5574087797015601E-3</v>
      </c>
      <c r="M112">
        <v>-1.7982595290680699E-2</v>
      </c>
      <c r="N112">
        <v>-3.02560206171987E-2</v>
      </c>
      <c r="O112">
        <v>2.9704156459082602E-3</v>
      </c>
      <c r="P112">
        <v>-8.5175200361527603E-3</v>
      </c>
      <c r="Q112">
        <v>-1.6486788001957901E-2</v>
      </c>
      <c r="R112">
        <v>-9.4854823522644294E-3</v>
      </c>
      <c r="S112">
        <v>0.21059914387890699</v>
      </c>
      <c r="T112">
        <v>-2.85331990846363E-2</v>
      </c>
      <c r="U112">
        <v>3.6802419599909902E-2</v>
      </c>
      <c r="V112">
        <v>-3.6916382351618801E-2</v>
      </c>
      <c r="W112">
        <v>-3.84887289150916E-2</v>
      </c>
      <c r="X112">
        <v>-5.4547639593766399E-2</v>
      </c>
      <c r="Y112">
        <v>-4.5560973026825498E-2</v>
      </c>
      <c r="Z112">
        <v>3.3314546466573898E-2</v>
      </c>
      <c r="AA112">
        <v>-4.5612035033346897E-2</v>
      </c>
      <c r="AB112">
        <v>-0.123762961309429</v>
      </c>
      <c r="AC112">
        <v>-8.1710042687471599E-4</v>
      </c>
      <c r="AD112">
        <v>-3.8716301636931801E-2</v>
      </c>
      <c r="AE112">
        <v>-3.7182957666862797E-2</v>
      </c>
      <c r="AF112">
        <v>-5.4409398821383403E-2</v>
      </c>
      <c r="AG112">
        <v>-4.9826982155977702E-2</v>
      </c>
      <c r="AH112">
        <v>5.48605608284383E-2</v>
      </c>
      <c r="AI112">
        <v>-6.09606274618937E-2</v>
      </c>
      <c r="AJ112">
        <v>-0.14294791977358001</v>
      </c>
      <c r="AK112">
        <v>6.7627976205522303E-3</v>
      </c>
      <c r="AL112">
        <v>-3.1782650367445401E-3</v>
      </c>
      <c r="AM112">
        <v>2.24247656125772E-2</v>
      </c>
      <c r="AN112">
        <v>1.53411436259902E-2</v>
      </c>
      <c r="AO112">
        <v>-3.1279805026560199E-3</v>
      </c>
      <c r="AP112">
        <v>7.2460158442731702E-3</v>
      </c>
      <c r="AQ112">
        <v>6.6924011335529096E-2</v>
      </c>
      <c r="AR112">
        <v>-2.8689502336625101E-2</v>
      </c>
      <c r="AS112">
        <v>1.2723477075772399E-2</v>
      </c>
      <c r="AT112">
        <v>1.08724864710868E-2</v>
      </c>
      <c r="AU112">
        <v>-5.91223001808745E-3</v>
      </c>
      <c r="AV112">
        <v>6.9355965524247297E-3</v>
      </c>
      <c r="AW112">
        <v>4.47293488062116E-2</v>
      </c>
      <c r="AX112">
        <v>-2.51395798418712E-2</v>
      </c>
      <c r="AY112">
        <v>-4.55096148153034E-4</v>
      </c>
      <c r="AZ112">
        <v>-3.5783599137059099E-2</v>
      </c>
      <c r="BA112">
        <v>1.27958599130252E-2</v>
      </c>
      <c r="BB112">
        <v>0.106965014095531</v>
      </c>
      <c r="BC112">
        <v>-3.33983831474986E-2</v>
      </c>
      <c r="BD112">
        <v>-1.6657880704077799E-2</v>
      </c>
      <c r="BE112">
        <v>1.45556622214544E-3</v>
      </c>
      <c r="BF112">
        <v>9.56061493008835E-2</v>
      </c>
      <c r="BG112">
        <v>-2.74246940930216E-2</v>
      </c>
      <c r="BH112">
        <v>8.9558577259761692E-3</v>
      </c>
      <c r="BI112">
        <v>-6.5757875448103895E-2</v>
      </c>
      <c r="BJ112">
        <v>2.44585773111415E-2</v>
      </c>
      <c r="BK112">
        <v>6.9669956225440199E-2</v>
      </c>
      <c r="BL112">
        <v>-3.0585110485879901E-2</v>
      </c>
      <c r="BM112">
        <v>-5.95393835772563E-2</v>
      </c>
    </row>
    <row r="113" spans="1:65" x14ac:dyDescent="0.25">
      <c r="A113">
        <v>112</v>
      </c>
      <c r="B113">
        <v>1.9913214178325901E-2</v>
      </c>
      <c r="C113">
        <v>-4.4641636506988901E-2</v>
      </c>
      <c r="D113">
        <v>4.5721666030011402E-3</v>
      </c>
      <c r="E113">
        <v>-2.63278347173517E-2</v>
      </c>
      <c r="F113">
        <v>2.3198191627409E-2</v>
      </c>
      <c r="G113">
        <v>1.0272615659993999E-2</v>
      </c>
      <c r="H113">
        <v>6.7048288470583403E-2</v>
      </c>
      <c r="I113">
        <v>-3.9493382874093298E-2</v>
      </c>
      <c r="J113">
        <v>-2.3644557572132199E-2</v>
      </c>
      <c r="K113">
        <v>-4.6640873563644901E-2</v>
      </c>
      <c r="L113">
        <v>-3.4107815071873798E-2</v>
      </c>
      <c r="M113">
        <v>-3.2672006350105601E-2</v>
      </c>
      <c r="N113">
        <v>-2.7307660898914499E-2</v>
      </c>
      <c r="O113">
        <v>-2.4347802246094601E-2</v>
      </c>
      <c r="P113">
        <v>-2.82257727998797E-2</v>
      </c>
      <c r="Q113">
        <v>2.7301569492171999E-2</v>
      </c>
      <c r="R113">
        <v>-9.4854823522644294E-3</v>
      </c>
      <c r="S113">
        <v>-2.6303504868094199E-2</v>
      </c>
      <c r="T113">
        <v>-1.2284185139690899E-3</v>
      </c>
      <c r="U113">
        <v>-2.7419802218386202E-2</v>
      </c>
      <c r="V113">
        <v>-6.8873030611410401E-3</v>
      </c>
      <c r="W113">
        <v>-2.8824328691004899E-2</v>
      </c>
      <c r="X113">
        <v>-2.59013822946655E-3</v>
      </c>
      <c r="Y113">
        <v>-6.1184659181744497E-3</v>
      </c>
      <c r="Z113">
        <v>3.5042432778256E-2</v>
      </c>
      <c r="AA113">
        <v>-2.6990515662645299E-2</v>
      </c>
      <c r="AB113">
        <v>-2.2836011796718899E-2</v>
      </c>
      <c r="AC113">
        <v>-3.6019382882124001E-2</v>
      </c>
      <c r="AD113">
        <v>-8.56173551085645E-3</v>
      </c>
      <c r="AE113">
        <v>1.37392709649757E-2</v>
      </c>
      <c r="AF113">
        <v>-2.33420087818728E-2</v>
      </c>
      <c r="AG113">
        <v>-1.6514996010948399E-2</v>
      </c>
      <c r="AH113">
        <v>-4.9021750596384403E-2</v>
      </c>
      <c r="AI113">
        <v>2.2402126706754299E-2</v>
      </c>
      <c r="AJ113">
        <v>1.521602921439E-2</v>
      </c>
      <c r="AK113">
        <v>3.4681948182818501E-2</v>
      </c>
      <c r="AL113">
        <v>-2.0085749478668199E-2</v>
      </c>
      <c r="AM113">
        <v>-9.9958297859811807E-3</v>
      </c>
      <c r="AN113">
        <v>-1.1977124370542699E-2</v>
      </c>
      <c r="AO113">
        <v>2.5436258128162699E-2</v>
      </c>
      <c r="AP113">
        <v>-2.44867018784381E-2</v>
      </c>
      <c r="AQ113">
        <v>-2.4642304810616002E-2</v>
      </c>
      <c r="AR113">
        <v>-2.27775373274905E-2</v>
      </c>
      <c r="AS113">
        <v>-2.50252678963412E-2</v>
      </c>
      <c r="AT113">
        <v>-1.5043400975811701E-2</v>
      </c>
      <c r="AU113">
        <v>-2.7991732487657701E-2</v>
      </c>
      <c r="AV113">
        <v>9.8745200425418792E-3</v>
      </c>
      <c r="AW113">
        <v>-6.0007578150951101E-3</v>
      </c>
      <c r="AX113">
        <v>6.9992078023107702E-3</v>
      </c>
      <c r="AY113">
        <v>-2.5161577911245601E-2</v>
      </c>
      <c r="AZ113">
        <v>3.1783749246143897E-2</v>
      </c>
      <c r="BA113">
        <v>-3.7195612937073401E-2</v>
      </c>
      <c r="BB113">
        <v>-3.5935920020770402E-2</v>
      </c>
      <c r="BC113">
        <v>-4.0304655125974198E-2</v>
      </c>
      <c r="BD113">
        <v>2.4542313987309099E-2</v>
      </c>
      <c r="BE113">
        <v>-2.9830861636889899E-2</v>
      </c>
      <c r="BF113">
        <v>-2.1208294214542601E-2</v>
      </c>
      <c r="BG113">
        <v>-2.43648017950002E-2</v>
      </c>
      <c r="BH113">
        <v>-1.83529081221913E-2</v>
      </c>
      <c r="BI113">
        <v>-1.54445953799781E-2</v>
      </c>
      <c r="BJ113">
        <v>-5.6403752476330303E-2</v>
      </c>
      <c r="BK113">
        <v>-9.0256837416954703E-3</v>
      </c>
      <c r="BL113">
        <v>1.7656418083447398E-2</v>
      </c>
      <c r="BM113">
        <v>1.0207590086801399E-3</v>
      </c>
    </row>
    <row r="114" spans="1:65" x14ac:dyDescent="0.25">
      <c r="A114">
        <v>113</v>
      </c>
      <c r="B114">
        <v>-8.5430400901237297E-2</v>
      </c>
      <c r="C114">
        <v>-4.4641636506988901E-2</v>
      </c>
      <c r="D114">
        <v>2.0739347711213101E-2</v>
      </c>
      <c r="E114">
        <v>-2.63278347173517E-2</v>
      </c>
      <c r="F114">
        <v>5.3108044707943797E-3</v>
      </c>
      <c r="G114">
        <v>1.9667069513680101E-2</v>
      </c>
      <c r="H114">
        <v>-2.90282980706855E-3</v>
      </c>
      <c r="I114">
        <v>-2.5922619981832702E-3</v>
      </c>
      <c r="J114">
        <v>-2.3644557572132199E-2</v>
      </c>
      <c r="K114">
        <v>3.0644094143684802E-3</v>
      </c>
      <c r="L114">
        <v>9.2053813137311799E-2</v>
      </c>
      <c r="M114">
        <v>-2.6707397215319E-2</v>
      </c>
      <c r="N114">
        <v>-2.7307660898914499E-2</v>
      </c>
      <c r="O114">
        <v>-3.1548572534127101E-2</v>
      </c>
      <c r="P114">
        <v>-2.4545066082947101E-2</v>
      </c>
      <c r="Q114">
        <v>-2.7558167473180899E-2</v>
      </c>
      <c r="R114">
        <v>-3.04484628906324E-2</v>
      </c>
      <c r="S114">
        <v>-2.6303504868094199E-2</v>
      </c>
      <c r="T114">
        <v>-3.1786115181502601E-2</v>
      </c>
      <c r="U114">
        <v>7.31609433008506E-2</v>
      </c>
      <c r="V114">
        <v>-4.6038669302847099E-2</v>
      </c>
      <c r="W114">
        <v>3.3477842302643598E-2</v>
      </c>
      <c r="X114">
        <v>-2.1350052963378999E-2</v>
      </c>
      <c r="Y114">
        <v>-4.5682934597778703E-2</v>
      </c>
      <c r="Z114">
        <v>9.7330894754050698E-3</v>
      </c>
      <c r="AA114">
        <v>-5.1860240470459401E-3</v>
      </c>
      <c r="AB114">
        <v>2.9662654446525799E-2</v>
      </c>
      <c r="AC114">
        <v>-2.1110744874521199E-2</v>
      </c>
      <c r="AD114">
        <v>-2.3873252734316501E-2</v>
      </c>
      <c r="AE114">
        <v>1.37392709649757E-2</v>
      </c>
      <c r="AF114">
        <v>-6.6315657284405603E-3</v>
      </c>
      <c r="AG114">
        <v>-2.5379920009175699E-2</v>
      </c>
      <c r="AH114">
        <v>2.2663332451923601E-2</v>
      </c>
      <c r="AI114">
        <v>-1.40762373412539E-2</v>
      </c>
      <c r="AJ114">
        <v>1.521602921439E-2</v>
      </c>
      <c r="AK114">
        <v>-1.3080565588991301E-2</v>
      </c>
      <c r="AL114">
        <v>-2.8509005162762599E-2</v>
      </c>
      <c r="AM114">
        <v>-9.9070594821116503E-3</v>
      </c>
      <c r="AN114">
        <v>-4.0297052454691404E-3</v>
      </c>
      <c r="AO114">
        <v>1.7227352521770999E-2</v>
      </c>
      <c r="AP114">
        <v>-2.17062886370369E-2</v>
      </c>
      <c r="AQ114">
        <v>-3.3071638388842098E-2</v>
      </c>
      <c r="AR114">
        <v>-1.70070703589652E-2</v>
      </c>
      <c r="AS114">
        <v>-1.4859670565578E-2</v>
      </c>
      <c r="AT114">
        <v>-2.04337120664068E-2</v>
      </c>
      <c r="AU114">
        <v>9.8913717108661901E-3</v>
      </c>
      <c r="AV114">
        <v>-1.1124447078907701E-2</v>
      </c>
      <c r="AW114">
        <v>-6.0007578150951101E-3</v>
      </c>
      <c r="AX114">
        <v>-1.9578344888926399E-2</v>
      </c>
      <c r="AY114">
        <v>-2.7042827449852699E-2</v>
      </c>
      <c r="AZ114">
        <v>-2.9153305059983702E-3</v>
      </c>
      <c r="BA114">
        <v>-2.1531884634593199E-2</v>
      </c>
      <c r="BB114">
        <v>-2.70726738593619E-2</v>
      </c>
      <c r="BC114">
        <v>-1.59685538797424E-2</v>
      </c>
      <c r="BD114">
        <v>8.3894393565601497E-3</v>
      </c>
      <c r="BE114">
        <v>-2.42572219195882E-2</v>
      </c>
      <c r="BF114">
        <v>-2.6099494392220299E-2</v>
      </c>
      <c r="BG114">
        <v>-1.28020003446524E-2</v>
      </c>
      <c r="BH114">
        <v>3.1521886742400002E-2</v>
      </c>
      <c r="BI114">
        <v>2.1925130334848799E-2</v>
      </c>
      <c r="BJ114">
        <v>1.37262053360389E-2</v>
      </c>
      <c r="BK114">
        <v>-2.5995343524691801E-2</v>
      </c>
      <c r="BL114">
        <v>-1.8713645861093399E-2</v>
      </c>
      <c r="BM114">
        <v>-2.22680298950826E-2</v>
      </c>
    </row>
    <row r="115" spans="1:65" x14ac:dyDescent="0.25">
      <c r="A115">
        <v>114</v>
      </c>
      <c r="B115">
        <v>1.9913214178325901E-2</v>
      </c>
      <c r="C115">
        <v>5.06801187398183E-2</v>
      </c>
      <c r="D115">
        <v>1.4272475267928301E-2</v>
      </c>
      <c r="E115">
        <v>6.3186803319790305E-2</v>
      </c>
      <c r="F115">
        <v>1.4942474478202201E-2</v>
      </c>
      <c r="G115">
        <v>2.0293366437259101E-2</v>
      </c>
      <c r="H115">
        <v>-4.70824834561119E-2</v>
      </c>
      <c r="I115">
        <v>3.4308858877726799E-2</v>
      </c>
      <c r="J115">
        <v>4.6660772356811799E-2</v>
      </c>
      <c r="K115">
        <v>9.0048654625891997E-2</v>
      </c>
      <c r="L115">
        <v>-3.4107815071873798E-2</v>
      </c>
      <c r="M115">
        <v>-3.0007584419838002E-2</v>
      </c>
      <c r="N115">
        <v>3.0106488015484999E-2</v>
      </c>
      <c r="O115">
        <v>-2.8794045340940998E-2</v>
      </c>
      <c r="P115">
        <v>-2.42175573061893E-2</v>
      </c>
      <c r="Q115">
        <v>-5.5853394404854198E-4</v>
      </c>
      <c r="R115">
        <v>-1.4650334926882501E-2</v>
      </c>
      <c r="S115">
        <v>-1.3158986248263599E-3</v>
      </c>
      <c r="T115">
        <v>8.2479955712058906E-2</v>
      </c>
      <c r="U115">
        <v>1.3177756734321901E-2</v>
      </c>
      <c r="V115">
        <v>-2.8275130296008498E-3</v>
      </c>
      <c r="W115">
        <v>1.1217623647054E-2</v>
      </c>
      <c r="X115">
        <v>-5.9583182450472904E-3</v>
      </c>
      <c r="Y115">
        <v>-1.9295789346242701E-3</v>
      </c>
      <c r="Z115">
        <v>-1.7866953495442799E-2</v>
      </c>
      <c r="AA115">
        <v>4.8031223849252002E-3</v>
      </c>
      <c r="AB115">
        <v>6.6718999247473596E-3</v>
      </c>
      <c r="AC115">
        <v>2.48227437166543E-2</v>
      </c>
      <c r="AD115">
        <v>1.11139339646994E-2</v>
      </c>
      <c r="AE115">
        <v>5.7942032223564699E-2</v>
      </c>
      <c r="AF115">
        <v>1.4177313748352899E-2</v>
      </c>
      <c r="AG115">
        <v>1.49183685589336E-2</v>
      </c>
      <c r="AH115">
        <v>-3.5087541089538002E-2</v>
      </c>
      <c r="AI115">
        <v>2.18646435649851E-2</v>
      </c>
      <c r="AJ115">
        <v>4.3025636039604603E-2</v>
      </c>
      <c r="AK115">
        <v>8.8097513101533007E-2</v>
      </c>
      <c r="AL115">
        <v>1.43023017532145E-4</v>
      </c>
      <c r="AM115">
        <v>-7.6614995731229003E-3</v>
      </c>
      <c r="AN115">
        <v>-6.6335036743806197E-3</v>
      </c>
      <c r="AO115">
        <v>3.5342891217928401E-3</v>
      </c>
      <c r="AP115">
        <v>-9.7909083363125794E-3</v>
      </c>
      <c r="AQ115">
        <v>-7.5732738708731697E-3</v>
      </c>
      <c r="AR115">
        <v>8.4606818873467302E-3</v>
      </c>
      <c r="AS115">
        <v>8.5392487336280604E-3</v>
      </c>
      <c r="AT115">
        <v>1.8796004558390499E-2</v>
      </c>
      <c r="AU115">
        <v>-5.2876484130440403E-2</v>
      </c>
      <c r="AV115">
        <v>3.4257551479497501E-2</v>
      </c>
      <c r="AW115">
        <v>4.6132770714267503E-2</v>
      </c>
      <c r="AX115">
        <v>9.7618440340388898E-2</v>
      </c>
      <c r="AY115">
        <v>-2.4249090333404801E-2</v>
      </c>
      <c r="AZ115">
        <v>-1.81156325600908E-2</v>
      </c>
      <c r="BA115">
        <v>-1.2394335926929101E-2</v>
      </c>
      <c r="BB115">
        <v>-9.8298465348550992E-3</v>
      </c>
      <c r="BC115">
        <v>1.3486606104909499E-2</v>
      </c>
      <c r="BD115">
        <v>-1.1066565117886401E-2</v>
      </c>
      <c r="BE115">
        <v>-1.2516182251539399E-2</v>
      </c>
      <c r="BF115">
        <v>4.9907270645731701E-3</v>
      </c>
      <c r="BG115">
        <v>2.50793474081293E-2</v>
      </c>
      <c r="BH115">
        <v>1.04148238731193E-3</v>
      </c>
      <c r="BI115">
        <v>-2.9262616686017099E-2</v>
      </c>
      <c r="BJ115">
        <v>-8.1424227516867495E-2</v>
      </c>
      <c r="BK115">
        <v>3.9483967245970003E-3</v>
      </c>
      <c r="BL115">
        <v>4.21815321425065E-2</v>
      </c>
      <c r="BM115">
        <v>6.2428893263839699E-2</v>
      </c>
    </row>
    <row r="116" spans="1:65" x14ac:dyDescent="0.25">
      <c r="A116">
        <v>115</v>
      </c>
      <c r="B116">
        <v>2.3545752629345301E-2</v>
      </c>
      <c r="C116">
        <v>-4.4641636506988901E-2</v>
      </c>
      <c r="D116">
        <v>0.11019774984331999</v>
      </c>
      <c r="E116">
        <v>6.3186803319790305E-2</v>
      </c>
      <c r="F116">
        <v>1.3566521620001101E-2</v>
      </c>
      <c r="G116">
        <v>-3.2941872066961801E-2</v>
      </c>
      <c r="H116">
        <v>-2.4992656631590199E-2</v>
      </c>
      <c r="I116">
        <v>2.0655444153640099E-2</v>
      </c>
      <c r="J116">
        <v>9.9240225733984097E-2</v>
      </c>
      <c r="K116">
        <v>2.37749439885407E-2</v>
      </c>
      <c r="L116">
        <v>-3.1222100026239302E-2</v>
      </c>
      <c r="M116">
        <v>0.144024003712272</v>
      </c>
      <c r="N116">
        <v>3.0106488015484999E-2</v>
      </c>
      <c r="O116">
        <v>-2.9347950747712698E-2</v>
      </c>
      <c r="P116">
        <v>-1.54060365311613E-2</v>
      </c>
      <c r="Q116">
        <v>-2.00242753977713E-2</v>
      </c>
      <c r="R116">
        <v>-2.4780149469391801E-2</v>
      </c>
      <c r="S116">
        <v>0.117145493222854</v>
      </c>
      <c r="T116">
        <v>-2.3944068294781101E-2</v>
      </c>
      <c r="U116">
        <v>-3.0888103788015101E-2</v>
      </c>
      <c r="V116">
        <v>4.5732468272131899E-2</v>
      </c>
      <c r="W116">
        <v>1.6373665384308098E-2</v>
      </c>
      <c r="X116">
        <v>-5.51001529208616E-3</v>
      </c>
      <c r="Y116">
        <v>-2.66950171958809E-2</v>
      </c>
      <c r="Z116">
        <v>-9.7399708941248598E-3</v>
      </c>
      <c r="AA116">
        <v>5.4450693781878101E-4</v>
      </c>
      <c r="AB116">
        <v>3.6338200257664301E-2</v>
      </c>
      <c r="AC116">
        <v>-2.7460238867466498E-3</v>
      </c>
      <c r="AD116">
        <v>-0.108596981370796</v>
      </c>
      <c r="AE116">
        <v>-7.3403315518475995E-2</v>
      </c>
      <c r="AF116">
        <v>-1.43440779069478E-2</v>
      </c>
      <c r="AG116">
        <v>2.4263654380897001E-2</v>
      </c>
      <c r="AH116">
        <v>4.5300727098757598E-2</v>
      </c>
      <c r="AI116">
        <v>-3.7057606691498997E-2</v>
      </c>
      <c r="AJ116">
        <v>-0.101307390407499</v>
      </c>
      <c r="AK116">
        <v>-3.2981612993912099E-2</v>
      </c>
      <c r="AL116">
        <v>0.120090183955519</v>
      </c>
      <c r="AM116">
        <v>2.0248833769090899E-2</v>
      </c>
      <c r="AN116">
        <v>-9.2947535805851494E-2</v>
      </c>
      <c r="AO116">
        <v>-4.3069045952465301E-2</v>
      </c>
      <c r="AP116">
        <v>2.9380275516942899E-2</v>
      </c>
      <c r="AQ116">
        <v>0.21889208349203901</v>
      </c>
      <c r="AR116">
        <v>3.6285471435090297E-2</v>
      </c>
      <c r="AS116">
        <v>6.6625230726191304E-3</v>
      </c>
      <c r="AT116">
        <v>-5.4512226271552201E-2</v>
      </c>
      <c r="AU116">
        <v>-2.4165078843980298E-2</v>
      </c>
      <c r="AV116">
        <v>1.56104686761973E-2</v>
      </c>
      <c r="AW116">
        <v>0.12060265207364</v>
      </c>
      <c r="AX116">
        <v>1.25702717309246E-2</v>
      </c>
      <c r="AY116">
        <v>-3.4791594197420402E-2</v>
      </c>
      <c r="AZ116">
        <v>-1.00646460350337E-2</v>
      </c>
      <c r="BA116">
        <v>-1.6428902701737299E-2</v>
      </c>
      <c r="BB116">
        <v>3.77325296201556E-3</v>
      </c>
      <c r="BC116">
        <v>-9.18200090168028E-3</v>
      </c>
      <c r="BD116">
        <v>2.74561192500812E-2</v>
      </c>
      <c r="BE116">
        <v>-3.4147636971286699E-2</v>
      </c>
      <c r="BF116">
        <v>-8.7845994748720402E-2</v>
      </c>
      <c r="BG116">
        <v>-3.0883016256475201E-2</v>
      </c>
      <c r="BH116">
        <v>2.16847560719069E-2</v>
      </c>
      <c r="BI116">
        <v>-3.5665133852556298E-2</v>
      </c>
      <c r="BJ116">
        <v>5.6282288499342201E-4</v>
      </c>
      <c r="BK116">
        <v>1.26805770069689E-2</v>
      </c>
      <c r="BL116">
        <v>-8.9027843993375096E-3</v>
      </c>
      <c r="BM116">
        <v>2.5921936843379199E-2</v>
      </c>
    </row>
    <row r="117" spans="1:65" x14ac:dyDescent="0.25">
      <c r="A117">
        <v>116</v>
      </c>
      <c r="B117">
        <v>-3.0942324135946001E-2</v>
      </c>
      <c r="C117">
        <v>5.06801187398183E-2</v>
      </c>
      <c r="D117">
        <v>1.33873038135873E-3</v>
      </c>
      <c r="E117">
        <v>-5.6706105549343402E-3</v>
      </c>
      <c r="F117">
        <v>6.4476777373442706E-2</v>
      </c>
      <c r="G117">
        <v>4.9416173383685903E-2</v>
      </c>
      <c r="H117">
        <v>-4.70824834561119E-2</v>
      </c>
      <c r="I117">
        <v>0.108111100629547</v>
      </c>
      <c r="J117">
        <v>8.37967663655175E-2</v>
      </c>
      <c r="K117">
        <v>3.0644094143684802E-3</v>
      </c>
      <c r="L117">
        <v>-2.3855013582201701E-2</v>
      </c>
      <c r="M117">
        <v>-3.2950584626458598E-2</v>
      </c>
      <c r="N117">
        <v>-3.8809903750629399E-2</v>
      </c>
      <c r="O117">
        <v>2.6755687193692399E-2</v>
      </c>
      <c r="P117">
        <v>2.34915997527382E-3</v>
      </c>
      <c r="Q117">
        <v>-5.5853394404854198E-4</v>
      </c>
      <c r="R117">
        <v>0.12722924650697101</v>
      </c>
      <c r="S117">
        <v>7.3495321012296694E-2</v>
      </c>
      <c r="T117">
        <v>-3.1786115181502601E-2</v>
      </c>
      <c r="U117">
        <v>-4.1946456618716599E-2</v>
      </c>
      <c r="V117">
        <v>-9.6714622724798707E-3</v>
      </c>
      <c r="W117">
        <v>-1.3105774429608801E-2</v>
      </c>
      <c r="X117">
        <v>-5.2929347021966798E-2</v>
      </c>
      <c r="Y117">
        <v>-4.2510718189186399E-2</v>
      </c>
      <c r="Z117">
        <v>3.78755182839998E-2</v>
      </c>
      <c r="AA117">
        <v>-8.2345955674774596E-2</v>
      </c>
      <c r="AB117">
        <v>-6.7561993474736307E-2</v>
      </c>
      <c r="AC117">
        <v>-1.7378449185893499E-2</v>
      </c>
      <c r="AD117">
        <v>-2.7921782962209199E-3</v>
      </c>
      <c r="AE117">
        <v>-1.81579596887773E-2</v>
      </c>
      <c r="AF117">
        <v>6.67118169932574E-2</v>
      </c>
      <c r="AG117">
        <v>4.6116905431921901E-2</v>
      </c>
      <c r="AH117">
        <v>-3.5087541089538002E-2</v>
      </c>
      <c r="AI117">
        <v>0.104689914591864</v>
      </c>
      <c r="AJ117">
        <v>8.3002404359660706E-2</v>
      </c>
      <c r="AK117">
        <v>-6.7929882929445703E-3</v>
      </c>
      <c r="AL117">
        <v>-1.7853835931142901E-2</v>
      </c>
      <c r="AM117">
        <v>-1.0425872591393E-2</v>
      </c>
      <c r="AN117">
        <v>-1.15546257026365E-2</v>
      </c>
      <c r="AO117">
        <v>1.7164056388952301E-2</v>
      </c>
      <c r="AP117">
        <v>-1.7354105866623701E-2</v>
      </c>
      <c r="AQ117">
        <v>-1.9784737264173201E-2</v>
      </c>
      <c r="AR117">
        <v>-1.82464415896436E-2</v>
      </c>
      <c r="AS117">
        <v>-1.9733789923581602E-2</v>
      </c>
      <c r="AT117">
        <v>-1.5256195998911801E-2</v>
      </c>
      <c r="AU117">
        <v>1.38112288803738E-2</v>
      </c>
      <c r="AV117">
        <v>-2.58504387272359E-2</v>
      </c>
      <c r="AW117">
        <v>-3.0605422799474299E-2</v>
      </c>
      <c r="AX117">
        <v>-1.82927147513741E-2</v>
      </c>
      <c r="AY117">
        <v>1.6268218765735701E-2</v>
      </c>
      <c r="AZ117">
        <v>-6.96335410201427E-2</v>
      </c>
      <c r="BA117">
        <v>9.9701621817433403E-2</v>
      </c>
      <c r="BB117">
        <v>8.8784616513761294E-2</v>
      </c>
      <c r="BC117">
        <v>-1.1950967090228999E-2</v>
      </c>
      <c r="BD117">
        <v>-4.0762026379135903E-2</v>
      </c>
      <c r="BE117">
        <v>6.0488864948755501E-2</v>
      </c>
      <c r="BF117">
        <v>7.5322111656637505E-2</v>
      </c>
      <c r="BG117">
        <v>-1.0847753282265201E-2</v>
      </c>
      <c r="BH117">
        <v>-6.4221301232504094E-2</v>
      </c>
      <c r="BI117">
        <v>-6.8767289745207599E-2</v>
      </c>
      <c r="BJ117">
        <v>1.0681428729719999E-2</v>
      </c>
      <c r="BK117">
        <v>0.149010134908724</v>
      </c>
      <c r="BL117">
        <v>-1.20441691283301E-2</v>
      </c>
      <c r="BM117">
        <v>-1.5743769280999E-2</v>
      </c>
    </row>
    <row r="118" spans="1:65" x14ac:dyDescent="0.25">
      <c r="A118">
        <v>117</v>
      </c>
      <c r="B118">
        <v>4.8973521786481303E-2</v>
      </c>
      <c r="C118">
        <v>5.06801187398183E-2</v>
      </c>
      <c r="D118">
        <v>5.8462770297041097E-2</v>
      </c>
      <c r="E118">
        <v>7.0072544707262693E-2</v>
      </c>
      <c r="F118">
        <v>1.3566521620001101E-2</v>
      </c>
      <c r="G118">
        <v>2.0606514899048699E-2</v>
      </c>
      <c r="H118">
        <v>-2.13110188275033E-2</v>
      </c>
      <c r="I118">
        <v>3.4308858877726799E-2</v>
      </c>
      <c r="J118">
        <v>2.20040504561494E-2</v>
      </c>
      <c r="K118">
        <v>2.79170509033752E-2</v>
      </c>
      <c r="L118">
        <v>2.48532186081721E-3</v>
      </c>
      <c r="M118">
        <v>1.68415280539531E-2</v>
      </c>
      <c r="N118">
        <v>4.60737365304821E-2</v>
      </c>
      <c r="O118">
        <v>-2.9347950747712698E-2</v>
      </c>
      <c r="P118">
        <v>-2.40499531523902E-2</v>
      </c>
      <c r="Q118">
        <v>-2.2108524728278001E-2</v>
      </c>
      <c r="R118">
        <v>-1.4650334926882501E-2</v>
      </c>
      <c r="S118">
        <v>-2.7459905070345399E-2</v>
      </c>
      <c r="T118">
        <v>-2.09233468822702E-2</v>
      </c>
      <c r="U118">
        <v>4.4677307221772503E-2</v>
      </c>
      <c r="V118">
        <v>5.13743234977855E-2</v>
      </c>
      <c r="W118">
        <v>6.0041118470275198E-2</v>
      </c>
      <c r="X118">
        <v>1.5576487301526101E-3</v>
      </c>
      <c r="Y118">
        <v>1.07720906387552E-2</v>
      </c>
      <c r="Z118">
        <v>-2.0337274447367298E-2</v>
      </c>
      <c r="AA118">
        <v>2.6372409311296599E-2</v>
      </c>
      <c r="AB118">
        <v>9.8007787364220202E-3</v>
      </c>
      <c r="AC118">
        <v>1.53013948987538E-2</v>
      </c>
      <c r="AD118">
        <v>5.8626484189510601E-2</v>
      </c>
      <c r="AE118">
        <v>6.55520314147989E-2</v>
      </c>
      <c r="AF118">
        <v>1.271802199155E-2</v>
      </c>
      <c r="AG118">
        <v>1.52538366973528E-2</v>
      </c>
      <c r="AH118">
        <v>-5.1048404502125602E-3</v>
      </c>
      <c r="AI118">
        <v>2.18646435649851E-2</v>
      </c>
      <c r="AJ118">
        <v>1.6482760716979201E-2</v>
      </c>
      <c r="AK118">
        <v>2.0318583534049001E-2</v>
      </c>
      <c r="AL118">
        <v>6.3365953282741694E-2</v>
      </c>
      <c r="AM118">
        <v>4.9654368599666501E-3</v>
      </c>
      <c r="AN118">
        <v>1.3516730935487499E-2</v>
      </c>
      <c r="AO118">
        <v>-9.3113093887687501E-3</v>
      </c>
      <c r="AP118">
        <v>2.3451627540014799E-2</v>
      </c>
      <c r="AQ118">
        <v>6.1083187113486802E-3</v>
      </c>
      <c r="AR118">
        <v>1.56922424626828E-2</v>
      </c>
      <c r="AS118">
        <v>8.6789852103773702E-3</v>
      </c>
      <c r="AT118">
        <v>2.2319535031863302E-2</v>
      </c>
      <c r="AU118">
        <v>-2.2398341113217701E-2</v>
      </c>
      <c r="AV118">
        <v>3.9363779608717099E-2</v>
      </c>
      <c r="AW118">
        <v>1.46068911047005E-2</v>
      </c>
      <c r="AX118">
        <v>2.1789851769289999E-2</v>
      </c>
      <c r="AY118">
        <v>-2.4581811338039002E-2</v>
      </c>
      <c r="AZ118">
        <v>-8.9613237829874008E-3</v>
      </c>
      <c r="BA118">
        <v>-1.3213747324573401E-2</v>
      </c>
      <c r="BB118">
        <v>-1.8185313427217301E-2</v>
      </c>
      <c r="BC118">
        <v>-7.9368090071705501E-3</v>
      </c>
      <c r="BD118">
        <v>1.15275203637076E-4</v>
      </c>
      <c r="BE118">
        <v>-1.23473668593058E-2</v>
      </c>
      <c r="BF118">
        <v>-5.87552909056876E-3</v>
      </c>
      <c r="BG118">
        <v>-1.7619670606796301E-3</v>
      </c>
      <c r="BH118">
        <v>1.7648133117072601E-2</v>
      </c>
      <c r="BI118">
        <v>9.7793638224015992E-3</v>
      </c>
      <c r="BJ118">
        <v>5.4614024048880105E-4</v>
      </c>
      <c r="BK118">
        <v>-1.25045615245096E-2</v>
      </c>
      <c r="BL118">
        <v>2.7294707630737101E-4</v>
      </c>
      <c r="BM118">
        <v>-8.6595836472071301E-3</v>
      </c>
    </row>
    <row r="119" spans="1:65" x14ac:dyDescent="0.25">
      <c r="A119">
        <v>118</v>
      </c>
      <c r="B119">
        <v>5.9871137139539503E-2</v>
      </c>
      <c r="C119">
        <v>-4.4641636506988901E-2</v>
      </c>
      <c r="D119">
        <v>-2.1295323170138099E-2</v>
      </c>
      <c r="E119">
        <v>8.72868981759439E-2</v>
      </c>
      <c r="F119">
        <v>4.5213437358626901E-2</v>
      </c>
      <c r="G119">
        <v>3.15667110616824E-2</v>
      </c>
      <c r="H119">
        <v>-4.70824834561119E-2</v>
      </c>
      <c r="I119">
        <v>7.1209979753636798E-2</v>
      </c>
      <c r="J119">
        <v>7.9121081389653194E-2</v>
      </c>
      <c r="K119">
        <v>0.13561183068907101</v>
      </c>
      <c r="L119">
        <v>2.4167475830777899E-2</v>
      </c>
      <c r="M119">
        <v>-2.6366759421955599E-2</v>
      </c>
      <c r="N119">
        <v>9.3211092518963604E-2</v>
      </c>
      <c r="O119">
        <v>-3.0809313673603599E-3</v>
      </c>
      <c r="P119">
        <v>-1.6566906292977999E-2</v>
      </c>
      <c r="Q119">
        <v>-5.5853394404854198E-4</v>
      </c>
      <c r="R119">
        <v>3.7908901538985303E-2</v>
      </c>
      <c r="S119">
        <v>6.1732366748809497E-2</v>
      </c>
      <c r="T119">
        <v>0.22753591795750899</v>
      </c>
      <c r="U119">
        <v>-6.5571119484303594E-2</v>
      </c>
      <c r="V119">
        <v>-3.55973741261199E-2</v>
      </c>
      <c r="W119">
        <v>0.100346847598263</v>
      </c>
      <c r="X119">
        <v>4.3405976425457397E-2</v>
      </c>
      <c r="Y119">
        <v>2.9261167657312698E-2</v>
      </c>
      <c r="Z119">
        <v>-6.1664609893576298E-2</v>
      </c>
      <c r="AA119">
        <v>8.2256321784161299E-2</v>
      </c>
      <c r="AB119">
        <v>8.6931086763168505E-2</v>
      </c>
      <c r="AC119">
        <v>0.16622691028148801</v>
      </c>
      <c r="AD119">
        <v>1.5936692046679701E-2</v>
      </c>
      <c r="AE119">
        <v>-9.6864781110174505E-2</v>
      </c>
      <c r="AF119">
        <v>-4.3908707924558699E-2</v>
      </c>
      <c r="AG119">
        <v>-3.6608823740263599E-2</v>
      </c>
      <c r="AH119">
        <v>6.7938121745591704E-2</v>
      </c>
      <c r="AI119">
        <v>-8.7032965437270196E-2</v>
      </c>
      <c r="AJ119">
        <v>-8.2229751697522405E-2</v>
      </c>
      <c r="AK119">
        <v>-0.14044726898048401</v>
      </c>
      <c r="AL119">
        <v>-5.44880203110071E-2</v>
      </c>
      <c r="AM119">
        <v>-3.3271622646435503E-2</v>
      </c>
      <c r="AN119">
        <v>-2.7813900897001E-2</v>
      </c>
      <c r="AO119">
        <v>4.1016149106481499E-2</v>
      </c>
      <c r="AP119">
        <v>-5.3777075409893203E-2</v>
      </c>
      <c r="AQ119">
        <v>-5.9412325274898099E-2</v>
      </c>
      <c r="AR119">
        <v>-7.85353455790396E-2</v>
      </c>
      <c r="AS119">
        <v>7.3348286316394104E-2</v>
      </c>
      <c r="AT119">
        <v>5.08997458691079E-2</v>
      </c>
      <c r="AU119">
        <v>-7.6217183684225406E-2</v>
      </c>
      <c r="AV119">
        <v>0.121749002463311</v>
      </c>
      <c r="AW119">
        <v>0.13484873777894901</v>
      </c>
      <c r="AX119">
        <v>0.22246544568021701</v>
      </c>
      <c r="AY119">
        <v>-8.4522442530539903E-3</v>
      </c>
      <c r="AZ119">
        <v>-4.9598798841233603E-2</v>
      </c>
      <c r="BA119">
        <v>3.45927613947591E-2</v>
      </c>
      <c r="BB119">
        <v>5.0526589136159698E-2</v>
      </c>
      <c r="BC119">
        <v>0.119537068232037</v>
      </c>
      <c r="BD119">
        <v>-2.25615823803056E-2</v>
      </c>
      <c r="BE119">
        <v>1.1864260343532799E-2</v>
      </c>
      <c r="BF119">
        <v>3.9136518200483E-2</v>
      </c>
      <c r="BG119">
        <v>7.7672875999132293E-2</v>
      </c>
      <c r="BH119">
        <v>-3.1589909422596103E-2</v>
      </c>
      <c r="BI119">
        <v>-6.3793371280658498E-2</v>
      </c>
      <c r="BJ119">
        <v>-0.12967004745555599</v>
      </c>
      <c r="BK119">
        <v>8.2393608181640501E-2</v>
      </c>
      <c r="BL119">
        <v>0.17129777464653501</v>
      </c>
      <c r="BM119">
        <v>0.19178719337125399</v>
      </c>
    </row>
    <row r="120" spans="1:65" x14ac:dyDescent="0.25">
      <c r="A120">
        <v>119</v>
      </c>
      <c r="B120">
        <v>-5.6370093293081902E-2</v>
      </c>
      <c r="C120">
        <v>5.06801187398183E-2</v>
      </c>
      <c r="D120">
        <v>-1.05172024313301E-2</v>
      </c>
      <c r="E120">
        <v>2.5315225688691701E-2</v>
      </c>
      <c r="F120">
        <v>2.3198191627409E-2</v>
      </c>
      <c r="G120">
        <v>4.0021719529999798E-2</v>
      </c>
      <c r="H120">
        <v>-3.9719207847937997E-2</v>
      </c>
      <c r="I120">
        <v>3.4308858877726799E-2</v>
      </c>
      <c r="J120">
        <v>2.06123307213632E-2</v>
      </c>
      <c r="K120">
        <v>5.69117993072163E-2</v>
      </c>
      <c r="L120">
        <v>1.6728355652623102E-2</v>
      </c>
      <c r="M120">
        <v>-3.1364465958399701E-2</v>
      </c>
      <c r="N120">
        <v>-2.8217648467245799E-2</v>
      </c>
      <c r="O120">
        <v>-2.4347802246094601E-2</v>
      </c>
      <c r="P120">
        <v>-8.6461010398673002E-3</v>
      </c>
      <c r="Q120">
        <v>-8.3728754706575998E-3</v>
      </c>
      <c r="R120">
        <v>-1.4650334926882501E-2</v>
      </c>
      <c r="S120">
        <v>-2.8375768789468198E-2</v>
      </c>
      <c r="T120">
        <v>1.3776615333528201E-2</v>
      </c>
      <c r="U120">
        <v>-6.9508563295235901E-2</v>
      </c>
      <c r="V120">
        <v>3.65936383833247E-3</v>
      </c>
      <c r="W120">
        <v>-4.9103361188655201E-2</v>
      </c>
      <c r="X120">
        <v>-3.8846378908945801E-2</v>
      </c>
      <c r="Y120">
        <v>-5.77715278003198E-2</v>
      </c>
      <c r="Z120">
        <v>5.6083833495508002E-2</v>
      </c>
      <c r="AA120">
        <v>-5.1816255796799701E-2</v>
      </c>
      <c r="AB120">
        <v>-3.7401904309258702E-2</v>
      </c>
      <c r="AC120">
        <v>-8.6968833385520694E-2</v>
      </c>
      <c r="AD120">
        <v>-1.5539447868731199E-2</v>
      </c>
      <c r="AE120">
        <v>1.6087036671776599E-2</v>
      </c>
      <c r="AF120">
        <v>2.2933064289170298E-2</v>
      </c>
      <c r="AG120">
        <v>3.6052861279345101E-2</v>
      </c>
      <c r="AH120">
        <v>-2.6521055192587899E-2</v>
      </c>
      <c r="AI120">
        <v>2.18646435649851E-2</v>
      </c>
      <c r="AJ120">
        <v>1.4984579265556099E-2</v>
      </c>
      <c r="AK120">
        <v>5.1948750665541603E-2</v>
      </c>
      <c r="AL120">
        <v>-2.2972417476693801E-2</v>
      </c>
      <c r="AM120">
        <v>-1.7618239878221101E-2</v>
      </c>
      <c r="AN120">
        <v>-2.22800620574168E-2</v>
      </c>
      <c r="AO120">
        <v>2.7924700378444901E-2</v>
      </c>
      <c r="AP120">
        <v>-2.8439160169374301E-2</v>
      </c>
      <c r="AQ120">
        <v>-2.7038742708616201E-2</v>
      </c>
      <c r="AR120">
        <v>-3.0809867320134701E-2</v>
      </c>
      <c r="AS120">
        <v>8.3523437059504599E-4</v>
      </c>
      <c r="AT120">
        <v>1.2931064349611599E-2</v>
      </c>
      <c r="AU120">
        <v>-1.23639196873546E-2</v>
      </c>
      <c r="AV120">
        <v>6.1732967687897402E-3</v>
      </c>
      <c r="AW120">
        <v>-8.2580396795562099E-3</v>
      </c>
      <c r="AX120">
        <v>1.1320681173823699E-2</v>
      </c>
      <c r="AY120">
        <v>-1.54625184716313E-2</v>
      </c>
      <c r="AZ120">
        <v>-2.2928679676578301E-2</v>
      </c>
      <c r="BA120">
        <v>-7.4778675410633903E-3</v>
      </c>
      <c r="BB120">
        <v>-1.44205054303482E-2</v>
      </c>
      <c r="BC120">
        <v>1.2926012599396E-2</v>
      </c>
      <c r="BD120">
        <v>-2.4800735369427399E-2</v>
      </c>
      <c r="BE120">
        <v>-1.8808125408241901E-3</v>
      </c>
      <c r="BF120">
        <v>2.30512516989325E-3</v>
      </c>
      <c r="BG120">
        <v>3.4732692522257698E-2</v>
      </c>
      <c r="BH120">
        <v>5.7862397386721099E-3</v>
      </c>
      <c r="BI120">
        <v>1.87649177335299E-3</v>
      </c>
      <c r="BJ120">
        <v>-3.6911828230907003E-2</v>
      </c>
      <c r="BK120">
        <v>-1.34332294465127E-2</v>
      </c>
      <c r="BL120">
        <v>1.9830286773867001E-2</v>
      </c>
      <c r="BM120">
        <v>2.4134582190115002E-3</v>
      </c>
    </row>
    <row r="121" spans="1:65" x14ac:dyDescent="0.25">
      <c r="A121">
        <v>120</v>
      </c>
      <c r="B121">
        <v>1.6280675727306501E-2</v>
      </c>
      <c r="C121">
        <v>-4.4641636506988901E-2</v>
      </c>
      <c r="D121">
        <v>-4.7162812943277302E-2</v>
      </c>
      <c r="E121">
        <v>-2.2277398611981101E-3</v>
      </c>
      <c r="F121">
        <v>-1.94563469768258E-2</v>
      </c>
      <c r="G121">
        <v>-4.2962622844226903E-2</v>
      </c>
      <c r="H121">
        <v>3.3913548233800897E-2</v>
      </c>
      <c r="I121">
        <v>-3.9493382874093298E-2</v>
      </c>
      <c r="J121">
        <v>2.73677075426077E-2</v>
      </c>
      <c r="K121">
        <v>2.79170509033752E-2</v>
      </c>
      <c r="L121">
        <v>-3.6511122382950602E-2</v>
      </c>
      <c r="M121">
        <v>-5.55516747579884E-4</v>
      </c>
      <c r="N121">
        <v>-3.9283097285717501E-2</v>
      </c>
      <c r="O121">
        <v>-2.6601528307148001E-2</v>
      </c>
      <c r="P121">
        <v>-5.4524361012536701E-3</v>
      </c>
      <c r="Q121">
        <v>-1.35994334248341E-2</v>
      </c>
      <c r="R121">
        <v>-9.4854823522644294E-3</v>
      </c>
      <c r="S121">
        <v>-2.3370669806168299E-2</v>
      </c>
      <c r="T121">
        <v>-2.09233468822702E-2</v>
      </c>
      <c r="U121">
        <v>-2.3951500648757298E-2</v>
      </c>
      <c r="V121">
        <v>-2.4938819584653198E-2</v>
      </c>
      <c r="W121">
        <v>-1.7862019538693701E-2</v>
      </c>
      <c r="X121">
        <v>-1.8544394689291602E-2</v>
      </c>
      <c r="Y121">
        <v>-2.5095821421014099E-2</v>
      </c>
      <c r="Z121">
        <v>1.68136900481838E-2</v>
      </c>
      <c r="AA121">
        <v>-2.3886929100861699E-2</v>
      </c>
      <c r="AB121">
        <v>-3.5209636968398599E-3</v>
      </c>
      <c r="AC121">
        <v>-5.0995387827561401E-3</v>
      </c>
      <c r="AD121">
        <v>4.0435119604215801E-2</v>
      </c>
      <c r="AE121">
        <v>-9.7221946267228299E-3</v>
      </c>
      <c r="AF121">
        <v>1.6505970807081102E-2</v>
      </c>
      <c r="AG121">
        <v>3.37195733123394E-2</v>
      </c>
      <c r="AH121">
        <v>-1.50656586261332E-2</v>
      </c>
      <c r="AI121">
        <v>2.2402126706754299E-2</v>
      </c>
      <c r="AJ121">
        <v>-3.3155489324407102E-2</v>
      </c>
      <c r="AK121">
        <v>-3.6961822474896197E-2</v>
      </c>
      <c r="AL121">
        <v>-1.56244144706094E-2</v>
      </c>
      <c r="AM121">
        <v>7.6760362620656598E-3</v>
      </c>
      <c r="AN121">
        <v>3.1606900950236799E-2</v>
      </c>
      <c r="AO121">
        <v>-1.7224732571951201E-2</v>
      </c>
      <c r="AP121">
        <v>2.03124290242131E-2</v>
      </c>
      <c r="AQ121">
        <v>-5.0720473067770701E-2</v>
      </c>
      <c r="AR121">
        <v>-4.5779812553754601E-2</v>
      </c>
      <c r="AS121">
        <v>-1.0905868599443499E-2</v>
      </c>
      <c r="AT121">
        <v>-7.0633749908147097E-3</v>
      </c>
      <c r="AU121">
        <v>6.7652192548953603E-3</v>
      </c>
      <c r="AV121">
        <v>-1.06979443882781E-2</v>
      </c>
      <c r="AW121">
        <v>-2.1320901461467201E-2</v>
      </c>
      <c r="AX121">
        <v>-1.9202877983586299E-2</v>
      </c>
      <c r="AY121">
        <v>-1.6763021858607102E-2</v>
      </c>
      <c r="AZ121">
        <v>-1.7150415468322199E-2</v>
      </c>
      <c r="BA121">
        <v>-7.9553174964496695E-3</v>
      </c>
      <c r="BB121">
        <v>-3.55998780492758E-2</v>
      </c>
      <c r="BC121">
        <v>-2.8365042070471899E-2</v>
      </c>
      <c r="BD121">
        <v>-2.1928675734237801E-2</v>
      </c>
      <c r="BE121">
        <v>3.2044969720293999E-3</v>
      </c>
      <c r="BF121">
        <v>-4.1750469228695103E-2</v>
      </c>
      <c r="BG121">
        <v>-3.9804957750103301E-2</v>
      </c>
      <c r="BH121">
        <v>6.2249811411594202E-3</v>
      </c>
      <c r="BI121">
        <v>4.1344713727725899E-2</v>
      </c>
      <c r="BJ121">
        <v>3.5218883016577503E-2</v>
      </c>
      <c r="BK121">
        <v>-4.82090125790147E-2</v>
      </c>
      <c r="BL121">
        <v>-4.0233416199745402E-2</v>
      </c>
      <c r="BM121">
        <v>-5.6924049352399496E-3</v>
      </c>
    </row>
    <row r="122" spans="1:65" x14ac:dyDescent="0.25">
      <c r="A122">
        <v>121</v>
      </c>
      <c r="B122">
        <v>-4.9105016391043102E-2</v>
      </c>
      <c r="C122">
        <v>-4.4641636506988901E-2</v>
      </c>
      <c r="D122">
        <v>4.5721666030011402E-3</v>
      </c>
      <c r="E122">
        <v>1.15437429137468E-2</v>
      </c>
      <c r="F122">
        <v>-3.7343734133440401E-2</v>
      </c>
      <c r="G122">
        <v>-1.8537042824643201E-2</v>
      </c>
      <c r="H122">
        <v>-1.76293810234163E-2</v>
      </c>
      <c r="I122">
        <v>-2.5922619981832702E-3</v>
      </c>
      <c r="J122">
        <v>-3.9809594364334497E-2</v>
      </c>
      <c r="K122">
        <v>-2.17882320746382E-2</v>
      </c>
      <c r="L122">
        <v>2.7210686270276998E-3</v>
      </c>
      <c r="M122">
        <v>-3.2672006350105601E-2</v>
      </c>
      <c r="N122">
        <v>-3.7050594454076401E-2</v>
      </c>
      <c r="O122">
        <v>-1.2255027469034801E-2</v>
      </c>
      <c r="P122">
        <v>-2.5110017706702299E-2</v>
      </c>
      <c r="Q122">
        <v>-2.3861333798275999E-2</v>
      </c>
      <c r="R122">
        <v>-3.04484628906324E-2</v>
      </c>
      <c r="S122">
        <v>-1.0464086029554299E-2</v>
      </c>
      <c r="T122">
        <v>-2.52211390587356E-2</v>
      </c>
      <c r="U122">
        <v>3.8477927604562E-2</v>
      </c>
      <c r="V122">
        <v>-1.3519578012927001E-2</v>
      </c>
      <c r="W122">
        <v>-2.97809168083349E-2</v>
      </c>
      <c r="X122">
        <v>2.5515560907288602E-2</v>
      </c>
      <c r="Y122">
        <v>8.6957185292541699E-3</v>
      </c>
      <c r="Z122">
        <v>2.41133581476397E-2</v>
      </c>
      <c r="AA122">
        <v>-7.2231525269818402E-3</v>
      </c>
      <c r="AB122">
        <v>2.8290262299089101E-2</v>
      </c>
      <c r="AC122">
        <v>8.6563106482373201E-3</v>
      </c>
      <c r="AD122">
        <v>-8.56173551085645E-3</v>
      </c>
      <c r="AE122">
        <v>-2.3128746393407701E-2</v>
      </c>
      <c r="AF122">
        <v>3.3216413860513397E-2</v>
      </c>
      <c r="AG122">
        <v>1.0670770916948499E-2</v>
      </c>
      <c r="AH122">
        <v>3.7754928883146299E-2</v>
      </c>
      <c r="AI122">
        <v>-1.40762373412539E-2</v>
      </c>
      <c r="AJ122">
        <v>3.0544252243020299E-2</v>
      </c>
      <c r="AK122">
        <v>1.0800691296913601E-2</v>
      </c>
      <c r="AL122">
        <v>-1.66591291930504E-2</v>
      </c>
      <c r="AM122">
        <v>-1.6023443011670201E-2</v>
      </c>
      <c r="AN122">
        <v>-1.4877688325487399E-2</v>
      </c>
      <c r="AO122">
        <v>1.6770716135001199E-2</v>
      </c>
      <c r="AP122">
        <v>-2.0787376118191699E-2</v>
      </c>
      <c r="AQ122">
        <v>-2.62720754503242E-2</v>
      </c>
      <c r="AR122">
        <v>-2.0408708522677201E-2</v>
      </c>
      <c r="AS122">
        <v>-2.1146886610936399E-2</v>
      </c>
      <c r="AT122">
        <v>-1.38127461736919E-2</v>
      </c>
      <c r="AU122">
        <v>4.1331044792303701E-3</v>
      </c>
      <c r="AV122">
        <v>-1.3246398919198101E-2</v>
      </c>
      <c r="AW122">
        <v>-3.0255141670943401E-2</v>
      </c>
      <c r="AX122">
        <v>-2.3047973623789301E-2</v>
      </c>
      <c r="AY122">
        <v>-1.8781932991769199E-2</v>
      </c>
      <c r="AZ122">
        <v>1.1968000584450101E-2</v>
      </c>
      <c r="BA122">
        <v>-1.96126135777679E-2</v>
      </c>
      <c r="BB122">
        <v>6.7133018539886E-3</v>
      </c>
      <c r="BC122">
        <v>1.7004276633023801E-3</v>
      </c>
      <c r="BD122">
        <v>1.6703259031220299E-2</v>
      </c>
      <c r="BE122">
        <v>-2.27010968744004E-2</v>
      </c>
      <c r="BF122">
        <v>3.89652918810997E-4</v>
      </c>
      <c r="BG122">
        <v>-5.4358760479798398E-3</v>
      </c>
      <c r="BH122">
        <v>3.2238882560673303E-2</v>
      </c>
      <c r="BI122">
        <v>3.6231283750503301E-2</v>
      </c>
      <c r="BJ122">
        <v>2.2564903175637099E-2</v>
      </c>
      <c r="BK122">
        <v>-2.5180342835605399E-2</v>
      </c>
      <c r="BL122">
        <v>-1.74470571604677E-2</v>
      </c>
      <c r="BM122">
        <v>-3.64433568502882E-3</v>
      </c>
    </row>
    <row r="123" spans="1:65" x14ac:dyDescent="0.25">
      <c r="A123">
        <v>122</v>
      </c>
      <c r="B123">
        <v>6.3503675590559E-2</v>
      </c>
      <c r="C123">
        <v>-4.4641636506988901E-2</v>
      </c>
      <c r="D123">
        <v>1.7505911489570699E-2</v>
      </c>
      <c r="E123">
        <v>2.18723549949555E-2</v>
      </c>
      <c r="F123">
        <v>8.0627101871966304E-3</v>
      </c>
      <c r="G123">
        <v>2.1545960284417302E-2</v>
      </c>
      <c r="H123">
        <v>-3.6037570043850997E-2</v>
      </c>
      <c r="I123">
        <v>3.4308858877726799E-2</v>
      </c>
      <c r="J123">
        <v>1.99084208763174E-2</v>
      </c>
      <c r="K123">
        <v>1.13486232440374E-2</v>
      </c>
      <c r="L123">
        <v>3.2359675956546798E-2</v>
      </c>
      <c r="M123">
        <v>-2.8509881409345902E-2</v>
      </c>
      <c r="N123">
        <v>-3.10446765097524E-2</v>
      </c>
      <c r="O123">
        <v>-3.10289006346968E-2</v>
      </c>
      <c r="P123">
        <v>-2.3531741629312701E-2</v>
      </c>
      <c r="Q123">
        <v>-1.1782885843199101E-2</v>
      </c>
      <c r="R123">
        <v>-1.4650334926882501E-2</v>
      </c>
      <c r="S123">
        <v>-2.88162192140816E-2</v>
      </c>
      <c r="T123">
        <v>-3.0101608461980602E-2</v>
      </c>
      <c r="U123">
        <v>-6.9039421053932501E-2</v>
      </c>
      <c r="V123">
        <v>1.4563847789236299E-2</v>
      </c>
      <c r="W123">
        <v>1.4154126706964301E-2</v>
      </c>
      <c r="X123">
        <v>-1.564485943803E-3</v>
      </c>
      <c r="Y123">
        <v>1.8309828961674698E-2</v>
      </c>
      <c r="Z123">
        <v>-4.93175837157038E-2</v>
      </c>
      <c r="AA123">
        <v>3.7157052774482301E-2</v>
      </c>
      <c r="AB123">
        <v>1.37346339442338E-2</v>
      </c>
      <c r="AC123">
        <v>8.5006773903425396E-4</v>
      </c>
      <c r="AD123">
        <v>-2.08109492896245E-2</v>
      </c>
      <c r="AE123">
        <v>-3.3183660218421403E-2</v>
      </c>
      <c r="AF123">
        <v>-9.2024031212762994E-3</v>
      </c>
      <c r="AG123">
        <v>-2.7152904808821099E-2</v>
      </c>
      <c r="AH123">
        <v>5.66194244221747E-2</v>
      </c>
      <c r="AI123">
        <v>-5.0554601389262002E-2</v>
      </c>
      <c r="AJ123">
        <v>-2.6082346768335801E-2</v>
      </c>
      <c r="AK123">
        <v>-2.10409845509596E-2</v>
      </c>
      <c r="AL123">
        <v>-1.01263710719392E-2</v>
      </c>
      <c r="AM123">
        <v>-9.2319668008344104E-3</v>
      </c>
      <c r="AN123">
        <v>-4.7057384253335202E-3</v>
      </c>
      <c r="AO123">
        <v>4.4544943289274302E-3</v>
      </c>
      <c r="AP123">
        <v>-7.3585276624349698E-3</v>
      </c>
      <c r="AQ123">
        <v>-1.4573347680572999E-2</v>
      </c>
      <c r="AR123">
        <v>-1.41903749881215E-2</v>
      </c>
      <c r="AS123">
        <v>-8.0347929768233694E-3</v>
      </c>
      <c r="AT123">
        <v>1.1212063880120999E-3</v>
      </c>
      <c r="AU123">
        <v>-7.89457463983783E-3</v>
      </c>
      <c r="AV123">
        <v>3.6201827041799401E-3</v>
      </c>
      <c r="AW123">
        <v>-1.01938360524957E-2</v>
      </c>
      <c r="AX123">
        <v>-1.2898572400634301E-2</v>
      </c>
      <c r="AY123">
        <v>-2.60692909005413E-2</v>
      </c>
      <c r="AZ123">
        <v>-8.9932234167087108E-3</v>
      </c>
      <c r="BA123">
        <v>-1.6491392915150602E-2</v>
      </c>
      <c r="BB123">
        <v>-2.1077337981262101E-2</v>
      </c>
      <c r="BC123">
        <v>-1.43016310911767E-2</v>
      </c>
      <c r="BD123">
        <v>-7.1900119107269397E-3</v>
      </c>
      <c r="BE123">
        <v>-1.18409206826051E-2</v>
      </c>
      <c r="BF123">
        <v>-6.4145894439331698E-3</v>
      </c>
      <c r="BG123">
        <v>-8.8523012681356594E-3</v>
      </c>
      <c r="BH123">
        <v>8.1586184143521995E-3</v>
      </c>
      <c r="BI123">
        <v>4.1642371585075598E-3</v>
      </c>
      <c r="BJ123">
        <v>4.7284404209326399E-3</v>
      </c>
      <c r="BK123">
        <v>-1.3902935003412401E-2</v>
      </c>
      <c r="BL123">
        <v>-1.09026756080124E-2</v>
      </c>
      <c r="BM123">
        <v>-1.6355176715356998E-2</v>
      </c>
    </row>
    <row r="124" spans="1:65" x14ac:dyDescent="0.25">
      <c r="A124">
        <v>123</v>
      </c>
      <c r="B124">
        <v>4.8973521786481303E-2</v>
      </c>
      <c r="C124">
        <v>5.06801187398183E-2</v>
      </c>
      <c r="D124">
        <v>8.1096823848537905E-2</v>
      </c>
      <c r="E124">
        <v>2.18723549949555E-2</v>
      </c>
      <c r="F124">
        <v>4.3837484500425801E-2</v>
      </c>
      <c r="G124">
        <v>6.4134151087793995E-2</v>
      </c>
      <c r="H124">
        <v>-5.4445759064285802E-2</v>
      </c>
      <c r="I124">
        <v>7.1209979753636798E-2</v>
      </c>
      <c r="J124">
        <v>3.24332257796002E-2</v>
      </c>
      <c r="K124">
        <v>4.8627585477547398E-2</v>
      </c>
      <c r="L124">
        <v>2.48532186081721E-3</v>
      </c>
      <c r="M124">
        <v>6.2883253873121894E-2</v>
      </c>
      <c r="N124">
        <v>-3.10446765097524E-2</v>
      </c>
      <c r="O124">
        <v>-4.8111146023584002E-3</v>
      </c>
      <c r="P124">
        <v>2.4219169250787299E-2</v>
      </c>
      <c r="Q124">
        <v>8.5815686245953298E-3</v>
      </c>
      <c r="R124">
        <v>3.7908901538985303E-2</v>
      </c>
      <c r="S124">
        <v>-1.8692948464228299E-2</v>
      </c>
      <c r="T124">
        <v>1.44182035611765E-3</v>
      </c>
      <c r="U124">
        <v>4.4677307221772503E-2</v>
      </c>
      <c r="V124">
        <v>7.4671341187376603E-2</v>
      </c>
      <c r="W124">
        <v>7.0149919939594902E-3</v>
      </c>
      <c r="X124">
        <v>3.1930579235215799E-2</v>
      </c>
      <c r="Y124">
        <v>5.5521101128871202E-2</v>
      </c>
      <c r="Z124">
        <v>-5.8114800245095702E-2</v>
      </c>
      <c r="AA124">
        <v>6.5468218045401899E-2</v>
      </c>
      <c r="AB124">
        <v>2.0565930693434601E-2</v>
      </c>
      <c r="AC124">
        <v>3.79729035720816E-2</v>
      </c>
      <c r="AD124">
        <v>8.2962180646121098E-2</v>
      </c>
      <c r="AE124">
        <v>1.22820370761595E-2</v>
      </c>
      <c r="AF124">
        <v>4.4822440641213802E-2</v>
      </c>
      <c r="AG124">
        <v>6.1883907937625798E-2</v>
      </c>
      <c r="AH124">
        <v>-4.3654026986488098E-2</v>
      </c>
      <c r="AI124">
        <v>6.3277279078424495E-2</v>
      </c>
      <c r="AJ124">
        <v>2.77097316599705E-2</v>
      </c>
      <c r="AK124">
        <v>4.2911560056543702E-2</v>
      </c>
      <c r="AL124">
        <v>1.7398236731445801E-2</v>
      </c>
      <c r="AM124">
        <v>6.5108011820181597E-2</v>
      </c>
      <c r="AN124">
        <v>0.101517630173974</v>
      </c>
      <c r="AO124">
        <v>-8.0251505181910696E-2</v>
      </c>
      <c r="AP124">
        <v>0.106093479888375</v>
      </c>
      <c r="AQ124">
        <v>3.5740720810110198E-2</v>
      </c>
      <c r="AR124">
        <v>6.3878221041241606E-2</v>
      </c>
      <c r="AS124">
        <v>8.8557379719817197E-3</v>
      </c>
      <c r="AT124">
        <v>2.1421947232896199E-2</v>
      </c>
      <c r="AU124">
        <v>-1.61767107800279E-2</v>
      </c>
      <c r="AV124">
        <v>2.1065478465819E-2</v>
      </c>
      <c r="AW124">
        <v>-4.0533220468724502E-3</v>
      </c>
      <c r="AX124">
        <v>3.6612873523809799E-3</v>
      </c>
      <c r="AY124">
        <v>1.10019435031368E-2</v>
      </c>
      <c r="AZ124">
        <v>-5.5298073480274601E-2</v>
      </c>
      <c r="BA124">
        <v>3.2892026629895502E-2</v>
      </c>
      <c r="BB124">
        <v>5.35432999166749E-3</v>
      </c>
      <c r="BC124">
        <v>3.09070064299127E-2</v>
      </c>
      <c r="BD124">
        <v>-6.5996636870427505E-2</v>
      </c>
      <c r="BE124">
        <v>4.8304394753522203E-2</v>
      </c>
      <c r="BF124">
        <v>2.9942937349463399E-2</v>
      </c>
      <c r="BG124">
        <v>5.2760582355079098E-2</v>
      </c>
      <c r="BH124">
        <v>-4.1437922034453102E-2</v>
      </c>
      <c r="BI124">
        <v>-1.9523374225431701E-2</v>
      </c>
      <c r="BJ124">
        <v>-4.5617064914468299E-2</v>
      </c>
      <c r="BK124">
        <v>1.7731899798142998E-2</v>
      </c>
      <c r="BL124">
        <v>4.95206760089879E-2</v>
      </c>
      <c r="BM124">
        <v>1.04203507083912E-2</v>
      </c>
    </row>
    <row r="125" spans="1:65" x14ac:dyDescent="0.25">
      <c r="A125">
        <v>124</v>
      </c>
      <c r="B125">
        <v>5.3830603742482403E-3</v>
      </c>
      <c r="C125">
        <v>5.06801187398183E-2</v>
      </c>
      <c r="D125">
        <v>3.4750904671663599E-2</v>
      </c>
      <c r="E125">
        <v>-1.0801163080955999E-3</v>
      </c>
      <c r="F125">
        <v>0.15253776029831501</v>
      </c>
      <c r="G125">
        <v>0.198787989657294</v>
      </c>
      <c r="H125">
        <v>-6.1809034672459698E-2</v>
      </c>
      <c r="I125">
        <v>0.185234443260199</v>
      </c>
      <c r="J125">
        <v>1.5566844540701201E-2</v>
      </c>
      <c r="K125">
        <v>7.3480226966554194E-2</v>
      </c>
      <c r="L125">
        <v>-4.0826597908835201E-2</v>
      </c>
      <c r="M125">
        <v>-1.53747164759118E-2</v>
      </c>
      <c r="N125">
        <v>-3.9349155642049001E-2</v>
      </c>
      <c r="O125">
        <v>0.29660572408818198</v>
      </c>
      <c r="P125">
        <v>0.48751494992732503</v>
      </c>
      <c r="Q125">
        <v>1.9047432235274001E-2</v>
      </c>
      <c r="R125">
        <v>0.432612224898824</v>
      </c>
      <c r="S125">
        <v>-3.1194568283332499E-2</v>
      </c>
      <c r="T125">
        <v>4.4255453429015899E-2</v>
      </c>
      <c r="U125">
        <v>-2.5720185094033799E-3</v>
      </c>
      <c r="V125">
        <v>-4.8692297845831997E-3</v>
      </c>
      <c r="W125">
        <v>-1.7177894837049498E-2</v>
      </c>
      <c r="X125">
        <v>4.7685172702489603E-3</v>
      </c>
      <c r="Y125">
        <v>1.20508097629496E-2</v>
      </c>
      <c r="Z125">
        <v>-3.78605362975671E-3</v>
      </c>
      <c r="AA125">
        <v>1.15945347714165E-2</v>
      </c>
      <c r="AB125">
        <v>-1.11459385930889E-2</v>
      </c>
      <c r="AC125">
        <v>-6.4174462511975804E-3</v>
      </c>
      <c r="AD125">
        <v>3.3131945044489998E-2</v>
      </c>
      <c r="AE125">
        <v>-1.30846269073044E-2</v>
      </c>
      <c r="AF125">
        <v>0.160106489428643</v>
      </c>
      <c r="AG125">
        <v>0.20613520745789399</v>
      </c>
      <c r="AH125">
        <v>-5.2220512883438298E-2</v>
      </c>
      <c r="AI125">
        <v>0.19124232281495199</v>
      </c>
      <c r="AJ125">
        <v>9.5531309499654205E-3</v>
      </c>
      <c r="AK125">
        <v>7.0023131883537301E-2</v>
      </c>
      <c r="AL125">
        <v>-1.8446398962524702E-2</v>
      </c>
      <c r="AM125">
        <v>0.103122378416134</v>
      </c>
      <c r="AN125">
        <v>0.13910590394719899</v>
      </c>
      <c r="AO125">
        <v>-2.9500565417082299E-2</v>
      </c>
      <c r="AP125">
        <v>0.120612080659018</v>
      </c>
      <c r="AQ125">
        <v>-1.03297069133587E-2</v>
      </c>
      <c r="AR125">
        <v>3.4900390912595398E-2</v>
      </c>
      <c r="AS125">
        <v>-1.5397949086111799E-2</v>
      </c>
      <c r="AT125">
        <v>-1.3828596433981599E-2</v>
      </c>
      <c r="AU125">
        <v>9.6925768629185591E-3</v>
      </c>
      <c r="AV125">
        <v>-1.69240967701734E-2</v>
      </c>
      <c r="AW125">
        <v>-2.03311878434775E-2</v>
      </c>
      <c r="AX125">
        <v>-1.9551697459197302E-2</v>
      </c>
      <c r="AY125">
        <v>0.397645746876369</v>
      </c>
      <c r="AZ125">
        <v>-0.21084258629351499</v>
      </c>
      <c r="BA125">
        <v>0.46915317493347303</v>
      </c>
      <c r="BB125">
        <v>2.5320252008815498E-2</v>
      </c>
      <c r="BC125">
        <v>0.23203807010456401</v>
      </c>
      <c r="BD125">
        <v>-0.25647092011036599</v>
      </c>
      <c r="BE125">
        <v>0.55512912338555598</v>
      </c>
      <c r="BF125">
        <v>5.2280324119300003E-2</v>
      </c>
      <c r="BG125">
        <v>0.29903226195170901</v>
      </c>
      <c r="BH125">
        <v>-0.18365505284879599</v>
      </c>
      <c r="BI125">
        <v>-1.36499018486293E-3</v>
      </c>
      <c r="BJ125">
        <v>-8.8216779609557899E-2</v>
      </c>
      <c r="BK125">
        <v>2.8894715244606298E-2</v>
      </c>
      <c r="BL125">
        <v>0.24903654277312601</v>
      </c>
      <c r="BM125">
        <v>1.8342490495538699E-3</v>
      </c>
    </row>
    <row r="126" spans="1:65" x14ac:dyDescent="0.25">
      <c r="A126">
        <v>125</v>
      </c>
      <c r="B126">
        <v>-5.5145549788100301E-3</v>
      </c>
      <c r="C126">
        <v>-4.4641636506988901E-2</v>
      </c>
      <c r="D126">
        <v>2.3972783932855499E-2</v>
      </c>
      <c r="E126">
        <v>8.1008722200105795E-3</v>
      </c>
      <c r="F126">
        <v>-3.4591828417038201E-2</v>
      </c>
      <c r="G126">
        <v>-3.8891692840962902E-2</v>
      </c>
      <c r="H126">
        <v>2.2868634821540099E-2</v>
      </c>
      <c r="I126">
        <v>-3.9493382874093298E-2</v>
      </c>
      <c r="J126">
        <v>-1.5998267758137199E-2</v>
      </c>
      <c r="K126">
        <v>-1.35040182449693E-2</v>
      </c>
      <c r="L126">
        <v>-4.0800403823700697E-2</v>
      </c>
      <c r="M126">
        <v>-2.4600131837757399E-2</v>
      </c>
      <c r="N126">
        <v>-3.8227511707785697E-2</v>
      </c>
      <c r="O126">
        <v>-1.5050320358242299E-2</v>
      </c>
      <c r="P126">
        <v>-9.8130502954926705E-3</v>
      </c>
      <c r="Q126">
        <v>-2.1267176374679501E-2</v>
      </c>
      <c r="R126">
        <v>-9.4854823522644294E-3</v>
      </c>
      <c r="S126">
        <v>-3.0984280833921001E-2</v>
      </c>
      <c r="T126">
        <v>-2.9345880479880099E-2</v>
      </c>
      <c r="U126">
        <v>-3.1416912309842199E-3</v>
      </c>
      <c r="V126">
        <v>-1.15793234291377E-2</v>
      </c>
      <c r="W126">
        <v>-1.8050794735169701E-2</v>
      </c>
      <c r="X126">
        <v>-8.1463146728323402E-3</v>
      </c>
      <c r="Y126">
        <v>-5.9104424280513601E-3</v>
      </c>
      <c r="Z126">
        <v>1.02392259499684E-3</v>
      </c>
      <c r="AA126">
        <v>-5.26540973016005E-3</v>
      </c>
      <c r="AB126">
        <v>-1.10526504468807E-2</v>
      </c>
      <c r="AC126">
        <v>-1.35944111717147E-2</v>
      </c>
      <c r="AD126">
        <v>-2.6935556179008599E-2</v>
      </c>
      <c r="AE126">
        <v>-1.97771084517365E-2</v>
      </c>
      <c r="AF126">
        <v>3.0645576467677599E-2</v>
      </c>
      <c r="AG126">
        <v>2.98781062464409E-2</v>
      </c>
      <c r="AH126">
        <v>-3.7469613027161898E-3</v>
      </c>
      <c r="AI126">
        <v>2.2402126706754299E-2</v>
      </c>
      <c r="AJ126">
        <v>7.9655640829405898E-3</v>
      </c>
      <c r="AK126">
        <v>2.8402723349452898E-3</v>
      </c>
      <c r="AL126">
        <v>-1.3860514952714601E-2</v>
      </c>
      <c r="AM126">
        <v>-3.0363025282619398E-2</v>
      </c>
      <c r="AN126">
        <v>-3.3541783261453899E-2</v>
      </c>
      <c r="AO126">
        <v>3.0845364792834801E-2</v>
      </c>
      <c r="AP126">
        <v>-4.1286375966932201E-2</v>
      </c>
      <c r="AQ126">
        <v>-3.07154989428375E-2</v>
      </c>
      <c r="AR126">
        <v>-2.50806706134514E-2</v>
      </c>
      <c r="AS126">
        <v>-1.78903789180954E-2</v>
      </c>
      <c r="AT126">
        <v>-1.6015411214768901E-2</v>
      </c>
      <c r="AU126">
        <v>1.2130026030577201E-2</v>
      </c>
      <c r="AV126">
        <v>-1.95147148586296E-2</v>
      </c>
      <c r="AW126">
        <v>-2.2859281144267201E-2</v>
      </c>
      <c r="AX126">
        <v>-2.0161530832892901E-2</v>
      </c>
      <c r="AY126">
        <v>-9.6033379545781093E-3</v>
      </c>
      <c r="AZ126">
        <v>-2.0049357975677799E-2</v>
      </c>
      <c r="BA126">
        <v>2.4202712082877801E-3</v>
      </c>
      <c r="BB126">
        <v>-1.28437418185394E-2</v>
      </c>
      <c r="BC126">
        <v>-5.9781604443283698E-3</v>
      </c>
      <c r="BD126">
        <v>-9.6358594212652398E-3</v>
      </c>
      <c r="BE126">
        <v>6.7826366664145799E-4</v>
      </c>
      <c r="BF126">
        <v>-2.1591887699322601E-3</v>
      </c>
      <c r="BG126">
        <v>-2.8354975972845098E-3</v>
      </c>
      <c r="BH126">
        <v>1.44176108956097E-2</v>
      </c>
      <c r="BI126">
        <v>1.2108136702113701E-2</v>
      </c>
      <c r="BJ126">
        <v>6.9809853975238397E-3</v>
      </c>
      <c r="BK126">
        <v>-1.48989200603203E-2</v>
      </c>
      <c r="BL126">
        <v>-8.0723971535271895E-3</v>
      </c>
      <c r="BM126">
        <v>-1.65512006240712E-2</v>
      </c>
    </row>
    <row r="127" spans="1:65" x14ac:dyDescent="0.25">
      <c r="A127">
        <v>126</v>
      </c>
      <c r="B127">
        <v>-5.5145549788100301E-3</v>
      </c>
      <c r="C127">
        <v>5.06801187398183E-2</v>
      </c>
      <c r="D127">
        <v>-8.3615782835684497E-3</v>
      </c>
      <c r="E127">
        <v>-2.2277398611981101E-3</v>
      </c>
      <c r="F127">
        <v>-3.32158755588371E-2</v>
      </c>
      <c r="G127">
        <v>-6.3630421322336206E-2</v>
      </c>
      <c r="H127">
        <v>-3.6037570043850997E-2</v>
      </c>
      <c r="I127">
        <v>-2.5922619981832702E-3</v>
      </c>
      <c r="J127">
        <v>8.0585464238661697E-2</v>
      </c>
      <c r="K127">
        <v>7.2065163292029302E-3</v>
      </c>
      <c r="L127">
        <v>-4.0800403823700697E-2</v>
      </c>
      <c r="M127">
        <v>-3.1957632354308901E-2</v>
      </c>
      <c r="N127">
        <v>-3.9283097285717501E-2</v>
      </c>
      <c r="O127">
        <v>-1.63677660418306E-2</v>
      </c>
      <c r="P127">
        <v>2.33769590311875E-2</v>
      </c>
      <c r="Q127">
        <v>-1.1782885843199101E-2</v>
      </c>
      <c r="R127">
        <v>-3.04484628906324E-2</v>
      </c>
      <c r="S127">
        <v>6.5343802153296299E-2</v>
      </c>
      <c r="T127">
        <v>-3.1185913827602701E-2</v>
      </c>
      <c r="U127">
        <v>-1.4384349942197399E-2</v>
      </c>
      <c r="V127">
        <v>-7.8317390142750107E-3</v>
      </c>
      <c r="W127">
        <v>-1.6771318401690501E-2</v>
      </c>
      <c r="X127">
        <v>-8.3017726994147403E-3</v>
      </c>
      <c r="Y127">
        <v>-3.0466280694175698E-3</v>
      </c>
      <c r="Z127">
        <v>8.5863308470234996E-3</v>
      </c>
      <c r="AA127">
        <v>-9.6677067029049095E-3</v>
      </c>
      <c r="AB127">
        <v>-2.2278605872146199E-2</v>
      </c>
      <c r="AC127">
        <v>-1.6147286204405399E-2</v>
      </c>
      <c r="AD127">
        <v>-1.3221762491911201E-2</v>
      </c>
      <c r="AE127">
        <v>-1.43529600931602E-2</v>
      </c>
      <c r="AF127">
        <v>-3.6897897739748602E-2</v>
      </c>
      <c r="AG127">
        <v>-7.4987092537419905E-2</v>
      </c>
      <c r="AH127">
        <v>-2.2237812244112799E-2</v>
      </c>
      <c r="AI127">
        <v>-1.9547991948454298E-2</v>
      </c>
      <c r="AJ127">
        <v>7.9545448795177401E-2</v>
      </c>
      <c r="AK127">
        <v>-2.2743929884456401E-3</v>
      </c>
      <c r="AL127">
        <v>-1.7334983317608701E-2</v>
      </c>
      <c r="AM127">
        <v>-6.2576136563749201E-3</v>
      </c>
      <c r="AN127">
        <v>-1.2954823277648399E-3</v>
      </c>
      <c r="AO127">
        <v>2.5319310987526499E-2</v>
      </c>
      <c r="AP127">
        <v>-2.0052246103115599E-2</v>
      </c>
      <c r="AQ127">
        <v>-3.7116866488281101E-2</v>
      </c>
      <c r="AR127">
        <v>-1.9588146224690101E-2</v>
      </c>
      <c r="AS127">
        <v>-1.02442025008433E-2</v>
      </c>
      <c r="AT127">
        <v>-6.0599478491099399E-3</v>
      </c>
      <c r="AU127">
        <v>9.9707126877961495E-3</v>
      </c>
      <c r="AV127">
        <v>-1.2474780068183399E-2</v>
      </c>
      <c r="AW127">
        <v>-2.3978315653534601E-2</v>
      </c>
      <c r="AX127">
        <v>-1.82658488820827E-2</v>
      </c>
      <c r="AY127">
        <v>1.1930616767836101E-3</v>
      </c>
      <c r="AZ127">
        <v>2.3867196891770599E-2</v>
      </c>
      <c r="BA127">
        <v>-1.9798349486492901E-2</v>
      </c>
      <c r="BB127">
        <v>-8.0535249496526407E-2</v>
      </c>
      <c r="BC127">
        <v>-2.1633348395701298E-2</v>
      </c>
      <c r="BD127">
        <v>5.9287103793007903E-2</v>
      </c>
      <c r="BE127">
        <v>-2.0864359116146002E-2</v>
      </c>
      <c r="BF127">
        <v>-0.12877035206500101</v>
      </c>
      <c r="BG127">
        <v>-2.39238459030373E-2</v>
      </c>
      <c r="BH127">
        <v>3.3135127333514897E-2</v>
      </c>
      <c r="BI127">
        <v>-4.5241111270078599E-2</v>
      </c>
      <c r="BJ127">
        <v>8.0855316511161904E-3</v>
      </c>
      <c r="BK127">
        <v>-3.12503603051211E-2</v>
      </c>
      <c r="BL127">
        <v>-1.8924743977864301E-2</v>
      </c>
      <c r="BM127">
        <v>-9.3243611841305803E-3</v>
      </c>
    </row>
    <row r="128" spans="1:65" x14ac:dyDescent="0.25">
      <c r="A128">
        <v>127</v>
      </c>
      <c r="B128">
        <v>-8.9062939352256704E-2</v>
      </c>
      <c r="C128">
        <v>-4.4641636506988901E-2</v>
      </c>
      <c r="D128">
        <v>-6.1174369903727703E-2</v>
      </c>
      <c r="E128">
        <v>-2.63278347173517E-2</v>
      </c>
      <c r="F128">
        <v>-5.5231121290055002E-2</v>
      </c>
      <c r="G128">
        <v>-5.45491159304397E-2</v>
      </c>
      <c r="H128">
        <v>4.12768238419748E-2</v>
      </c>
      <c r="I128">
        <v>-7.6394503750003395E-2</v>
      </c>
      <c r="J128">
        <v>-9.3935645508708296E-2</v>
      </c>
      <c r="K128">
        <v>-5.4925087393313803E-2</v>
      </c>
      <c r="L128">
        <v>0.103640330128407</v>
      </c>
      <c r="M128">
        <v>2.1570003549941898E-2</v>
      </c>
      <c r="N128">
        <v>-2.7307660898914499E-2</v>
      </c>
      <c r="O128">
        <v>1.11274257768171E-2</v>
      </c>
      <c r="P128">
        <v>9.3325647683404501E-3</v>
      </c>
      <c r="Q128">
        <v>-6.8304034890603101E-3</v>
      </c>
      <c r="R128">
        <v>4.82386066882214E-2</v>
      </c>
      <c r="S128">
        <v>0.10132185289041699</v>
      </c>
      <c r="T128">
        <v>1.06419870947308E-2</v>
      </c>
      <c r="U128">
        <v>7.6629244870479396E-2</v>
      </c>
      <c r="V128">
        <v>0.10570908477789399</v>
      </c>
      <c r="W128">
        <v>3.5626193026562503E-2</v>
      </c>
      <c r="X128">
        <v>8.8726740637032994E-2</v>
      </c>
      <c r="Y128">
        <v>9.1573643828167406E-2</v>
      </c>
      <c r="Z128">
        <v>-8.1624056524097696E-2</v>
      </c>
      <c r="AA128">
        <v>0.13721647358077799</v>
      </c>
      <c r="AB128">
        <v>0.16342196729442199</v>
      </c>
      <c r="AC128">
        <v>9.4085172882277399E-2</v>
      </c>
      <c r="AD128">
        <v>5.37051011978813E-2</v>
      </c>
      <c r="AE128">
        <v>1.37392709649757E-2</v>
      </c>
      <c r="AF128">
        <v>4.9926856913945702E-2</v>
      </c>
      <c r="AG128">
        <v>4.4652979576819699E-2</v>
      </c>
      <c r="AH128">
        <v>-2.26114568417446E-2</v>
      </c>
      <c r="AI128">
        <v>5.8880490754762399E-2</v>
      </c>
      <c r="AJ128">
        <v>8.1868365776756394E-2</v>
      </c>
      <c r="AK128">
        <v>4.2642367144786801E-2</v>
      </c>
      <c r="AL128">
        <v>1.4168823636649199E-2</v>
      </c>
      <c r="AM128">
        <v>6.1267874230580298E-2</v>
      </c>
      <c r="AN128">
        <v>6.0470379236169998E-2</v>
      </c>
      <c r="AO128">
        <v>-3.7942360604231402E-2</v>
      </c>
      <c r="AP128">
        <v>8.1941519162249996E-2</v>
      </c>
      <c r="AQ128">
        <v>0.10445645328212901</v>
      </c>
      <c r="AR128">
        <v>5.1713390237644097E-2</v>
      </c>
      <c r="AS128">
        <v>1.9546966553928201E-2</v>
      </c>
      <c r="AT128">
        <v>2.2149745549294299E-2</v>
      </c>
      <c r="AU128">
        <v>-1.4034799361885701E-2</v>
      </c>
      <c r="AV128">
        <v>3.0873487163991398E-2</v>
      </c>
      <c r="AW128">
        <v>3.5480662549672103E-2</v>
      </c>
      <c r="AX128">
        <v>1.1428799917517E-2</v>
      </c>
      <c r="AY128">
        <v>1.38314318069843E-2</v>
      </c>
      <c r="AZ128">
        <v>-5.2934462524536201E-2</v>
      </c>
      <c r="BA128">
        <v>5.1945360493697697E-2</v>
      </c>
      <c r="BB128">
        <v>8.4283738266324099E-2</v>
      </c>
      <c r="BC128">
        <v>5.0891222007196799E-2</v>
      </c>
      <c r="BD128">
        <v>-3.9137279774870602E-2</v>
      </c>
      <c r="BE128">
        <v>4.2023348913343701E-2</v>
      </c>
      <c r="BF128">
        <v>9.6971745197385995E-2</v>
      </c>
      <c r="BG128">
        <v>5.0132996054570202E-2</v>
      </c>
      <c r="BH128">
        <v>-2.7844443344528201E-2</v>
      </c>
      <c r="BI128">
        <v>-6.7231012526104098E-2</v>
      </c>
      <c r="BJ128">
        <v>-3.7061196094493799E-2</v>
      </c>
      <c r="BK128">
        <v>0.112383471370164</v>
      </c>
      <c r="BL128">
        <v>6.3935516011682306E-2</v>
      </c>
      <c r="BM128">
        <v>8.1406230990701295E-2</v>
      </c>
    </row>
    <row r="129" spans="1:65" x14ac:dyDescent="0.25">
      <c r="A129">
        <v>128</v>
      </c>
      <c r="B129">
        <v>3.4443367982403598E-2</v>
      </c>
      <c r="C129">
        <v>5.06801187398183E-2</v>
      </c>
      <c r="D129">
        <v>-1.8947058402836801E-3</v>
      </c>
      <c r="E129">
        <v>-1.25563519424068E-2</v>
      </c>
      <c r="F129">
        <v>3.8333673067621303E-2</v>
      </c>
      <c r="G129">
        <v>1.3717248739678899E-2</v>
      </c>
      <c r="H129">
        <v>7.8093201882844202E-2</v>
      </c>
      <c r="I129">
        <v>-3.9493382874093298E-2</v>
      </c>
      <c r="J129">
        <v>4.5518904661278701E-3</v>
      </c>
      <c r="K129">
        <v>-9.6346156541658304E-2</v>
      </c>
      <c r="L129">
        <v>-1.9670508481989601E-2</v>
      </c>
      <c r="M129">
        <v>-3.29243817192768E-2</v>
      </c>
      <c r="N129">
        <v>-3.66259335888552E-2</v>
      </c>
      <c r="O129">
        <v>-1.1197175802247701E-2</v>
      </c>
      <c r="P129">
        <v>-2.7144380661272099E-2</v>
      </c>
      <c r="Q129">
        <v>4.6901161820330599E-2</v>
      </c>
      <c r="R129">
        <v>-9.4854823522644294E-3</v>
      </c>
      <c r="S129">
        <v>-3.46166144357953E-2</v>
      </c>
      <c r="T129">
        <v>9.9040255841562494E-2</v>
      </c>
      <c r="U129">
        <v>2.8927531978047202E-2</v>
      </c>
      <c r="V129">
        <v>-1.0172443378312799E-2</v>
      </c>
      <c r="W129">
        <v>-2.6762420481641899E-2</v>
      </c>
      <c r="X129">
        <v>1.4996543350030001E-2</v>
      </c>
      <c r="Y129">
        <v>-4.9451128934914501E-4</v>
      </c>
      <c r="Z129">
        <v>6.6578999455925603E-2</v>
      </c>
      <c r="AA129">
        <v>-3.9404861909779702E-2</v>
      </c>
      <c r="AB129">
        <v>-9.6076298450798996E-3</v>
      </c>
      <c r="AC129">
        <v>-8.9435724847810094E-2</v>
      </c>
      <c r="AD129">
        <v>-6.2687063614510104E-3</v>
      </c>
      <c r="AE129">
        <v>-2.5767958880011502E-2</v>
      </c>
      <c r="AF129">
        <v>3.8985273614002197E-2</v>
      </c>
      <c r="AG129">
        <v>7.8735376521297806E-3</v>
      </c>
      <c r="AH129">
        <v>0.11054271915861399</v>
      </c>
      <c r="AI129">
        <v>-6.09606274618937E-2</v>
      </c>
      <c r="AJ129">
        <v>-2.3044287801456701E-3</v>
      </c>
      <c r="AK129">
        <v>-0.115239275600919</v>
      </c>
      <c r="AL129">
        <v>-1.72328077309798E-2</v>
      </c>
      <c r="AM129">
        <v>-1.3887037698551499E-2</v>
      </c>
      <c r="AN129">
        <v>-1.3583683689448799E-2</v>
      </c>
      <c r="AO129">
        <v>1.5263062533267299E-2</v>
      </c>
      <c r="AP129">
        <v>-1.8886810515606599E-2</v>
      </c>
      <c r="AQ129">
        <v>-2.24486219714146E-2</v>
      </c>
      <c r="AR129">
        <v>-1.4526432834562401E-2</v>
      </c>
      <c r="AS129">
        <v>-2.2231463768987301E-2</v>
      </c>
      <c r="AT129">
        <v>-1.2902905252288399E-2</v>
      </c>
      <c r="AU129">
        <v>-1.1851005345792399E-2</v>
      </c>
      <c r="AV129">
        <v>-1.8811739179267E-3</v>
      </c>
      <c r="AW129">
        <v>-2.1235433298908299E-2</v>
      </c>
      <c r="AX129">
        <v>6.6296382831975498E-3</v>
      </c>
      <c r="AY129">
        <v>-2.1120666205274599E-2</v>
      </c>
      <c r="AZ129">
        <v>6.3553379301538301E-2</v>
      </c>
      <c r="BA129">
        <v>-4.7571201641810799E-2</v>
      </c>
      <c r="BB129">
        <v>-2.0784476695092001E-2</v>
      </c>
      <c r="BC129">
        <v>-9.8168362449663898E-2</v>
      </c>
      <c r="BD129">
        <v>3.2825290478395899E-2</v>
      </c>
      <c r="BE129">
        <v>-3.1968443664525899E-2</v>
      </c>
      <c r="BF129">
        <v>-1.4484979863717299E-2</v>
      </c>
      <c r="BG129">
        <v>-4.2424837781012997E-2</v>
      </c>
      <c r="BH129">
        <v>-2.6545537876641601E-2</v>
      </c>
      <c r="BI129">
        <v>2.8405907215510801E-2</v>
      </c>
      <c r="BJ129">
        <v>-0.15528683004501001</v>
      </c>
      <c r="BK129">
        <v>-3.06838220941579E-2</v>
      </c>
      <c r="BL129">
        <v>5.6249640938909301E-2</v>
      </c>
      <c r="BM129">
        <v>-2.9522631020219899E-2</v>
      </c>
    </row>
    <row r="130" spans="1:65" x14ac:dyDescent="0.25">
      <c r="A130">
        <v>129</v>
      </c>
      <c r="B130">
        <v>-5.2737554842062502E-2</v>
      </c>
      <c r="C130">
        <v>-4.4641636506988901E-2</v>
      </c>
      <c r="D130">
        <v>-6.2252181977608401E-2</v>
      </c>
      <c r="E130">
        <v>-2.63278347173517E-2</v>
      </c>
      <c r="F130">
        <v>-5.6968183948145996E-3</v>
      </c>
      <c r="G130">
        <v>-5.0716589676931701E-3</v>
      </c>
      <c r="H130">
        <v>3.0231910429713901E-2</v>
      </c>
      <c r="I130">
        <v>-3.9493382874093298E-2</v>
      </c>
      <c r="J130">
        <v>-3.0751209864553999E-2</v>
      </c>
      <c r="K130">
        <v>-7.1493515052651599E-2</v>
      </c>
      <c r="L130">
        <v>9.4835082725465893E-3</v>
      </c>
      <c r="M130">
        <v>2.3509018681389399E-2</v>
      </c>
      <c r="N130">
        <v>-2.7307660898914499E-2</v>
      </c>
      <c r="O130">
        <v>-3.1488573171436801E-2</v>
      </c>
      <c r="P130">
        <v>-2.92701131237879E-2</v>
      </c>
      <c r="Q130">
        <v>-1.6486788001957901E-2</v>
      </c>
      <c r="R130">
        <v>-9.4854823522644294E-3</v>
      </c>
      <c r="S130">
        <v>-2.0334077437760299E-2</v>
      </c>
      <c r="T130">
        <v>4.0192046452797003E-2</v>
      </c>
      <c r="U130">
        <v>4.1946229174190899E-2</v>
      </c>
      <c r="V130">
        <v>6.0199484531178002E-2</v>
      </c>
      <c r="W130">
        <v>1.4142685787373399E-2</v>
      </c>
      <c r="X130">
        <v>-5.8992395613234397E-3</v>
      </c>
      <c r="Y130">
        <v>-4.7979313982235601E-3</v>
      </c>
      <c r="Z130">
        <v>-3.3157303339586899E-2</v>
      </c>
      <c r="AA130">
        <v>3.5081215573026799E-2</v>
      </c>
      <c r="AB130">
        <v>2.12693614958329E-2</v>
      </c>
      <c r="AC130">
        <v>6.9019059819120002E-2</v>
      </c>
      <c r="AD130">
        <v>5.4725869012778601E-2</v>
      </c>
      <c r="AE130">
        <v>1.37392709649757E-2</v>
      </c>
      <c r="AF130">
        <v>3.6517838429023898E-3</v>
      </c>
      <c r="AG130">
        <v>-2.0356201471772501E-3</v>
      </c>
      <c r="AH130">
        <v>-1.1292759518327601E-2</v>
      </c>
      <c r="AI130">
        <v>2.2402126706754299E-2</v>
      </c>
      <c r="AJ130">
        <v>2.1954792183226199E-2</v>
      </c>
      <c r="AK130">
        <v>5.8563205068723402E-2</v>
      </c>
      <c r="AL130">
        <v>1.47303740155888E-2</v>
      </c>
      <c r="AM130">
        <v>-4.5830331093108401E-3</v>
      </c>
      <c r="AN130">
        <v>-6.0590995295519597E-3</v>
      </c>
      <c r="AO130">
        <v>-2.3548719530996201E-2</v>
      </c>
      <c r="AP130">
        <v>3.3378842204152999E-2</v>
      </c>
      <c r="AQ130">
        <v>1.99543925201776E-2</v>
      </c>
      <c r="AR130">
        <v>7.4449303824966298E-2</v>
      </c>
      <c r="AS130">
        <v>-8.6039183620314104E-3</v>
      </c>
      <c r="AT130">
        <v>-6.2392261945064297E-3</v>
      </c>
      <c r="AU130">
        <v>-8.0532565936977593E-3</v>
      </c>
      <c r="AV130">
        <v>9.8745200425418792E-3</v>
      </c>
      <c r="AW130">
        <v>-1.80685443727034E-3</v>
      </c>
      <c r="AX130">
        <v>2.02879841479294E-2</v>
      </c>
      <c r="AY130">
        <v>-2.8104690462151399E-2</v>
      </c>
      <c r="AZ130">
        <v>-6.3792256534278002E-3</v>
      </c>
      <c r="BA130">
        <v>-1.7387670864392801E-2</v>
      </c>
      <c r="BB130">
        <v>-2.0769946074077301E-2</v>
      </c>
      <c r="BC130">
        <v>-7.30421266608609E-3</v>
      </c>
      <c r="BD130">
        <v>6.3052648914911904E-3</v>
      </c>
      <c r="BE130">
        <v>-2.0308905331966099E-2</v>
      </c>
      <c r="BF130">
        <v>-1.2425686122874501E-2</v>
      </c>
      <c r="BG130">
        <v>-6.3211848813609804E-3</v>
      </c>
      <c r="BH130">
        <v>8.9558577259761692E-3</v>
      </c>
      <c r="BI130">
        <v>-6.3059748672622605E-4</v>
      </c>
      <c r="BJ130">
        <v>-3.4682949331402702E-2</v>
      </c>
      <c r="BK130">
        <v>-3.56695155091513E-3</v>
      </c>
      <c r="BL130">
        <v>3.6953029511178299E-2</v>
      </c>
      <c r="BM130">
        <v>2.2733192223725801E-2</v>
      </c>
    </row>
    <row r="131" spans="1:65" x14ac:dyDescent="0.25">
      <c r="A131">
        <v>130</v>
      </c>
      <c r="B131">
        <v>9.0155988252676594E-3</v>
      </c>
      <c r="C131">
        <v>-4.4641636506988901E-2</v>
      </c>
      <c r="D131">
        <v>1.6428099415689901E-2</v>
      </c>
      <c r="E131">
        <v>4.6580015262743498E-3</v>
      </c>
      <c r="F131">
        <v>9.4386630453977497E-3</v>
      </c>
      <c r="G131">
        <v>1.05857641217836E-2</v>
      </c>
      <c r="H131">
        <v>-2.8674294435677199E-2</v>
      </c>
      <c r="I131">
        <v>3.4308858877726799E-2</v>
      </c>
      <c r="J131">
        <v>3.8968366030883501E-2</v>
      </c>
      <c r="K131">
        <v>0.119043403029733</v>
      </c>
      <c r="L131">
        <v>-3.98705138014313E-2</v>
      </c>
      <c r="M131">
        <v>-2.9042980322124899E-2</v>
      </c>
      <c r="N131">
        <v>-3.8991901264295699E-2</v>
      </c>
      <c r="O131">
        <v>-3.0688863923966199E-2</v>
      </c>
      <c r="P131">
        <v>-2.8140296975043E-2</v>
      </c>
      <c r="Q131">
        <v>-1.7608585806755901E-2</v>
      </c>
      <c r="R131">
        <v>-1.4650334926882501E-2</v>
      </c>
      <c r="S131">
        <v>-1.1487428799598E-2</v>
      </c>
      <c r="T131">
        <v>0.168010839158689</v>
      </c>
      <c r="U131">
        <v>-1.70148975094996E-2</v>
      </c>
      <c r="V131">
        <v>-5.6880015807363902E-3</v>
      </c>
      <c r="W131">
        <v>-1.6103931342676701E-2</v>
      </c>
      <c r="X131">
        <v>-1.0311142989354E-2</v>
      </c>
      <c r="Y131">
        <v>-8.4092094622444102E-3</v>
      </c>
      <c r="Z131">
        <v>-2.0585195166707699E-3</v>
      </c>
      <c r="AA131">
        <v>-3.28536021246407E-3</v>
      </c>
      <c r="AB131">
        <v>-5.5072945509796302E-3</v>
      </c>
      <c r="AC131">
        <v>8.7308804703530793E-3</v>
      </c>
      <c r="AD131">
        <v>-1.9790181474727199E-2</v>
      </c>
      <c r="AE131">
        <v>-1.64254705100653E-2</v>
      </c>
      <c r="AF131">
        <v>-1.04878218176942E-2</v>
      </c>
      <c r="AG131">
        <v>-1.6810493477556001E-2</v>
      </c>
      <c r="AH131">
        <v>4.9073626206563303E-2</v>
      </c>
      <c r="AI131">
        <v>-5.0554601389262002E-2</v>
      </c>
      <c r="AJ131">
        <v>-4.4155617741871697E-2</v>
      </c>
      <c r="AK131">
        <v>-0.124526431056548</v>
      </c>
      <c r="AL131">
        <v>-1.6189287633530801E-2</v>
      </c>
      <c r="AM131">
        <v>-8.9289787760230693E-3</v>
      </c>
      <c r="AN131">
        <v>-9.1819643874905908E-3</v>
      </c>
      <c r="AO131">
        <v>8.0313286535487298E-3</v>
      </c>
      <c r="AP131">
        <v>-8.1693212203941806E-3</v>
      </c>
      <c r="AQ131">
        <v>-8.1419359943992898E-3</v>
      </c>
      <c r="AR131">
        <v>2.2437192960868099E-2</v>
      </c>
      <c r="AS131">
        <v>-1.08924501963886E-2</v>
      </c>
      <c r="AT131">
        <v>-8.0746164892246796E-3</v>
      </c>
      <c r="AU131">
        <v>5.5718601806667503E-3</v>
      </c>
      <c r="AV131">
        <v>-9.1453876188690494E-3</v>
      </c>
      <c r="AW131">
        <v>-1.5885655236040901E-2</v>
      </c>
      <c r="AX131">
        <v>-6.6781407525983803E-3</v>
      </c>
      <c r="AY131">
        <v>-2.71065274482487E-2</v>
      </c>
      <c r="AZ131">
        <v>-8.5533375945585598E-3</v>
      </c>
      <c r="BA131">
        <v>-1.56719815175063E-2</v>
      </c>
      <c r="BB131">
        <v>-1.6733233232380899E-2</v>
      </c>
      <c r="BC131">
        <v>8.5686981452258101E-3</v>
      </c>
      <c r="BD131">
        <v>3.0520998753944999E-3</v>
      </c>
      <c r="BE131">
        <v>-1.77494594107802E-2</v>
      </c>
      <c r="BF131">
        <v>-6.7765088462079402E-3</v>
      </c>
      <c r="BG131">
        <v>1.2919891965726E-2</v>
      </c>
      <c r="BH131">
        <v>1.29033757657124E-2</v>
      </c>
      <c r="BI131">
        <v>-4.8720105389927302E-3</v>
      </c>
      <c r="BJ131">
        <v>-6.2842477318134707E-2</v>
      </c>
      <c r="BK131">
        <v>-1.1845986762337301E-3</v>
      </c>
      <c r="BL131">
        <v>6.1738871840066101E-2</v>
      </c>
      <c r="BM131">
        <v>7.1092136906448306E-2</v>
      </c>
    </row>
    <row r="132" spans="1:65" x14ac:dyDescent="0.25">
      <c r="A132">
        <v>131</v>
      </c>
      <c r="B132">
        <v>-6.3635170195120799E-2</v>
      </c>
      <c r="C132">
        <v>5.06801187398183E-2</v>
      </c>
      <c r="D132">
        <v>9.6186192882869101E-2</v>
      </c>
      <c r="E132">
        <v>0.104501251644625</v>
      </c>
      <c r="F132">
        <v>-2.9449126784123602E-3</v>
      </c>
      <c r="G132">
        <v>-4.7585105059036303E-3</v>
      </c>
      <c r="H132">
        <v>-6.58446761115549E-3</v>
      </c>
      <c r="I132">
        <v>-2.5922619981832702E-3</v>
      </c>
      <c r="J132">
        <v>2.2692022566743401E-2</v>
      </c>
      <c r="K132">
        <v>7.3480226966554194E-2</v>
      </c>
      <c r="L132">
        <v>3.2665273616449303E-2</v>
      </c>
      <c r="M132">
        <v>0.101874558859903</v>
      </c>
      <c r="N132">
        <v>0.15066164093742901</v>
      </c>
      <c r="O132">
        <v>-3.1824376056171097E-2</v>
      </c>
      <c r="P132">
        <v>-2.9310396302674801E-2</v>
      </c>
      <c r="Q132">
        <v>-2.7131119445217702E-2</v>
      </c>
      <c r="R132">
        <v>-3.04484628906324E-2</v>
      </c>
      <c r="S132">
        <v>-2.69850700933837E-2</v>
      </c>
      <c r="T132">
        <v>4.4255453429015899E-2</v>
      </c>
      <c r="U132">
        <v>-7.7383450917098501E-2</v>
      </c>
      <c r="V132">
        <v>-0.137443984554173</v>
      </c>
      <c r="W132">
        <v>-0.166429370587756</v>
      </c>
      <c r="X132">
        <v>-8.2151239632869705E-3</v>
      </c>
      <c r="Y132">
        <v>-4.0560322739251597E-3</v>
      </c>
      <c r="Z132">
        <v>1.37143424039119E-2</v>
      </c>
      <c r="AA132">
        <v>-6.4083011350074799E-3</v>
      </c>
      <c r="AB132">
        <v>-4.3347552213413701E-2</v>
      </c>
      <c r="AC132">
        <v>-0.119778033284046</v>
      </c>
      <c r="AD132">
        <v>9.9185978283861498E-2</v>
      </c>
      <c r="AE132">
        <v>0.10360202737097</v>
      </c>
      <c r="AF132">
        <v>-4.7934790900847702E-3</v>
      </c>
      <c r="AG132">
        <v>-1.1919082514604801E-2</v>
      </c>
      <c r="AH132">
        <v>1.2028131343687701E-2</v>
      </c>
      <c r="AI132">
        <v>-1.9547991948454298E-2</v>
      </c>
      <c r="AJ132">
        <v>1.7223360299945201E-2</v>
      </c>
      <c r="AK132">
        <v>7.0023131883537301E-2</v>
      </c>
      <c r="AL132">
        <v>0.18121012466618699</v>
      </c>
      <c r="AM132">
        <v>-1.8473576460440899E-2</v>
      </c>
      <c r="AN132">
        <v>-2.3090109699430199E-2</v>
      </c>
      <c r="AO132">
        <v>4.3993362703261601E-3</v>
      </c>
      <c r="AP132">
        <v>-2.5994547058314599E-2</v>
      </c>
      <c r="AQ132">
        <v>2.5871315538993699E-2</v>
      </c>
      <c r="AR132">
        <v>0.12900858998255299</v>
      </c>
      <c r="AS132">
        <v>-1.8484490296366399E-2</v>
      </c>
      <c r="AT132">
        <v>-1.99864863540429E-2</v>
      </c>
      <c r="AU132">
        <v>-5.8346587283266598E-3</v>
      </c>
      <c r="AV132">
        <v>-1.8454826163547201E-2</v>
      </c>
      <c r="AW132">
        <v>3.3199325185394798E-2</v>
      </c>
      <c r="AX132">
        <v>0.13801160252165401</v>
      </c>
      <c r="AY132">
        <v>-2.8313799629915402E-2</v>
      </c>
      <c r="AZ132">
        <v>-2.1464480646341999E-3</v>
      </c>
      <c r="BA132">
        <v>-2.11604128171432E-2</v>
      </c>
      <c r="BB132">
        <v>-2.5841583204462702E-2</v>
      </c>
      <c r="BC132">
        <v>-2.1124185487024199E-2</v>
      </c>
      <c r="BD132">
        <v>1.0304399982081901E-2</v>
      </c>
      <c r="BE132">
        <v>-2.3262322300533701E-2</v>
      </c>
      <c r="BF132">
        <v>-1.82375805624456E-2</v>
      </c>
      <c r="BG132">
        <v>-2.1589443843128601E-2</v>
      </c>
      <c r="BH132">
        <v>3.1701135696968301E-2</v>
      </c>
      <c r="BI132">
        <v>1.6998475149387401E-2</v>
      </c>
      <c r="BJ132">
        <v>3.04504519987941E-3</v>
      </c>
      <c r="BK132">
        <v>-2.83315179008185E-2</v>
      </c>
      <c r="BL132">
        <v>-2.2302313846199399E-2</v>
      </c>
      <c r="BM132">
        <v>1.22090403833619E-2</v>
      </c>
    </row>
    <row r="133" spans="1:65" x14ac:dyDescent="0.25">
      <c r="A133">
        <v>132</v>
      </c>
      <c r="B133">
        <v>-9.6328016254295601E-2</v>
      </c>
      <c r="C133">
        <v>-4.4641636506988901E-2</v>
      </c>
      <c r="D133">
        <v>-6.9796866494774096E-2</v>
      </c>
      <c r="E133">
        <v>-6.7642283042186502E-2</v>
      </c>
      <c r="F133">
        <v>-1.94563469768258E-2</v>
      </c>
      <c r="G133">
        <v>-1.07083312799048E-2</v>
      </c>
      <c r="H133">
        <v>1.55053592133662E-2</v>
      </c>
      <c r="I133">
        <v>-3.9493382874093298E-2</v>
      </c>
      <c r="J133">
        <v>-4.6879482844213199E-2</v>
      </c>
      <c r="K133">
        <v>-7.9777728882320598E-2</v>
      </c>
      <c r="L133">
        <v>0.12826058731427201</v>
      </c>
      <c r="M133">
        <v>3.8030332728074802E-2</v>
      </c>
      <c r="N133">
        <v>4.0249816102045102E-2</v>
      </c>
      <c r="O133">
        <v>-2.6601528307148001E-2</v>
      </c>
      <c r="P133">
        <v>-2.8106142645931299E-2</v>
      </c>
      <c r="Q133">
        <v>-2.47218037053662E-2</v>
      </c>
      <c r="R133">
        <v>-9.4854823522644294E-3</v>
      </c>
      <c r="S133">
        <v>-9.9998332438084301E-4</v>
      </c>
      <c r="T133">
        <v>5.7871700202163298E-2</v>
      </c>
      <c r="U133">
        <v>8.3565848009737195E-2</v>
      </c>
      <c r="V133">
        <v>0.132506640458179</v>
      </c>
      <c r="W133">
        <v>0.129322251283391</v>
      </c>
      <c r="X133">
        <v>2.6343820884981599E-2</v>
      </c>
      <c r="Y133">
        <v>1.12410281518744E-2</v>
      </c>
      <c r="Z133">
        <v>-3.08116606906251E-2</v>
      </c>
      <c r="AA133">
        <v>7.232425431443E-2</v>
      </c>
      <c r="AB133">
        <v>8.2267556821897597E-2</v>
      </c>
      <c r="AC133">
        <v>0.15651685415864</v>
      </c>
      <c r="AD133">
        <v>6.1871243717060001E-2</v>
      </c>
      <c r="AE133">
        <v>5.3958926265030301E-2</v>
      </c>
      <c r="AF133">
        <v>1.6505970807081102E-2</v>
      </c>
      <c r="AG133">
        <v>3.2833342517591302E-3</v>
      </c>
      <c r="AH133">
        <v>3.7988369128951699E-3</v>
      </c>
      <c r="AI133">
        <v>2.2402126706754299E-2</v>
      </c>
      <c r="AJ133">
        <v>3.7248154547739998E-2</v>
      </c>
      <c r="AK133">
        <v>6.6523624030691703E-2</v>
      </c>
      <c r="AL133">
        <v>7.5726042630496607E-2</v>
      </c>
      <c r="AM133">
        <v>1.7265420939299999E-2</v>
      </c>
      <c r="AN133">
        <v>3.44673796020747E-3</v>
      </c>
      <c r="AO133">
        <v>-5.6478698792411302E-3</v>
      </c>
      <c r="AP133">
        <v>3.9912048794122898E-2</v>
      </c>
      <c r="AQ133">
        <v>4.9893242328037199E-2</v>
      </c>
      <c r="AR133">
        <v>9.7747840573751799E-2</v>
      </c>
      <c r="AS133">
        <v>1.6567155592708101E-2</v>
      </c>
      <c r="AT133">
        <v>6.6366003387987099E-3</v>
      </c>
      <c r="AU133">
        <v>-1.3254957197949399E-2</v>
      </c>
      <c r="AV133">
        <v>4.5141601923947602E-2</v>
      </c>
      <c r="AW133">
        <v>5.1124365465122001E-2</v>
      </c>
      <c r="AX133">
        <v>9.1656838409827399E-2</v>
      </c>
      <c r="AY133">
        <v>-2.55826527796622E-2</v>
      </c>
      <c r="AZ133">
        <v>-9.2387999620240305E-3</v>
      </c>
      <c r="BA133">
        <v>-7.9553174964496695E-3</v>
      </c>
      <c r="BB133">
        <v>-5.3268377599763397E-3</v>
      </c>
      <c r="BC133">
        <v>1.80653578510135E-2</v>
      </c>
      <c r="BD133">
        <v>6.0299923025690502E-3</v>
      </c>
      <c r="BE133">
        <v>-1.68110438321982E-2</v>
      </c>
      <c r="BF133">
        <v>-4.8059356949991796E-3</v>
      </c>
      <c r="BG133">
        <v>4.2191675908769101E-3</v>
      </c>
      <c r="BH133">
        <v>1.98793640652432E-2</v>
      </c>
      <c r="BI133">
        <v>3.9511276204108898E-3</v>
      </c>
      <c r="BJ133">
        <v>-1.3893270530915601E-2</v>
      </c>
      <c r="BK133">
        <v>8.8214303866168998E-3</v>
      </c>
      <c r="BL133">
        <v>4.3385233320421997E-2</v>
      </c>
      <c r="BM133">
        <v>5.3277902297759597E-2</v>
      </c>
    </row>
    <row r="134" spans="1:65" x14ac:dyDescent="0.25">
      <c r="A134">
        <v>133</v>
      </c>
      <c r="B134">
        <v>1.6280675727306501E-2</v>
      </c>
      <c r="C134">
        <v>5.06801187398183E-2</v>
      </c>
      <c r="D134">
        <v>-2.1295323170138099E-2</v>
      </c>
      <c r="E134">
        <v>-9.1134812486705699E-3</v>
      </c>
      <c r="F134">
        <v>3.4205814493018002E-2</v>
      </c>
      <c r="G134">
        <v>4.7850431074738201E-2</v>
      </c>
      <c r="H134">
        <v>7.7880799701839304E-4</v>
      </c>
      <c r="I134">
        <v>-2.5922619981832702E-3</v>
      </c>
      <c r="J134">
        <v>-1.2907942254167601E-2</v>
      </c>
      <c r="K134">
        <v>2.37749439885407E-2</v>
      </c>
      <c r="L134">
        <v>-3.6511122382950602E-2</v>
      </c>
      <c r="M134">
        <v>-2.6366759421955599E-2</v>
      </c>
      <c r="N134">
        <v>-3.7924182518342002E-2</v>
      </c>
      <c r="O134">
        <v>-1.5425316375056701E-2</v>
      </c>
      <c r="P134">
        <v>3.5620958024572703E-4</v>
      </c>
      <c r="Q134">
        <v>-2.7653775240635298E-2</v>
      </c>
      <c r="R134">
        <v>-3.04484628906324E-2</v>
      </c>
      <c r="S134">
        <v>-3.23637051618293E-2</v>
      </c>
      <c r="T134">
        <v>-2.3944068294781101E-2</v>
      </c>
      <c r="U134">
        <v>9.2403129233905902E-3</v>
      </c>
      <c r="V134">
        <v>-1.6087594874259901E-2</v>
      </c>
      <c r="W134">
        <v>-2.0380293375377199E-2</v>
      </c>
      <c r="X134">
        <v>-6.4494360772935602E-4</v>
      </c>
      <c r="Y134">
        <v>5.9410347900327801E-3</v>
      </c>
      <c r="Z134">
        <v>4.2549925141514202E-3</v>
      </c>
      <c r="AA134">
        <v>-1.0889983790866401E-2</v>
      </c>
      <c r="AB134">
        <v>-1.7341466463138101E-2</v>
      </c>
      <c r="AC134">
        <v>-6.6069144726994796E-3</v>
      </c>
      <c r="AD134">
        <v>-2.7127874752831498E-2</v>
      </c>
      <c r="AE134">
        <v>-2.1962959284394401E-2</v>
      </c>
      <c r="AF134">
        <v>3.4607398343593498E-2</v>
      </c>
      <c r="AG134">
        <v>4.4439564739825799E-2</v>
      </c>
      <c r="AH134">
        <v>2.05946172406378E-2</v>
      </c>
      <c r="AI134">
        <v>-1.9547991948454298E-2</v>
      </c>
      <c r="AJ134">
        <v>-2.1099877944709799E-2</v>
      </c>
      <c r="AK134">
        <v>1.5799988229550099E-2</v>
      </c>
      <c r="AL134">
        <v>-1.38630070397065E-2</v>
      </c>
      <c r="AM134">
        <v>-2.8167220580985398E-2</v>
      </c>
      <c r="AN134">
        <v>-3.54497994533138E-2</v>
      </c>
      <c r="AO134">
        <v>1.8203620017975E-2</v>
      </c>
      <c r="AP134">
        <v>-1.9317116088039401E-2</v>
      </c>
      <c r="AQ134">
        <v>-1.6197098639363298E-2</v>
      </c>
      <c r="AR134">
        <v>-2.8886588893185801E-2</v>
      </c>
      <c r="AS134">
        <v>-1.8570553159956801E-2</v>
      </c>
      <c r="AT134">
        <v>-1.8653022266411499E-2</v>
      </c>
      <c r="AU134">
        <v>8.1733003782816695E-3</v>
      </c>
      <c r="AV134">
        <v>-1.2088970642676E-2</v>
      </c>
      <c r="AW134">
        <v>-1.7317488236482499E-2</v>
      </c>
      <c r="AX134">
        <v>-2.2340287310044501E-2</v>
      </c>
      <c r="AY134">
        <v>-5.5075904074241896E-3</v>
      </c>
      <c r="AZ134">
        <v>-1.9863169667871101E-3</v>
      </c>
      <c r="BA134">
        <v>-2.28320359956685E-2</v>
      </c>
      <c r="BB134">
        <v>-3.3693924406862898E-2</v>
      </c>
      <c r="BC134">
        <v>1.6912844460864401E-3</v>
      </c>
      <c r="BD134">
        <v>1.04329132469691E-2</v>
      </c>
      <c r="BE134">
        <v>-2.5405183018497101E-2</v>
      </c>
      <c r="BF134">
        <v>-2.9460403130834999E-2</v>
      </c>
      <c r="BG134">
        <v>1.0293375106711499E-2</v>
      </c>
      <c r="BH134">
        <v>3.1342637787831598E-2</v>
      </c>
      <c r="BI134">
        <v>2.01472287187811E-2</v>
      </c>
      <c r="BJ134">
        <v>1.43426872457534E-2</v>
      </c>
      <c r="BK134">
        <v>-2.65366567920279E-2</v>
      </c>
      <c r="BL134">
        <v>-1.9769136444948099E-2</v>
      </c>
      <c r="BM134">
        <v>-2.6913444652795101E-2</v>
      </c>
    </row>
    <row r="135" spans="1:65" x14ac:dyDescent="0.25">
      <c r="A135">
        <v>134</v>
      </c>
      <c r="B135">
        <v>-4.1839939489004198E-2</v>
      </c>
      <c r="C135">
        <v>5.06801187398183E-2</v>
      </c>
      <c r="D135">
        <v>-5.3629685386562098E-2</v>
      </c>
      <c r="E135">
        <v>-4.0099317492296602E-2</v>
      </c>
      <c r="F135">
        <v>-8.4126131312278599E-2</v>
      </c>
      <c r="G135">
        <v>-7.1772281328864096E-2</v>
      </c>
      <c r="H135">
        <v>-2.90282980706855E-3</v>
      </c>
      <c r="I135">
        <v>-3.9493382874093298E-2</v>
      </c>
      <c r="J135">
        <v>-7.2128454601950998E-2</v>
      </c>
      <c r="K135">
        <v>-3.0072445904307101E-2</v>
      </c>
      <c r="L135">
        <v>-9.3565874603370805E-3</v>
      </c>
      <c r="M135">
        <v>8.9451057563618708E-3</v>
      </c>
      <c r="N135">
        <v>-1.13889450537842E-2</v>
      </c>
      <c r="O135">
        <v>6.7986862141788701E-2</v>
      </c>
      <c r="P135">
        <v>3.7803539772268198E-2</v>
      </c>
      <c r="Q135">
        <v>-2.7558167473180899E-2</v>
      </c>
      <c r="R135">
        <v>-9.4854823522644294E-3</v>
      </c>
      <c r="S135">
        <v>4.5400459609829802E-2</v>
      </c>
      <c r="T135">
        <v>-1.9159981590702299E-2</v>
      </c>
      <c r="U135">
        <v>-5.3758788051510603E-2</v>
      </c>
      <c r="V135">
        <v>3.8359054047839999E-2</v>
      </c>
      <c r="W135">
        <v>2.0641128923598699E-2</v>
      </c>
      <c r="X135">
        <v>6.0059678164348297E-2</v>
      </c>
      <c r="Y135">
        <v>5.26257091231856E-2</v>
      </c>
      <c r="Z135">
        <v>6.7873004189614901E-3</v>
      </c>
      <c r="AA135">
        <v>2.5770455887676E-2</v>
      </c>
      <c r="AB135">
        <v>5.0695103815286698E-2</v>
      </c>
      <c r="AC135">
        <v>1.2865701015105899E-2</v>
      </c>
      <c r="AD135">
        <v>-6.1893155405132301E-2</v>
      </c>
      <c r="AE135">
        <v>-5.62079556449483E-2</v>
      </c>
      <c r="AF135">
        <v>-9.0891692741455907E-2</v>
      </c>
      <c r="AG135">
        <v>-8.3709264136319905E-2</v>
      </c>
      <c r="AH135">
        <v>1.6311374292162801E-2</v>
      </c>
      <c r="AI135">
        <v>-6.09606274618937E-2</v>
      </c>
      <c r="AJ135">
        <v>-8.4850553404410195E-2</v>
      </c>
      <c r="AK135">
        <v>-4.2941750728936003E-2</v>
      </c>
      <c r="AL135">
        <v>2.4853565639413499E-2</v>
      </c>
      <c r="AM135">
        <v>8.5937908826620807E-2</v>
      </c>
      <c r="AN135">
        <v>7.1747326299114497E-2</v>
      </c>
      <c r="AO135">
        <v>2.2059258737159401E-2</v>
      </c>
      <c r="AP135">
        <v>2.59123203870445E-2</v>
      </c>
      <c r="AQ135">
        <v>6.3039708402672506E-2</v>
      </c>
      <c r="AR135">
        <v>1.5289225722025601E-2</v>
      </c>
      <c r="AS135">
        <v>6.0976518387815301E-2</v>
      </c>
      <c r="AT135">
        <v>5.3572920216011698E-2</v>
      </c>
      <c r="AU135">
        <v>1.0713686367540999E-2</v>
      </c>
      <c r="AV135">
        <v>2.1630214003010399E-2</v>
      </c>
      <c r="AW135">
        <v>4.4876562932819802E-2</v>
      </c>
      <c r="AX135">
        <v>6.55100646976969E-3</v>
      </c>
      <c r="AY135">
        <v>5.6346567127461403E-2</v>
      </c>
      <c r="AZ135">
        <v>2.8196413422079099E-3</v>
      </c>
      <c r="BA135">
        <v>3.6376743332883099E-2</v>
      </c>
      <c r="BB135">
        <v>0.102719352172939</v>
      </c>
      <c r="BC135">
        <v>3.9729925317147897E-2</v>
      </c>
      <c r="BD135">
        <v>1.4137908306673001E-2</v>
      </c>
      <c r="BE135">
        <v>2.1082455748620998E-2</v>
      </c>
      <c r="BF135">
        <v>9.8132568239950105E-2</v>
      </c>
      <c r="BG135">
        <v>3.2174431193992499E-2</v>
      </c>
      <c r="BH135">
        <v>3.3533746989326901E-2</v>
      </c>
      <c r="BI135">
        <v>2.5105028048844999E-2</v>
      </c>
      <c r="BJ135">
        <v>1.5889517562955102E-2</v>
      </c>
      <c r="BK135">
        <v>2.8215565521811301E-2</v>
      </c>
      <c r="BL135">
        <v>4.7920104649600897E-3</v>
      </c>
      <c r="BM135">
        <v>2.2149950982391801E-2</v>
      </c>
    </row>
    <row r="136" spans="1:65" x14ac:dyDescent="0.25">
      <c r="A136">
        <v>135</v>
      </c>
      <c r="B136">
        <v>-7.4532785548179006E-2</v>
      </c>
      <c r="C136">
        <v>-4.4641636506988901E-2</v>
      </c>
      <c r="D136">
        <v>4.3373401262709901E-2</v>
      </c>
      <c r="E136">
        <v>-3.32135761048242E-2</v>
      </c>
      <c r="F136">
        <v>1.21905687618E-2</v>
      </c>
      <c r="G136">
        <v>2.51864882728906E-4</v>
      </c>
      <c r="H136">
        <v>6.3366650666496493E-2</v>
      </c>
      <c r="I136">
        <v>-3.9493382874093298E-2</v>
      </c>
      <c r="J136">
        <v>-2.7128645554324302E-2</v>
      </c>
      <c r="K136">
        <v>-4.6640873563644901E-2</v>
      </c>
      <c r="L136">
        <v>6.0188708571371E-2</v>
      </c>
      <c r="M136">
        <v>-5.55613471815715E-3</v>
      </c>
      <c r="N136">
        <v>-2.0173358370748101E-2</v>
      </c>
      <c r="O136">
        <v>-2.9848388980474198E-2</v>
      </c>
      <c r="P136">
        <v>-2.9605881766775199E-2</v>
      </c>
      <c r="Q136">
        <v>2.1431252570469801E-2</v>
      </c>
      <c r="R136">
        <v>-9.4854823522644294E-3</v>
      </c>
      <c r="S136">
        <v>-2.35718477980425E-2</v>
      </c>
      <c r="T136">
        <v>-1.2284185139690899E-3</v>
      </c>
      <c r="U136">
        <v>6.2756038591964006E-2</v>
      </c>
      <c r="V136">
        <v>-7.6744287180687806E-2</v>
      </c>
      <c r="W136">
        <v>3.8561424873382301E-2</v>
      </c>
      <c r="X136">
        <v>-3.06698890816051E-2</v>
      </c>
      <c r="Y136">
        <v>-1.0806706523126E-2</v>
      </c>
      <c r="Z136">
        <v>-0.105990564185619</v>
      </c>
      <c r="AA136">
        <v>5.3702734943728403E-2</v>
      </c>
      <c r="AB136">
        <v>2.9705008448112701E-2</v>
      </c>
      <c r="AC136">
        <v>6.2444740807958601E-2</v>
      </c>
      <c r="AD136">
        <v>-4.5309376847160701E-2</v>
      </c>
      <c r="AE136">
        <v>2.0442546848318099E-2</v>
      </c>
      <c r="AF136">
        <v>-1.3058659210529899E-2</v>
      </c>
      <c r="AG136">
        <v>-7.0590770795060202E-3</v>
      </c>
      <c r="AH136">
        <v>-4.5248851488578698E-2</v>
      </c>
      <c r="AI136">
        <v>2.2402126706754299E-2</v>
      </c>
      <c r="AJ136">
        <v>1.85197567795615E-2</v>
      </c>
      <c r="AK136">
        <v>3.4681948182818501E-2</v>
      </c>
      <c r="AL136">
        <v>-4.6211797789129302E-2</v>
      </c>
      <c r="AM136">
        <v>-7.9177398332002096E-4</v>
      </c>
      <c r="AN136">
        <v>-1.27708195577964E-2</v>
      </c>
      <c r="AO136">
        <v>8.00909617671276E-2</v>
      </c>
      <c r="AP136">
        <v>-5.80860500554264E-2</v>
      </c>
      <c r="AQ136">
        <v>-4.8204976592267502E-2</v>
      </c>
      <c r="AR136">
        <v>-6.0504452404476099E-2</v>
      </c>
      <c r="AS136">
        <v>-2.0581462854671901E-2</v>
      </c>
      <c r="AT136">
        <v>-9.3315317808075008E-3</v>
      </c>
      <c r="AU136">
        <v>-3.49731485290403E-2</v>
      </c>
      <c r="AV136">
        <v>1.5752367022776201E-2</v>
      </c>
      <c r="AW136">
        <v>2.42469460617746E-4</v>
      </c>
      <c r="AX136">
        <v>1.3521716665306299E-2</v>
      </c>
      <c r="AY136">
        <v>-2.8467593442582199E-2</v>
      </c>
      <c r="AZ136">
        <v>1.44890843352244E-2</v>
      </c>
      <c r="BA136">
        <v>-2.96497302427189E-2</v>
      </c>
      <c r="BB136">
        <v>-3.1371692132066503E-2</v>
      </c>
      <c r="BC136">
        <v>-2.8928207105827299E-2</v>
      </c>
      <c r="BD136">
        <v>9.9714800143388196E-3</v>
      </c>
      <c r="BE136">
        <v>-2.3612441192857998E-2</v>
      </c>
      <c r="BF136">
        <v>-1.6010336797472699E-2</v>
      </c>
      <c r="BG136">
        <v>-1.4345770597702E-2</v>
      </c>
      <c r="BH136">
        <v>-1.5622031537374599E-2</v>
      </c>
      <c r="BI136">
        <v>-1.8465968450353299E-2</v>
      </c>
      <c r="BJ136">
        <v>-5.2541914257764798E-2</v>
      </c>
      <c r="BK136">
        <v>-6.3495005767777403E-3</v>
      </c>
      <c r="BL136">
        <v>1.7656418083447398E-2</v>
      </c>
      <c r="BM136">
        <v>4.2408559853086497E-3</v>
      </c>
    </row>
    <row r="137" spans="1:65" x14ac:dyDescent="0.25">
      <c r="A137">
        <v>136</v>
      </c>
      <c r="B137">
        <v>-5.5145549788100301E-3</v>
      </c>
      <c r="C137">
        <v>-4.4641636506988901E-2</v>
      </c>
      <c r="D137">
        <v>5.6307146149279501E-2</v>
      </c>
      <c r="E137">
        <v>-3.6656446798560401E-2</v>
      </c>
      <c r="F137">
        <v>-4.8351356999049397E-2</v>
      </c>
      <c r="G137">
        <v>-4.2962622844226903E-2</v>
      </c>
      <c r="H137">
        <v>-7.2853948084720496E-2</v>
      </c>
      <c r="I137">
        <v>3.7998970965317798E-2</v>
      </c>
      <c r="J137">
        <v>5.0781513362970397E-2</v>
      </c>
      <c r="K137">
        <v>5.69117993072163E-2</v>
      </c>
      <c r="L137">
        <v>-4.0800403823700697E-2</v>
      </c>
      <c r="M137">
        <v>1.3235487032272E-2</v>
      </c>
      <c r="N137">
        <v>-1.59874155608658E-2</v>
      </c>
      <c r="O137">
        <v>1.06483104820678E-3</v>
      </c>
      <c r="P137">
        <v>-5.4524361012536701E-3</v>
      </c>
      <c r="Q137">
        <v>3.72320296051072E-2</v>
      </c>
      <c r="R137">
        <v>-1.1048661162891001E-2</v>
      </c>
      <c r="S137">
        <v>4.8845809825994501E-3</v>
      </c>
      <c r="T137">
        <v>1.3776615333528201E-2</v>
      </c>
      <c r="U137">
        <v>-3.1416912309842199E-3</v>
      </c>
      <c r="V137">
        <v>-1.53269078440004E-2</v>
      </c>
      <c r="W137">
        <v>-1.25063972900934E-2</v>
      </c>
      <c r="X137">
        <v>-6.5917344070083898E-3</v>
      </c>
      <c r="Y137">
        <v>-5.4391818373901004E-3</v>
      </c>
      <c r="Z137">
        <v>1.33128360045402E-2</v>
      </c>
      <c r="AA137">
        <v>-1.45102333729243E-2</v>
      </c>
      <c r="AB137">
        <v>-1.8814483942809299E-2</v>
      </c>
      <c r="AC137">
        <v>-2.2274186282863099E-2</v>
      </c>
      <c r="AD137">
        <v>-5.7558590625928698E-2</v>
      </c>
      <c r="AE137">
        <v>2.37941847899894E-2</v>
      </c>
      <c r="AF137">
        <v>4.3499763431856298E-2</v>
      </c>
      <c r="AG137">
        <v>3.37195733123394E-2</v>
      </c>
      <c r="AH137">
        <v>9.43484155002315E-2</v>
      </c>
      <c r="AI137">
        <v>-5.4202437794062801E-2</v>
      </c>
      <c r="AJ137">
        <v>-5.5357235115464302E-2</v>
      </c>
      <c r="AK137">
        <v>-6.4823288841785301E-2</v>
      </c>
      <c r="AL137">
        <v>-5.8549126069983103E-2</v>
      </c>
      <c r="AM137">
        <v>-7.1589707886984794E-2</v>
      </c>
      <c r="AN137">
        <v>-6.6280625176987407E-2</v>
      </c>
      <c r="AO137">
        <v>-7.3241810117319006E-2</v>
      </c>
      <c r="AP137">
        <v>2.6385834084355599E-2</v>
      </c>
      <c r="AQ137">
        <v>4.0793271064455398E-2</v>
      </c>
      <c r="AR137">
        <v>4.84724113075354E-2</v>
      </c>
      <c r="AS137">
        <v>2.6417189092037802E-2</v>
      </c>
      <c r="AT137">
        <v>2.5172439573530599E-2</v>
      </c>
      <c r="AU137">
        <v>6.3253045087163201E-2</v>
      </c>
      <c r="AV137">
        <v>-4.2706458739540598E-2</v>
      </c>
      <c r="AW137">
        <v>-6.1679097795159898E-2</v>
      </c>
      <c r="AX137">
        <v>-6.0308968600084799E-2</v>
      </c>
      <c r="AY137">
        <v>6.8375624816256297E-4</v>
      </c>
      <c r="AZ137">
        <v>7.5238645525569706E-2</v>
      </c>
      <c r="BA137">
        <v>-5.3184254458306303E-2</v>
      </c>
      <c r="BB137">
        <v>-7.5896326798615799E-2</v>
      </c>
      <c r="BC137">
        <v>-7.7304969392020903E-2</v>
      </c>
      <c r="BD137">
        <v>7.7412049779300399E-2</v>
      </c>
      <c r="BE137">
        <v>-4.9107960905458901E-2</v>
      </c>
      <c r="BF137">
        <v>-6.39005598216843E-2</v>
      </c>
      <c r="BG137">
        <v>-6.6508502990950305E-2</v>
      </c>
      <c r="BH137">
        <v>-2.06144468646134E-2</v>
      </c>
      <c r="BI137">
        <v>-6.3215341697744801E-2</v>
      </c>
      <c r="BJ137">
        <v>-7.9322214309293398E-2</v>
      </c>
      <c r="BK137">
        <v>1.0342669067228799E-2</v>
      </c>
      <c r="BL137">
        <v>2.39591075891652E-2</v>
      </c>
      <c r="BM137">
        <v>3.6436960938620401E-2</v>
      </c>
    </row>
    <row r="138" spans="1:65" x14ac:dyDescent="0.25">
      <c r="A138">
        <v>137</v>
      </c>
      <c r="B138">
        <v>-9.2695477803276097E-2</v>
      </c>
      <c r="C138">
        <v>-4.4641636506988901E-2</v>
      </c>
      <c r="D138">
        <v>-8.1652799307462803E-2</v>
      </c>
      <c r="E138">
        <v>-5.7313670960977801E-2</v>
      </c>
      <c r="F138">
        <v>-6.07349327228595E-2</v>
      </c>
      <c r="G138">
        <v>-6.8014499787389701E-2</v>
      </c>
      <c r="H138">
        <v>4.8640099450148702E-2</v>
      </c>
      <c r="I138">
        <v>-7.6394503750003395E-2</v>
      </c>
      <c r="J138">
        <v>-6.6488148222830695E-2</v>
      </c>
      <c r="K138">
        <v>-2.17882320746382E-2</v>
      </c>
      <c r="L138">
        <v>0.115709254854061</v>
      </c>
      <c r="M138">
        <v>6.4202133534605799E-2</v>
      </c>
      <c r="N138">
        <v>1.7791322939613999E-2</v>
      </c>
      <c r="O138">
        <v>2.01399106918905E-2</v>
      </c>
      <c r="P138">
        <v>3.0929531028243199E-2</v>
      </c>
      <c r="Q138">
        <v>1.26438748874826E-3</v>
      </c>
      <c r="R138">
        <v>4.82386066882214E-2</v>
      </c>
      <c r="S138">
        <v>3.3327313743609699E-2</v>
      </c>
      <c r="T138">
        <v>-2.52211390587356E-2</v>
      </c>
      <c r="U138">
        <v>8.0097546440108303E-2</v>
      </c>
      <c r="V138">
        <v>0.150275738424446</v>
      </c>
      <c r="W138">
        <v>0.102295617812972</v>
      </c>
      <c r="X138">
        <v>0.103289752015447</v>
      </c>
      <c r="Y138">
        <v>0.121935267837865</v>
      </c>
      <c r="Z138">
        <v>-0.10100448866289399</v>
      </c>
      <c r="AA138">
        <v>0.14321993385635201</v>
      </c>
      <c r="AB138">
        <v>0.116988612124392</v>
      </c>
      <c r="AC138">
        <v>2.9885882455112998E-2</v>
      </c>
      <c r="AD138">
        <v>7.3099689680930696E-2</v>
      </c>
      <c r="AE138">
        <v>4.3904012440016703E-2</v>
      </c>
      <c r="AF138">
        <v>5.5068531699617097E-2</v>
      </c>
      <c r="AG138">
        <v>5.7359370640945401E-2</v>
      </c>
      <c r="AH138">
        <v>-3.0157255057355899E-2</v>
      </c>
      <c r="AI138">
        <v>5.8880490754762399E-2</v>
      </c>
      <c r="AJ138">
        <v>5.5841740203061201E-2</v>
      </c>
      <c r="AK138">
        <v>1.0800691296913601E-2</v>
      </c>
      <c r="AL138">
        <v>7.49068104062178E-2</v>
      </c>
      <c r="AM138">
        <v>9.5682842456066702E-2</v>
      </c>
      <c r="AN138">
        <v>0.10927973268834</v>
      </c>
      <c r="AO138">
        <v>-7.0318734421678103E-2</v>
      </c>
      <c r="AP138">
        <v>0.11624354193631201</v>
      </c>
      <c r="AQ138">
        <v>9.7455037965262906E-2</v>
      </c>
      <c r="AR138">
        <v>1.8755927716910401E-2</v>
      </c>
      <c r="AS138">
        <v>6.3297902174858395E-2</v>
      </c>
      <c r="AT138">
        <v>7.5805375258216401E-2</v>
      </c>
      <c r="AU138">
        <v>-4.9024759920065497E-2</v>
      </c>
      <c r="AV138">
        <v>8.2037967571316997E-2</v>
      </c>
      <c r="AW138">
        <v>6.5461981649644799E-2</v>
      </c>
      <c r="AX138">
        <v>7.4218537952679096E-3</v>
      </c>
      <c r="AY138">
        <v>2.9544527357128599E-2</v>
      </c>
      <c r="AZ138">
        <v>-6.7831591472427205E-2</v>
      </c>
      <c r="BA138">
        <v>5.9243595309752199E-2</v>
      </c>
      <c r="BB138">
        <v>6.0183613958397802E-2</v>
      </c>
      <c r="BC138">
        <v>1.29937295518976E-2</v>
      </c>
      <c r="BD138">
        <v>-6.2020408210126103E-2</v>
      </c>
      <c r="BE138">
        <v>5.8186883553867301E-2</v>
      </c>
      <c r="BF138">
        <v>8.3716984818919496E-2</v>
      </c>
      <c r="BG138">
        <v>1.7673496505312199E-2</v>
      </c>
      <c r="BH138">
        <v>-3.8409451774658501E-2</v>
      </c>
      <c r="BI138">
        <v>-5.2694567703469301E-2</v>
      </c>
      <c r="BJ138">
        <v>-9.9080583367127401E-3</v>
      </c>
      <c r="BK138">
        <v>7.1601590640647694E-2</v>
      </c>
      <c r="BL138">
        <v>1.4166670471900599E-2</v>
      </c>
      <c r="BM138">
        <v>7.8742044139834908E-3</v>
      </c>
    </row>
    <row r="139" spans="1:65" x14ac:dyDescent="0.25">
      <c r="A139">
        <v>138</v>
      </c>
      <c r="B139">
        <v>5.3830603742482403E-3</v>
      </c>
      <c r="C139">
        <v>-4.4641636506988901E-2</v>
      </c>
      <c r="D139">
        <v>4.9840273705994698E-2</v>
      </c>
      <c r="E139">
        <v>9.7615510257152593E-2</v>
      </c>
      <c r="F139">
        <v>-1.53284884022225E-2</v>
      </c>
      <c r="G139">
        <v>-1.6345003592116401E-2</v>
      </c>
      <c r="H139">
        <v>-6.58446761115549E-3</v>
      </c>
      <c r="I139">
        <v>-2.5922619981832702E-3</v>
      </c>
      <c r="J139">
        <v>1.7037132414779301E-2</v>
      </c>
      <c r="K139">
        <v>-1.35040182449693E-2</v>
      </c>
      <c r="L139">
        <v>-4.0826597908835201E-2</v>
      </c>
      <c r="M139">
        <v>3.23011378998785E-3</v>
      </c>
      <c r="N139">
        <v>0.12644383847844501</v>
      </c>
      <c r="O139">
        <v>-2.8629047093542699E-2</v>
      </c>
      <c r="P139">
        <v>-2.6110622837331E-2</v>
      </c>
      <c r="Q139">
        <v>-2.7131119445217702E-2</v>
      </c>
      <c r="R139">
        <v>-3.04484628906324E-2</v>
      </c>
      <c r="S139">
        <v>-3.0454323331526499E-2</v>
      </c>
      <c r="T139">
        <v>-2.9345880479880099E-2</v>
      </c>
      <c r="U139">
        <v>-1.3546595939870801E-2</v>
      </c>
      <c r="V139">
        <v>-3.1620589408531199E-3</v>
      </c>
      <c r="W139">
        <v>-5.2433192660524203E-3</v>
      </c>
      <c r="X139">
        <v>-1.37451204409248E-2</v>
      </c>
      <c r="Y139">
        <v>-1.22596564629678E-2</v>
      </c>
      <c r="Z139">
        <v>3.1346487804660901E-3</v>
      </c>
      <c r="AA139">
        <v>-1.0278845246885699E-2</v>
      </c>
      <c r="AB139">
        <v>-1.0979121524125101E-2</v>
      </c>
      <c r="AC139">
        <v>-1.6883853426952099E-2</v>
      </c>
      <c r="AD139">
        <v>-5.1433983736544703E-2</v>
      </c>
      <c r="AE139">
        <v>-0.10691969493518801</v>
      </c>
      <c r="AF139">
        <v>1.26497147178275E-2</v>
      </c>
      <c r="AG139">
        <v>8.6022886506954693E-3</v>
      </c>
      <c r="AH139">
        <v>2.6436231559729201E-2</v>
      </c>
      <c r="AI139">
        <v>-1.40762373412539E-2</v>
      </c>
      <c r="AJ139">
        <v>-2.3359695995328E-2</v>
      </c>
      <c r="AK139">
        <v>2.8402723349452898E-3</v>
      </c>
      <c r="AL139">
        <v>7.85749970368535E-2</v>
      </c>
      <c r="AM139">
        <v>-2.89413853050988E-2</v>
      </c>
      <c r="AN139">
        <v>-3.0949940200496202E-2</v>
      </c>
      <c r="AO139">
        <v>1.12295918218768E-2</v>
      </c>
      <c r="AP139">
        <v>-2.3360331170958301E-2</v>
      </c>
      <c r="AQ139">
        <v>-3.53418351649044E-3</v>
      </c>
      <c r="AR139">
        <v>-3.2362766203289699E-2</v>
      </c>
      <c r="AS139">
        <v>-4.41404775872761E-2</v>
      </c>
      <c r="AT139">
        <v>-4.3921328156679103E-2</v>
      </c>
      <c r="AU139">
        <v>-4.9020335689272396E-3</v>
      </c>
      <c r="AV139">
        <v>-1.80690167380399E-2</v>
      </c>
      <c r="AW139">
        <v>1.7323777749567601E-2</v>
      </c>
      <c r="AX139">
        <v>-4.4711693286277998E-2</v>
      </c>
      <c r="AY139">
        <v>-2.4989583120437201E-2</v>
      </c>
      <c r="AZ139">
        <v>-3.4525803200822098E-4</v>
      </c>
      <c r="BA139">
        <v>-2.0603205090968101E-2</v>
      </c>
      <c r="BB139">
        <v>-2.9913968775972102E-2</v>
      </c>
      <c r="BC139">
        <v>-1.17423874475042E-2</v>
      </c>
      <c r="BD139">
        <v>1.1956628653760499E-2</v>
      </c>
      <c r="BE139">
        <v>-2.2790382737648902E-2</v>
      </c>
      <c r="BF139">
        <v>-2.19917693529573E-2</v>
      </c>
      <c r="BG139">
        <v>-9.36236195320987E-3</v>
      </c>
      <c r="BH139">
        <v>3.1701135696968301E-2</v>
      </c>
      <c r="BI139">
        <v>1.7839751915837001E-2</v>
      </c>
      <c r="BJ139">
        <v>1.59259865997789E-2</v>
      </c>
      <c r="BK139">
        <v>-2.8046412495256901E-2</v>
      </c>
      <c r="BL139">
        <v>-1.7869253394009601E-2</v>
      </c>
      <c r="BM139">
        <v>-2.5391271553762199E-2</v>
      </c>
    </row>
    <row r="140" spans="1:65" x14ac:dyDescent="0.25">
      <c r="A140">
        <v>139</v>
      </c>
      <c r="B140">
        <v>3.4443367982403598E-2</v>
      </c>
      <c r="C140">
        <v>5.06801187398183E-2</v>
      </c>
      <c r="D140">
        <v>0.11127556191720001</v>
      </c>
      <c r="E140">
        <v>7.6958286094735207E-2</v>
      </c>
      <c r="F140">
        <v>-3.1839922700635903E-2</v>
      </c>
      <c r="G140">
        <v>-3.3881317452330403E-2</v>
      </c>
      <c r="H140">
        <v>-2.13110188275033E-2</v>
      </c>
      <c r="I140">
        <v>-2.5922619981832702E-3</v>
      </c>
      <c r="J140">
        <v>2.80165065232626E-2</v>
      </c>
      <c r="K140">
        <v>7.3480226966554194E-2</v>
      </c>
      <c r="L140">
        <v>-1.9670508481989601E-2</v>
      </c>
      <c r="M140">
        <v>0.14750332073255401</v>
      </c>
      <c r="N140">
        <v>6.3691095834276706E-2</v>
      </c>
      <c r="O140">
        <v>-1.7631744551408601E-2</v>
      </c>
      <c r="P140">
        <v>-1.4584529688040601E-2</v>
      </c>
      <c r="Q140">
        <v>-2.2108524728278001E-2</v>
      </c>
      <c r="R140">
        <v>-3.04484628906324E-2</v>
      </c>
      <c r="S140">
        <v>-2.2815790335160499E-2</v>
      </c>
      <c r="T140">
        <v>4.4255453429015899E-2</v>
      </c>
      <c r="U140">
        <v>2.8927531978047202E-2</v>
      </c>
      <c r="V140">
        <v>7.1752209362983099E-2</v>
      </c>
      <c r="W140">
        <v>4.2497101701109298E-2</v>
      </c>
      <c r="X140">
        <v>-3.4523209347056903E-2</v>
      </c>
      <c r="Y140">
        <v>-3.49102027475744E-2</v>
      </c>
      <c r="Z140">
        <v>-1.31284735856649E-2</v>
      </c>
      <c r="AA140">
        <v>-1.1908548030834401E-2</v>
      </c>
      <c r="AB140">
        <v>7.4268126293703498E-3</v>
      </c>
      <c r="AC140">
        <v>4.1313327236317497E-2</v>
      </c>
      <c r="AD140">
        <v>0.115409775921602</v>
      </c>
      <c r="AE140">
        <v>7.3162030606033102E-2</v>
      </c>
      <c r="AF140">
        <v>-3.5438605982945702E-2</v>
      </c>
      <c r="AG140">
        <v>-4.3117619387593099E-2</v>
      </c>
      <c r="AH140">
        <v>-5.1048404502125602E-3</v>
      </c>
      <c r="AI140">
        <v>-1.9547991948454298E-2</v>
      </c>
      <c r="AJ140">
        <v>2.2955148750356001E-2</v>
      </c>
      <c r="AK140">
        <v>7.0023131883537301E-2</v>
      </c>
      <c r="AL140">
        <v>0.151763618997031</v>
      </c>
      <c r="AM140">
        <v>-8.9455991859801604E-2</v>
      </c>
      <c r="AN140">
        <v>-9.6031306106136596E-2</v>
      </c>
      <c r="AO140">
        <v>-3.4502466960615603E-2</v>
      </c>
      <c r="AP140">
        <v>-2.68521987425701E-2</v>
      </c>
      <c r="AQ140">
        <v>4.6486620701800603E-2</v>
      </c>
      <c r="AR140">
        <v>0.15212288449096401</v>
      </c>
      <c r="AS140">
        <v>-6.4734487873301202E-2</v>
      </c>
      <c r="AT140">
        <v>-6.5974664330679E-2</v>
      </c>
      <c r="AU140">
        <v>-2.54168375968651E-2</v>
      </c>
      <c r="AV140">
        <v>-1.6911588461517801E-2</v>
      </c>
      <c r="AW140">
        <v>2.8374671895276701E-2</v>
      </c>
      <c r="AX140">
        <v>9.6908132965900007E-2</v>
      </c>
      <c r="AY140">
        <v>-1.3349533558711E-2</v>
      </c>
      <c r="AZ140">
        <v>1.24140891131572E-2</v>
      </c>
      <c r="BA140">
        <v>-1.9860261456067899E-2</v>
      </c>
      <c r="BB140">
        <v>-4.3135090313043301E-2</v>
      </c>
      <c r="BC140">
        <v>-6.8172038296080401E-2</v>
      </c>
      <c r="BD140">
        <v>2.5263146302298201E-2</v>
      </c>
      <c r="BE140">
        <v>-2.2076095831661102E-2</v>
      </c>
      <c r="BF140">
        <v>-3.6761839493222002E-2</v>
      </c>
      <c r="BG140">
        <v>-6.7463010979928406E-2</v>
      </c>
      <c r="BH140">
        <v>3.2418131515241602E-2</v>
      </c>
      <c r="BI140">
        <v>6.8843530426882698E-3</v>
      </c>
      <c r="BJ140">
        <v>-2.1291441415970499E-2</v>
      </c>
      <c r="BK140">
        <v>-2.8599965053112301E-2</v>
      </c>
      <c r="BL140">
        <v>-2.2302313846199399E-2</v>
      </c>
      <c r="BM140">
        <v>1.9961886671159099E-2</v>
      </c>
    </row>
    <row r="141" spans="1:65" x14ac:dyDescent="0.25">
      <c r="A141">
        <v>140</v>
      </c>
      <c r="B141">
        <v>2.3545752629345301E-2</v>
      </c>
      <c r="C141">
        <v>-4.4641636506988901E-2</v>
      </c>
      <c r="D141">
        <v>6.1696206518683502E-2</v>
      </c>
      <c r="E141">
        <v>5.2858191238581598E-2</v>
      </c>
      <c r="F141">
        <v>-3.4591828417038201E-2</v>
      </c>
      <c r="G141">
        <v>-4.8912443618228003E-2</v>
      </c>
      <c r="H141">
        <v>-2.8674294435677199E-2</v>
      </c>
      <c r="I141">
        <v>-2.5922619981832702E-3</v>
      </c>
      <c r="J141">
        <v>5.4724003348176002E-2</v>
      </c>
      <c r="K141">
        <v>-5.2198044153004301E-3</v>
      </c>
      <c r="L141">
        <v>-3.1222100026239302E-2</v>
      </c>
      <c r="M141">
        <v>2.2504573906087198E-2</v>
      </c>
      <c r="N141">
        <v>9.2495729719844107E-3</v>
      </c>
      <c r="O141">
        <v>-1.5050320358242299E-2</v>
      </c>
      <c r="P141">
        <v>1.7009883846994299E-3</v>
      </c>
      <c r="Q141">
        <v>-1.7608585806755901E-2</v>
      </c>
      <c r="R141">
        <v>-3.04484628906324E-2</v>
      </c>
      <c r="S141">
        <v>1.1307734010166701E-2</v>
      </c>
      <c r="T141">
        <v>-3.1534205854135799E-2</v>
      </c>
      <c r="U141">
        <v>-3.0888103788015101E-2</v>
      </c>
      <c r="V141">
        <v>2.1730614288717299E-2</v>
      </c>
      <c r="W141">
        <v>1.09106255997814E-2</v>
      </c>
      <c r="X141">
        <v>-2.8741838862203099E-2</v>
      </c>
      <c r="Y141">
        <v>-3.4588888708487101E-2</v>
      </c>
      <c r="Z141">
        <v>-1.17580688488617E-2</v>
      </c>
      <c r="AA141">
        <v>-1.12974094868536E-2</v>
      </c>
      <c r="AB141">
        <v>1.42459608782606E-2</v>
      </c>
      <c r="AC141">
        <v>-1.80062053414735E-2</v>
      </c>
      <c r="AD141">
        <v>-6.2662429700415495E-2</v>
      </c>
      <c r="AE141">
        <v>-6.33484016934623E-2</v>
      </c>
      <c r="AF141">
        <v>3.0645576467677599E-2</v>
      </c>
      <c r="AG141">
        <v>3.93340251778833E-2</v>
      </c>
      <c r="AH141">
        <v>4.9073626206563303E-2</v>
      </c>
      <c r="AI141">
        <v>-1.40762373412539E-2</v>
      </c>
      <c r="AJ141">
        <v>-5.9095634635255301E-2</v>
      </c>
      <c r="AK141">
        <v>-5.1201466270230098E-3</v>
      </c>
      <c r="AL141">
        <v>4.6832281963246097E-2</v>
      </c>
      <c r="AM141">
        <v>-5.8778289958200003E-2</v>
      </c>
      <c r="AN141">
        <v>-7.94621581996343E-2</v>
      </c>
      <c r="AO141">
        <v>-2.1021596310659901E-2</v>
      </c>
      <c r="AP141">
        <v>-2.4034200351444799E-2</v>
      </c>
      <c r="AQ141">
        <v>5.21914477389036E-2</v>
      </c>
      <c r="AR141">
        <v>-2.50455066658604E-2</v>
      </c>
      <c r="AS141">
        <v>-5.1310532035581197E-2</v>
      </c>
      <c r="AT141">
        <v>-6.5494666164903598E-2</v>
      </c>
      <c r="AU141">
        <v>-2.28581648397332E-2</v>
      </c>
      <c r="AV141">
        <v>-1.5561255472242101E-2</v>
      </c>
      <c r="AW141">
        <v>4.4883512314133497E-2</v>
      </c>
      <c r="AX141">
        <v>-2.35433540439473E-2</v>
      </c>
      <c r="AY141">
        <v>-4.7316957931296498E-3</v>
      </c>
      <c r="AZ141">
        <v>1.93360564590036E-2</v>
      </c>
      <c r="BA141">
        <v>-1.97364375169179E-2</v>
      </c>
      <c r="BB141">
        <v>-6.4111512018776198E-2</v>
      </c>
      <c r="BC141">
        <v>-1.23281248003597E-2</v>
      </c>
      <c r="BD141">
        <v>4.0000369647456298E-2</v>
      </c>
      <c r="BE141">
        <v>-2.1463849912243E-2</v>
      </c>
      <c r="BF141">
        <v>-7.4799853644737901E-2</v>
      </c>
      <c r="BG141">
        <v>-8.6208615468242808E-3</v>
      </c>
      <c r="BH141">
        <v>3.2776629424378298E-2</v>
      </c>
      <c r="BI141">
        <v>-1.5079590059664199E-2</v>
      </c>
      <c r="BJ141">
        <v>1.72924115752448E-2</v>
      </c>
      <c r="BK141">
        <v>-2.9946490186081701E-2</v>
      </c>
      <c r="BL141">
        <v>-1.8291449627551502E-2</v>
      </c>
      <c r="BM141">
        <v>-2.6492614810750999E-2</v>
      </c>
    </row>
    <row r="142" spans="1:65" x14ac:dyDescent="0.25">
      <c r="A142">
        <v>141</v>
      </c>
      <c r="B142">
        <v>4.1708444884442399E-2</v>
      </c>
      <c r="C142">
        <v>5.06801187398183E-2</v>
      </c>
      <c r="D142">
        <v>1.4272475267928301E-2</v>
      </c>
      <c r="E142">
        <v>4.2529579157372897E-2</v>
      </c>
      <c r="F142">
        <v>-3.0463969842434799E-2</v>
      </c>
      <c r="G142">
        <v>-1.3138774262187701E-3</v>
      </c>
      <c r="H142">
        <v>-4.34008456520249E-2</v>
      </c>
      <c r="I142">
        <v>-2.5922619981832702E-3</v>
      </c>
      <c r="J142">
        <v>-3.3248787247623299E-2</v>
      </c>
      <c r="K142">
        <v>1.5490730158871801E-2</v>
      </c>
      <c r="L142">
        <v>-9.5574087797015601E-3</v>
      </c>
      <c r="M142">
        <v>-3.0007584419838002E-2</v>
      </c>
      <c r="N142">
        <v>-7.8945927967220206E-3</v>
      </c>
      <c r="O142">
        <v>-1.8842255886976401E-2</v>
      </c>
      <c r="P142">
        <v>-2.9584121591945799E-2</v>
      </c>
      <c r="Q142">
        <v>-4.6314248376074204E-3</v>
      </c>
      <c r="R142">
        <v>-3.04484628906324E-2</v>
      </c>
      <c r="S142">
        <v>-1.7865757741686299E-2</v>
      </c>
      <c r="T142">
        <v>-2.85331990846363E-2</v>
      </c>
      <c r="U142">
        <v>3.6802419599909902E-2</v>
      </c>
      <c r="V142">
        <v>3.71037417760892E-3</v>
      </c>
      <c r="W142">
        <v>2.2799649354018001E-2</v>
      </c>
      <c r="X142">
        <v>-3.8086696540594399E-2</v>
      </c>
      <c r="Y142">
        <v>-1.1563003325678301E-2</v>
      </c>
      <c r="Z142">
        <v>-3.8181768509268903E-2</v>
      </c>
      <c r="AA142">
        <v>-1.23159737268216E-2</v>
      </c>
      <c r="AB142">
        <v>-4.2140777698132903E-2</v>
      </c>
      <c r="AC142">
        <v>-8.1710042687471599E-4</v>
      </c>
      <c r="AD142">
        <v>1.11139339646994E-2</v>
      </c>
      <c r="AE142">
        <v>3.5112034649862102E-2</v>
      </c>
      <c r="AF142">
        <v>-3.3979314226142802E-2</v>
      </c>
      <c r="AG142">
        <v>-8.2289329919932597E-3</v>
      </c>
      <c r="AH142">
        <v>-3.0804298141062999E-2</v>
      </c>
      <c r="AI142">
        <v>-1.9547991948454298E-2</v>
      </c>
      <c r="AJ142">
        <v>-4.2996726795636799E-2</v>
      </c>
      <c r="AK142">
        <v>6.7627976205522303E-3</v>
      </c>
      <c r="AL142">
        <v>-5.6914521916963902E-3</v>
      </c>
      <c r="AM142">
        <v>-2.1773347657107801E-2</v>
      </c>
      <c r="AN142">
        <v>-1.3424304005698001E-2</v>
      </c>
      <c r="AO142">
        <v>4.71039155161267E-3</v>
      </c>
      <c r="AP142">
        <v>-2.1338723629498801E-2</v>
      </c>
      <c r="AQ142">
        <v>-3.2722566925230297E-2</v>
      </c>
      <c r="AR142">
        <v>-1.37229261039716E-2</v>
      </c>
      <c r="AS142">
        <v>-3.9808646808370797E-2</v>
      </c>
      <c r="AT142">
        <v>-1.0367013730803801E-2</v>
      </c>
      <c r="AU142">
        <v>-2.9649339505972101E-2</v>
      </c>
      <c r="AV142">
        <v>-1.49825413339811E-2</v>
      </c>
      <c r="AW142">
        <v>-5.1650349631282601E-2</v>
      </c>
      <c r="AX142">
        <v>-4.5596686644455396E-3</v>
      </c>
      <c r="AY142">
        <v>-2.7948218221764101E-2</v>
      </c>
      <c r="AZ142">
        <v>2.6631578642595199E-2</v>
      </c>
      <c r="BA142">
        <v>-1.9922173425642901E-2</v>
      </c>
      <c r="BB142">
        <v>-3.2147236996944899E-3</v>
      </c>
      <c r="BC142">
        <v>-2.6786122747603301E-2</v>
      </c>
      <c r="BD142">
        <v>1.0860791807361599E-2</v>
      </c>
      <c r="BE142">
        <v>-2.3402628657067E-2</v>
      </c>
      <c r="BF142">
        <v>-1.4897951394926501E-2</v>
      </c>
      <c r="BG142">
        <v>-1.45302492556916E-2</v>
      </c>
      <c r="BH142">
        <v>3.3493625242651599E-2</v>
      </c>
      <c r="BI142">
        <v>5.2978150104959799E-2</v>
      </c>
      <c r="BJ142">
        <v>-1.1938983781833901E-3</v>
      </c>
      <c r="BK142">
        <v>-2.5511122306745401E-2</v>
      </c>
      <c r="BL142">
        <v>-1.9346940211406202E-2</v>
      </c>
      <c r="BM142">
        <v>-3.10383636208835E-2</v>
      </c>
    </row>
    <row r="143" spans="1:65" x14ac:dyDescent="0.25">
      <c r="A143">
        <v>142</v>
      </c>
      <c r="B143">
        <v>-2.7309785684926501E-2</v>
      </c>
      <c r="C143">
        <v>-4.4641636506988901E-2</v>
      </c>
      <c r="D143">
        <v>4.7684649558233101E-2</v>
      </c>
      <c r="E143">
        <v>-4.6985058879769101E-2</v>
      </c>
      <c r="F143">
        <v>3.4205814493018002E-2</v>
      </c>
      <c r="G143">
        <v>5.7244884928424201E-2</v>
      </c>
      <c r="H143">
        <v>-8.0217223692894399E-2</v>
      </c>
      <c r="I143">
        <v>0.13025177315509301</v>
      </c>
      <c r="J143">
        <v>4.5066168336258997E-2</v>
      </c>
      <c r="K143">
        <v>0.13146972377423599</v>
      </c>
      <c r="L143">
        <v>-2.77230068203746E-2</v>
      </c>
      <c r="M143">
        <v>1.6590598347961799E-4</v>
      </c>
      <c r="N143">
        <v>-9.5442094802297998E-4</v>
      </c>
      <c r="O143">
        <v>-1.5425316375056701E-2</v>
      </c>
      <c r="P143">
        <v>1.3276353305441701E-2</v>
      </c>
      <c r="Q143">
        <v>5.1012295820872897E-2</v>
      </c>
      <c r="R143">
        <v>0.198466785568779</v>
      </c>
      <c r="S143">
        <v>-3.5745659287714001E-3</v>
      </c>
      <c r="T143">
        <v>0.21192849224022101</v>
      </c>
      <c r="U143">
        <v>1.76681181867889E-2</v>
      </c>
      <c r="V143">
        <v>-3.6170775020196298E-2</v>
      </c>
      <c r="W143">
        <v>1.17769575639081E-2</v>
      </c>
      <c r="X143">
        <v>-3.11934883961749E-2</v>
      </c>
      <c r="Y143">
        <v>-4.3230629114425101E-2</v>
      </c>
      <c r="Z143">
        <v>5.4960319974459097E-2</v>
      </c>
      <c r="AA143">
        <v>-8.69309709346891E-2</v>
      </c>
      <c r="AB143">
        <v>-3.8852600567152097E-2</v>
      </c>
      <c r="AC143">
        <v>-9.5513926266926896E-2</v>
      </c>
      <c r="AD143">
        <v>-4.9392448106750003E-2</v>
      </c>
      <c r="AE143">
        <v>3.3849098615003001E-2</v>
      </c>
      <c r="AF143">
        <v>-3.3625358353215798E-2</v>
      </c>
      <c r="AG143">
        <v>-6.0839616002084797E-2</v>
      </c>
      <c r="AH143">
        <v>0.10189421371584299</v>
      </c>
      <c r="AI143">
        <v>-0.14539834791408299</v>
      </c>
      <c r="AJ143">
        <v>-4.9937755755091698E-2</v>
      </c>
      <c r="AK143">
        <v>-0.1364670594995</v>
      </c>
      <c r="AL143">
        <v>-6.2040872908330699E-2</v>
      </c>
      <c r="AM143">
        <v>2.3212300678753899E-2</v>
      </c>
      <c r="AN143">
        <v>4.7097358547904401E-2</v>
      </c>
      <c r="AO143">
        <v>-6.7040396621828896E-2</v>
      </c>
      <c r="AP143">
        <v>0.115655595762147</v>
      </c>
      <c r="AQ143">
        <v>2.5128312093971601E-2</v>
      </c>
      <c r="AR143">
        <v>0.11235835551671799</v>
      </c>
      <c r="AS143">
        <v>-4.6533580427804901E-2</v>
      </c>
      <c r="AT143">
        <v>-6.7766225124380006E-2</v>
      </c>
      <c r="AU143">
        <v>8.5848116430100402E-2</v>
      </c>
      <c r="AV143">
        <v>-0.14487730603065499</v>
      </c>
      <c r="AW143">
        <v>-6.7416585007827601E-2</v>
      </c>
      <c r="AX143">
        <v>-0.143393307689067</v>
      </c>
      <c r="AY143">
        <v>-9.9139135994212807E-4</v>
      </c>
      <c r="AZ143">
        <v>-6.3187030119762497E-2</v>
      </c>
      <c r="BA143">
        <v>5.6042018693065403E-2</v>
      </c>
      <c r="BB143">
        <v>7.8635114191551603E-3</v>
      </c>
      <c r="BC143">
        <v>8.3319641940050801E-2</v>
      </c>
      <c r="BD143">
        <v>-8.9823476340063102E-2</v>
      </c>
      <c r="BE143">
        <v>9.3702897982427605E-2</v>
      </c>
      <c r="BF143">
        <v>4.0946880022144597E-2</v>
      </c>
      <c r="BG143">
        <v>0.147238315308544</v>
      </c>
      <c r="BH143">
        <v>-0.16485963094738301</v>
      </c>
      <c r="BI143">
        <v>-6.13049961045425E-2</v>
      </c>
      <c r="BJ143">
        <v>-0.223254639535895</v>
      </c>
      <c r="BK143">
        <v>8.6978525252385502E-2</v>
      </c>
      <c r="BL143">
        <v>0.31810410732248201</v>
      </c>
      <c r="BM143">
        <v>9.6573559341310705E-2</v>
      </c>
    </row>
    <row r="144" spans="1:65" x14ac:dyDescent="0.25">
      <c r="A144">
        <v>143</v>
      </c>
      <c r="B144">
        <v>4.1708444884442399E-2</v>
      </c>
      <c r="C144">
        <v>5.06801187398183E-2</v>
      </c>
      <c r="D144">
        <v>1.2116851120166699E-2</v>
      </c>
      <c r="E144">
        <v>3.9086708463636599E-2</v>
      </c>
      <c r="F144">
        <v>5.4845107366034797E-2</v>
      </c>
      <c r="G144">
        <v>4.44057979950533E-2</v>
      </c>
      <c r="H144">
        <v>4.4604458011053404E-3</v>
      </c>
      <c r="I144">
        <v>-2.5922619981832702E-3</v>
      </c>
      <c r="J144">
        <v>4.5600808414122403E-2</v>
      </c>
      <c r="K144">
        <v>-1.07769750046597E-3</v>
      </c>
      <c r="L144">
        <v>-9.5574087797015601E-3</v>
      </c>
      <c r="M144">
        <v>-3.08367302137579E-2</v>
      </c>
      <c r="N144">
        <v>-1.27842593252255E-2</v>
      </c>
      <c r="O144">
        <v>1.0527432149913999E-2</v>
      </c>
      <c r="P144">
        <v>-3.8024283841696198E-3</v>
      </c>
      <c r="Q144">
        <v>-2.7417942747581098E-2</v>
      </c>
      <c r="R144">
        <v>-3.04484628906324E-2</v>
      </c>
      <c r="S144">
        <v>-2.82602914411953E-3</v>
      </c>
      <c r="T144">
        <v>-3.19022125236803E-2</v>
      </c>
      <c r="U144">
        <v>3.6802419599909902E-2</v>
      </c>
      <c r="V144">
        <v>1.82075759485415E-3</v>
      </c>
      <c r="W144">
        <v>1.9573945234591199E-2</v>
      </c>
      <c r="X144">
        <v>3.4811765552024303E-2</v>
      </c>
      <c r="Y144">
        <v>2.8466864225672499E-2</v>
      </c>
      <c r="Z144">
        <v>8.2908362250288994E-3</v>
      </c>
      <c r="AA144">
        <v>-1.23159737268216E-2</v>
      </c>
      <c r="AB144">
        <v>2.7175036344627299E-2</v>
      </c>
      <c r="AC144">
        <v>-1.6263706436894999E-2</v>
      </c>
      <c r="AD144">
        <v>8.7962485878793593E-3</v>
      </c>
      <c r="AE144">
        <v>3.1307035054245001E-2</v>
      </c>
      <c r="AF144">
        <v>5.6496774695636999E-2</v>
      </c>
      <c r="AG144">
        <v>4.0749415217214299E-2</v>
      </c>
      <c r="AH144">
        <v>2.4877860189112901E-2</v>
      </c>
      <c r="AI144">
        <v>-1.9547991948454298E-2</v>
      </c>
      <c r="AJ144">
        <v>4.1884588543889802E-2</v>
      </c>
      <c r="AK144">
        <v>-1.1311583597443499E-2</v>
      </c>
      <c r="AL144">
        <v>-8.3312373901307801E-3</v>
      </c>
      <c r="AM144">
        <v>2.1654095961921201E-3</v>
      </c>
      <c r="AN144">
        <v>-1.1631913891259E-3</v>
      </c>
      <c r="AO144">
        <v>1.9784516287683799E-2</v>
      </c>
      <c r="AP144">
        <v>-2.1216201960319502E-2</v>
      </c>
      <c r="AQ144">
        <v>-1.00744387745483E-2</v>
      </c>
      <c r="AR144">
        <v>-1.8604187379810601E-2</v>
      </c>
      <c r="AS144">
        <v>3.44326029532342E-2</v>
      </c>
      <c r="AT144">
        <v>2.8677258117923501E-2</v>
      </c>
      <c r="AU144">
        <v>1.19055707030468E-2</v>
      </c>
      <c r="AV144">
        <v>-1.47896366212275E-2</v>
      </c>
      <c r="AW144">
        <v>1.9997819643640301E-2</v>
      </c>
      <c r="AX144">
        <v>-1.8795303087466499E-2</v>
      </c>
      <c r="AY144">
        <v>5.7170699508676598E-3</v>
      </c>
      <c r="AZ144">
        <v>2.8291352808140699E-3</v>
      </c>
      <c r="BA144">
        <v>-2.3760715539293702E-2</v>
      </c>
      <c r="BB144">
        <v>2.79701690800922E-2</v>
      </c>
      <c r="BC144">
        <v>-1.7638905374764299E-2</v>
      </c>
      <c r="BD144">
        <v>1.3915425012711299E-2</v>
      </c>
      <c r="BE144">
        <v>-2.5264876661963798E-2</v>
      </c>
      <c r="BF144">
        <v>2.8728830944121899E-2</v>
      </c>
      <c r="BG144">
        <v>-1.51198260613798E-2</v>
      </c>
      <c r="BH144">
        <v>3.1163388833263299E-2</v>
      </c>
      <c r="BI144">
        <v>2.4969990345245899E-2</v>
      </c>
      <c r="BJ144">
        <v>1.38181538650523E-2</v>
      </c>
      <c r="BK144">
        <v>-2.94865215356232E-2</v>
      </c>
      <c r="BL144">
        <v>-1.85025477443224E-2</v>
      </c>
      <c r="BM144">
        <v>-2.18060678978239E-2</v>
      </c>
    </row>
    <row r="145" spans="1:65" x14ac:dyDescent="0.25">
      <c r="A145">
        <v>144</v>
      </c>
      <c r="B145">
        <v>-3.0942324135946001E-2</v>
      </c>
      <c r="C145">
        <v>-4.4641636506988901E-2</v>
      </c>
      <c r="D145">
        <v>5.6499786768819203E-3</v>
      </c>
      <c r="E145">
        <v>-9.1134812486705699E-3</v>
      </c>
      <c r="F145">
        <v>1.9070333052805599E-2</v>
      </c>
      <c r="G145">
        <v>6.82798258030914E-3</v>
      </c>
      <c r="H145">
        <v>7.4411564078757306E-2</v>
      </c>
      <c r="I145">
        <v>-3.9493382874093298E-2</v>
      </c>
      <c r="J145">
        <v>-4.1180385188004799E-2</v>
      </c>
      <c r="K145">
        <v>-4.2498766648810499E-2</v>
      </c>
      <c r="L145">
        <v>-2.3855013582201701E-2</v>
      </c>
      <c r="M145">
        <v>-3.2511417772757997E-2</v>
      </c>
      <c r="N145">
        <v>-3.7924182518342002E-2</v>
      </c>
      <c r="O145">
        <v>-2.6811526076564101E-2</v>
      </c>
      <c r="P145">
        <v>-2.8996617194598499E-2</v>
      </c>
      <c r="Q145">
        <v>4.0036524117102297E-2</v>
      </c>
      <c r="R145">
        <v>-9.4854823522644294E-3</v>
      </c>
      <c r="S145">
        <v>-8.74971436816851E-3</v>
      </c>
      <c r="T145">
        <v>-6.4374653007356897E-3</v>
      </c>
      <c r="U145">
        <v>2.11364197564178E-2</v>
      </c>
      <c r="V145">
        <v>-1.2475169241572199E-2</v>
      </c>
      <c r="W145">
        <v>-1.0712715117364E-2</v>
      </c>
      <c r="X145">
        <v>-2.4144127181834601E-2</v>
      </c>
      <c r="Y145">
        <v>-1.4847726919878099E-2</v>
      </c>
      <c r="Z145">
        <v>-4.9642310821160503E-2</v>
      </c>
      <c r="AA145">
        <v>1.6459696202325201E-2</v>
      </c>
      <c r="AB145">
        <v>1.39445382519683E-2</v>
      </c>
      <c r="AC145">
        <v>1.41349098242052E-2</v>
      </c>
      <c r="AD145">
        <v>-9.5825033257537703E-3</v>
      </c>
      <c r="AE145">
        <v>-3.01891874338039E-3</v>
      </c>
      <c r="AF145">
        <v>-1.94857526926192E-2</v>
      </c>
      <c r="AG145">
        <v>-1.32645238782651E-2</v>
      </c>
      <c r="AH145">
        <v>-5.6567548811995702E-2</v>
      </c>
      <c r="AI145">
        <v>2.2402126706754299E-2</v>
      </c>
      <c r="AJ145">
        <v>3.1844081481946201E-2</v>
      </c>
      <c r="AK145">
        <v>3.0701738701834302E-2</v>
      </c>
      <c r="AL145">
        <v>-1.8722577626874098E-2</v>
      </c>
      <c r="AM145">
        <v>-9.9592257347560307E-3</v>
      </c>
      <c r="AN145">
        <v>-1.2161877683325001E-2</v>
      </c>
      <c r="AO145">
        <v>2.7984881939647401E-2</v>
      </c>
      <c r="AP145">
        <v>-2.5420017105576599E-2</v>
      </c>
      <c r="AQ145">
        <v>-2.7389005721965599E-2</v>
      </c>
      <c r="AR145">
        <v>-2.33376337382287E-2</v>
      </c>
      <c r="AS145">
        <v>-1.5593055716806199E-2</v>
      </c>
      <c r="AT145">
        <v>-1.0505359733001001E-2</v>
      </c>
      <c r="AU145">
        <v>-5.6302598565381298E-3</v>
      </c>
      <c r="AV145">
        <v>-4.8200974080438398E-3</v>
      </c>
      <c r="AW145">
        <v>-1.1542037934603899E-2</v>
      </c>
      <c r="AX145">
        <v>-1.0073724528993799E-2</v>
      </c>
      <c r="AY145">
        <v>-2.66807396430759E-2</v>
      </c>
      <c r="AZ145">
        <v>2.8771892162282299E-2</v>
      </c>
      <c r="BA145">
        <v>-3.4365906926690497E-2</v>
      </c>
      <c r="BB145">
        <v>-4.0898638857430801E-2</v>
      </c>
      <c r="BC145">
        <v>-3.4288132472763598E-2</v>
      </c>
      <c r="BD145">
        <v>2.0629325151203502E-2</v>
      </c>
      <c r="BE145">
        <v>-2.7693279609253999E-2</v>
      </c>
      <c r="BF145">
        <v>-2.2051376028180501E-2</v>
      </c>
      <c r="BG145">
        <v>-2.0314480855412799E-2</v>
      </c>
      <c r="BH145">
        <v>-2.3814661291824801E-2</v>
      </c>
      <c r="BI145">
        <v>-4.88605097195184E-2</v>
      </c>
      <c r="BJ145">
        <v>-5.7195596137581302E-2</v>
      </c>
      <c r="BK145">
        <v>4.4438632067058201E-3</v>
      </c>
      <c r="BL145">
        <v>1.44403161788256E-2</v>
      </c>
      <c r="BM145">
        <v>1.3847825026074199E-2</v>
      </c>
    </row>
    <row r="146" spans="1:65" x14ac:dyDescent="0.25">
      <c r="A146">
        <v>145</v>
      </c>
      <c r="B146">
        <v>3.0810829531384198E-2</v>
      </c>
      <c r="C146">
        <v>5.06801187398183E-2</v>
      </c>
      <c r="D146">
        <v>4.66068374843523E-2</v>
      </c>
      <c r="E146">
        <v>-1.5999222636143E-2</v>
      </c>
      <c r="F146">
        <v>2.0446285911006699E-2</v>
      </c>
      <c r="G146">
        <v>5.0668767230844E-2</v>
      </c>
      <c r="H146">
        <v>-5.8127396868372698E-2</v>
      </c>
      <c r="I146">
        <v>7.1209979753636798E-2</v>
      </c>
      <c r="J146">
        <v>6.2093156165053901E-3</v>
      </c>
      <c r="K146">
        <v>7.2065163292029302E-3</v>
      </c>
      <c r="L146">
        <v>-2.4003446731297201E-2</v>
      </c>
      <c r="M146">
        <v>-1.3154010558520399E-3</v>
      </c>
      <c r="N146">
        <v>-3.4915156962169E-2</v>
      </c>
      <c r="O146">
        <v>-2.6043751973751202E-2</v>
      </c>
      <c r="P146">
        <v>3.9897174763376302E-3</v>
      </c>
      <c r="Q146">
        <v>1.3648780299680301E-2</v>
      </c>
      <c r="R146">
        <v>3.7908901538985303E-2</v>
      </c>
      <c r="S146">
        <v>-3.4341193230511997E-2</v>
      </c>
      <c r="T146">
        <v>-3.1185913827602701E-2</v>
      </c>
      <c r="U146">
        <v>2.4990088167115902E-2</v>
      </c>
      <c r="V146">
        <v>2.13798716638985E-2</v>
      </c>
      <c r="W146">
        <v>-2.8120712048733398E-2</v>
      </c>
      <c r="X146">
        <v>8.5217974215950497E-4</v>
      </c>
      <c r="Y146">
        <v>2.23591962300599E-2</v>
      </c>
      <c r="Z146">
        <v>-3.77341240938288E-2</v>
      </c>
      <c r="AA146">
        <v>3.7488045147469798E-2</v>
      </c>
      <c r="AB146">
        <v>-8.8798045349060394E-3</v>
      </c>
      <c r="AC146">
        <v>-1.0295837917851099E-2</v>
      </c>
      <c r="AD146">
        <v>4.5879214617000202E-2</v>
      </c>
      <c r="AE146">
        <v>-2.9572958475628599E-2</v>
      </c>
      <c r="AF146">
        <v>2.0014480775564499E-2</v>
      </c>
      <c r="AG146">
        <v>4.7458777985598902E-2</v>
      </c>
      <c r="AH146">
        <v>-4.7937269934963202E-2</v>
      </c>
      <c r="AI146">
        <v>6.3277279078424495E-2</v>
      </c>
      <c r="AJ146">
        <v>-5.2021637347241401E-4</v>
      </c>
      <c r="AK146">
        <v>-2.2743929884456401E-3</v>
      </c>
      <c r="AL146">
        <v>-3.2459960654546802E-2</v>
      </c>
      <c r="AM146">
        <v>8.4451597096628292E-3</v>
      </c>
      <c r="AN146">
        <v>3.8989693773609897E-2</v>
      </c>
      <c r="AO146">
        <v>-4.2061833680215301E-2</v>
      </c>
      <c r="AP146">
        <v>5.22423454721163E-2</v>
      </c>
      <c r="AQ146">
        <v>-1.5876967869100301E-2</v>
      </c>
      <c r="AR146">
        <v>-1.13300931672692E-2</v>
      </c>
      <c r="AS146">
        <v>-1.8902774319710099E-2</v>
      </c>
      <c r="AT146">
        <v>-2.6816366670883801E-2</v>
      </c>
      <c r="AU146">
        <v>2.7449323360404902E-2</v>
      </c>
      <c r="AV146">
        <v>-3.7224982795886999E-2</v>
      </c>
      <c r="AW146">
        <v>-2.2181100463083699E-2</v>
      </c>
      <c r="AX146">
        <v>-2.0281444347480901E-2</v>
      </c>
      <c r="AY146">
        <v>-1.39509125090484E-2</v>
      </c>
      <c r="AZ146">
        <v>-2.8828339713162801E-2</v>
      </c>
      <c r="BA146">
        <v>3.9795356272144299E-3</v>
      </c>
      <c r="BB146">
        <v>-2.17805977436543E-2</v>
      </c>
      <c r="BC146">
        <v>-1.30641537861924E-2</v>
      </c>
      <c r="BD146">
        <v>-5.4159181185261397E-2</v>
      </c>
      <c r="BE146">
        <v>3.3237800718622701E-2</v>
      </c>
      <c r="BF146">
        <v>-8.9320582054666208E-3</v>
      </c>
      <c r="BG146">
        <v>-6.2664231859544898E-3</v>
      </c>
      <c r="BH146">
        <v>-4.6361928340381602E-2</v>
      </c>
      <c r="BI146">
        <v>1.22194618722474E-2</v>
      </c>
      <c r="BJ146">
        <v>4.5053585467440703E-3</v>
      </c>
      <c r="BK146">
        <v>-1.8587670023263701E-2</v>
      </c>
      <c r="BL146">
        <v>-8.4684185803203405E-3</v>
      </c>
      <c r="BM146">
        <v>-1.99455278172209E-2</v>
      </c>
    </row>
    <row r="147" spans="1:65" x14ac:dyDescent="0.25">
      <c r="A147">
        <v>146</v>
      </c>
      <c r="B147">
        <v>-4.1839939489004198E-2</v>
      </c>
      <c r="C147">
        <v>-4.4641636506988901E-2</v>
      </c>
      <c r="D147">
        <v>0.128520555099293</v>
      </c>
      <c r="E147">
        <v>6.3186803319790305E-2</v>
      </c>
      <c r="F147">
        <v>-3.32158755588371E-2</v>
      </c>
      <c r="G147">
        <v>-3.2628723605172202E-2</v>
      </c>
      <c r="H147">
        <v>1.18237214092792E-2</v>
      </c>
      <c r="I147">
        <v>-3.9493382874093298E-2</v>
      </c>
      <c r="J147">
        <v>-1.5998267758137199E-2</v>
      </c>
      <c r="K147">
        <v>-5.07829804784794E-2</v>
      </c>
      <c r="L147">
        <v>-9.3565874603370805E-3</v>
      </c>
      <c r="M147">
        <v>0.20777797538603299</v>
      </c>
      <c r="N147">
        <v>3.0106488015484999E-2</v>
      </c>
      <c r="O147">
        <v>-1.63677660418306E-2</v>
      </c>
      <c r="P147">
        <v>-1.5674739124974701E-2</v>
      </c>
      <c r="Q147">
        <v>-2.5951956979946601E-2</v>
      </c>
      <c r="R147">
        <v>-9.4854823522644294E-3</v>
      </c>
      <c r="S147">
        <v>-3.0984280833921001E-2</v>
      </c>
      <c r="T147">
        <v>4.4647322845197401E-3</v>
      </c>
      <c r="U147">
        <v>3.1541324465304298E-2</v>
      </c>
      <c r="V147">
        <v>-0.121816948499352</v>
      </c>
      <c r="W147">
        <v>-7.6435085886266699E-2</v>
      </c>
      <c r="X147">
        <v>1.64186020194237E-2</v>
      </c>
      <c r="Y147">
        <v>1.82455121287983E-2</v>
      </c>
      <c r="Z147">
        <v>-7.5570439964876496E-3</v>
      </c>
      <c r="AA147">
        <v>2.5770455887676E-2</v>
      </c>
      <c r="AB147">
        <v>1.19610718446963E-3</v>
      </c>
      <c r="AC147">
        <v>3.2234831851809101E-2</v>
      </c>
      <c r="AD147">
        <v>-0.12595003422404999</v>
      </c>
      <c r="AE147">
        <v>-7.3403315518475995E-2</v>
      </c>
      <c r="AF147">
        <v>2.93601577712598E-2</v>
      </c>
      <c r="AG147">
        <v>2.3968156914289399E-2</v>
      </c>
      <c r="AH147">
        <v>7.5717360207008498E-3</v>
      </c>
      <c r="AI147">
        <v>2.2402126706754299E-2</v>
      </c>
      <c r="AJ147">
        <v>7.9655640829405898E-3</v>
      </c>
      <c r="AK147">
        <v>3.8662157663802703E-2</v>
      </c>
      <c r="AL147">
        <v>0.14300143941558299</v>
      </c>
      <c r="AM147">
        <v>-0.105263170092744</v>
      </c>
      <c r="AN147">
        <v>-0.105352457542567</v>
      </c>
      <c r="AO147">
        <v>5.2586782655958501E-2</v>
      </c>
      <c r="AP147">
        <v>-0.13181795299937299</v>
      </c>
      <c r="AQ147">
        <v>-6.7597585695034795E-2</v>
      </c>
      <c r="AR147">
        <v>-0.15439177134854601</v>
      </c>
      <c r="AS147">
        <v>-5.7146149401684401E-2</v>
      </c>
      <c r="AT147">
        <v>-5.4081001384317297E-2</v>
      </c>
      <c r="AU147">
        <v>2.3687263300119901E-2</v>
      </c>
      <c r="AV147">
        <v>-6.6537490700503799E-2</v>
      </c>
      <c r="AW147">
        <v>-4.2613136360496698E-2</v>
      </c>
      <c r="AX147">
        <v>-8.3108917954722805E-2</v>
      </c>
      <c r="AY147">
        <v>-1.32790792643241E-2</v>
      </c>
      <c r="AZ147">
        <v>-1.1250249088345101E-2</v>
      </c>
      <c r="BA147">
        <v>1.4770358714934701E-3</v>
      </c>
      <c r="BB147">
        <v>-1.3305050075414901E-2</v>
      </c>
      <c r="BC147">
        <v>2.1048332467507799E-2</v>
      </c>
      <c r="BD147">
        <v>1.27073655600955E-3</v>
      </c>
      <c r="BE147">
        <v>-3.2082491108784599E-3</v>
      </c>
      <c r="BF147">
        <v>-4.3654957918172104E-3</v>
      </c>
      <c r="BG147">
        <v>2.1426386892477899E-2</v>
      </c>
      <c r="BH147">
        <v>2.2610240650059898E-2</v>
      </c>
      <c r="BI147">
        <v>1.6100493368970899E-2</v>
      </c>
      <c r="BJ147">
        <v>4.2237829637417499E-4</v>
      </c>
      <c r="BK147">
        <v>-1.48989200603203E-2</v>
      </c>
      <c r="BL147">
        <v>2.0872519988069198E-2</v>
      </c>
      <c r="BM147">
        <v>-4.7330386799797897E-3</v>
      </c>
    </row>
    <row r="148" spans="1:65" x14ac:dyDescent="0.25">
      <c r="A148">
        <v>147</v>
      </c>
      <c r="B148">
        <v>-3.0942324135946001E-2</v>
      </c>
      <c r="C148">
        <v>5.06801187398183E-2</v>
      </c>
      <c r="D148">
        <v>5.9540582370921899E-2</v>
      </c>
      <c r="E148">
        <v>1.2151308325381201E-3</v>
      </c>
      <c r="F148">
        <v>1.21905687618E-2</v>
      </c>
      <c r="G148">
        <v>3.15667110616824E-2</v>
      </c>
      <c r="H148">
        <v>-4.34008456520249E-2</v>
      </c>
      <c r="I148">
        <v>3.4308858877726799E-2</v>
      </c>
      <c r="J148">
        <v>1.4822710841265701E-2</v>
      </c>
      <c r="K148">
        <v>7.2065163292029302E-3</v>
      </c>
      <c r="L148">
        <v>-2.3855013582201701E-2</v>
      </c>
      <c r="M148">
        <v>1.8695345428716099E-2</v>
      </c>
      <c r="N148">
        <v>-3.9343763123606303E-2</v>
      </c>
      <c r="O148">
        <v>-2.9848388980474198E-2</v>
      </c>
      <c r="P148">
        <v>-1.6566906292977999E-2</v>
      </c>
      <c r="Q148">
        <v>-4.6314248376074204E-3</v>
      </c>
      <c r="R148">
        <v>-1.4650334926882501E-2</v>
      </c>
      <c r="S148">
        <v>-3.1543771166102803E-2</v>
      </c>
      <c r="T148">
        <v>-3.1185913827602701E-2</v>
      </c>
      <c r="U148">
        <v>-4.1946456618716599E-2</v>
      </c>
      <c r="V148">
        <v>-4.7521506355226797E-2</v>
      </c>
      <c r="W148">
        <v>-1.7891893054098301E-2</v>
      </c>
      <c r="X148">
        <v>-1.97827302363601E-2</v>
      </c>
      <c r="Y148">
        <v>-3.0916670377785099E-2</v>
      </c>
      <c r="Z148">
        <v>3.52234628565707E-2</v>
      </c>
      <c r="AA148">
        <v>-3.2943129736224701E-2</v>
      </c>
      <c r="AB148">
        <v>-2.2579082798464999E-2</v>
      </c>
      <c r="AC148">
        <v>-2.02433000049934E-2</v>
      </c>
      <c r="AD148">
        <v>5.9785326877920597E-2</v>
      </c>
      <c r="AE148">
        <v>-1.0547960497543101E-2</v>
      </c>
      <c r="AF148">
        <v>1.12587302347471E-2</v>
      </c>
      <c r="AG148">
        <v>2.69952215420259E-2</v>
      </c>
      <c r="AH148">
        <v>-3.0804298141062999E-2</v>
      </c>
      <c r="AI148">
        <v>2.18646435649851E-2</v>
      </c>
      <c r="AJ148">
        <v>8.7520736120494901E-3</v>
      </c>
      <c r="AK148">
        <v>-2.2743929884456401E-3</v>
      </c>
      <c r="AL148">
        <v>-1.6271858799181398E-2</v>
      </c>
      <c r="AM148">
        <v>3.4998866333713001E-3</v>
      </c>
      <c r="AN148">
        <v>2.8375697926722E-2</v>
      </c>
      <c r="AO148">
        <v>-3.9263541789275602E-2</v>
      </c>
      <c r="AP148">
        <v>2.4262421097974E-2</v>
      </c>
      <c r="AQ148">
        <v>-2.7972952994659399E-3</v>
      </c>
      <c r="AR148">
        <v>-9.3870218596407498E-3</v>
      </c>
      <c r="AS148">
        <v>-1.1521727045285399E-2</v>
      </c>
      <c r="AT148">
        <v>-8.3132733103883898E-3</v>
      </c>
      <c r="AU148">
        <v>7.2344813141444102E-3</v>
      </c>
      <c r="AV148">
        <v>-1.16985016834789E-2</v>
      </c>
      <c r="AW148">
        <v>-1.9550574419907402E-2</v>
      </c>
      <c r="AX148">
        <v>-1.7761950015733202E-2</v>
      </c>
      <c r="AY148">
        <v>-2.3102517763071401E-2</v>
      </c>
      <c r="AZ148">
        <v>-1.4262106172207099E-2</v>
      </c>
      <c r="BA148">
        <v>-1.4033158722217699E-2</v>
      </c>
      <c r="BB148">
        <v>-2.0654409401426699E-2</v>
      </c>
      <c r="BC148">
        <v>-1.43824914184246E-2</v>
      </c>
      <c r="BD148">
        <v>-2.0044671270984599E-2</v>
      </c>
      <c r="BE148">
        <v>-6.4388281311306902E-3</v>
      </c>
      <c r="BF148">
        <v>-5.5567393159100297E-3</v>
      </c>
      <c r="BG148">
        <v>-9.2173897222340897E-3</v>
      </c>
      <c r="BH148">
        <v>3.4138610629920198E-3</v>
      </c>
      <c r="BI148">
        <v>5.8392000926165699E-3</v>
      </c>
      <c r="BJ148">
        <v>6.89214061632548E-3</v>
      </c>
      <c r="BK148">
        <v>-1.72965318980394E-2</v>
      </c>
      <c r="BL148">
        <v>-1.3696581279092301E-2</v>
      </c>
      <c r="BM148">
        <v>-1.8715505724740698E-2</v>
      </c>
    </row>
    <row r="149" spans="1:65" x14ac:dyDescent="0.25">
      <c r="A149">
        <v>148</v>
      </c>
      <c r="B149">
        <v>-5.6370093293081902E-2</v>
      </c>
      <c r="C149">
        <v>-4.4641636506988901E-2</v>
      </c>
      <c r="D149">
        <v>9.2952756661226696E-2</v>
      </c>
      <c r="E149">
        <v>-1.9442093329879302E-2</v>
      </c>
      <c r="F149">
        <v>1.4942474478202201E-2</v>
      </c>
      <c r="G149">
        <v>2.3424851055154499E-2</v>
      </c>
      <c r="H149">
        <v>-2.8674294435677199E-2</v>
      </c>
      <c r="I149">
        <v>2.54525898675084E-2</v>
      </c>
      <c r="J149">
        <v>2.6056089633683398E-2</v>
      </c>
      <c r="K149">
        <v>4.0343371647878497E-2</v>
      </c>
      <c r="L149">
        <v>1.6728355652623102E-2</v>
      </c>
      <c r="M149">
        <v>9.2960513716731696E-2</v>
      </c>
      <c r="N149">
        <v>-3.2791852638283499E-2</v>
      </c>
      <c r="O149">
        <v>-2.8794045340940998E-2</v>
      </c>
      <c r="P149">
        <v>-2.2426022805595601E-2</v>
      </c>
      <c r="Q149">
        <v>-1.7608585806755901E-2</v>
      </c>
      <c r="R149">
        <v>-2.1794498733575599E-2</v>
      </c>
      <c r="S149">
        <v>-2.4452712986482699E-2</v>
      </c>
      <c r="T149">
        <v>-8.9565585744041006E-3</v>
      </c>
      <c r="U149">
        <v>4.5414530743819702E-2</v>
      </c>
      <c r="V149">
        <v>-0.118926300550541</v>
      </c>
      <c r="W149">
        <v>7.5717834846326304E-3</v>
      </c>
      <c r="X149">
        <v>-2.9311774399301199E-2</v>
      </c>
      <c r="Y149">
        <v>-3.8131960135376002E-2</v>
      </c>
      <c r="Z149">
        <v>4.1589452478188398E-2</v>
      </c>
      <c r="AA149">
        <v>-4.1016128845006501E-2</v>
      </c>
      <c r="AB149">
        <v>-4.3869703042666901E-2</v>
      </c>
      <c r="AC149">
        <v>-6.6092326858874201E-2</v>
      </c>
      <c r="AD149">
        <v>-9.2264696332438306E-2</v>
      </c>
      <c r="AE149">
        <v>7.0359950816332598E-3</v>
      </c>
      <c r="AF149">
        <v>-1.56294966033656E-2</v>
      </c>
      <c r="AG149">
        <v>-2.89258896084666E-2</v>
      </c>
      <c r="AH149">
        <v>4.9073626206563303E-2</v>
      </c>
      <c r="AI149">
        <v>-4.1799794017740102E-2</v>
      </c>
      <c r="AJ149">
        <v>-3.1911769802157999E-2</v>
      </c>
      <c r="AK149">
        <v>-4.89024509178487E-2</v>
      </c>
      <c r="AL149">
        <v>-5.3466762862749498E-2</v>
      </c>
      <c r="AM149">
        <v>1.79394176908989E-2</v>
      </c>
      <c r="AN149">
        <v>3.4935621774658199E-2</v>
      </c>
      <c r="AO149">
        <v>-4.10819492621372E-2</v>
      </c>
      <c r="AP149">
        <v>3.1347152766888098E-2</v>
      </c>
      <c r="AQ149">
        <v>3.11486887542133E-2</v>
      </c>
      <c r="AR149">
        <v>5.9844052946003798E-2</v>
      </c>
      <c r="AS149">
        <v>-1.8112476630042101E-2</v>
      </c>
      <c r="AT149">
        <v>-1.9074598815461401E-2</v>
      </c>
      <c r="AU149">
        <v>1.9786872690866701E-2</v>
      </c>
      <c r="AV149">
        <v>-2.3295522975124199E-2</v>
      </c>
      <c r="AW149">
        <v>-3.1309389637339299E-2</v>
      </c>
      <c r="AX149">
        <v>-3.3869676846535503E-2</v>
      </c>
      <c r="AY149">
        <v>-2.35914712511359E-2</v>
      </c>
      <c r="AZ149">
        <v>-1.2039511851253799E-2</v>
      </c>
      <c r="BA149">
        <v>-1.4691359725654499E-2</v>
      </c>
      <c r="BB149">
        <v>-1.6281977385832199E-2</v>
      </c>
      <c r="BC149">
        <v>-2.97118488264449E-3</v>
      </c>
      <c r="BD149">
        <v>-4.9209478122609496E-3</v>
      </c>
      <c r="BE149">
        <v>-1.4087769546061E-2</v>
      </c>
      <c r="BF149">
        <v>-2.41989612979337E-3</v>
      </c>
      <c r="BG149">
        <v>6.1645760338449197E-3</v>
      </c>
      <c r="BH149">
        <v>1.76729566437922E-2</v>
      </c>
      <c r="BI149">
        <v>3.4934452951962398E-3</v>
      </c>
      <c r="BJ149">
        <v>-1.20903810189943E-2</v>
      </c>
      <c r="BK149">
        <v>-1.4288812357413401E-2</v>
      </c>
      <c r="BL149">
        <v>1.63029776916821E-3</v>
      </c>
      <c r="BM149" s="1">
        <v>-1.9839048629171002E-6</v>
      </c>
    </row>
    <row r="150" spans="1:65" x14ac:dyDescent="0.25">
      <c r="A150">
        <v>149</v>
      </c>
      <c r="B150">
        <v>-6.0002631744101302E-2</v>
      </c>
      <c r="C150">
        <v>5.06801187398183E-2</v>
      </c>
      <c r="D150">
        <v>1.5350287341809101E-2</v>
      </c>
      <c r="E150">
        <v>-1.9442093329879302E-2</v>
      </c>
      <c r="F150">
        <v>3.6957720209420203E-2</v>
      </c>
      <c r="G150">
        <v>4.8163579536527702E-2</v>
      </c>
      <c r="H150">
        <v>1.9186997017453099E-2</v>
      </c>
      <c r="I150">
        <v>-2.5922619981832702E-3</v>
      </c>
      <c r="J150">
        <v>-3.0751209864553999E-2</v>
      </c>
      <c r="K150">
        <v>-1.07769750046597E-3</v>
      </c>
      <c r="L150">
        <v>2.4455610767257399E-2</v>
      </c>
      <c r="M150">
        <v>-2.9542214658955599E-2</v>
      </c>
      <c r="N150">
        <v>-3.2791852638283499E-2</v>
      </c>
      <c r="O150">
        <v>-1.2660023167194299E-2</v>
      </c>
      <c r="P150">
        <v>7.4966663869117998E-4</v>
      </c>
      <c r="Q150">
        <v>-2.3160210170277199E-2</v>
      </c>
      <c r="R150">
        <v>-3.04484628906324E-2</v>
      </c>
      <c r="S150">
        <v>-2.0334077437760299E-2</v>
      </c>
      <c r="T150">
        <v>-3.19022125236803E-2</v>
      </c>
      <c r="U150">
        <v>-7.3446007106167194E-2</v>
      </c>
      <c r="V150">
        <v>-2.8158986878436602E-2</v>
      </c>
      <c r="W150">
        <v>9.15825786538438E-3</v>
      </c>
      <c r="X150">
        <v>-5.7487904594298901E-2</v>
      </c>
      <c r="Y150">
        <v>-7.1078737248791102E-2</v>
      </c>
      <c r="Z150">
        <v>-2.2842110861692601E-2</v>
      </c>
      <c r="AA150">
        <v>-6.6120139830010702E-3</v>
      </c>
      <c r="AB150">
        <v>2.5978172752103099E-2</v>
      </c>
      <c r="AC150">
        <v>-1.3813555138753099E-2</v>
      </c>
      <c r="AD150">
        <v>1.22727766531095E-2</v>
      </c>
      <c r="AE150">
        <v>-3.3377958071245703E-2</v>
      </c>
      <c r="AF150">
        <v>3.7525981857199298E-2</v>
      </c>
      <c r="AG150">
        <v>4.4775032878244997E-2</v>
      </c>
      <c r="AH150">
        <v>4.20108319830131E-2</v>
      </c>
      <c r="AI150">
        <v>-1.9547991948454298E-2</v>
      </c>
      <c r="AJ150">
        <v>-4.0308093434134003E-2</v>
      </c>
      <c r="AK150">
        <v>-1.1311583597443499E-2</v>
      </c>
      <c r="AL150">
        <v>-2.3609561176140499E-2</v>
      </c>
      <c r="AM150" s="1">
        <v>4.8000397480611001E-5</v>
      </c>
      <c r="AN150">
        <v>3.2687442225540699E-3</v>
      </c>
      <c r="AO150">
        <v>2.5166998388549799E-2</v>
      </c>
      <c r="AP150">
        <v>-2.1399984464088501E-2</v>
      </c>
      <c r="AQ150">
        <v>-3.2667382467136297E-2</v>
      </c>
      <c r="AR150">
        <v>-1.8676831463158201E-2</v>
      </c>
      <c r="AS150">
        <v>-2.7351741423040199E-2</v>
      </c>
      <c r="AT150">
        <v>-2.95566806901723E-2</v>
      </c>
      <c r="AU150">
        <v>6.4593583252482299E-4</v>
      </c>
      <c r="AV150">
        <v>-1.1510256504414999E-2</v>
      </c>
      <c r="AW150">
        <v>-6.5531100676596904E-3</v>
      </c>
      <c r="AX150">
        <v>-1.75142598056542E-2</v>
      </c>
      <c r="AY150">
        <v>-3.4943032874553202E-3</v>
      </c>
      <c r="AZ150">
        <v>1.30892980269259E-2</v>
      </c>
      <c r="BA150">
        <v>-2.2955859934818499E-2</v>
      </c>
      <c r="BB150">
        <v>-4.8257884409065102E-2</v>
      </c>
      <c r="BC150">
        <v>-1.7211745695486499E-2</v>
      </c>
      <c r="BD150">
        <v>2.9639347785471001E-2</v>
      </c>
      <c r="BE150">
        <v>-2.5417938141818398E-2</v>
      </c>
      <c r="BF150">
        <v>-4.8473100498687999E-2</v>
      </c>
      <c r="BG150">
        <v>-1.52066395474927E-2</v>
      </c>
      <c r="BH150">
        <v>3.0446393014990001E-2</v>
      </c>
      <c r="BI150">
        <v>7.0433456909176602E-3</v>
      </c>
      <c r="BJ150">
        <v>1.34612228663502E-2</v>
      </c>
      <c r="BK150">
        <v>-2.56370439062081E-2</v>
      </c>
      <c r="BL150">
        <v>-1.85025477443224E-2</v>
      </c>
      <c r="BM150">
        <v>-2.0175531270973102E-2</v>
      </c>
    </row>
    <row r="151" spans="1:65" x14ac:dyDescent="0.25">
      <c r="A151">
        <v>150</v>
      </c>
      <c r="B151">
        <v>-4.9105016391043102E-2</v>
      </c>
      <c r="C151">
        <v>5.06801187398183E-2</v>
      </c>
      <c r="D151">
        <v>-5.1281420619260802E-3</v>
      </c>
      <c r="E151">
        <v>-4.6985058879769101E-2</v>
      </c>
      <c r="F151">
        <v>-2.0832299835027001E-2</v>
      </c>
      <c r="G151">
        <v>-2.0415933595380398E-2</v>
      </c>
      <c r="H151">
        <v>-6.9172310280633503E-2</v>
      </c>
      <c r="I151">
        <v>7.1209979753636798E-2</v>
      </c>
      <c r="J151">
        <v>6.1237907519697397E-2</v>
      </c>
      <c r="K151">
        <v>-3.8356659733975999E-2</v>
      </c>
      <c r="L151">
        <v>2.7210686270276998E-3</v>
      </c>
      <c r="M151">
        <v>-3.25933976285602E-2</v>
      </c>
      <c r="N151">
        <v>-9.5442094802297998E-4</v>
      </c>
      <c r="O151">
        <v>-2.5818754363662599E-2</v>
      </c>
      <c r="P151">
        <v>-2.41522622652405E-2</v>
      </c>
      <c r="Q151">
        <v>3.08390568879875E-2</v>
      </c>
      <c r="R151">
        <v>3.7908901538985303E-2</v>
      </c>
      <c r="S151">
        <v>2.2972048750679899E-2</v>
      </c>
      <c r="T151">
        <v>-1.11624080757801E-2</v>
      </c>
      <c r="U151">
        <v>-6.1633675673373203E-2</v>
      </c>
      <c r="V151">
        <v>-3.5083335067556099E-3</v>
      </c>
      <c r="W151">
        <v>3.47808360844305E-2</v>
      </c>
      <c r="X151">
        <v>8.9040251308994903E-3</v>
      </c>
      <c r="Y151">
        <v>1.06325168985314E-2</v>
      </c>
      <c r="Z151">
        <v>8.3036183248421505E-2</v>
      </c>
      <c r="AA151">
        <v>-8.5624715603431906E-2</v>
      </c>
      <c r="AB151">
        <v>-7.6292546513270498E-2</v>
      </c>
      <c r="AC151">
        <v>2.68422162462418E-2</v>
      </c>
      <c r="AD151">
        <v>-9.7452344266811004E-3</v>
      </c>
      <c r="AE151">
        <v>-6.3817954836182494E-2</v>
      </c>
      <c r="AF151">
        <v>-2.3764271928522498E-2</v>
      </c>
      <c r="AG151">
        <v>-2.8692489435566199E-2</v>
      </c>
      <c r="AH151">
        <v>-6.0786998780388402E-2</v>
      </c>
      <c r="AI151">
        <v>6.3277279078424495E-2</v>
      </c>
      <c r="AJ151">
        <v>5.8717871315176001E-2</v>
      </c>
      <c r="AK151">
        <v>-5.1978941337933897E-2</v>
      </c>
      <c r="AL151">
        <v>-1.2935452079656899E-2</v>
      </c>
      <c r="AM151">
        <v>-9.9791716548839407E-3</v>
      </c>
      <c r="AN151">
        <v>-1.07059459117136E-2</v>
      </c>
      <c r="AO151">
        <v>2.6514402257192898E-2</v>
      </c>
      <c r="AP151">
        <v>-2.85343561522719E-2</v>
      </c>
      <c r="AQ151">
        <v>-2.9183257867013201E-2</v>
      </c>
      <c r="AR151">
        <v>-1.4231434687403901E-2</v>
      </c>
      <c r="AS151">
        <v>9.2869776956411004E-3</v>
      </c>
      <c r="AT151">
        <v>1.1756066902711E-2</v>
      </c>
      <c r="AU151">
        <v>7.5173363182354402E-2</v>
      </c>
      <c r="AV151">
        <v>-8.4917178373646401E-2</v>
      </c>
      <c r="AW151">
        <v>-8.44481562093575E-2</v>
      </c>
      <c r="AX151">
        <v>1.86616161550014E-2</v>
      </c>
      <c r="AY151">
        <v>-2.2533403248957799E-2</v>
      </c>
      <c r="AZ151">
        <v>2.9257095718053301E-2</v>
      </c>
      <c r="BA151">
        <v>-4.7042507318693298E-2</v>
      </c>
      <c r="BB151">
        <v>-5.1175669333771497E-2</v>
      </c>
      <c r="BC151">
        <v>1.3769863543107799E-3</v>
      </c>
      <c r="BD151">
        <v>4.0210171082969301E-2</v>
      </c>
      <c r="BE151">
        <v>-4.6299800349334799E-2</v>
      </c>
      <c r="BF151">
        <v>-4.3389632887279699E-2</v>
      </c>
      <c r="BG151">
        <v>2.69288585169656E-3</v>
      </c>
      <c r="BH151">
        <v>-6.1133947258167197E-2</v>
      </c>
      <c r="BI151">
        <v>-7.5333293617740299E-2</v>
      </c>
      <c r="BJ151">
        <v>7.3596724746586101E-2</v>
      </c>
      <c r="BK151">
        <v>5.7625784544405999E-2</v>
      </c>
      <c r="BL151">
        <v>-7.22564226285594E-2</v>
      </c>
      <c r="BM151">
        <v>-6.7377373083517406E-2</v>
      </c>
    </row>
    <row r="152" spans="1:65" x14ac:dyDescent="0.25">
      <c r="A152">
        <v>151</v>
      </c>
      <c r="B152">
        <v>2.3545752629345301E-2</v>
      </c>
      <c r="C152">
        <v>-4.4641636506988901E-2</v>
      </c>
      <c r="D152">
        <v>7.0318703109729902E-2</v>
      </c>
      <c r="E152">
        <v>2.5315225688691701E-2</v>
      </c>
      <c r="F152">
        <v>-3.4591828417038201E-2</v>
      </c>
      <c r="G152">
        <v>-1.44661128213792E-2</v>
      </c>
      <c r="H152">
        <v>-3.2355932239764101E-2</v>
      </c>
      <c r="I152">
        <v>-2.5922619981832702E-3</v>
      </c>
      <c r="J152">
        <v>-1.9197047613942898E-2</v>
      </c>
      <c r="K152">
        <v>-9.36191133013488E-3</v>
      </c>
      <c r="L152">
        <v>-3.1222100026239302E-2</v>
      </c>
      <c r="M152">
        <v>3.9096070853503598E-2</v>
      </c>
      <c r="N152">
        <v>-2.8217648467245799E-2</v>
      </c>
      <c r="O152">
        <v>-1.5050320358242299E-2</v>
      </c>
      <c r="P152">
        <v>-2.68681904769471E-2</v>
      </c>
      <c r="Q152">
        <v>-1.48614559552319E-2</v>
      </c>
      <c r="R152">
        <v>-3.04484628906324E-2</v>
      </c>
      <c r="S152">
        <v>-2.92457927635793E-2</v>
      </c>
      <c r="T152">
        <v>-3.06820951728691E-2</v>
      </c>
      <c r="U152">
        <v>-3.0888103788015101E-2</v>
      </c>
      <c r="V152">
        <v>2.59976105524354E-2</v>
      </c>
      <c r="W152">
        <v>-3.6574804922899998E-3</v>
      </c>
      <c r="X152">
        <v>-2.8741838862203099E-2</v>
      </c>
      <c r="Y152">
        <v>-1.75628913283561E-2</v>
      </c>
      <c r="Z152">
        <v>-1.37761668035985E-2</v>
      </c>
      <c r="AA152">
        <v>-1.12974094868536E-2</v>
      </c>
      <c r="AB152">
        <v>-2.2439127512187899E-2</v>
      </c>
      <c r="AC152">
        <v>-2.0186231263577301E-2</v>
      </c>
      <c r="AD152">
        <v>-7.0828572219594099E-2</v>
      </c>
      <c r="AE152">
        <v>-3.65352981600926E-2</v>
      </c>
      <c r="AF152">
        <v>3.0645576467677599E-2</v>
      </c>
      <c r="AG152">
        <v>6.8293038510500196E-3</v>
      </c>
      <c r="AH152">
        <v>5.2846525314369001E-2</v>
      </c>
      <c r="AI152">
        <v>-1.40762373412539E-2</v>
      </c>
      <c r="AJ152">
        <v>1.09987530375696E-2</v>
      </c>
      <c r="AK152">
        <v>-1.13993714603886E-3</v>
      </c>
      <c r="AL152">
        <v>1.7524004079742E-2</v>
      </c>
      <c r="AM152">
        <v>-6.5273207598332703E-2</v>
      </c>
      <c r="AN152">
        <v>-3.5411217748995798E-2</v>
      </c>
      <c r="AO152">
        <v>-3.2349996564539303E-2</v>
      </c>
      <c r="AP152">
        <v>-2.4524287028162201E-2</v>
      </c>
      <c r="AQ152">
        <v>-5.20253045228143E-2</v>
      </c>
      <c r="AR152">
        <v>-3.2055765990186003E-2</v>
      </c>
      <c r="AS152">
        <v>-3.0744283963282201E-2</v>
      </c>
      <c r="AT152">
        <v>-1.71302859620527E-2</v>
      </c>
      <c r="AU152">
        <v>-8.5295974002165299E-3</v>
      </c>
      <c r="AV152">
        <v>-1.40180177702128E-2</v>
      </c>
      <c r="AW152">
        <v>-3.0847476821933999E-2</v>
      </c>
      <c r="AX152">
        <v>-2.2753104326323201E-2</v>
      </c>
      <c r="AY152">
        <v>-2.14779657231087E-2</v>
      </c>
      <c r="AZ152">
        <v>2.2149300347195099E-2</v>
      </c>
      <c r="BA152">
        <v>-1.97364375169179E-2</v>
      </c>
      <c r="BB152">
        <v>-1.05248922114324E-2</v>
      </c>
      <c r="BC152">
        <v>-9.15314262234403E-3</v>
      </c>
      <c r="BD152">
        <v>1.9762693831082499E-2</v>
      </c>
      <c r="BE152">
        <v>-2.28669134775762E-2</v>
      </c>
      <c r="BF152">
        <v>-9.7448454598633993E-3</v>
      </c>
      <c r="BG152">
        <v>-1.1190760914895299E-2</v>
      </c>
      <c r="BH152">
        <v>3.2955878378946597E-2</v>
      </c>
      <c r="BI152">
        <v>3.4408392854057002E-2</v>
      </c>
      <c r="BJ152">
        <v>2.0738735555103902E-2</v>
      </c>
      <c r="BK152">
        <v>-2.6219575843320998E-2</v>
      </c>
      <c r="BL152">
        <v>-1.80803515107806E-2</v>
      </c>
      <c r="BM152">
        <v>-1.7270909922648799E-2</v>
      </c>
    </row>
    <row r="153" spans="1:65" x14ac:dyDescent="0.25">
      <c r="A153">
        <v>152</v>
      </c>
      <c r="B153">
        <v>1.7505219232288201E-3</v>
      </c>
      <c r="C153">
        <v>-4.4641636506988901E-2</v>
      </c>
      <c r="D153">
        <v>-4.0503299880452698E-3</v>
      </c>
      <c r="E153">
        <v>-5.6706105549343402E-3</v>
      </c>
      <c r="F153">
        <v>-8.4487241112168494E-3</v>
      </c>
      <c r="G153">
        <v>-2.3860566675065299E-2</v>
      </c>
      <c r="H153">
        <v>5.2321737254235598E-2</v>
      </c>
      <c r="I153">
        <v>-3.9493382874093298E-2</v>
      </c>
      <c r="J153">
        <v>-8.9440189577968399E-3</v>
      </c>
      <c r="K153">
        <v>-1.35040182449693E-2</v>
      </c>
      <c r="L153">
        <v>-4.1300274281681301E-2</v>
      </c>
      <c r="M153">
        <v>-3.2737590234747399E-2</v>
      </c>
      <c r="N153">
        <v>-3.8809903750629399E-2</v>
      </c>
      <c r="O153">
        <v>-3.0938901590661299E-2</v>
      </c>
      <c r="P153">
        <v>-2.2156408578040399E-2</v>
      </c>
      <c r="Q153">
        <v>5.8089433684155997E-3</v>
      </c>
      <c r="R153">
        <v>-9.4854823522644294E-3</v>
      </c>
      <c r="S153">
        <v>-3.3701280227878098E-2</v>
      </c>
      <c r="T153">
        <v>-2.9345880479880099E-2</v>
      </c>
      <c r="U153">
        <v>-1.0078294370241899E-2</v>
      </c>
      <c r="V153">
        <v>-8.9498707577259293E-3</v>
      </c>
      <c r="W153">
        <v>-1.72702696793657E-2</v>
      </c>
      <c r="X153">
        <v>-1.2357582257315401E-2</v>
      </c>
      <c r="Y153">
        <v>-1.12894474388488E-2</v>
      </c>
      <c r="Z153">
        <v>6.0920603905747798E-3</v>
      </c>
      <c r="AA153">
        <v>-1.1472582853727299E-2</v>
      </c>
      <c r="AB153">
        <v>-1.32421301302665E-2</v>
      </c>
      <c r="AC153">
        <v>-1.5787372675206301E-2</v>
      </c>
      <c r="AD153">
        <v>-3.95592991677726E-4</v>
      </c>
      <c r="AE153">
        <v>-6.3705566850516104E-3</v>
      </c>
      <c r="AF153">
        <v>6.2226212357381298E-3</v>
      </c>
      <c r="AG153">
        <v>1.5694227849277299E-2</v>
      </c>
      <c r="AH153">
        <v>-3.3930154165161597E-2</v>
      </c>
      <c r="AI153">
        <v>2.2402126706754299E-2</v>
      </c>
      <c r="AJ153">
        <v>1.2764918401094001E-3</v>
      </c>
      <c r="AK153">
        <v>2.8402723349452898E-3</v>
      </c>
      <c r="AL153">
        <v>-1.72490893691623E-2</v>
      </c>
      <c r="AM153">
        <v>-1.15603059314558E-2</v>
      </c>
      <c r="AN153">
        <v>-1.08832670548258E-2</v>
      </c>
      <c r="AO153">
        <v>1.3831565231023401E-2</v>
      </c>
      <c r="AP153">
        <v>-1.70201800613295E-2</v>
      </c>
      <c r="AQ153">
        <v>-2.1459619947168398E-2</v>
      </c>
      <c r="AR153">
        <v>-1.719173372446E-2</v>
      </c>
      <c r="AS153">
        <v>-1.0807312740155299E-2</v>
      </c>
      <c r="AT153">
        <v>-6.2004733660291E-3</v>
      </c>
      <c r="AU153">
        <v>2.2162382827041098E-3</v>
      </c>
      <c r="AV153">
        <v>-7.7590208981609798E-3</v>
      </c>
      <c r="AW153">
        <v>-1.8817458777627701E-2</v>
      </c>
      <c r="AX153">
        <v>-1.6384582763141399E-2</v>
      </c>
      <c r="AY153">
        <v>-2.5677569133869701E-2</v>
      </c>
      <c r="AZ153">
        <v>-1.23396468971007E-2</v>
      </c>
      <c r="BA153">
        <v>-1.55012001908042E-2</v>
      </c>
      <c r="BB153">
        <v>-2.2857581948304801E-2</v>
      </c>
      <c r="BC153">
        <v>-1.38010399486384E-2</v>
      </c>
      <c r="BD153">
        <v>-1.7411279127729499E-2</v>
      </c>
      <c r="BE153">
        <v>-8.6493669994063601E-3</v>
      </c>
      <c r="BF153">
        <v>-1.1160656897247699E-2</v>
      </c>
      <c r="BG153">
        <v>-7.1867405012347504E-3</v>
      </c>
      <c r="BH153">
        <v>-7.4294017829243299E-3</v>
      </c>
      <c r="BI153">
        <v>9.8011020906994106E-3</v>
      </c>
      <c r="BJ153">
        <v>-1.96401580473119E-3</v>
      </c>
      <c r="BK153">
        <v>-2.03174002987941E-2</v>
      </c>
      <c r="BL153">
        <v>-8.0723971535271895E-3</v>
      </c>
      <c r="BM153">
        <v>-1.8438874435324801E-2</v>
      </c>
    </row>
    <row r="154" spans="1:65" x14ac:dyDescent="0.25">
      <c r="A154">
        <v>153</v>
      </c>
      <c r="B154">
        <v>-3.4574862586965398E-2</v>
      </c>
      <c r="C154">
        <v>5.06801187398183E-2</v>
      </c>
      <c r="D154">
        <v>-8.1689376640285997E-4</v>
      </c>
      <c r="E154">
        <v>7.0072544707262693E-2</v>
      </c>
      <c r="F154">
        <v>3.97096259258225E-2</v>
      </c>
      <c r="G154">
        <v>6.6952487243899794E-2</v>
      </c>
      <c r="H154">
        <v>-6.5490672476546594E-2</v>
      </c>
      <c r="I154">
        <v>0.108111100629547</v>
      </c>
      <c r="J154">
        <v>2.6714257633511498E-2</v>
      </c>
      <c r="K154">
        <v>7.3480226966554194E-2</v>
      </c>
      <c r="L154">
        <v>-1.95046126094712E-2</v>
      </c>
      <c r="M154">
        <v>-3.2966980597619003E-2</v>
      </c>
      <c r="N154">
        <v>4.60737365304821E-2</v>
      </c>
      <c r="O154">
        <v>-9.6808612632908204E-3</v>
      </c>
      <c r="P154">
        <v>2.90538039579534E-2</v>
      </c>
      <c r="Q154">
        <v>2.4777524431376399E-2</v>
      </c>
      <c r="R154">
        <v>0.12722924650697101</v>
      </c>
      <c r="S154">
        <v>-2.3916386535277501E-2</v>
      </c>
      <c r="T154">
        <v>4.4255453429015899E-2</v>
      </c>
      <c r="U154">
        <v>-4.5883900429648003E-2</v>
      </c>
      <c r="V154">
        <v>-8.2072421322466494E-3</v>
      </c>
      <c r="W154">
        <v>-7.1470997379415105E-2</v>
      </c>
      <c r="X154">
        <v>-4.0183642291112202E-2</v>
      </c>
      <c r="Y154">
        <v>-5.9006810776987197E-2</v>
      </c>
      <c r="Z154">
        <v>5.6674118342303598E-2</v>
      </c>
      <c r="AA154">
        <v>-9.0841863968151096E-2</v>
      </c>
      <c r="AB154">
        <v>-3.2379734619524203E-2</v>
      </c>
      <c r="AC154">
        <v>-7.2047259796530802E-2</v>
      </c>
      <c r="AD154">
        <v>-5.1098636730409598E-3</v>
      </c>
      <c r="AE154">
        <v>6.55520314147989E-2</v>
      </c>
      <c r="AF154">
        <v>4.0444565370805097E-2</v>
      </c>
      <c r="AG154">
        <v>6.4903121183398804E-2</v>
      </c>
      <c r="AH154">
        <v>-5.6503755831913298E-2</v>
      </c>
      <c r="AI154">
        <v>0.104689914591864</v>
      </c>
      <c r="AJ154">
        <v>2.15532823522618E-2</v>
      </c>
      <c r="AK154">
        <v>7.0023131883537301E-2</v>
      </c>
      <c r="AL154">
        <v>-1.88363829550795E-2</v>
      </c>
      <c r="AM154">
        <v>-1.3011828258181301E-2</v>
      </c>
      <c r="AN154">
        <v>-1.4215729186379899E-2</v>
      </c>
      <c r="AO154">
        <v>1.9772258941329598E-2</v>
      </c>
      <c r="AP154">
        <v>-2.2463910552737599E-2</v>
      </c>
      <c r="AQ154">
        <v>-2.27396554917913E-2</v>
      </c>
      <c r="AR154">
        <v>-1.95833032858014E-2</v>
      </c>
      <c r="AS154">
        <v>4.82225573112849E-2</v>
      </c>
      <c r="AT154">
        <v>9.3095701780409407E-2</v>
      </c>
      <c r="AU154">
        <v>-8.6078765658882006E-2</v>
      </c>
      <c r="AV154">
        <v>0.15114289689817201</v>
      </c>
      <c r="AW154">
        <v>2.20050918222882E-2</v>
      </c>
      <c r="AX154">
        <v>8.6632265576961395E-2</v>
      </c>
      <c r="AY154">
        <v>8.8541801310426799E-3</v>
      </c>
      <c r="AZ154">
        <v>-6.0021877573850899E-2</v>
      </c>
      <c r="BA154">
        <v>5.3224575439941302E-2</v>
      </c>
      <c r="BB154">
        <v>-2.2104320614258102E-3</v>
      </c>
      <c r="BC154">
        <v>4.8327406754915897E-2</v>
      </c>
      <c r="BD154">
        <v>-8.5334804566607705E-2</v>
      </c>
      <c r="BE154">
        <v>9.0278424655971606E-2</v>
      </c>
      <c r="BF154">
        <v>2.3524364612856001E-2</v>
      </c>
      <c r="BG154">
        <v>9.1368049429206399E-2</v>
      </c>
      <c r="BH154">
        <v>-0.101599470913389</v>
      </c>
      <c r="BI154">
        <v>-1.9154709410522799E-2</v>
      </c>
      <c r="BJ154">
        <v>-9.4300901263520406E-2</v>
      </c>
      <c r="BK154">
        <v>2.89840263647324E-2</v>
      </c>
      <c r="BL154">
        <v>0.137622356066959</v>
      </c>
      <c r="BM154">
        <v>1.8065715032152901E-2</v>
      </c>
    </row>
    <row r="155" spans="1:65" x14ac:dyDescent="0.25">
      <c r="A155">
        <v>154</v>
      </c>
      <c r="B155">
        <v>4.1708444884442399E-2</v>
      </c>
      <c r="C155">
        <v>5.06801187398183E-2</v>
      </c>
      <c r="D155">
        <v>-4.3929376721634897E-2</v>
      </c>
      <c r="E155">
        <v>6.3186803319790305E-2</v>
      </c>
      <c r="F155">
        <v>-4.3208655366134803E-3</v>
      </c>
      <c r="G155">
        <v>1.6222436433995201E-2</v>
      </c>
      <c r="H155">
        <v>-1.39477432193294E-2</v>
      </c>
      <c r="I155">
        <v>-2.5922619981832702E-3</v>
      </c>
      <c r="J155">
        <v>-3.4523715330346899E-2</v>
      </c>
      <c r="K155">
        <v>1.13486232440374E-2</v>
      </c>
      <c r="L155">
        <v>-9.5574087797015601E-3</v>
      </c>
      <c r="M155">
        <v>-4.84865622424859E-3</v>
      </c>
      <c r="N155">
        <v>3.0106488015484999E-2</v>
      </c>
      <c r="O155">
        <v>-3.1683208200809103E-2</v>
      </c>
      <c r="P155">
        <v>-2.6162858870090001E-2</v>
      </c>
      <c r="Q155">
        <v>-2.52827026077652E-2</v>
      </c>
      <c r="R155">
        <v>-3.04484628906324E-2</v>
      </c>
      <c r="S155">
        <v>-1.6531493916507399E-2</v>
      </c>
      <c r="T155">
        <v>-3.0101608461980602E-2</v>
      </c>
      <c r="U155">
        <v>3.6802419599909902E-2</v>
      </c>
      <c r="V155">
        <v>-4.7309273556770101E-2</v>
      </c>
      <c r="W155">
        <v>4.2153874070578898E-2</v>
      </c>
      <c r="X155">
        <v>-1.5746845254146699E-2</v>
      </c>
      <c r="Y155">
        <v>3.7909184748398201E-3</v>
      </c>
      <c r="Z155">
        <v>-9.5832425189318008E-3</v>
      </c>
      <c r="AA155">
        <v>-1.23159737268216E-2</v>
      </c>
      <c r="AB155">
        <v>-4.3261552981231001E-2</v>
      </c>
      <c r="AC155">
        <v>-4.6787519293797902E-3</v>
      </c>
      <c r="AD155">
        <v>-5.1463571209442102E-2</v>
      </c>
      <c r="AE155">
        <v>5.7942032223564699E-2</v>
      </c>
      <c r="AF155">
        <v>-6.2527708468876697E-3</v>
      </c>
      <c r="AG155">
        <v>1.05572827594836E-2</v>
      </c>
      <c r="AH155">
        <v>3.4616454467375699E-3</v>
      </c>
      <c r="AI155">
        <v>-1.9547991948454298E-2</v>
      </c>
      <c r="AJ155">
        <v>-4.4369182440039998E-2</v>
      </c>
      <c r="AK155">
        <v>2.2442023160532901E-3</v>
      </c>
      <c r="AL155">
        <v>-7.2633906090909098E-2</v>
      </c>
      <c r="AM155">
        <v>-8.1722028027899993E-3</v>
      </c>
      <c r="AN155">
        <v>-2.87039200298543E-2</v>
      </c>
      <c r="AO155">
        <v>3.2288818031279802E-2</v>
      </c>
      <c r="AP155">
        <v>-1.8030638561656102E-2</v>
      </c>
      <c r="AQ155">
        <v>1.1184177999691101E-2</v>
      </c>
      <c r="AR155">
        <v>-2.8724876846776801E-2</v>
      </c>
      <c r="AS155">
        <v>-1.7734910520496899E-2</v>
      </c>
      <c r="AT155">
        <v>1.3190081024336E-2</v>
      </c>
      <c r="AU155">
        <v>-9.8093762007502305E-3</v>
      </c>
      <c r="AV155">
        <v>-1.6139969610503201E-2</v>
      </c>
      <c r="AW155">
        <v>-6.8851292031979705E-2</v>
      </c>
      <c r="AX155">
        <v>-3.3762598833500098E-3</v>
      </c>
      <c r="AY155">
        <v>-2.9495863080095101E-2</v>
      </c>
      <c r="AZ155">
        <v>-1.2435112101313801E-3</v>
      </c>
      <c r="BA155">
        <v>-2.1098500847568199E-2</v>
      </c>
      <c r="BB155">
        <v>-2.13150557449873E-2</v>
      </c>
      <c r="BC155">
        <v>-1.7415753729602801E-2</v>
      </c>
      <c r="BD155">
        <v>4.7255967862950997E-3</v>
      </c>
      <c r="BE155">
        <v>-2.41169155630548E-2</v>
      </c>
      <c r="BF155">
        <v>-2.8192244624913501E-2</v>
      </c>
      <c r="BG155">
        <v>-1.0147394919298299E-2</v>
      </c>
      <c r="BH155">
        <v>3.2059633606104997E-2</v>
      </c>
      <c r="BI155">
        <v>3.1254027455660097E-2</v>
      </c>
      <c r="BJ155">
        <v>1.0366398326517401E-2</v>
      </c>
      <c r="BK155">
        <v>-2.54468436243451E-2</v>
      </c>
      <c r="BL155">
        <v>-1.91358420946353E-2</v>
      </c>
      <c r="BM155">
        <v>-2.8596030734013001E-2</v>
      </c>
    </row>
    <row r="156" spans="1:65" x14ac:dyDescent="0.25">
      <c r="A156">
        <v>155</v>
      </c>
      <c r="B156">
        <v>6.7136214041578393E-2</v>
      </c>
      <c r="C156">
        <v>5.06801187398183E-2</v>
      </c>
      <c r="D156">
        <v>2.0739347711213101E-2</v>
      </c>
      <c r="E156">
        <v>-5.6706105549343402E-3</v>
      </c>
      <c r="F156">
        <v>2.0446285911006699E-2</v>
      </c>
      <c r="G156">
        <v>2.6243187211260299E-2</v>
      </c>
      <c r="H156">
        <v>-2.90282980706855E-3</v>
      </c>
      <c r="I156">
        <v>-2.5922619981832702E-3</v>
      </c>
      <c r="J156">
        <v>8.6402829330629108E-3</v>
      </c>
      <c r="K156">
        <v>3.0644094143684802E-3</v>
      </c>
      <c r="L156">
        <v>4.10342838168734E-2</v>
      </c>
      <c r="M156">
        <v>-2.6707397215319E-2</v>
      </c>
      <c r="N156">
        <v>-3.8809903750629399E-2</v>
      </c>
      <c r="O156">
        <v>-2.6043751973751202E-2</v>
      </c>
      <c r="P156">
        <v>-2.0594205126115098E-2</v>
      </c>
      <c r="Q156">
        <v>-2.7558167473180899E-2</v>
      </c>
      <c r="R156">
        <v>-3.04484628906324E-2</v>
      </c>
      <c r="S156">
        <v>-3.3783755534193299E-2</v>
      </c>
      <c r="T156">
        <v>-3.1786115181502601E-2</v>
      </c>
      <c r="U156">
        <v>6.4364526276429093E-2</v>
      </c>
      <c r="V156">
        <v>2.0462802571617301E-2</v>
      </c>
      <c r="W156">
        <v>-2.55992601788795E-2</v>
      </c>
      <c r="X156">
        <v>1.6068995220447201E-2</v>
      </c>
      <c r="Y156">
        <v>2.6572772665626E-2</v>
      </c>
      <c r="Z156">
        <v>-5.7717222214746702E-4</v>
      </c>
      <c r="AA156">
        <v>-1.3741963662776699E-2</v>
      </c>
      <c r="AB156">
        <v>-6.8587255827621098E-4</v>
      </c>
      <c r="AC156">
        <v>-1.06603169463637E-2</v>
      </c>
      <c r="AD156">
        <v>1.80669900951596E-2</v>
      </c>
      <c r="AE156">
        <v>-1.81579596887773E-2</v>
      </c>
      <c r="AF156">
        <v>2.0014480775564499E-2</v>
      </c>
      <c r="AG156">
        <v>2.1292263188898899E-2</v>
      </c>
      <c r="AH156">
        <v>1.6311374292162801E-2</v>
      </c>
      <c r="AI156">
        <v>-1.9547991948454298E-2</v>
      </c>
      <c r="AJ156">
        <v>2.0967114832281999E-3</v>
      </c>
      <c r="AK156">
        <v>-6.7929882929445703E-3</v>
      </c>
      <c r="AL156">
        <v>-2.0030923554273002E-2</v>
      </c>
      <c r="AM156">
        <v>-3.0717460841793299E-3</v>
      </c>
      <c r="AN156">
        <v>-1.02648654881423E-3</v>
      </c>
      <c r="AO156">
        <v>1.7227352521770999E-2</v>
      </c>
      <c r="AP156">
        <v>-2.17062886370369E-2</v>
      </c>
      <c r="AQ156">
        <v>-1.8307045263099401E-2</v>
      </c>
      <c r="AR156">
        <v>-1.70070703589652E-2</v>
      </c>
      <c r="AS156">
        <v>-1.4344218793965699E-2</v>
      </c>
      <c r="AT156">
        <v>-1.2392420465436101E-2</v>
      </c>
      <c r="AU156">
        <v>8.65789972585395E-3</v>
      </c>
      <c r="AV156">
        <v>-1.2281875355429701E-2</v>
      </c>
      <c r="AW156">
        <v>-2.1052539247521401E-2</v>
      </c>
      <c r="AX156">
        <v>-1.82927147513741E-2</v>
      </c>
      <c r="AY156">
        <v>-2.0969680974104999E-2</v>
      </c>
      <c r="AZ156">
        <v>-3.8858642033871302E-3</v>
      </c>
      <c r="BA156">
        <v>-2.2212916299918398E-2</v>
      </c>
      <c r="BB156">
        <v>-2.0738980258495101E-2</v>
      </c>
      <c r="BC156">
        <v>-1.49407991196343E-2</v>
      </c>
      <c r="BD156">
        <v>7.9760220690520307E-3</v>
      </c>
      <c r="BE156">
        <v>-2.4525079509333601E-2</v>
      </c>
      <c r="BF156">
        <v>-1.0866930787622599E-2</v>
      </c>
      <c r="BG156">
        <v>-1.23700088887563E-2</v>
      </c>
      <c r="BH156">
        <v>3.1521886742400002E-2</v>
      </c>
      <c r="BI156">
        <v>1.9807674915453301E-2</v>
      </c>
      <c r="BJ156">
        <v>1.37262053360389E-2</v>
      </c>
      <c r="BK156">
        <v>-2.7623064364242798E-2</v>
      </c>
      <c r="BL156">
        <v>-1.8713645861093399E-2</v>
      </c>
      <c r="BM156">
        <v>-2.0307567145552E-2</v>
      </c>
    </row>
    <row r="157" spans="1:65" x14ac:dyDescent="0.25">
      <c r="A157">
        <v>156</v>
      </c>
      <c r="B157">
        <v>-2.7309785684926501E-2</v>
      </c>
      <c r="C157">
        <v>5.06801187398183E-2</v>
      </c>
      <c r="D157">
        <v>6.0618394444802701E-2</v>
      </c>
      <c r="E157">
        <v>4.94153205448453E-2</v>
      </c>
      <c r="F157">
        <v>8.5116070246459494E-2</v>
      </c>
      <c r="G157">
        <v>8.6367691874850994E-2</v>
      </c>
      <c r="H157">
        <v>-2.90282980706855E-3</v>
      </c>
      <c r="I157">
        <v>3.4308858877726799E-2</v>
      </c>
      <c r="J157">
        <v>3.7814478826341903E-2</v>
      </c>
      <c r="K157">
        <v>4.8627585477547398E-2</v>
      </c>
      <c r="L157">
        <v>-2.77230068203746E-2</v>
      </c>
      <c r="M157">
        <v>2.05830273794275E-2</v>
      </c>
      <c r="N157">
        <v>3.1223233518828902E-3</v>
      </c>
      <c r="O157">
        <v>7.0352603142057907E-2</v>
      </c>
      <c r="P157">
        <v>6.8007954400427797E-2</v>
      </c>
      <c r="Q157">
        <v>-2.7558167473180899E-2</v>
      </c>
      <c r="R157">
        <v>-1.4650334926882501E-2</v>
      </c>
      <c r="S157">
        <v>-1.28555672792118E-2</v>
      </c>
      <c r="T157">
        <v>1.44182035611765E-3</v>
      </c>
      <c r="U157">
        <v>-3.8009012807785299E-2</v>
      </c>
      <c r="V157">
        <v>-4.3594454907283101E-2</v>
      </c>
      <c r="W157">
        <v>-4.73624343746053E-2</v>
      </c>
      <c r="X157">
        <v>-5.9678912876549098E-2</v>
      </c>
      <c r="Y157">
        <v>-5.9926479358304099E-2</v>
      </c>
      <c r="Z157">
        <v>5.8053707334802997E-3</v>
      </c>
      <c r="AA157">
        <v>-3.0246968870428301E-2</v>
      </c>
      <c r="AB157">
        <v>-3.4678466892942197E-2</v>
      </c>
      <c r="AC157">
        <v>-4.4943412206534201E-2</v>
      </c>
      <c r="AD157">
        <v>6.09441695663306E-2</v>
      </c>
      <c r="AE157">
        <v>4.2722033841096303E-2</v>
      </c>
      <c r="AF157">
        <v>8.8601193345300894E-2</v>
      </c>
      <c r="AG157">
        <v>8.5702145765390994E-2</v>
      </c>
      <c r="AH157">
        <v>1.6311374292162801E-2</v>
      </c>
      <c r="AI157">
        <v>2.18646435649851E-2</v>
      </c>
      <c r="AJ157">
        <v>3.3502631838453902E-2</v>
      </c>
      <c r="AK157">
        <v>4.2911560056543702E-2</v>
      </c>
      <c r="AL157">
        <v>4.1574808075335701E-2</v>
      </c>
      <c r="AM157">
        <v>0.100047126679377</v>
      </c>
      <c r="AN157">
        <v>0.102275013663485</v>
      </c>
      <c r="AO157">
        <v>1.46363303483018E-2</v>
      </c>
      <c r="AP157">
        <v>2.50732146559332E-2</v>
      </c>
      <c r="AQ157">
        <v>2.8287963933971899E-2</v>
      </c>
      <c r="AR157">
        <v>4.3118647646095999E-2</v>
      </c>
      <c r="AS157">
        <v>7.8949775677948794E-2</v>
      </c>
      <c r="AT157">
        <v>8.3863013215028204E-2</v>
      </c>
      <c r="AU157">
        <v>5.3686410991546597E-3</v>
      </c>
      <c r="AV157">
        <v>2.4045095221058299E-2</v>
      </c>
      <c r="AW157">
        <v>2.1930642286407599E-2</v>
      </c>
      <c r="AX157">
        <v>3.0862652423776098E-2</v>
      </c>
      <c r="AY157">
        <v>7.4804516775605095E-2</v>
      </c>
      <c r="AZ157">
        <v>-8.0326900013209003E-3</v>
      </c>
      <c r="BA157">
        <v>2.9395645352929701E-2</v>
      </c>
      <c r="BB157">
        <v>4.3009222572155302E-2</v>
      </c>
      <c r="BC157">
        <v>7.5385900927005201E-2</v>
      </c>
      <c r="BD157">
        <v>4.1962068689778203E-3</v>
      </c>
      <c r="BE157">
        <v>2.31038655097448E-2</v>
      </c>
      <c r="BF157">
        <v>5.6055558552433701E-2</v>
      </c>
      <c r="BG157">
        <v>7.5937203905946396E-2</v>
      </c>
      <c r="BH157">
        <v>2.9510026495473001E-2</v>
      </c>
      <c r="BI157">
        <v>1.7894236340751699E-2</v>
      </c>
      <c r="BJ157">
        <v>1.0751651024029101E-2</v>
      </c>
      <c r="BK157">
        <v>-1.9545655062522599E-3</v>
      </c>
      <c r="BL157">
        <v>1.42424754317071E-2</v>
      </c>
      <c r="BM157">
        <v>1.56057151146123E-2</v>
      </c>
    </row>
    <row r="158" spans="1:65" x14ac:dyDescent="0.25">
      <c r="A158">
        <v>157</v>
      </c>
      <c r="B158">
        <v>-1.64121703318683E-2</v>
      </c>
      <c r="C158">
        <v>-4.4641636506988901E-2</v>
      </c>
      <c r="D158">
        <v>-1.05172024313301E-2</v>
      </c>
      <c r="E158">
        <v>1.2151308325381201E-3</v>
      </c>
      <c r="F158">
        <v>-3.7343734133440401E-2</v>
      </c>
      <c r="G158">
        <v>-3.5760208223067601E-2</v>
      </c>
      <c r="H158">
        <v>1.18237214092792E-2</v>
      </c>
      <c r="I158">
        <v>-3.9493382874093298E-2</v>
      </c>
      <c r="J158">
        <v>-2.1393680940358199E-2</v>
      </c>
      <c r="K158">
        <v>-3.4214552819141597E-2</v>
      </c>
      <c r="L158">
        <v>-3.6432540127547097E-2</v>
      </c>
      <c r="M158">
        <v>-3.1364465958399701E-2</v>
      </c>
      <c r="N158">
        <v>-3.9343763123606303E-2</v>
      </c>
      <c r="O158">
        <v>-1.2255027469034801E-2</v>
      </c>
      <c r="P158">
        <v>-1.28722202242374E-2</v>
      </c>
      <c r="Q158">
        <v>-2.5951956979946601E-2</v>
      </c>
      <c r="R158">
        <v>-9.4854823522644294E-3</v>
      </c>
      <c r="S158">
        <v>-2.7868941853257199E-2</v>
      </c>
      <c r="T158">
        <v>-1.54032468391023E-2</v>
      </c>
      <c r="U158">
        <v>7.2632134779023402E-3</v>
      </c>
      <c r="V158">
        <v>-5.1730577907948801E-3</v>
      </c>
      <c r="W158">
        <v>-1.7495274459099399E-2</v>
      </c>
      <c r="X158">
        <v>5.0234126207149505E-4</v>
      </c>
      <c r="Y158">
        <v>1.9077129642050799E-3</v>
      </c>
      <c r="Z158">
        <v>-5.57801299370007E-4</v>
      </c>
      <c r="AA158">
        <v>4.0453499551907496E-3</v>
      </c>
      <c r="AB158">
        <v>-5.5116452531465999E-3</v>
      </c>
      <c r="AC158">
        <v>-2.7072171425827699E-3</v>
      </c>
      <c r="AD158">
        <v>5.7290138977063197E-3</v>
      </c>
      <c r="AE158">
        <v>-1.3073832568394001E-2</v>
      </c>
      <c r="AF158">
        <v>3.3216413860513397E-2</v>
      </c>
      <c r="AG158">
        <v>2.69231315803652E-2</v>
      </c>
      <c r="AH158">
        <v>7.5717360207008498E-3</v>
      </c>
      <c r="AI158">
        <v>2.2402126706754299E-2</v>
      </c>
      <c r="AJ158">
        <v>1.3081673477049E-2</v>
      </c>
      <c r="AK158">
        <v>2.2741319739866001E-2</v>
      </c>
      <c r="AL158">
        <v>-1.79565099352096E-2</v>
      </c>
      <c r="AM158">
        <v>-3.75312209560596E-3</v>
      </c>
      <c r="AN158">
        <v>-4.7296155315123996E-3</v>
      </c>
      <c r="AO158">
        <v>1.57915350072865E-2</v>
      </c>
      <c r="AP158">
        <v>-1.14202886984981E-2</v>
      </c>
      <c r="AQ158">
        <v>-1.72969378236346E-2</v>
      </c>
      <c r="AR158">
        <v>-1.08304282113727E-2</v>
      </c>
      <c r="AS158">
        <v>-1.28209986561815E-2</v>
      </c>
      <c r="AT158">
        <v>-1.00962223625946E-2</v>
      </c>
      <c r="AU158">
        <v>8.6148373369245908E-3</v>
      </c>
      <c r="AV158">
        <v>-1.36368678783953E-2</v>
      </c>
      <c r="AW158">
        <v>-2.0537004781237302E-2</v>
      </c>
      <c r="AX158">
        <v>-1.8784163580301098E-2</v>
      </c>
      <c r="AY158">
        <v>-9.7426846980313998E-3</v>
      </c>
      <c r="AZ158">
        <v>-1.23283807566193E-2</v>
      </c>
      <c r="BA158">
        <v>4.3067418818764098E-3</v>
      </c>
      <c r="BB158">
        <v>-7.6987467872708798E-3</v>
      </c>
      <c r="BC158">
        <v>1.1983118324068001E-2</v>
      </c>
      <c r="BD158">
        <v>4.6887027245737201E-4</v>
      </c>
      <c r="BE158">
        <v>-1.2649927221185099E-3</v>
      </c>
      <c r="BF158">
        <v>9.8617564689120201E-4</v>
      </c>
      <c r="BG158">
        <v>1.21343242788898E-2</v>
      </c>
      <c r="BH158">
        <v>2.2610240650059898E-2</v>
      </c>
      <c r="BI158">
        <v>1.46591317498044E-2</v>
      </c>
      <c r="BJ158">
        <v>4.8281483194832003E-3</v>
      </c>
      <c r="BK158">
        <v>-1.07546177350529E-2</v>
      </c>
      <c r="BL158">
        <v>8.0081123695819201E-3</v>
      </c>
      <c r="BM158">
        <v>-6.3275126704458598E-3</v>
      </c>
    </row>
    <row r="159" spans="1:65" x14ac:dyDescent="0.25">
      <c r="A159">
        <v>158</v>
      </c>
      <c r="B159">
        <v>-1.8820165277906001E-3</v>
      </c>
      <c r="C159">
        <v>5.06801187398183E-2</v>
      </c>
      <c r="D159">
        <v>-3.3151255982826901E-2</v>
      </c>
      <c r="E159">
        <v>-1.8294469776776699E-2</v>
      </c>
      <c r="F159">
        <v>3.1453908776615698E-2</v>
      </c>
      <c r="G159">
        <v>4.2840055686105702E-2</v>
      </c>
      <c r="H159">
        <v>-1.39477432193294E-2</v>
      </c>
      <c r="I159">
        <v>1.9917421736121901E-2</v>
      </c>
      <c r="J159">
        <v>1.0225642404957601E-2</v>
      </c>
      <c r="K159">
        <v>2.79170509033752E-2</v>
      </c>
      <c r="L159">
        <v>-4.1291542919969802E-2</v>
      </c>
      <c r="M159">
        <v>-1.6957923709837501E-2</v>
      </c>
      <c r="N159">
        <v>-3.35454571497385E-2</v>
      </c>
      <c r="O159">
        <v>-1.7976740886877899E-2</v>
      </c>
      <c r="P159">
        <v>-5.5900579567918496E-3</v>
      </c>
      <c r="Q159">
        <v>-2.52827026077652E-2</v>
      </c>
      <c r="R159">
        <v>-2.51843386890718E-2</v>
      </c>
      <c r="S159">
        <v>-3.33218976470772E-2</v>
      </c>
      <c r="T159">
        <v>-2.09233468822702E-2</v>
      </c>
      <c r="U159">
        <v>-1.0446906131266E-2</v>
      </c>
      <c r="V159">
        <v>-7.4895601690430297E-3</v>
      </c>
      <c r="W159">
        <v>-1.6273850206017199E-2</v>
      </c>
      <c r="X159">
        <v>-1.32673939866585E-2</v>
      </c>
      <c r="Y159">
        <v>-1.2105144793899E-2</v>
      </c>
      <c r="Z159">
        <v>4.5709146547100203E-3</v>
      </c>
      <c r="AA159">
        <v>-1.0787897738861E-2</v>
      </c>
      <c r="AB159">
        <v>-1.33177570889218E-2</v>
      </c>
      <c r="AC159">
        <v>-1.6433390828039501E-2</v>
      </c>
      <c r="AD159">
        <v>-3.9875144325341803E-2</v>
      </c>
      <c r="AE159">
        <v>-3.2109624885390001E-2</v>
      </c>
      <c r="AF159">
        <v>3.1688814829987699E-2</v>
      </c>
      <c r="AG159">
        <v>3.90720745251181E-2</v>
      </c>
      <c r="AH159">
        <v>3.4616454467375699E-3</v>
      </c>
      <c r="AI159">
        <v>5.7137157147437402E-3</v>
      </c>
      <c r="AJ159">
        <v>3.8033454377975002E-3</v>
      </c>
      <c r="AK159">
        <v>2.0318583534049001E-2</v>
      </c>
      <c r="AL159">
        <v>-5.7016974321857103E-3</v>
      </c>
      <c r="AM159">
        <v>-3.5011520602272597E-2</v>
      </c>
      <c r="AN159">
        <v>-4.4284572555374997E-2</v>
      </c>
      <c r="AO159">
        <v>2.8924075986630101E-2</v>
      </c>
      <c r="AP159">
        <v>-3.5005019474721302E-2</v>
      </c>
      <c r="AQ159">
        <v>-2.9733566335499499E-2</v>
      </c>
      <c r="AR159">
        <v>-3.76253562760639E-2</v>
      </c>
      <c r="AS159">
        <v>-2.4262732428547502E-2</v>
      </c>
      <c r="AT159">
        <v>-2.62295811727567E-2</v>
      </c>
      <c r="AU159">
        <v>1.3568093523902799E-2</v>
      </c>
      <c r="AV159">
        <v>-2.0475427964576999E-2</v>
      </c>
      <c r="AW159">
        <v>-2.4147531997015199E-2</v>
      </c>
      <c r="AX159">
        <v>-2.83123734907322E-2</v>
      </c>
      <c r="AY159">
        <v>-9.57308747679372E-3</v>
      </c>
      <c r="AZ159">
        <v>-1.2265847347658201E-2</v>
      </c>
      <c r="BA159">
        <v>-1.04186561867128E-2</v>
      </c>
      <c r="BB159">
        <v>-1.7700845626252001E-2</v>
      </c>
      <c r="BC159">
        <v>3.1284839021176601E-3</v>
      </c>
      <c r="BD159">
        <v>-3.3146732245325299E-3</v>
      </c>
      <c r="BE159">
        <v>-1.00489285542299E-2</v>
      </c>
      <c r="BF159">
        <v>-6.2137461739979697E-3</v>
      </c>
      <c r="BG159">
        <v>1.1543709485867601E-2</v>
      </c>
      <c r="BH159">
        <v>2.61629202921249E-2</v>
      </c>
      <c r="BI159">
        <v>1.71518944572829E-2</v>
      </c>
      <c r="BJ159">
        <v>5.1691726106339597E-3</v>
      </c>
      <c r="BK159">
        <v>-2.3226248989967301E-2</v>
      </c>
      <c r="BL159">
        <v>-7.6257937625229203E-3</v>
      </c>
      <c r="BM159">
        <v>-1.5175406912381E-2</v>
      </c>
    </row>
    <row r="160" spans="1:65" x14ac:dyDescent="0.25">
      <c r="A160">
        <v>159</v>
      </c>
      <c r="B160">
        <v>-1.27796318808489E-2</v>
      </c>
      <c r="C160">
        <v>-4.4641636506988901E-2</v>
      </c>
      <c r="D160">
        <v>-6.5485618199250903E-2</v>
      </c>
      <c r="E160">
        <v>-6.9937530182820201E-2</v>
      </c>
      <c r="F160">
        <v>1.18294589619101E-3</v>
      </c>
      <c r="G160">
        <v>1.6848733357574301E-2</v>
      </c>
      <c r="H160">
        <v>-2.90282980706855E-3</v>
      </c>
      <c r="I160">
        <v>-7.0203965032924797E-3</v>
      </c>
      <c r="J160">
        <v>-3.0751209864553999E-2</v>
      </c>
      <c r="K160">
        <v>-5.07829804784794E-2</v>
      </c>
      <c r="L160">
        <v>-3.8370902427489299E-2</v>
      </c>
      <c r="M160">
        <v>2.9529251531421899E-2</v>
      </c>
      <c r="N160">
        <v>4.5744792907095599E-2</v>
      </c>
      <c r="O160">
        <v>-3.19270765781954E-2</v>
      </c>
      <c r="P160">
        <v>-2.5891813319493799E-2</v>
      </c>
      <c r="Q160">
        <v>-2.7558167473180899E-2</v>
      </c>
      <c r="R160">
        <v>-2.9873891754939999E-2</v>
      </c>
      <c r="S160">
        <v>-2.0334077437760299E-2</v>
      </c>
      <c r="T160">
        <v>4.4647322845197401E-3</v>
      </c>
      <c r="U160">
        <v>3.79491190827349E-3</v>
      </c>
      <c r="V160">
        <v>8.7881369652594108E-3</v>
      </c>
      <c r="W160">
        <v>3.0301615823669602E-3</v>
      </c>
      <c r="X160">
        <v>-1.23643010095821E-2</v>
      </c>
      <c r="Y160">
        <v>-1.4932681325336599E-2</v>
      </c>
      <c r="Z160">
        <v>4.8234410479990998E-3</v>
      </c>
      <c r="AA160">
        <v>-8.0360356788787505E-3</v>
      </c>
      <c r="AB160">
        <v>-4.6291004136532797E-3</v>
      </c>
      <c r="AC160">
        <v>-7.5242251993525196E-4</v>
      </c>
      <c r="AD160">
        <v>5.7788172457470602E-2</v>
      </c>
      <c r="AE160">
        <v>5.6193351570649898E-2</v>
      </c>
      <c r="AF160">
        <v>-2.77530963918695E-3</v>
      </c>
      <c r="AG160">
        <v>-2.2720442809707499E-2</v>
      </c>
      <c r="AH160">
        <v>2.2663332451923601E-2</v>
      </c>
      <c r="AI160">
        <v>-9.6988336554928896E-3</v>
      </c>
      <c r="AJ160">
        <v>2.1954792183226199E-2</v>
      </c>
      <c r="AK160">
        <v>3.8662157663802703E-2</v>
      </c>
      <c r="AL160">
        <v>7.2929477454483402E-2</v>
      </c>
      <c r="AM160">
        <v>-1.3992320009559399E-2</v>
      </c>
      <c r="AN160">
        <v>-3.7307413091809599E-2</v>
      </c>
      <c r="AO160">
        <v>2.28295626265692E-2</v>
      </c>
      <c r="AP160">
        <v>-1.04473166992107E-2</v>
      </c>
      <c r="AQ160">
        <v>2.2146966477982401E-2</v>
      </c>
      <c r="AR160">
        <v>5.0995161344024501E-2</v>
      </c>
      <c r="AS160">
        <v>-1.3627336736796201E-2</v>
      </c>
      <c r="AT160">
        <v>-3.48297941594077E-2</v>
      </c>
      <c r="AU160">
        <v>1.2495368124355101E-2</v>
      </c>
      <c r="AV160">
        <v>-1.9871627861199901E-3</v>
      </c>
      <c r="AW160">
        <v>2.8252764563105898E-2</v>
      </c>
      <c r="AX160">
        <v>5.4191837576316702E-2</v>
      </c>
      <c r="AY160">
        <v>-2.8230631366604701E-2</v>
      </c>
      <c r="AZ160">
        <v>-2.6506394976196202E-3</v>
      </c>
      <c r="BA160">
        <v>-2.1437072584567701E-2</v>
      </c>
      <c r="BB160">
        <v>-2.5203484515204301E-2</v>
      </c>
      <c r="BC160">
        <v>-1.7660334790112201E-2</v>
      </c>
      <c r="BD160">
        <v>8.5666181940636296E-3</v>
      </c>
      <c r="BE160">
        <v>-2.53147387189279E-2</v>
      </c>
      <c r="BF160">
        <v>-2.7268739101150598E-2</v>
      </c>
      <c r="BG160">
        <v>-3.2435845308076298E-2</v>
      </c>
      <c r="BH160">
        <v>3.1763309972031202E-2</v>
      </c>
      <c r="BI160">
        <v>2.2391232046205401E-2</v>
      </c>
      <c r="BJ160">
        <v>1.7241587704777701E-2</v>
      </c>
      <c r="BK160">
        <v>-2.2988632823572899E-2</v>
      </c>
      <c r="BL160">
        <v>-1.15483435033343E-2</v>
      </c>
      <c r="BM160">
        <v>1.0112979431167299E-2</v>
      </c>
    </row>
    <row r="161" spans="1:65" x14ac:dyDescent="0.25">
      <c r="A161">
        <v>160</v>
      </c>
      <c r="B161">
        <v>-5.5145549788100301E-3</v>
      </c>
      <c r="C161">
        <v>-4.4641636506988901E-2</v>
      </c>
      <c r="D161">
        <v>4.3373401262709901E-2</v>
      </c>
      <c r="E161">
        <v>8.72868981759439E-2</v>
      </c>
      <c r="F161">
        <v>1.3566521620001101E-2</v>
      </c>
      <c r="G161">
        <v>7.1411310420986798E-3</v>
      </c>
      <c r="H161">
        <v>-1.39477432193294E-2</v>
      </c>
      <c r="I161">
        <v>-2.5922619981832702E-3</v>
      </c>
      <c r="J161">
        <v>4.2344895449605097E-2</v>
      </c>
      <c r="K161">
        <v>-1.7646125159803801E-2</v>
      </c>
      <c r="L161">
        <v>-4.0800403823700697E-2</v>
      </c>
      <c r="M161">
        <v>-5.55613471815715E-3</v>
      </c>
      <c r="N161">
        <v>9.3211092518963604E-2</v>
      </c>
      <c r="O161">
        <v>-2.9347950747712698E-2</v>
      </c>
      <c r="P161">
        <v>-2.89393729828426E-2</v>
      </c>
      <c r="Q161">
        <v>-2.52827026077652E-2</v>
      </c>
      <c r="R161">
        <v>-3.04484628906324E-2</v>
      </c>
      <c r="S161">
        <v>-7.2477356997440899E-3</v>
      </c>
      <c r="T161">
        <v>-2.7525561775168999E-2</v>
      </c>
      <c r="U161">
        <v>-3.1416912309842199E-3</v>
      </c>
      <c r="V161">
        <v>-1.38278740780553E-2</v>
      </c>
      <c r="W161">
        <v>-2.7860113291843101E-2</v>
      </c>
      <c r="X161">
        <v>-1.35873456032162E-2</v>
      </c>
      <c r="Y161">
        <v>-1.1239312183990199E-2</v>
      </c>
      <c r="Z161">
        <v>5.7504277525135001E-3</v>
      </c>
      <c r="AA161">
        <v>-9.6677067029049095E-3</v>
      </c>
      <c r="AB161">
        <v>-1.7833893374631898E-2</v>
      </c>
      <c r="AC161">
        <v>-1.3083836165176501E-2</v>
      </c>
      <c r="AD161">
        <v>-4.5309376847160701E-2</v>
      </c>
      <c r="AE161">
        <v>-9.6864781110174505E-2</v>
      </c>
      <c r="AF161">
        <v>-1.43440779069478E-2</v>
      </c>
      <c r="AG161">
        <v>-1.35600213448727E-2</v>
      </c>
      <c r="AH161">
        <v>3.3982029775340601E-2</v>
      </c>
      <c r="AI161">
        <v>-1.40762373412539E-2</v>
      </c>
      <c r="AJ161">
        <v>-4.7357354716442798E-2</v>
      </c>
      <c r="AK161">
        <v>6.8204818159294401E-3</v>
      </c>
      <c r="AL161">
        <v>5.72173089119732E-2</v>
      </c>
      <c r="AM161">
        <v>5.0777942813874004E-4</v>
      </c>
      <c r="AN161">
        <v>-6.1909280594461902E-3</v>
      </c>
      <c r="AO161">
        <v>5.0344074696170703E-3</v>
      </c>
      <c r="AP161">
        <v>-2.2992766163420199E-2</v>
      </c>
      <c r="AQ161">
        <v>1.82413016330569E-2</v>
      </c>
      <c r="AR161">
        <v>-3.4287518568160799E-2</v>
      </c>
      <c r="AS161">
        <v>1.3720140554773001E-2</v>
      </c>
      <c r="AT161">
        <v>4.4352642694306197E-3</v>
      </c>
      <c r="AU161">
        <v>-1.67238390760822E-2</v>
      </c>
      <c r="AV161">
        <v>-1.7490302599778899E-2</v>
      </c>
      <c r="AW161">
        <v>6.2894900811026402E-2</v>
      </c>
      <c r="AX161">
        <v>-4.92218830093583E-2</v>
      </c>
      <c r="AY161">
        <v>-2.7149183636012101E-2</v>
      </c>
      <c r="AZ161">
        <v>-6.7546792788947896E-3</v>
      </c>
      <c r="BA161">
        <v>-2.1903356452043301E-2</v>
      </c>
      <c r="BB161">
        <v>-1.24023264577671E-2</v>
      </c>
      <c r="BC161">
        <v>-2.1633919846777601E-2</v>
      </c>
      <c r="BD161">
        <v>7.46874773116569E-3</v>
      </c>
      <c r="BE161">
        <v>-2.37470169867397E-2</v>
      </c>
      <c r="BF161">
        <v>-9.2013141534213402E-3</v>
      </c>
      <c r="BG161">
        <v>-1.6795263435033701E-2</v>
      </c>
      <c r="BH161">
        <v>3.2059633606104997E-2</v>
      </c>
      <c r="BI161">
        <v>7.0299619611031497E-3</v>
      </c>
      <c r="BJ161">
        <v>1.9461543329313501E-2</v>
      </c>
      <c r="BK161">
        <v>-2.9322366554487202E-2</v>
      </c>
      <c r="BL161">
        <v>-1.7658155277238699E-2</v>
      </c>
      <c r="BM161">
        <v>-3.5639120031133301E-2</v>
      </c>
    </row>
    <row r="162" spans="1:65" x14ac:dyDescent="0.25">
      <c r="A162">
        <v>161</v>
      </c>
      <c r="B162">
        <v>-9.14709342982945E-3</v>
      </c>
      <c r="C162">
        <v>-4.4641636506988901E-2</v>
      </c>
      <c r="D162">
        <v>-6.2252181977608401E-2</v>
      </c>
      <c r="E162">
        <v>-7.4528024429658904E-2</v>
      </c>
      <c r="F162">
        <v>-2.3584205551429201E-2</v>
      </c>
      <c r="G162">
        <v>-1.32135189742211E-2</v>
      </c>
      <c r="H162">
        <v>4.4604458011053404E-3</v>
      </c>
      <c r="I162">
        <v>-3.9493382874093298E-2</v>
      </c>
      <c r="J162">
        <v>-3.5816728101546499E-2</v>
      </c>
      <c r="K162">
        <v>-4.6640873563644901E-2</v>
      </c>
      <c r="L162">
        <v>-3.9826856992873798E-2</v>
      </c>
      <c r="M162">
        <v>2.3509018681389399E-2</v>
      </c>
      <c r="N162">
        <v>5.7284783362996E-2</v>
      </c>
      <c r="O162">
        <v>-2.4092804954660801E-2</v>
      </c>
      <c r="P162">
        <v>-2.7321905364422999E-2</v>
      </c>
      <c r="Q162">
        <v>-2.7417942747581098E-2</v>
      </c>
      <c r="R162">
        <v>-9.4854823522644294E-3</v>
      </c>
      <c r="S162">
        <v>-1.51270305437726E-2</v>
      </c>
      <c r="T162">
        <v>-1.2284185139690899E-3</v>
      </c>
      <c r="U162">
        <v>3.2661033864463302E-4</v>
      </c>
      <c r="V162">
        <v>3.1669465120870801E-3</v>
      </c>
      <c r="W162">
        <v>-1.7334989412474699E-3</v>
      </c>
      <c r="X162">
        <v>-7.6347627761201896E-3</v>
      </c>
      <c r="Y162">
        <v>-7.8754148656573E-3</v>
      </c>
      <c r="Z162">
        <v>3.0099704775033501E-3</v>
      </c>
      <c r="AA162">
        <v>-2.1618231683764502E-3</v>
      </c>
      <c r="AB162">
        <v>-6.0069079793263801E-3</v>
      </c>
      <c r="AC162">
        <v>-5.7227294390216898E-3</v>
      </c>
      <c r="AD162">
        <v>5.4725869012778601E-2</v>
      </c>
      <c r="AE162">
        <v>6.0662202148372799E-2</v>
      </c>
      <c r="AF162">
        <v>2.0362226896334702E-2</v>
      </c>
      <c r="AG162">
        <v>5.6473139846197201E-3</v>
      </c>
      <c r="AH162">
        <v>1.5117534236312199E-2</v>
      </c>
      <c r="AI162">
        <v>2.2402126706754299E-2</v>
      </c>
      <c r="AJ162">
        <v>2.6758084269123E-2</v>
      </c>
      <c r="AK162">
        <v>3.4681948182818501E-2</v>
      </c>
      <c r="AL162">
        <v>7.4109508551430198E-2</v>
      </c>
      <c r="AM162">
        <v>1.9664557127081699E-2</v>
      </c>
      <c r="AN162">
        <v>5.1018333826262701E-3</v>
      </c>
      <c r="AO162">
        <v>1.23598799079425E-2</v>
      </c>
      <c r="AP162">
        <v>3.3378842204152999E-2</v>
      </c>
      <c r="AQ162">
        <v>2.6907936516017E-2</v>
      </c>
      <c r="AR162">
        <v>4.21965941939847E-2</v>
      </c>
      <c r="AS162">
        <v>2.6099774445922201E-2</v>
      </c>
      <c r="AT162">
        <v>1.2312534126443699E-2</v>
      </c>
      <c r="AU162">
        <v>1.48122819556806E-3</v>
      </c>
      <c r="AV162">
        <v>5.1019448904181898E-2</v>
      </c>
      <c r="AW162">
        <v>3.9879104142513701E-2</v>
      </c>
      <c r="AX162">
        <v>5.2656769843279598E-2</v>
      </c>
      <c r="AY162">
        <v>-2.4131075108932701E-2</v>
      </c>
      <c r="AZ162">
        <v>-4.8985509881928598E-3</v>
      </c>
      <c r="BA162">
        <v>-5.1256114860667298E-3</v>
      </c>
      <c r="BB162">
        <v>-6.7391755048070998E-3</v>
      </c>
      <c r="BC162">
        <v>8.0452489596500205E-3</v>
      </c>
      <c r="BD162">
        <v>8.3494166540668893E-3</v>
      </c>
      <c r="BE162">
        <v>-1.52564387211902E-2</v>
      </c>
      <c r="BF162">
        <v>-5.4386960584874898E-3</v>
      </c>
      <c r="BG162">
        <v>-8.8269742633262003E-4</v>
      </c>
      <c r="BH162">
        <v>2.80719938196934E-2</v>
      </c>
      <c r="BI162">
        <v>1.6764769387227402E-2</v>
      </c>
      <c r="BJ162">
        <v>9.2474972392823304E-3</v>
      </c>
      <c r="BK162">
        <v>3.2395324159064401E-4</v>
      </c>
      <c r="BL162">
        <v>1.7656418083447398E-2</v>
      </c>
      <c r="BM162">
        <v>1.2270638380587499E-2</v>
      </c>
    </row>
    <row r="163" spans="1:65" x14ac:dyDescent="0.25">
      <c r="A163">
        <v>162</v>
      </c>
      <c r="B163">
        <v>-4.5472477940023702E-2</v>
      </c>
      <c r="C163">
        <v>5.06801187398183E-2</v>
      </c>
      <c r="D163">
        <v>6.3851830666445106E-2</v>
      </c>
      <c r="E163">
        <v>7.0072544707262693E-2</v>
      </c>
      <c r="F163">
        <v>0.13327442028349901</v>
      </c>
      <c r="G163">
        <v>0.13146107037254401</v>
      </c>
      <c r="H163">
        <v>-3.9719207847937997E-2</v>
      </c>
      <c r="I163">
        <v>0.108111100629547</v>
      </c>
      <c r="J163">
        <v>7.5737588457543206E-2</v>
      </c>
      <c r="K163">
        <v>8.5906547711057504E-2</v>
      </c>
      <c r="L163">
        <v>-3.55896328393352E-3</v>
      </c>
      <c r="M163">
        <v>2.64492606872514E-2</v>
      </c>
      <c r="N163">
        <v>4.60737365304821E-2</v>
      </c>
      <c r="O163">
        <v>0.21886251761391201</v>
      </c>
      <c r="P163">
        <v>0.196548590740865</v>
      </c>
      <c r="Q163">
        <v>-8.3728754706575998E-3</v>
      </c>
      <c r="R163">
        <v>0.12722924650697101</v>
      </c>
      <c r="S163">
        <v>5.36413462857789E-2</v>
      </c>
      <c r="T163">
        <v>7.2197674123714806E-2</v>
      </c>
      <c r="U163">
        <v>-5.7696231862441903E-2</v>
      </c>
      <c r="V163">
        <v>-6.9824567105376795E-2</v>
      </c>
      <c r="W163">
        <v>-8.8624751620679093E-2</v>
      </c>
      <c r="X163">
        <v>-0.136218243654329</v>
      </c>
      <c r="Y163">
        <v>-0.135900812478191</v>
      </c>
      <c r="Z163">
        <v>4.6007079467065302E-2</v>
      </c>
      <c r="AA163">
        <v>-0.11632958884828</v>
      </c>
      <c r="AB163">
        <v>-8.5500822932920606E-2</v>
      </c>
      <c r="AC163">
        <v>-0.102576753704612</v>
      </c>
      <c r="AD163">
        <v>6.4420697631560705E-2</v>
      </c>
      <c r="AE163">
        <v>6.55520314147989E-2</v>
      </c>
      <c r="AF163">
        <v>0.13967640483340199</v>
      </c>
      <c r="AG163">
        <v>0.13400955769775999</v>
      </c>
      <c r="AH163">
        <v>-2.6521055192587899E-2</v>
      </c>
      <c r="AI163">
        <v>0.104689914591864</v>
      </c>
      <c r="AJ163">
        <v>7.4326727387026698E-2</v>
      </c>
      <c r="AK163">
        <v>8.3578917797034094E-2</v>
      </c>
      <c r="AL163">
        <v>7.0838892940725304E-2</v>
      </c>
      <c r="AM163">
        <v>0.17299958526682899</v>
      </c>
      <c r="AN163">
        <v>0.17182728362698199</v>
      </c>
      <c r="AO163">
        <v>-3.8189918812592399E-2</v>
      </c>
      <c r="AP163">
        <v>0.13083023003068101</v>
      </c>
      <c r="AQ163">
        <v>8.4379698898792793E-2</v>
      </c>
      <c r="AR163">
        <v>9.6018700827514195E-2</v>
      </c>
      <c r="AS163">
        <v>0.18974692061979601</v>
      </c>
      <c r="AT163">
        <v>0.19160847441689899</v>
      </c>
      <c r="AU163">
        <v>-4.8931851340577801E-2</v>
      </c>
      <c r="AV163">
        <v>0.15114289689817201</v>
      </c>
      <c r="AW163">
        <v>9.9004770949780899E-2</v>
      </c>
      <c r="AX163">
        <v>0.104316560251781</v>
      </c>
      <c r="AY163">
        <v>0.21772186468785701</v>
      </c>
      <c r="AZ163">
        <v>-0.119508618343543</v>
      </c>
      <c r="BA163">
        <v>0.228804528421578</v>
      </c>
      <c r="BB163">
        <v>0.187089339008844</v>
      </c>
      <c r="BC163">
        <v>0.23737028009431599</v>
      </c>
      <c r="BD163">
        <v>-0.10345661539413099</v>
      </c>
      <c r="BE163">
        <v>0.19986144786465901</v>
      </c>
      <c r="BF163">
        <v>0.20338090179874399</v>
      </c>
      <c r="BG163">
        <v>0.227999045643758</v>
      </c>
      <c r="BH163">
        <v>-4.9270033360150199E-2</v>
      </c>
      <c r="BI163">
        <v>-4.7593890674604601E-2</v>
      </c>
      <c r="BJ163">
        <v>-6.2812215776939906E-2</v>
      </c>
      <c r="BK163">
        <v>0.13206428260045799</v>
      </c>
      <c r="BL163">
        <v>0.16403409580730399</v>
      </c>
      <c r="BM163">
        <v>0.108096845950367</v>
      </c>
    </row>
    <row r="164" spans="1:65" x14ac:dyDescent="0.25">
      <c r="A164">
        <v>163</v>
      </c>
      <c r="B164">
        <v>-5.2737554842062502E-2</v>
      </c>
      <c r="C164">
        <v>-4.4641636506988901E-2</v>
      </c>
      <c r="D164">
        <v>3.0439656376140298E-2</v>
      </c>
      <c r="E164">
        <v>-7.4528024429658904E-2</v>
      </c>
      <c r="F164">
        <v>-2.3584205551429201E-2</v>
      </c>
      <c r="G164">
        <v>-1.1334628203483899E-2</v>
      </c>
      <c r="H164">
        <v>-2.90282980706855E-3</v>
      </c>
      <c r="I164">
        <v>-2.5922619981832702E-3</v>
      </c>
      <c r="J164">
        <v>-3.0751209864553999E-2</v>
      </c>
      <c r="K164">
        <v>-1.07769750046597E-3</v>
      </c>
      <c r="L164">
        <v>9.4835082725465893E-3</v>
      </c>
      <c r="M164">
        <v>-1.9471257532029801E-2</v>
      </c>
      <c r="N164">
        <v>5.7284783362996E-2</v>
      </c>
      <c r="O164">
        <v>-2.4092804954660801E-2</v>
      </c>
      <c r="P164">
        <v>-2.7925482387234701E-2</v>
      </c>
      <c r="Q164">
        <v>-2.7558167473180899E-2</v>
      </c>
      <c r="R164">
        <v>-3.04484628906324E-2</v>
      </c>
      <c r="S164">
        <v>-2.0334077437760299E-2</v>
      </c>
      <c r="T164">
        <v>-3.19022125236803E-2</v>
      </c>
      <c r="U164">
        <v>4.1946229174190899E-2</v>
      </c>
      <c r="V164">
        <v>-4.2540179172490297E-2</v>
      </c>
      <c r="W164">
        <v>7.1244322571820895E-2</v>
      </c>
      <c r="X164">
        <v>1.34278305363357E-2</v>
      </c>
      <c r="Y164">
        <v>2.1356446886114898E-3</v>
      </c>
      <c r="Z164">
        <v>7.5237476830723902E-3</v>
      </c>
      <c r="AA164">
        <v>-7.0194396789882499E-3</v>
      </c>
      <c r="AB164">
        <v>2.12693614958329E-2</v>
      </c>
      <c r="AC164">
        <v>-1.39885659457632E-2</v>
      </c>
      <c r="AD164">
        <v>-3.3060163068392601E-2</v>
      </c>
      <c r="AE164">
        <v>6.0662202148372799E-2</v>
      </c>
      <c r="AF164">
        <v>2.0362226896334702E-2</v>
      </c>
      <c r="AG164">
        <v>3.87432918497426E-3</v>
      </c>
      <c r="AH164">
        <v>2.2663332451923601E-2</v>
      </c>
      <c r="AI164">
        <v>-1.40762373412539E-2</v>
      </c>
      <c r="AJ164">
        <v>2.1954792183226199E-2</v>
      </c>
      <c r="AK164">
        <v>-9.1003561080071592E-3</v>
      </c>
      <c r="AL164">
        <v>-6.2597771390442106E-2</v>
      </c>
      <c r="AM164">
        <v>-2.7937952092472799E-2</v>
      </c>
      <c r="AN164">
        <v>-2.0608849588325599E-2</v>
      </c>
      <c r="AO164">
        <v>1.6597103884981201E-2</v>
      </c>
      <c r="AP164">
        <v>-2.2257636148344102E-2</v>
      </c>
      <c r="AQ164">
        <v>-4.28993942702251E-2</v>
      </c>
      <c r="AR164">
        <v>-1.90158371854472E-2</v>
      </c>
      <c r="AS164">
        <v>2.6099774445922201E-2</v>
      </c>
      <c r="AT164">
        <v>9.2607887705784594E-3</v>
      </c>
      <c r="AU164">
        <v>1.2769473009228101E-2</v>
      </c>
      <c r="AV164">
        <v>-8.4237811003562701E-3</v>
      </c>
      <c r="AW164">
        <v>3.1416934975455099E-2</v>
      </c>
      <c r="AX164">
        <v>-1.63085720110073E-2</v>
      </c>
      <c r="AY164">
        <v>-2.4753840379841401E-2</v>
      </c>
      <c r="AZ164">
        <v>-1.06249344734711E-3</v>
      </c>
      <c r="BA164">
        <v>-2.0231733273518002E-2</v>
      </c>
      <c r="BB164">
        <v>-9.2427461271468499E-3</v>
      </c>
      <c r="BC164">
        <v>-1.57659744733155E-2</v>
      </c>
      <c r="BD164">
        <v>1.03384065690984E-2</v>
      </c>
      <c r="BE164">
        <v>-2.2994464710788299E-2</v>
      </c>
      <c r="BF164">
        <v>-8.1848138433670403E-3</v>
      </c>
      <c r="BG164">
        <v>-1.38320926840393E-2</v>
      </c>
      <c r="BH164">
        <v>3.1521886742400002E-2</v>
      </c>
      <c r="BI164">
        <v>2.2391232046205401E-2</v>
      </c>
      <c r="BJ164">
        <v>1.39966193644034E-2</v>
      </c>
      <c r="BK164">
        <v>-2.56370439062081E-2</v>
      </c>
      <c r="BL164">
        <v>-1.85025477443224E-2</v>
      </c>
      <c r="BM164">
        <v>-2.0175531270973102E-2</v>
      </c>
    </row>
    <row r="165" spans="1:65" x14ac:dyDescent="0.25">
      <c r="A165">
        <v>164</v>
      </c>
      <c r="B165">
        <v>1.6280675727306501E-2</v>
      </c>
      <c r="C165">
        <v>5.06801187398183E-2</v>
      </c>
      <c r="D165">
        <v>7.2474327257491505E-2</v>
      </c>
      <c r="E165">
        <v>7.6958286094735207E-2</v>
      </c>
      <c r="F165">
        <v>-8.4487241112168494E-3</v>
      </c>
      <c r="G165">
        <v>5.5753887331510101E-3</v>
      </c>
      <c r="H165">
        <v>-6.58446761115549E-3</v>
      </c>
      <c r="I165">
        <v>-2.5922619981832702E-3</v>
      </c>
      <c r="J165">
        <v>-2.3644557572132199E-2</v>
      </c>
      <c r="K165">
        <v>6.1053906222050799E-2</v>
      </c>
      <c r="L165">
        <v>-3.6511122382950602E-2</v>
      </c>
      <c r="M165">
        <v>4.3582590849840799E-2</v>
      </c>
      <c r="N165">
        <v>6.3691095834276706E-2</v>
      </c>
      <c r="O165">
        <v>-3.0938901590661299E-2</v>
      </c>
      <c r="P165">
        <v>-2.9199928938821298E-2</v>
      </c>
      <c r="Q165">
        <v>-2.7131119445217702E-2</v>
      </c>
      <c r="R165">
        <v>-3.04484628906324E-2</v>
      </c>
      <c r="S165">
        <v>-2.6303504868094199E-2</v>
      </c>
      <c r="T165">
        <v>2.0670168839816799E-2</v>
      </c>
      <c r="U165">
        <v>9.2403129233905902E-3</v>
      </c>
      <c r="V165">
        <v>1.5998094700915799E-2</v>
      </c>
      <c r="W165">
        <v>1.10981295831669E-2</v>
      </c>
      <c r="X165">
        <v>-1.48727124161506E-2</v>
      </c>
      <c r="Y165">
        <v>-8.5071568944200694E-3</v>
      </c>
      <c r="Z165">
        <v>1.4641708399220101E-3</v>
      </c>
      <c r="AA165">
        <v>-1.0889983790866401E-2</v>
      </c>
      <c r="AB165">
        <v>-2.1025712960744899E-2</v>
      </c>
      <c r="AC165">
        <v>6.9594667367905601E-3</v>
      </c>
      <c r="AD165">
        <v>7.3691439138841006E-2</v>
      </c>
      <c r="AE165">
        <v>7.3162030606033102E-2</v>
      </c>
      <c r="AF165">
        <v>-1.0630646117296401E-2</v>
      </c>
      <c r="AG165">
        <v>-8.4863394677019805E-4</v>
      </c>
      <c r="AH165">
        <v>1.2028131343687701E-2</v>
      </c>
      <c r="AI165">
        <v>-1.9547991948454298E-2</v>
      </c>
      <c r="AJ165">
        <v>-3.2657806971928501E-2</v>
      </c>
      <c r="AK165">
        <v>5.6467345970040501E-2</v>
      </c>
      <c r="AL165">
        <v>9.2671240661025403E-2</v>
      </c>
      <c r="AM165">
        <v>-2.5638910815227199E-2</v>
      </c>
      <c r="AN165">
        <v>-4.1135945995048199E-3</v>
      </c>
      <c r="AO165">
        <v>7.8938856222822897E-3</v>
      </c>
      <c r="AP165">
        <v>-2.46468086973416E-2</v>
      </c>
      <c r="AQ165">
        <v>-6.00455058391655E-2</v>
      </c>
      <c r="AR165">
        <v>7.3911737608190795E-2</v>
      </c>
      <c r="AS165">
        <v>-2.5876642456197401E-2</v>
      </c>
      <c r="AT165">
        <v>2.0177028740316099E-4</v>
      </c>
      <c r="AU165">
        <v>-2.1041580907290099E-3</v>
      </c>
      <c r="AV165">
        <v>-1.6911588461517801E-2</v>
      </c>
      <c r="AW165">
        <v>-6.0741586712117199E-2</v>
      </c>
      <c r="AX165">
        <v>7.7486075230535606E-2</v>
      </c>
      <c r="AY165">
        <v>-2.9172759754539E-2</v>
      </c>
      <c r="AZ165">
        <v>-1.34591916124488E-3</v>
      </c>
      <c r="BA165">
        <v>-2.0912764938843101E-2</v>
      </c>
      <c r="BB165">
        <v>-2.025479219674E-2</v>
      </c>
      <c r="BC165">
        <v>-2.7759303929957901E-2</v>
      </c>
      <c r="BD165">
        <v>8.8307906262604097E-3</v>
      </c>
      <c r="BE165">
        <v>-2.3683241370133699E-2</v>
      </c>
      <c r="BF165">
        <v>-1.8762694125703701E-2</v>
      </c>
      <c r="BG165">
        <v>-6.7968976219296099E-3</v>
      </c>
      <c r="BH165">
        <v>3.1701135696968301E-2</v>
      </c>
      <c r="BI165">
        <v>2.3891958004050199E-2</v>
      </c>
      <c r="BJ165">
        <v>4.8851796855793302E-3</v>
      </c>
      <c r="BK165">
        <v>-2.5995343524691801E-2</v>
      </c>
      <c r="BL165">
        <v>-2.16690194958866E-2</v>
      </c>
      <c r="BM165">
        <v>-4.9438283616139098E-2</v>
      </c>
    </row>
    <row r="166" spans="1:65" x14ac:dyDescent="0.25">
      <c r="A166">
        <v>165</v>
      </c>
      <c r="B166">
        <v>4.5340983335461903E-2</v>
      </c>
      <c r="C166">
        <v>-4.4641636506988901E-2</v>
      </c>
      <c r="D166">
        <v>-1.91396990223765E-2</v>
      </c>
      <c r="E166">
        <v>2.18723549949555E-2</v>
      </c>
      <c r="F166">
        <v>2.73260502020123E-2</v>
      </c>
      <c r="G166">
        <v>-1.35266674360106E-2</v>
      </c>
      <c r="H166">
        <v>0.10018302870736601</v>
      </c>
      <c r="I166">
        <v>-3.9493382874093298E-2</v>
      </c>
      <c r="J166">
        <v>1.77634778671165E-2</v>
      </c>
      <c r="K166">
        <v>-1.35040182449693E-2</v>
      </c>
      <c r="L166">
        <v>-3.7772473267210101E-3</v>
      </c>
      <c r="M166">
        <v>-2.7637217336830999E-2</v>
      </c>
      <c r="N166">
        <v>-3.10446765097524E-2</v>
      </c>
      <c r="O166">
        <v>-2.1402873849532499E-2</v>
      </c>
      <c r="P166">
        <v>-2.7212326407974101E-2</v>
      </c>
      <c r="Q166">
        <v>9.5049233510382705E-2</v>
      </c>
      <c r="R166">
        <v>-9.4854823522644294E-3</v>
      </c>
      <c r="S166">
        <v>-3.0063992745937601E-2</v>
      </c>
      <c r="T166">
        <v>-2.9345880479880099E-2</v>
      </c>
      <c r="U166">
        <v>-5.1697913205788197E-2</v>
      </c>
      <c r="V166">
        <v>-2.70399242893801E-2</v>
      </c>
      <c r="W166">
        <v>5.2302083157082799E-3</v>
      </c>
      <c r="X166">
        <v>1.3329829425687801E-2</v>
      </c>
      <c r="Y166">
        <v>-2.3287386592194599E-2</v>
      </c>
      <c r="Z166">
        <v>0.109708182918964</v>
      </c>
      <c r="AA166">
        <v>-4.8715621595130501E-2</v>
      </c>
      <c r="AB166">
        <v>4.0635702086636799E-3</v>
      </c>
      <c r="AC166">
        <v>-2.8945141696156002E-2</v>
      </c>
      <c r="AD166">
        <v>1.3895156416884999E-2</v>
      </c>
      <c r="AE166">
        <v>-3.3183660218421403E-2</v>
      </c>
      <c r="AF166">
        <v>-2.7198264871126501E-2</v>
      </c>
      <c r="AG166">
        <v>5.9428114512273004E-3</v>
      </c>
      <c r="AH166">
        <v>-8.2977842566635499E-2</v>
      </c>
      <c r="AI166">
        <v>2.2402126706754299E-2</v>
      </c>
      <c r="AJ166">
        <v>-2.4048440798842802E-2</v>
      </c>
      <c r="AK166">
        <v>2.8402723349452898E-3</v>
      </c>
      <c r="AL166">
        <v>-2.5988009467110301E-2</v>
      </c>
      <c r="AM166">
        <v>-2.3694293195652302E-2</v>
      </c>
      <c r="AN166">
        <v>-7.3104112271468102E-3</v>
      </c>
      <c r="AO166">
        <v>-2.4342633882649799E-2</v>
      </c>
      <c r="AP166">
        <v>-3.9537668813896297E-3</v>
      </c>
      <c r="AQ166">
        <v>-2.9755501121562E-2</v>
      </c>
      <c r="AR166">
        <v>-1.29438446303877E-2</v>
      </c>
      <c r="AS166">
        <v>1.0601083033024499E-3</v>
      </c>
      <c r="AT166">
        <v>-1.5597050778363E-2</v>
      </c>
      <c r="AU166">
        <v>5.3393232797568801E-2</v>
      </c>
      <c r="AV166">
        <v>-3.1270408819098101E-2</v>
      </c>
      <c r="AW166">
        <v>-1.12454334778424E-2</v>
      </c>
      <c r="AX166">
        <v>-2.39384789026445E-2</v>
      </c>
      <c r="AY166">
        <v>-3.3705549983450801E-2</v>
      </c>
      <c r="AZ166">
        <v>5.7898536295180797E-2</v>
      </c>
      <c r="BA166">
        <v>-4.0025318947456298E-2</v>
      </c>
      <c r="BB166">
        <v>-1.42688469557574E-2</v>
      </c>
      <c r="BC166">
        <v>-2.4506032954536301E-2</v>
      </c>
      <c r="BD166">
        <v>-1.97224277898621E-2</v>
      </c>
      <c r="BE166">
        <v>-1.5062113082314201E-2</v>
      </c>
      <c r="BF166">
        <v>-2.1150805123477098E-2</v>
      </c>
      <c r="BG166">
        <v>-1.0178219997700501E-2</v>
      </c>
      <c r="BH166">
        <v>-4.2930797385542098E-2</v>
      </c>
      <c r="BI166">
        <v>6.0582708753139598E-2</v>
      </c>
      <c r="BJ166">
        <v>-1.6499642758395602E-2</v>
      </c>
      <c r="BK166">
        <v>-4.0831851640219803E-2</v>
      </c>
      <c r="BL166">
        <v>-8.0723971535271895E-3</v>
      </c>
      <c r="BM166">
        <v>-2.5585637152014701E-2</v>
      </c>
    </row>
    <row r="167" spans="1:65" x14ac:dyDescent="0.25">
      <c r="A167">
        <v>166</v>
      </c>
      <c r="B167">
        <v>-4.1839939489004198E-2</v>
      </c>
      <c r="C167">
        <v>-4.4641636506988901E-2</v>
      </c>
      <c r="D167">
        <v>-6.6563430273131705E-2</v>
      </c>
      <c r="E167">
        <v>-4.6985058879769101E-2</v>
      </c>
      <c r="F167">
        <v>-3.7343734133440401E-2</v>
      </c>
      <c r="G167">
        <v>-4.3275771306016397E-2</v>
      </c>
      <c r="H167">
        <v>4.8640099450148702E-2</v>
      </c>
      <c r="I167">
        <v>-3.9493382874093298E-2</v>
      </c>
      <c r="J167">
        <v>-5.6157573095002203E-2</v>
      </c>
      <c r="K167">
        <v>-1.35040182449693E-2</v>
      </c>
      <c r="L167">
        <v>-9.3565874603370805E-3</v>
      </c>
      <c r="M167">
        <v>3.1603724966662701E-2</v>
      </c>
      <c r="N167">
        <v>-9.5442094802297998E-4</v>
      </c>
      <c r="O167">
        <v>-1.2255027469034801E-2</v>
      </c>
      <c r="P167">
        <v>-5.0990386681978401E-3</v>
      </c>
      <c r="Q167">
        <v>1.26438748874826E-3</v>
      </c>
      <c r="R167">
        <v>-9.4854823522644294E-3</v>
      </c>
      <c r="S167">
        <v>1.3762333957241499E-2</v>
      </c>
      <c r="T167">
        <v>-2.9345880479880099E-2</v>
      </c>
      <c r="U167">
        <v>3.1541324465304298E-2</v>
      </c>
      <c r="V167">
        <v>4.9732498015687999E-2</v>
      </c>
      <c r="W167">
        <v>2.7112876577589699E-2</v>
      </c>
      <c r="X167">
        <v>1.9957067652795899E-2</v>
      </c>
      <c r="Y167">
        <v>2.7596925711271598E-2</v>
      </c>
      <c r="Z167">
        <v>-4.3417905035110498E-2</v>
      </c>
      <c r="AA167">
        <v>2.5770455887676E-2</v>
      </c>
      <c r="AB167">
        <v>3.6611013696303499E-2</v>
      </c>
      <c r="AC167">
        <v>-2.6296036542565299E-3</v>
      </c>
      <c r="AD167">
        <v>5.8808940272368E-2</v>
      </c>
      <c r="AE167">
        <v>3.3849098615003001E-2</v>
      </c>
      <c r="AF167">
        <v>3.3216413860513397E-2</v>
      </c>
      <c r="AG167">
        <v>3.4015070778946999E-2</v>
      </c>
      <c r="AH167">
        <v>-3.0157255057355899E-2</v>
      </c>
      <c r="AI167">
        <v>2.2402126706754299E-2</v>
      </c>
      <c r="AJ167">
        <v>4.6045946873981898E-2</v>
      </c>
      <c r="AK167">
        <v>2.8402723349452898E-3</v>
      </c>
      <c r="AL167">
        <v>4.4187180312881998E-2</v>
      </c>
      <c r="AM167">
        <v>4.1822355592632698E-2</v>
      </c>
      <c r="AN167">
        <v>5.0419807428240003E-2</v>
      </c>
      <c r="AO167">
        <v>-5.3891278083891499E-2</v>
      </c>
      <c r="AP167">
        <v>3.7112103112707198E-2</v>
      </c>
      <c r="AQ167">
        <v>6.01689887441142E-2</v>
      </c>
      <c r="AR167">
        <v>4.06663950982376E-4</v>
      </c>
      <c r="AS167">
        <v>2.6033145132674899E-2</v>
      </c>
      <c r="AT167">
        <v>3.5163838346169297E-2</v>
      </c>
      <c r="AU167">
        <v>-3.8690671460269499E-2</v>
      </c>
      <c r="AV167">
        <v>2.7508060983244698E-2</v>
      </c>
      <c r="AW167">
        <v>3.9189101611044899E-2</v>
      </c>
      <c r="AX167">
        <v>-5.0537385538866903E-3</v>
      </c>
      <c r="AY167">
        <v>-5.7982854425821804E-3</v>
      </c>
      <c r="AZ167">
        <v>-4.2698857432956198E-2</v>
      </c>
      <c r="BA167">
        <v>4.3067418818764098E-3</v>
      </c>
      <c r="BB167">
        <v>1.9507012338417399E-2</v>
      </c>
      <c r="BC167">
        <v>-5.15469944387469E-3</v>
      </c>
      <c r="BD167">
        <v>-3.5960714313582103E-2</v>
      </c>
      <c r="BE167">
        <v>3.3988226109054002E-3</v>
      </c>
      <c r="BF167">
        <v>3.7653926782899701E-2</v>
      </c>
      <c r="BG167">
        <v>-1.5663850836323599E-3</v>
      </c>
      <c r="BH167">
        <v>-4.6985251981075801E-3</v>
      </c>
      <c r="BI167">
        <v>-4.13415056652316E-2</v>
      </c>
      <c r="BJ167">
        <v>-8.4589065444930505E-4</v>
      </c>
      <c r="BK167">
        <v>1.5948078467451599E-2</v>
      </c>
      <c r="BL167">
        <v>-8.0723971535271895E-3</v>
      </c>
      <c r="BM167">
        <v>-5.8048162664797003E-3</v>
      </c>
    </row>
    <row r="168" spans="1:65" x14ac:dyDescent="0.25">
      <c r="A168">
        <v>167</v>
      </c>
      <c r="B168">
        <v>-5.6370093293081902E-2</v>
      </c>
      <c r="C168">
        <v>5.06801187398183E-2</v>
      </c>
      <c r="D168">
        <v>-6.0096557829846901E-2</v>
      </c>
      <c r="E168">
        <v>-3.6656446798560401E-2</v>
      </c>
      <c r="F168">
        <v>-8.8253989886882003E-2</v>
      </c>
      <c r="G168">
        <v>-7.0832835943495501E-2</v>
      </c>
      <c r="H168">
        <v>-1.39477432193294E-2</v>
      </c>
      <c r="I168">
        <v>-3.9493382874093298E-2</v>
      </c>
      <c r="J168">
        <v>-7.8140910669064201E-2</v>
      </c>
      <c r="K168">
        <v>-0.104630370371327</v>
      </c>
      <c r="L168">
        <v>1.6728355652623102E-2</v>
      </c>
      <c r="M168">
        <v>1.9664852994442698E-2</v>
      </c>
      <c r="N168">
        <v>-1.59874155608658E-2</v>
      </c>
      <c r="O168">
        <v>7.8034457029726403E-2</v>
      </c>
      <c r="P168">
        <v>3.6050389697480902E-2</v>
      </c>
      <c r="Q168">
        <v>-2.52827026077652E-2</v>
      </c>
      <c r="R168">
        <v>-9.4854823522644294E-3</v>
      </c>
      <c r="S168">
        <v>5.9352087013524103E-2</v>
      </c>
      <c r="T168">
        <v>0.12252915773159501</v>
      </c>
      <c r="U168">
        <v>-6.9508563295235901E-2</v>
      </c>
      <c r="V168">
        <v>6.2398328024667403E-2</v>
      </c>
      <c r="W168">
        <v>2.9369916051281801E-2</v>
      </c>
      <c r="X168">
        <v>8.9870781971256405E-2</v>
      </c>
      <c r="Y168">
        <v>7.3405961886285898E-2</v>
      </c>
      <c r="Z168">
        <v>2.2263611121762301E-2</v>
      </c>
      <c r="AA168">
        <v>3.8184802134810403E-2</v>
      </c>
      <c r="AB168">
        <v>7.9928069312355104E-2</v>
      </c>
      <c r="AC168">
        <v>0.116577105249282</v>
      </c>
      <c r="AD168">
        <v>-6.8846211535592505E-2</v>
      </c>
      <c r="AE168">
        <v>-5.2402956049331199E-2</v>
      </c>
      <c r="AF168">
        <v>-9.5269568011864605E-2</v>
      </c>
      <c r="AG168">
        <v>-8.27028597210622E-2</v>
      </c>
      <c r="AH168">
        <v>3.4616454467375699E-3</v>
      </c>
      <c r="AI168">
        <v>-6.09606274618937E-2</v>
      </c>
      <c r="AJ168">
        <v>-9.1322941437787006E-2</v>
      </c>
      <c r="AK168">
        <v>-0.124276466209917</v>
      </c>
      <c r="AL168">
        <v>2.58907724488463E-2</v>
      </c>
      <c r="AM168">
        <v>0.10318630764731999</v>
      </c>
      <c r="AN168">
        <v>8.0724647406555702E-2</v>
      </c>
      <c r="AO168">
        <v>3.73359310982544E-2</v>
      </c>
      <c r="AP168">
        <v>3.1512211749875799E-2</v>
      </c>
      <c r="AQ168">
        <v>8.1292917425332206E-2</v>
      </c>
      <c r="AR168">
        <v>0.11275105469192</v>
      </c>
      <c r="AS168">
        <v>5.7990692280715198E-2</v>
      </c>
      <c r="AT168">
        <v>4.7437188639656097E-2</v>
      </c>
      <c r="AU168">
        <v>1.88362557113393E-2</v>
      </c>
      <c r="AV168">
        <v>1.86912905128933E-2</v>
      </c>
      <c r="AW168">
        <v>4.4250430564290198E-2</v>
      </c>
      <c r="AX168">
        <v>5.9954457327061797E-2</v>
      </c>
      <c r="AY168">
        <v>5.93450840860483E-2</v>
      </c>
      <c r="AZ168">
        <v>2.4616585112527699E-2</v>
      </c>
      <c r="BA168">
        <v>3.9206449343266003E-2</v>
      </c>
      <c r="BB168">
        <v>0.120078702308376</v>
      </c>
      <c r="BC168">
        <v>0.188286347101628</v>
      </c>
      <c r="BD168">
        <v>3.1022009292296E-2</v>
      </c>
      <c r="BE168">
        <v>2.0499478831993E-2</v>
      </c>
      <c r="BF168">
        <v>0.106018255507562</v>
      </c>
      <c r="BG168">
        <v>0.14477944913104501</v>
      </c>
      <c r="BH168">
        <v>4.1726376743777202E-2</v>
      </c>
      <c r="BI168">
        <v>4.49993753402292E-2</v>
      </c>
      <c r="BJ168">
        <v>4.6746978337701701E-2</v>
      </c>
      <c r="BK168">
        <v>3.28338282605415E-2</v>
      </c>
      <c r="BL168">
        <v>6.2681844748152901E-2</v>
      </c>
      <c r="BM168">
        <v>0.14118058496809099</v>
      </c>
    </row>
    <row r="169" spans="1:65" x14ac:dyDescent="0.25">
      <c r="A169">
        <v>168</v>
      </c>
      <c r="B169">
        <v>7.07687524925978E-2</v>
      </c>
      <c r="C169">
        <v>-4.4641636506988901E-2</v>
      </c>
      <c r="D169">
        <v>6.92408910358491E-2</v>
      </c>
      <c r="E169">
        <v>3.7939085013820199E-2</v>
      </c>
      <c r="F169">
        <v>2.18222387692079E-2</v>
      </c>
      <c r="G169">
        <v>1.50445872988706E-3</v>
      </c>
      <c r="H169">
        <v>-3.6037570043850997E-2</v>
      </c>
      <c r="I169">
        <v>3.9106004591595099E-2</v>
      </c>
      <c r="J169">
        <v>7.7632789195554899E-2</v>
      </c>
      <c r="K169">
        <v>0.10661708228522999</v>
      </c>
      <c r="L169">
        <v>5.0191299411757699E-2</v>
      </c>
      <c r="M169">
        <v>3.6903607719257402E-2</v>
      </c>
      <c r="N169">
        <v>-1.4322475194930301E-2</v>
      </c>
      <c r="O169">
        <v>-2.5222510696928099E-2</v>
      </c>
      <c r="P169">
        <v>-2.9577092721597299E-2</v>
      </c>
      <c r="Q169">
        <v>-1.1782885843199101E-2</v>
      </c>
      <c r="R169">
        <v>-9.8964748721144403E-3</v>
      </c>
      <c r="S169">
        <v>5.8129825363696597E-2</v>
      </c>
      <c r="T169">
        <v>0.128450122182657</v>
      </c>
      <c r="U169">
        <v>-7.5976024193190203E-2</v>
      </c>
      <c r="V169">
        <v>9.4185774667271904E-2</v>
      </c>
      <c r="W169">
        <v>4.32653385423524E-2</v>
      </c>
      <c r="X169">
        <v>1.9585682829231101E-2</v>
      </c>
      <c r="Y169">
        <v>-8.1776310463471807E-3</v>
      </c>
      <c r="Z169">
        <v>-5.5412732617043499E-2</v>
      </c>
      <c r="AA169">
        <v>4.9893731138265E-2</v>
      </c>
      <c r="AB169">
        <v>0.102884408051791</v>
      </c>
      <c r="AC169">
        <v>0.15339481354488799</v>
      </c>
      <c r="AD169">
        <v>-6.9807804404696805E-2</v>
      </c>
      <c r="AE169">
        <v>-4.8824637391275003E-2</v>
      </c>
      <c r="AF169">
        <v>-2.2056590085455002E-2</v>
      </c>
      <c r="AG169">
        <v>-8.2410669459363397E-3</v>
      </c>
      <c r="AH169">
        <v>5.66194244221747E-2</v>
      </c>
      <c r="AI169">
        <v>-5.5296788715503101E-2</v>
      </c>
      <c r="AJ169">
        <v>-8.0818503769282998E-2</v>
      </c>
      <c r="AK169">
        <v>-0.11258580261359501</v>
      </c>
      <c r="AL169">
        <v>3.4281631151374801E-2</v>
      </c>
      <c r="AM169">
        <v>2.0597047158589499E-2</v>
      </c>
      <c r="AN169">
        <v>-1.0717522945238299E-2</v>
      </c>
      <c r="AO169">
        <v>-3.7275138988270798E-2</v>
      </c>
      <c r="AP169">
        <v>3.8842499730320099E-2</v>
      </c>
      <c r="AQ169">
        <v>9.62735485043624E-2</v>
      </c>
      <c r="AR169">
        <v>0.13556445530147501</v>
      </c>
      <c r="AS169">
        <v>6.0298531182376202E-3</v>
      </c>
      <c r="AT169">
        <v>-7.9052965720563806E-3</v>
      </c>
      <c r="AU169">
        <v>-1.9804766276666601E-2</v>
      </c>
      <c r="AV169">
        <v>1.9468521609975802E-2</v>
      </c>
      <c r="AW169">
        <v>4.6064896910852603E-2</v>
      </c>
      <c r="AX169">
        <v>6.4210841278705896E-2</v>
      </c>
      <c r="AY169">
        <v>-2.8049340856060399E-2</v>
      </c>
      <c r="AZ169">
        <v>-1.9946696852868501E-2</v>
      </c>
      <c r="BA169">
        <v>-6.4801975257055399E-3</v>
      </c>
      <c r="BB169">
        <v>1.10613653674775E-2</v>
      </c>
      <c r="BC169">
        <v>3.5226033661993797E-2</v>
      </c>
      <c r="BD169">
        <v>8.4516623725047705E-3</v>
      </c>
      <c r="BE169">
        <v>-2.2531704317971302E-2</v>
      </c>
      <c r="BF169">
        <v>-1.3288075341594501E-2</v>
      </c>
      <c r="BG169">
        <v>-1.06554739921893E-2</v>
      </c>
      <c r="BH169">
        <v>4.9116722548610504E-3</v>
      </c>
      <c r="BI169">
        <v>-4.2836941072958899E-2</v>
      </c>
      <c r="BJ169">
        <v>-7.2484657873288796E-2</v>
      </c>
      <c r="BK169">
        <v>3.18586304612926E-2</v>
      </c>
      <c r="BL169">
        <v>6.3412427795761298E-2</v>
      </c>
      <c r="BM169">
        <v>0.14318335618804101</v>
      </c>
    </row>
    <row r="170" spans="1:65" x14ac:dyDescent="0.25">
      <c r="A170">
        <v>169</v>
      </c>
      <c r="B170">
        <v>1.7505219232288201E-3</v>
      </c>
      <c r="C170">
        <v>5.06801187398183E-2</v>
      </c>
      <c r="D170">
        <v>5.9540582370921899E-2</v>
      </c>
      <c r="E170">
        <v>-2.2277398611981101E-3</v>
      </c>
      <c r="F170">
        <v>6.1724871657040402E-2</v>
      </c>
      <c r="G170">
        <v>6.3194705702425399E-2</v>
      </c>
      <c r="H170">
        <v>-5.8127396868372698E-2</v>
      </c>
      <c r="I170">
        <v>0.108111100629547</v>
      </c>
      <c r="J170">
        <v>6.8982211636298599E-2</v>
      </c>
      <c r="K170">
        <v>0.127327616859402</v>
      </c>
      <c r="L170">
        <v>-4.1300274281681301E-2</v>
      </c>
      <c r="M170">
        <v>1.8695345428716099E-2</v>
      </c>
      <c r="N170">
        <v>-3.9283097285717501E-2</v>
      </c>
      <c r="O170">
        <v>2.1851707025418599E-2</v>
      </c>
      <c r="P170">
        <v>2.2653821533439901E-2</v>
      </c>
      <c r="Q170">
        <v>1.3648780299680301E-2</v>
      </c>
      <c r="R170">
        <v>0.12722924650697101</v>
      </c>
      <c r="S170">
        <v>3.8544715467604101E-2</v>
      </c>
      <c r="T170">
        <v>0.19680517053465499</v>
      </c>
      <c r="U170">
        <v>-6.5094623203347099E-3</v>
      </c>
      <c r="V170">
        <v>-6.6102834084180899E-3</v>
      </c>
      <c r="W170">
        <v>-1.7134885447358202E-2</v>
      </c>
      <c r="X170">
        <v>-9.8408303306923399E-3</v>
      </c>
      <c r="Y170">
        <v>-8.0904075884064806E-3</v>
      </c>
      <c r="Z170">
        <v>1.5909623344610301E-3</v>
      </c>
      <c r="AA170">
        <v>-5.8827810343865796E-3</v>
      </c>
      <c r="AB170">
        <v>-1.03669829360285E-2</v>
      </c>
      <c r="AC170">
        <v>-1.02768150040464E-2</v>
      </c>
      <c r="AD170">
        <v>5.9785326877920597E-2</v>
      </c>
      <c r="AE170">
        <v>-1.43529600931602E-2</v>
      </c>
      <c r="AF170">
        <v>6.3793233479651504E-2</v>
      </c>
      <c r="AG170">
        <v>6.08775035223681E-2</v>
      </c>
      <c r="AH170">
        <v>-4.7937269934963202E-2</v>
      </c>
      <c r="AI170">
        <v>0.104689914591864</v>
      </c>
      <c r="AJ170">
        <v>6.7054587747132799E-2</v>
      </c>
      <c r="AK170">
        <v>0.12876487084202301</v>
      </c>
      <c r="AL170">
        <v>-2.03284787998574E-2</v>
      </c>
      <c r="AM170">
        <v>6.7722242472646896E-2</v>
      </c>
      <c r="AN170">
        <v>6.9843118673838495E-2</v>
      </c>
      <c r="AO170">
        <v>-5.8888959885234703E-2</v>
      </c>
      <c r="AP170">
        <v>0.120610620658453</v>
      </c>
      <c r="AQ170">
        <v>6.83102155312523E-2</v>
      </c>
      <c r="AR170">
        <v>0.13971085324142099</v>
      </c>
      <c r="AS170">
        <v>-1.4809698581185001E-2</v>
      </c>
      <c r="AT170">
        <v>-1.2217341673207399E-2</v>
      </c>
      <c r="AU170">
        <v>1.0982973771870101E-2</v>
      </c>
      <c r="AV170">
        <v>-1.7805287107899199E-2</v>
      </c>
      <c r="AW170">
        <v>-2.33989103938246E-2</v>
      </c>
      <c r="AX170">
        <v>-2.3700617670803101E-2</v>
      </c>
      <c r="AY170">
        <v>2.6309692241248898E-2</v>
      </c>
      <c r="AZ170">
        <v>-8.1831100171436605E-2</v>
      </c>
      <c r="BA170">
        <v>9.4537505553267606E-2</v>
      </c>
      <c r="BB170">
        <v>6.4789075310118502E-2</v>
      </c>
      <c r="BC170">
        <v>0.15782314741898701</v>
      </c>
      <c r="BD170">
        <v>-6.99276175636174E-2</v>
      </c>
      <c r="BE170">
        <v>8.3894947575853904E-2</v>
      </c>
      <c r="BF170">
        <v>8.0131119144272706E-2</v>
      </c>
      <c r="BG170">
        <v>0.15839532661963701</v>
      </c>
      <c r="BH170">
        <v>-8.6648203041034905E-2</v>
      </c>
      <c r="BI170">
        <v>-7.0222267988677103E-2</v>
      </c>
      <c r="BJ170">
        <v>-0.152526046363746</v>
      </c>
      <c r="BK170">
        <v>0.117859903542612</v>
      </c>
      <c r="BL170">
        <v>0.25207322827512102</v>
      </c>
      <c r="BM170">
        <v>0.15321730346958501</v>
      </c>
    </row>
    <row r="171" spans="1:65" x14ac:dyDescent="0.25">
      <c r="A171">
        <v>170</v>
      </c>
      <c r="B171">
        <v>-1.8820165277906001E-3</v>
      </c>
      <c r="C171">
        <v>-4.4641636506988901E-2</v>
      </c>
      <c r="D171">
        <v>-2.6684383539542101E-2</v>
      </c>
      <c r="E171">
        <v>4.94153205448453E-2</v>
      </c>
      <c r="F171">
        <v>5.8972965940638201E-2</v>
      </c>
      <c r="G171">
        <v>-1.60318551303269E-2</v>
      </c>
      <c r="H171">
        <v>-4.70824834561119E-2</v>
      </c>
      <c r="I171">
        <v>7.1209979753636798E-2</v>
      </c>
      <c r="J171">
        <v>0.133598980013</v>
      </c>
      <c r="K171">
        <v>1.9632837073706302E-2</v>
      </c>
      <c r="L171">
        <v>-4.1291542919969802E-2</v>
      </c>
      <c r="M171">
        <v>-2.2597984555672E-2</v>
      </c>
      <c r="N171">
        <v>3.1223233518828902E-3</v>
      </c>
      <c r="O171">
        <v>1.7161595553185902E-2</v>
      </c>
      <c r="P171">
        <v>-2.6243300386300499E-2</v>
      </c>
      <c r="Q171">
        <v>-5.5853394404854198E-4</v>
      </c>
      <c r="R171">
        <v>3.7908901538985303E-2</v>
      </c>
      <c r="S171">
        <v>0.240682200073284</v>
      </c>
      <c r="T171">
        <v>-2.64806856955698E-2</v>
      </c>
      <c r="U171">
        <v>-6.6099928006130796E-3</v>
      </c>
      <c r="V171">
        <v>-7.7453565419204297E-3</v>
      </c>
      <c r="W171">
        <v>-1.9136411018166401E-2</v>
      </c>
      <c r="X171">
        <v>-1.4328493482556401E-2</v>
      </c>
      <c r="Y171">
        <v>-9.77925794887422E-3</v>
      </c>
      <c r="Z171">
        <v>6.0226772671754499E-3</v>
      </c>
      <c r="AA171">
        <v>-1.28762660688082E-2</v>
      </c>
      <c r="AB171">
        <v>-1.82116403662596E-2</v>
      </c>
      <c r="AC171">
        <v>-1.6084891047123701E-2</v>
      </c>
      <c r="AD171">
        <v>2.1040531121166401E-2</v>
      </c>
      <c r="AE171">
        <v>-5.9996763751791103E-2</v>
      </c>
      <c r="AF171">
        <v>-5.6762894888737397E-2</v>
      </c>
      <c r="AG171">
        <v>8.3067911840879003E-3</v>
      </c>
      <c r="AH171">
        <v>6.7938121745591704E-2</v>
      </c>
      <c r="AI171">
        <v>-8.7032965437270196E-2</v>
      </c>
      <c r="AJ171">
        <v>-0.133887498658703</v>
      </c>
      <c r="AK171">
        <v>-2.90014035129279E-2</v>
      </c>
      <c r="AL171">
        <v>-4.3798127993976602E-2</v>
      </c>
      <c r="AM171">
        <v>-4.6572555831125198E-2</v>
      </c>
      <c r="AN171">
        <v>-3.59110634575392E-3</v>
      </c>
      <c r="AO171">
        <v>4.66952188011312E-2</v>
      </c>
      <c r="AP171">
        <v>-6.2191315162433702E-2</v>
      </c>
      <c r="AQ171">
        <v>-0.100870301671589</v>
      </c>
      <c r="AR171">
        <v>-2.9253388873451001E-2</v>
      </c>
      <c r="AS171">
        <v>5.1063557202255E-2</v>
      </c>
      <c r="AT171">
        <v>-2.64144589087539E-2</v>
      </c>
      <c r="AU171">
        <v>-3.9538941528277603E-2</v>
      </c>
      <c r="AV171">
        <v>6.3458541201605101E-2</v>
      </c>
      <c r="AW171">
        <v>0.128025679478627</v>
      </c>
      <c r="AX171">
        <v>1.7636396063450499E-3</v>
      </c>
      <c r="AY171">
        <v>-4.1798093956473402E-2</v>
      </c>
      <c r="AZ171">
        <v>-6.3909328969025805E-2</v>
      </c>
      <c r="BA171">
        <v>5.1600109043395001E-2</v>
      </c>
      <c r="BB171">
        <v>0.14066787299747099</v>
      </c>
      <c r="BC171">
        <v>9.3264422719442804E-3</v>
      </c>
      <c r="BD171">
        <v>2.5972934949908599E-2</v>
      </c>
      <c r="BE171">
        <v>-4.13943976402978E-2</v>
      </c>
      <c r="BF171">
        <v>-6.3022686499237396E-2</v>
      </c>
      <c r="BG171">
        <v>-2.0841180791991799E-2</v>
      </c>
      <c r="BH171">
        <v>-3.1589909422596103E-2</v>
      </c>
      <c r="BI171">
        <v>-0.121746083508114</v>
      </c>
      <c r="BJ171">
        <v>-6.8625057934395099E-3</v>
      </c>
      <c r="BK171">
        <v>0.157844364017384</v>
      </c>
      <c r="BL171">
        <v>8.9283097964721198E-3</v>
      </c>
      <c r="BM171">
        <v>3.11433434861987E-2</v>
      </c>
    </row>
    <row r="172" spans="1:65" x14ac:dyDescent="0.25">
      <c r="A172">
        <v>171</v>
      </c>
      <c r="B172">
        <v>2.3545752629345301E-2</v>
      </c>
      <c r="C172">
        <v>5.06801187398183E-2</v>
      </c>
      <c r="D172">
        <v>-2.0217511096257301E-2</v>
      </c>
      <c r="E172">
        <v>-3.6656446798560401E-2</v>
      </c>
      <c r="F172">
        <v>-1.3952535544021301E-2</v>
      </c>
      <c r="G172">
        <v>-1.5092409744958299E-2</v>
      </c>
      <c r="H172">
        <v>5.9685012862409501E-2</v>
      </c>
      <c r="I172">
        <v>-3.9493382874093298E-2</v>
      </c>
      <c r="J172">
        <v>-9.6433222891777498E-2</v>
      </c>
      <c r="K172">
        <v>-1.7646125159803801E-2</v>
      </c>
      <c r="L172">
        <v>-3.1222100026239302E-2</v>
      </c>
      <c r="M172">
        <v>-2.70189206673675E-2</v>
      </c>
      <c r="N172">
        <v>-1.59874155608658E-2</v>
      </c>
      <c r="O172">
        <v>-2.9197952340986998E-2</v>
      </c>
      <c r="P172">
        <v>-2.6625933971528699E-2</v>
      </c>
      <c r="Q172">
        <v>1.5892375909276401E-2</v>
      </c>
      <c r="R172">
        <v>-9.4854823522644294E-3</v>
      </c>
      <c r="S172">
        <v>0.10866390364971</v>
      </c>
      <c r="T172">
        <v>-2.7525561775168999E-2</v>
      </c>
      <c r="U172">
        <v>1.7115200545253201E-2</v>
      </c>
      <c r="V172">
        <v>-1.8805850216605201E-2</v>
      </c>
      <c r="W172">
        <v>-3.64357191994506E-2</v>
      </c>
      <c r="X172">
        <v>-1.87853430464387E-2</v>
      </c>
      <c r="Y172">
        <v>-1.7872454917085698E-2</v>
      </c>
      <c r="Z172">
        <v>3.6676282064822201E-2</v>
      </c>
      <c r="AA172">
        <v>-3.00941022244289E-2</v>
      </c>
      <c r="AB172">
        <v>-6.07694255819426E-2</v>
      </c>
      <c r="AC172">
        <v>-2.4546283107784998E-2</v>
      </c>
      <c r="AD172">
        <v>-2.5969032064421499E-2</v>
      </c>
      <c r="AE172">
        <v>-5.2402956049331199E-2</v>
      </c>
      <c r="AF172">
        <v>-1.6467813144508001E-2</v>
      </c>
      <c r="AG172">
        <v>-2.29895310824394E-2</v>
      </c>
      <c r="AH172">
        <v>8.91265044162389E-2</v>
      </c>
      <c r="AI172">
        <v>-6.09606274618937E-2</v>
      </c>
      <c r="AJ172">
        <v>-0.11101455188974101</v>
      </c>
      <c r="AK172">
        <v>-2.9385964815439199E-2</v>
      </c>
      <c r="AL172">
        <v>-3.0377113029748598E-3</v>
      </c>
      <c r="AM172">
        <v>-6.1629253322480204E-3</v>
      </c>
      <c r="AN172">
        <v>-6.292313278961E-3</v>
      </c>
      <c r="AO172">
        <v>-8.4335025436185103E-3</v>
      </c>
      <c r="AP172">
        <v>-3.02045165425106E-3</v>
      </c>
      <c r="AQ172">
        <v>2.0733008856319401E-2</v>
      </c>
      <c r="AR172">
        <v>-1.0894649792303399E-2</v>
      </c>
      <c r="AS172">
        <v>-8.0134813958056402E-4</v>
      </c>
      <c r="AT172">
        <v>2.9076905074051302E-3</v>
      </c>
      <c r="AU172">
        <v>-3.6684731008440601E-2</v>
      </c>
      <c r="AV172">
        <v>1.86912905128933E-2</v>
      </c>
      <c r="AW172">
        <v>5.9280368303238899E-2</v>
      </c>
      <c r="AX172">
        <v>-4.8027720183248003E-3</v>
      </c>
      <c r="AY172">
        <v>-2.5551278869279E-2</v>
      </c>
      <c r="AZ172">
        <v>-2.0970270020611199E-2</v>
      </c>
      <c r="BA172">
        <v>-1.1728258843626899E-2</v>
      </c>
      <c r="BB172">
        <v>3.75529973796022E-3</v>
      </c>
      <c r="BC172">
        <v>-1.08734960865119E-2</v>
      </c>
      <c r="BD172">
        <v>-9.8825484005025995E-3</v>
      </c>
      <c r="BE172">
        <v>-1.40904848879342E-2</v>
      </c>
      <c r="BF172">
        <v>1.61879007417608E-2</v>
      </c>
      <c r="BG172">
        <v>-8.3848609720765695E-3</v>
      </c>
      <c r="BH172">
        <v>-1.28911549525578E-2</v>
      </c>
      <c r="BI172">
        <v>-0.109668353154523</v>
      </c>
      <c r="BJ172">
        <v>-9.7602423470330001E-3</v>
      </c>
      <c r="BK172">
        <v>4.6884443017704801E-2</v>
      </c>
      <c r="BL172">
        <v>-4.8562952489053703E-3</v>
      </c>
      <c r="BM172">
        <v>1.28878875738558E-2</v>
      </c>
    </row>
    <row r="173" spans="1:65" x14ac:dyDescent="0.25">
      <c r="A173">
        <v>172</v>
      </c>
      <c r="B173">
        <v>-2.00447087828877E-2</v>
      </c>
      <c r="C173">
        <v>-4.4641636506988901E-2</v>
      </c>
      <c r="D173">
        <v>-4.60850008693965E-2</v>
      </c>
      <c r="E173">
        <v>-9.8628119285812499E-2</v>
      </c>
      <c r="F173">
        <v>-7.58704141630719E-2</v>
      </c>
      <c r="G173">
        <v>-5.9872639780861797E-2</v>
      </c>
      <c r="H173">
        <v>-1.76293810234163E-2</v>
      </c>
      <c r="I173">
        <v>-3.9493382874093298E-2</v>
      </c>
      <c r="J173">
        <v>-5.1400535260578799E-2</v>
      </c>
      <c r="K173">
        <v>-4.6640873563644901E-2</v>
      </c>
      <c r="L173">
        <v>-3.4011770093047303E-2</v>
      </c>
      <c r="M173">
        <v>-2.0204278157511099E-3</v>
      </c>
      <c r="N173">
        <v>0.129901791238103</v>
      </c>
      <c r="O173">
        <v>4.9335286064190999E-2</v>
      </c>
      <c r="P173">
        <v>1.7303701494545399E-2</v>
      </c>
      <c r="Q173">
        <v>-2.3861333798275999E-2</v>
      </c>
      <c r="R173">
        <v>-9.4854823522644294E-3</v>
      </c>
      <c r="S173">
        <v>5.8613303061144503E-3</v>
      </c>
      <c r="T173">
        <v>-1.2284185139690899E-3</v>
      </c>
      <c r="U173">
        <v>1.07315150475312E-2</v>
      </c>
      <c r="V173">
        <v>1.0614083708476999E-2</v>
      </c>
      <c r="W173">
        <v>2.7362670019477901E-2</v>
      </c>
      <c r="X173">
        <v>1.91035544338252E-2</v>
      </c>
      <c r="Y173">
        <v>1.47806689875092E-2</v>
      </c>
      <c r="Z173">
        <v>1.21865048947234E-2</v>
      </c>
      <c r="AA173">
        <v>7.1489365169743599E-3</v>
      </c>
      <c r="AB173">
        <v>8.8036871826481303E-3</v>
      </c>
      <c r="AC173">
        <v>5.6385156021416796E-3</v>
      </c>
      <c r="AD173">
        <v>3.94143517893185E-2</v>
      </c>
      <c r="AE173">
        <v>8.4123667740071295E-2</v>
      </c>
      <c r="AF173">
        <v>6.9208137360213695E-2</v>
      </c>
      <c r="AG173">
        <v>4.9676436509148499E-2</v>
      </c>
      <c r="AH173">
        <v>3.7754928883146299E-2</v>
      </c>
      <c r="AI173">
        <v>2.2402126706754299E-2</v>
      </c>
      <c r="AJ173">
        <v>4.1535166118020397E-2</v>
      </c>
      <c r="AK173">
        <v>3.4681948182818501E-2</v>
      </c>
      <c r="AL173">
        <v>7.2244264141722303E-2</v>
      </c>
      <c r="AM173">
        <v>6.3832130489756903E-2</v>
      </c>
      <c r="AN173">
        <v>4.7747580912287403E-2</v>
      </c>
      <c r="AO173">
        <v>3.6759333469283201E-2</v>
      </c>
      <c r="AP173">
        <v>1.93791137970745E-2</v>
      </c>
      <c r="AQ173">
        <v>2.9975761213418699E-2</v>
      </c>
      <c r="AR173">
        <v>2.64770462452407E-2</v>
      </c>
      <c r="AS173">
        <v>0.14968512052786001</v>
      </c>
      <c r="AT173">
        <v>0.119544188111998</v>
      </c>
      <c r="AU173">
        <v>4.4085562920597003E-2</v>
      </c>
      <c r="AV173">
        <v>7.1591913335001894E-2</v>
      </c>
      <c r="AW173">
        <v>9.3679255233492506E-2</v>
      </c>
      <c r="AX173">
        <v>7.5485550863764003E-2</v>
      </c>
      <c r="AY173">
        <v>3.5330664204658503E-2</v>
      </c>
      <c r="AZ173">
        <v>2.69714616447462E-2</v>
      </c>
      <c r="BA173">
        <v>3.0717331312117201E-2</v>
      </c>
      <c r="BB173">
        <v>5.7283820643733198E-2</v>
      </c>
      <c r="BC173">
        <v>6.2083377055347701E-2</v>
      </c>
      <c r="BD173">
        <v>3.2485139874211102E-2</v>
      </c>
      <c r="BE173">
        <v>1.3698081471333201E-2</v>
      </c>
      <c r="BF173">
        <v>5.1905635788279503E-2</v>
      </c>
      <c r="BG173">
        <v>4.57684165860869E-2</v>
      </c>
      <c r="BH173">
        <v>4.4457253328593897E-2</v>
      </c>
      <c r="BI173">
        <v>4.0848176776209902E-2</v>
      </c>
      <c r="BJ173">
        <v>3.2418526550675002E-2</v>
      </c>
      <c r="BK173">
        <v>1.22941223582977E-2</v>
      </c>
      <c r="BL173">
        <v>1.7656418083447398E-2</v>
      </c>
      <c r="BM173">
        <v>2.66736530500357E-2</v>
      </c>
    </row>
    <row r="174" spans="1:65" x14ac:dyDescent="0.25">
      <c r="A174">
        <v>173</v>
      </c>
      <c r="B174">
        <v>4.1708444884442399E-2</v>
      </c>
      <c r="C174">
        <v>5.06801187398183E-2</v>
      </c>
      <c r="D174">
        <v>7.1396515183610704E-2</v>
      </c>
      <c r="E174">
        <v>8.1008722200105795E-3</v>
      </c>
      <c r="F174">
        <v>3.8333673067621303E-2</v>
      </c>
      <c r="G174">
        <v>1.5909287972205598E-2</v>
      </c>
      <c r="H174">
        <v>-1.76293810234163E-2</v>
      </c>
      <c r="I174">
        <v>3.4308858877726799E-2</v>
      </c>
      <c r="J174">
        <v>7.3410078049111802E-2</v>
      </c>
      <c r="K174">
        <v>8.5906547711057504E-2</v>
      </c>
      <c r="L174">
        <v>-9.5574087797015601E-3</v>
      </c>
      <c r="M174">
        <v>4.1322398563698001E-2</v>
      </c>
      <c r="N174">
        <v>-3.8227511707785697E-2</v>
      </c>
      <c r="O174">
        <v>-1.1197175802247701E-2</v>
      </c>
      <c r="P174">
        <v>-2.6294531879968101E-2</v>
      </c>
      <c r="Q174">
        <v>-2.3861333798275999E-2</v>
      </c>
      <c r="R174">
        <v>-1.4650334926882501E-2</v>
      </c>
      <c r="S174">
        <v>4.8280780919543201E-2</v>
      </c>
      <c r="T174">
        <v>7.2197674123714806E-2</v>
      </c>
      <c r="U174">
        <v>3.6802419599909902E-2</v>
      </c>
      <c r="V174">
        <v>5.3785213620610603E-2</v>
      </c>
      <c r="W174">
        <v>-9.4573918402502E-3</v>
      </c>
      <c r="X174">
        <v>2.07023857921626E-2</v>
      </c>
      <c r="Y174">
        <v>3.51674129983057E-3</v>
      </c>
      <c r="Z174">
        <v>-1.3158058267723901E-2</v>
      </c>
      <c r="AA174">
        <v>2.09800875797038E-2</v>
      </c>
      <c r="AB174">
        <v>5.1621860028456402E-2</v>
      </c>
      <c r="AC174">
        <v>6.4830975115711495E-2</v>
      </c>
      <c r="AD174">
        <v>7.2532596450430906E-2</v>
      </c>
      <c r="AE174">
        <v>-2.93796130630886E-3</v>
      </c>
      <c r="AF174">
        <v>3.8985273614002197E-2</v>
      </c>
      <c r="AG174">
        <v>1.0221814621064401E-2</v>
      </c>
      <c r="AH174">
        <v>-8.2159750173749799E-4</v>
      </c>
      <c r="AI174">
        <v>2.18646435649851E-2</v>
      </c>
      <c r="AJ174">
        <v>7.1821170531902095E-2</v>
      </c>
      <c r="AK174">
        <v>8.3578917797034094E-2</v>
      </c>
      <c r="AL174">
        <v>-6.2579867462009596E-3</v>
      </c>
      <c r="AM174">
        <v>4.7291556116697601E-2</v>
      </c>
      <c r="AN174">
        <v>1.2000719656566501E-2</v>
      </c>
      <c r="AO174">
        <v>-9.5972471570302999E-3</v>
      </c>
      <c r="AP174">
        <v>3.3181150235525203E-2</v>
      </c>
      <c r="AQ174">
        <v>9.3315636682886602E-2</v>
      </c>
      <c r="AR174">
        <v>0.10953028976761101</v>
      </c>
      <c r="AS174">
        <v>-5.1382686581417604E-3</v>
      </c>
      <c r="AT174">
        <v>-6.3404938735265098E-3</v>
      </c>
      <c r="AU174">
        <v>5.38161880552308E-3</v>
      </c>
      <c r="AV174">
        <v>-6.5922735542592497E-3</v>
      </c>
      <c r="AW174">
        <v>-6.6244396713817802E-3</v>
      </c>
      <c r="AX174">
        <v>-3.8061137935707801E-3</v>
      </c>
      <c r="AY174">
        <v>-1.9939719337495099E-2</v>
      </c>
      <c r="AZ174">
        <v>-1.7503083641131401E-2</v>
      </c>
      <c r="BA174">
        <v>1.5356578330238001E-3</v>
      </c>
      <c r="BB174">
        <v>3.4531519009185198E-2</v>
      </c>
      <c r="BC174">
        <v>5.6642305635624397E-2</v>
      </c>
      <c r="BD174">
        <v>3.5516916620613199E-3</v>
      </c>
      <c r="BE174">
        <v>-1.48795977428094E-2</v>
      </c>
      <c r="BF174">
        <v>9.8570496417961992E-3</v>
      </c>
      <c r="BG174">
        <v>1.52039044586954E-2</v>
      </c>
      <c r="BH174">
        <v>2.0020511792752702E-2</v>
      </c>
      <c r="BI174">
        <v>-8.8662730930309398E-3</v>
      </c>
      <c r="BJ174">
        <v>-2.0134131449526999E-2</v>
      </c>
      <c r="BK174">
        <v>2.1797696056483299E-2</v>
      </c>
      <c r="BL174">
        <v>3.9387626471426497E-2</v>
      </c>
      <c r="BM174">
        <v>0.10413469461054101</v>
      </c>
    </row>
    <row r="175" spans="1:65" x14ac:dyDescent="0.25">
      <c r="A175">
        <v>174</v>
      </c>
      <c r="B175">
        <v>-6.3635170195120799E-2</v>
      </c>
      <c r="C175">
        <v>5.06801187398183E-2</v>
      </c>
      <c r="D175">
        <v>-7.9497175159701297E-2</v>
      </c>
      <c r="E175">
        <v>-5.6706105549343402E-3</v>
      </c>
      <c r="F175">
        <v>-7.1742555588468496E-2</v>
      </c>
      <c r="G175">
        <v>-6.6448757478442005E-2</v>
      </c>
      <c r="H175">
        <v>-1.0266105415242401E-2</v>
      </c>
      <c r="I175">
        <v>-3.9493382874093298E-2</v>
      </c>
      <c r="J175">
        <v>-1.8118267307895199E-2</v>
      </c>
      <c r="K175">
        <v>-5.4925087393313803E-2</v>
      </c>
      <c r="L175">
        <v>3.2665273616449303E-2</v>
      </c>
      <c r="M175">
        <v>5.9138843113519898E-2</v>
      </c>
      <c r="N175">
        <v>-3.8809903750629399E-2</v>
      </c>
      <c r="O175">
        <v>4.0731304874530999E-2</v>
      </c>
      <c r="P175">
        <v>2.8174437405136001E-2</v>
      </c>
      <c r="Q175">
        <v>-2.6372631156745801E-2</v>
      </c>
      <c r="R175">
        <v>-9.4854823522644294E-3</v>
      </c>
      <c r="S175">
        <v>-2.98674093899606E-2</v>
      </c>
      <c r="T175">
        <v>1.06419870947308E-2</v>
      </c>
      <c r="U175">
        <v>-7.7383450917098501E-2</v>
      </c>
      <c r="V175">
        <v>9.7521739154603701E-2</v>
      </c>
      <c r="W175">
        <v>-8.9412791798518295E-3</v>
      </c>
      <c r="X175">
        <v>8.1480218795835002E-2</v>
      </c>
      <c r="Y175">
        <v>7.8352226173571002E-2</v>
      </c>
      <c r="Z175">
        <v>1.9168489860640601E-2</v>
      </c>
      <c r="AA175">
        <v>4.4391975258377597E-2</v>
      </c>
      <c r="AB175">
        <v>1.1388787163876399E-2</v>
      </c>
      <c r="AC175">
        <v>6.28670494944394E-2</v>
      </c>
      <c r="AD175">
        <v>-8.9705379926973E-2</v>
      </c>
      <c r="AE175">
        <v>-1.81579596887773E-2</v>
      </c>
      <c r="AF175">
        <v>-7.7758066930229797E-2</v>
      </c>
      <c r="AG175">
        <v>-7.8006305783192995E-2</v>
      </c>
      <c r="AH175">
        <v>7.7448883952126301E-3</v>
      </c>
      <c r="AI175">
        <v>-6.09606274618937E-2</v>
      </c>
      <c r="AJ175">
        <v>-2.6708774733529499E-2</v>
      </c>
      <c r="AK175">
        <v>-7.0053322555929706E-2</v>
      </c>
      <c r="AL175">
        <v>-8.7826375014339094E-3</v>
      </c>
      <c r="AM175">
        <v>0.11188711254212</v>
      </c>
      <c r="AN175">
        <v>0.103310355254199</v>
      </c>
      <c r="AO175">
        <v>3.6841618441948901E-2</v>
      </c>
      <c r="AP175">
        <v>4.8311885838369997E-2</v>
      </c>
      <c r="AQ175">
        <v>9.50269815051542E-3</v>
      </c>
      <c r="AR175">
        <v>7.2693212070997604E-2</v>
      </c>
      <c r="AS175">
        <v>-3.0598042413324698E-3</v>
      </c>
      <c r="AT175">
        <v>-9.3731833153313897E-4</v>
      </c>
      <c r="AU175">
        <v>9.5167879182739296E-3</v>
      </c>
      <c r="AV175">
        <v>-7.7590208981609798E-3</v>
      </c>
      <c r="AW175">
        <v>-1.7651351448458301E-2</v>
      </c>
      <c r="AX175">
        <v>-1.1614252792559499E-2</v>
      </c>
      <c r="AY175">
        <v>3.8487790665650203E-2</v>
      </c>
      <c r="AZ175">
        <v>1.36947581383931E-2</v>
      </c>
      <c r="BA175">
        <v>2.78876253017343E-2</v>
      </c>
      <c r="BB175">
        <v>2.79891326974786E-3</v>
      </c>
      <c r="BC175">
        <v>7.0986870544291605E-2</v>
      </c>
      <c r="BD175">
        <v>2.4399565406926699E-2</v>
      </c>
      <c r="BE175">
        <v>1.7778919887729099E-2</v>
      </c>
      <c r="BF175">
        <v>1.0650516037758099E-2</v>
      </c>
      <c r="BG175">
        <v>6.4143811996652894E-2</v>
      </c>
      <c r="BH175">
        <v>3.8995500158960403E-2</v>
      </c>
      <c r="BI175">
        <v>2.4576946711307501E-2</v>
      </c>
      <c r="BJ175">
        <v>2.66075347044149E-2</v>
      </c>
      <c r="BK175">
        <v>-1.3270514826671201E-2</v>
      </c>
      <c r="BL175">
        <v>2.4088621892690999E-2</v>
      </c>
      <c r="BM175">
        <v>-1.1125265837939201E-3</v>
      </c>
    </row>
    <row r="176" spans="1:65" x14ac:dyDescent="0.25">
      <c r="A176">
        <v>175</v>
      </c>
      <c r="B176">
        <v>1.6280675727306501E-2</v>
      </c>
      <c r="C176">
        <v>5.06801187398183E-2</v>
      </c>
      <c r="D176">
        <v>9.9612269724051392E-3</v>
      </c>
      <c r="E176">
        <v>-4.35421881860329E-2</v>
      </c>
      <c r="F176">
        <v>-9.6509707036088702E-2</v>
      </c>
      <c r="G176">
        <v>-9.4632119039500098E-2</v>
      </c>
      <c r="H176">
        <v>-3.9719207847937997E-2</v>
      </c>
      <c r="I176">
        <v>-3.9493382874093298E-2</v>
      </c>
      <c r="J176">
        <v>1.7037132414779301E-2</v>
      </c>
      <c r="K176">
        <v>7.2065163292029302E-3</v>
      </c>
      <c r="L176">
        <v>-3.6511122382950602E-2</v>
      </c>
      <c r="M176">
        <v>-3.1530417703884497E-2</v>
      </c>
      <c r="N176">
        <v>-6.37794684950328E-3</v>
      </c>
      <c r="O176">
        <v>9.9573260503879504E-2</v>
      </c>
      <c r="P176">
        <v>8.7583024442346794E-2</v>
      </c>
      <c r="Q176">
        <v>-8.3728754706575998E-3</v>
      </c>
      <c r="R176">
        <v>-9.4854823522644294E-3</v>
      </c>
      <c r="S176">
        <v>-3.0454323331526499E-2</v>
      </c>
      <c r="T176">
        <v>-3.1185913827602701E-2</v>
      </c>
      <c r="U176">
        <v>9.2403129233905902E-3</v>
      </c>
      <c r="V176">
        <v>-5.3923650158680201E-3</v>
      </c>
      <c r="W176">
        <v>-3.2971662558794801E-2</v>
      </c>
      <c r="X176">
        <v>-4.4246170601278403E-2</v>
      </c>
      <c r="Y176">
        <v>-4.2754722368678701E-2</v>
      </c>
      <c r="Z176">
        <v>-1.1094526694110299E-2</v>
      </c>
      <c r="AA176">
        <v>-2.3886929100861699E-2</v>
      </c>
      <c r="AB176">
        <v>-7.0658783748653699E-3</v>
      </c>
      <c r="AC176">
        <v>-1.26364172324728E-2</v>
      </c>
      <c r="AD176">
        <v>6.4785632110593199E-3</v>
      </c>
      <c r="AE176">
        <v>-6.0012955240565401E-2</v>
      </c>
      <c r="AF176">
        <v>-0.104025318552682</v>
      </c>
      <c r="AG176">
        <v>-0.108198438240924</v>
      </c>
      <c r="AH176">
        <v>-2.6521055192587899E-2</v>
      </c>
      <c r="AI176">
        <v>-6.09606274618937E-2</v>
      </c>
      <c r="AJ176">
        <v>1.11358907299253E-2</v>
      </c>
      <c r="AK176">
        <v>-2.2743929884456401E-3</v>
      </c>
      <c r="AL176">
        <v>-2.6286893825911799E-2</v>
      </c>
      <c r="AM176">
        <v>-3.3239402313917601E-2</v>
      </c>
      <c r="AN176">
        <v>-3.3768809141091802E-2</v>
      </c>
      <c r="AO176">
        <v>9.7192255287390002E-3</v>
      </c>
      <c r="AP176">
        <v>-2.9153278014130899E-2</v>
      </c>
      <c r="AQ176">
        <v>-1.85161565995593E-2</v>
      </c>
      <c r="AR176">
        <v>-1.68354618722165E-2</v>
      </c>
      <c r="AS176">
        <v>7.8867877149020799E-2</v>
      </c>
      <c r="AT176">
        <v>8.0650701444680395E-2</v>
      </c>
      <c r="AU176">
        <v>4.3894436702219701E-2</v>
      </c>
      <c r="AV176">
        <v>2.4569137493127599E-2</v>
      </c>
      <c r="AW176">
        <v>-3.65824917309732E-2</v>
      </c>
      <c r="AX176">
        <v>-2.4312635278277199E-2</v>
      </c>
      <c r="AY176">
        <v>9.9843774344922004E-2</v>
      </c>
      <c r="AZ176">
        <v>8.2102003623745798E-2</v>
      </c>
      <c r="BA176">
        <v>4.4865861364031902E-2</v>
      </c>
      <c r="BB176">
        <v>-5.8898533138749001E-2</v>
      </c>
      <c r="BC176">
        <v>-3.1740603576147698E-2</v>
      </c>
      <c r="BD176">
        <v>9.1028129050513204E-2</v>
      </c>
      <c r="BE176">
        <v>3.52682273865687E-2</v>
      </c>
      <c r="BF176">
        <v>-5.1361468503971899E-2</v>
      </c>
      <c r="BG176">
        <v>-2.8713119461917298E-2</v>
      </c>
      <c r="BH176">
        <v>6.0842512837494402E-2</v>
      </c>
      <c r="BI176">
        <v>5.08493804312734E-3</v>
      </c>
      <c r="BJ176">
        <v>7.48883613372083E-3</v>
      </c>
      <c r="BK176">
        <v>-4.0273934193417397E-2</v>
      </c>
      <c r="BL176">
        <v>-2.4152906676636301E-2</v>
      </c>
      <c r="BM176">
        <v>-1.8399278803020301E-2</v>
      </c>
    </row>
    <row r="177" spans="1:65" x14ac:dyDescent="0.25">
      <c r="A177">
        <v>176</v>
      </c>
      <c r="B177">
        <v>6.7136214041578393E-2</v>
      </c>
      <c r="C177">
        <v>-4.4641636506988901E-2</v>
      </c>
      <c r="D177">
        <v>-3.8540316352230902E-2</v>
      </c>
      <c r="E177">
        <v>-2.63278347173517E-2</v>
      </c>
      <c r="F177">
        <v>-3.1839922700635903E-2</v>
      </c>
      <c r="G177">
        <v>-2.63657543693816E-2</v>
      </c>
      <c r="H177">
        <v>8.1420836051922796E-3</v>
      </c>
      <c r="I177">
        <v>-3.9493382874093298E-2</v>
      </c>
      <c r="J177">
        <v>-2.7128645554324302E-2</v>
      </c>
      <c r="K177">
        <v>3.0644094143684802E-3</v>
      </c>
      <c r="L177">
        <v>4.10342838168734E-2</v>
      </c>
      <c r="M177">
        <v>-1.13265971663969E-2</v>
      </c>
      <c r="N177">
        <v>-2.7307660898914499E-2</v>
      </c>
      <c r="O177">
        <v>-1.7631744551408601E-2</v>
      </c>
      <c r="P177">
        <v>-2.0509823842427499E-2</v>
      </c>
      <c r="Q177">
        <v>-2.6850669994018202E-2</v>
      </c>
      <c r="R177">
        <v>-9.4854823522644294E-3</v>
      </c>
      <c r="S177">
        <v>-2.35718477980425E-2</v>
      </c>
      <c r="T177">
        <v>-3.1786115181502601E-2</v>
      </c>
      <c r="U177">
        <v>-7.2507722623561296E-2</v>
      </c>
      <c r="V177">
        <v>-6.3182052851910794E-2</v>
      </c>
      <c r="W177">
        <v>-5.6752888101950803E-2</v>
      </c>
      <c r="X177">
        <v>-5.5849919127923899E-2</v>
      </c>
      <c r="Y177">
        <v>-4.7570786263496798E-2</v>
      </c>
      <c r="Z177">
        <v>1.6685489759261301E-2</v>
      </c>
      <c r="AA177">
        <v>-6.7337140965832099E-2</v>
      </c>
      <c r="AB177">
        <v>-5.1299986355876299E-2</v>
      </c>
      <c r="AC177">
        <v>-1.06603169463637E-2</v>
      </c>
      <c r="AD177">
        <v>3.22689770850371E-2</v>
      </c>
      <c r="AE177">
        <v>1.37392709649757E-2</v>
      </c>
      <c r="AF177">
        <v>2.8074739074841901E-2</v>
      </c>
      <c r="AG177">
        <v>1.80582075821379E-2</v>
      </c>
      <c r="AH177">
        <v>1.1344635128506499E-2</v>
      </c>
      <c r="AI177">
        <v>2.2402126706754299E-2</v>
      </c>
      <c r="AJ177">
        <v>1.85197567795615E-2</v>
      </c>
      <c r="AK177">
        <v>-1.3080565588991301E-2</v>
      </c>
      <c r="AL177">
        <v>2.3762656789169498E-3</v>
      </c>
      <c r="AM177">
        <v>1.4415638468172299E-2</v>
      </c>
      <c r="AN177">
        <v>9.3643844667695604E-3</v>
      </c>
      <c r="AO177">
        <v>1.15512969286845E-2</v>
      </c>
      <c r="AP177">
        <v>1.28459072071045E-2</v>
      </c>
      <c r="AQ177">
        <v>7.9687529295136103E-4</v>
      </c>
      <c r="AR177">
        <v>-2.0794038008260299E-2</v>
      </c>
      <c r="AS177">
        <v>6.2534931213917202E-3</v>
      </c>
      <c r="AT177">
        <v>5.9788122775090704E-3</v>
      </c>
      <c r="AU177">
        <v>3.9098289426782104E-3</v>
      </c>
      <c r="AV177">
        <v>9.8745200425418792E-3</v>
      </c>
      <c r="AW177">
        <v>-3.9446661764573499E-3</v>
      </c>
      <c r="AX177">
        <v>-1.9578344888926399E-2</v>
      </c>
      <c r="AY177">
        <v>-1.6712597545434402E-2</v>
      </c>
      <c r="AZ177">
        <v>-8.3014317568376895E-3</v>
      </c>
      <c r="BA177">
        <v>5.3380053469915005E-4</v>
      </c>
      <c r="BB177">
        <v>-6.3396456505242999E-3</v>
      </c>
      <c r="BC177">
        <v>-1.84912246545532E-2</v>
      </c>
      <c r="BD177">
        <v>4.9766919346146696E-3</v>
      </c>
      <c r="BE177">
        <v>-7.0947618883983798E-3</v>
      </c>
      <c r="BF177">
        <v>-1.09864392344337E-4</v>
      </c>
      <c r="BG177">
        <v>-1.58259405359252E-2</v>
      </c>
      <c r="BH177">
        <v>2.5341117234876701E-2</v>
      </c>
      <c r="BI177">
        <v>1.5383705332773801E-2</v>
      </c>
      <c r="BJ177">
        <v>1.44873994876186E-2</v>
      </c>
      <c r="BK177">
        <v>-6.3495005767777403E-3</v>
      </c>
      <c r="BL177">
        <v>-2.0936804772014501E-2</v>
      </c>
      <c r="BM177">
        <v>-2.24795974480979E-2</v>
      </c>
    </row>
    <row r="178" spans="1:65" x14ac:dyDescent="0.25">
      <c r="A178">
        <v>177</v>
      </c>
      <c r="B178">
        <v>4.5340983335461903E-2</v>
      </c>
      <c r="C178">
        <v>5.06801187398183E-2</v>
      </c>
      <c r="D178">
        <v>1.9661535637332299E-2</v>
      </c>
      <c r="E178">
        <v>3.9086708463636599E-2</v>
      </c>
      <c r="F178">
        <v>2.0446285911006699E-2</v>
      </c>
      <c r="G178">
        <v>2.59300387494708E-2</v>
      </c>
      <c r="H178">
        <v>8.1420836051922796E-3</v>
      </c>
      <c r="I178">
        <v>-2.5922619981832702E-3</v>
      </c>
      <c r="J178">
        <v>-3.3037125786764001E-3</v>
      </c>
      <c r="K178">
        <v>1.9632837073706302E-2</v>
      </c>
      <c r="L178">
        <v>-3.7772473267210101E-3</v>
      </c>
      <c r="M178">
        <v>-2.7342089855943E-2</v>
      </c>
      <c r="N178">
        <v>-1.27842593252255E-2</v>
      </c>
      <c r="O178">
        <v>-2.6043751973751202E-2</v>
      </c>
      <c r="P178">
        <v>-2.0808006464955502E-2</v>
      </c>
      <c r="Q178">
        <v>-2.6850669994018202E-2</v>
      </c>
      <c r="R178">
        <v>-3.04484628906324E-2</v>
      </c>
      <c r="S178">
        <v>-3.4768025815035998E-2</v>
      </c>
      <c r="T178">
        <v>-2.64806856955698E-2</v>
      </c>
      <c r="U178">
        <v>4.0739863410841202E-2</v>
      </c>
      <c r="V178">
        <v>9.9354972607767801E-3</v>
      </c>
      <c r="W178">
        <v>2.2763419770760299E-2</v>
      </c>
      <c r="X178">
        <v>6.9389059334745802E-3</v>
      </c>
      <c r="Y178">
        <v>1.4267701051210601E-2</v>
      </c>
      <c r="Z178">
        <v>1.2554200228883899E-2</v>
      </c>
      <c r="AA178">
        <v>-1.2519686574815199E-2</v>
      </c>
      <c r="AB178">
        <v>-1.6069333479354599E-2</v>
      </c>
      <c r="AC178">
        <v>4.6386712525265201E-3</v>
      </c>
      <c r="AD178">
        <v>1.6908147406749501E-2</v>
      </c>
      <c r="AE178">
        <v>3.1307035054245001E-2</v>
      </c>
      <c r="AF178">
        <v>2.0014480775564499E-2</v>
      </c>
      <c r="AG178">
        <v>2.0956795050479701E-2</v>
      </c>
      <c r="AH178">
        <v>2.9161103137588001E-2</v>
      </c>
      <c r="AI178">
        <v>-1.9547991948454298E-2</v>
      </c>
      <c r="AJ178">
        <v>-1.07609581210016E-2</v>
      </c>
      <c r="AK178">
        <v>1.12813929250512E-2</v>
      </c>
      <c r="AL178">
        <v>-2.4954330676603999E-3</v>
      </c>
      <c r="AM178">
        <v>-3.5516171589227599E-3</v>
      </c>
      <c r="AN178">
        <v>-1.7849125598624999E-3</v>
      </c>
      <c r="AO178">
        <v>2.21579203283154E-2</v>
      </c>
      <c r="AP178">
        <v>-2.16450278024473E-2</v>
      </c>
      <c r="AQ178">
        <v>-2.3690787846805499E-2</v>
      </c>
      <c r="AR178">
        <v>-1.02848606173052E-2</v>
      </c>
      <c r="AS178">
        <v>5.40952181759345E-3</v>
      </c>
      <c r="AT178">
        <v>1.29389318649801E-2</v>
      </c>
      <c r="AU178">
        <v>1.4865667508739799E-2</v>
      </c>
      <c r="AV178">
        <v>-1.47896366212275E-2</v>
      </c>
      <c r="AW178">
        <v>-2.2848775864412502E-2</v>
      </c>
      <c r="AX178">
        <v>-2.3547015835209198E-3</v>
      </c>
      <c r="AY178">
        <v>-2.1059665185195399E-2</v>
      </c>
      <c r="AZ178">
        <v>1.102630898568E-3</v>
      </c>
      <c r="BA178">
        <v>-2.2212916299918398E-2</v>
      </c>
      <c r="BB178">
        <v>-2.5856726796242999E-2</v>
      </c>
      <c r="BC178">
        <v>-7.4342177858666304E-3</v>
      </c>
      <c r="BD178">
        <v>1.41981541954645E-2</v>
      </c>
      <c r="BE178">
        <v>-2.4512324386012401E-2</v>
      </c>
      <c r="BF178">
        <v>-1.7746213161040698E-2</v>
      </c>
      <c r="BG178">
        <v>-3.18092720036132E-3</v>
      </c>
      <c r="BH178">
        <v>3.0984139878695E-2</v>
      </c>
      <c r="BI178">
        <v>1.9766602704365199E-2</v>
      </c>
      <c r="BJ178">
        <v>1.7521312976585799E-2</v>
      </c>
      <c r="BK178">
        <v>-2.7020878009974301E-2</v>
      </c>
      <c r="BL178">
        <v>-1.95580383281771E-2</v>
      </c>
      <c r="BM178">
        <v>-2.2117521341122701E-2</v>
      </c>
    </row>
    <row r="179" spans="1:65" x14ac:dyDescent="0.25">
      <c r="A179">
        <v>178</v>
      </c>
      <c r="B179">
        <v>4.8973521786481303E-2</v>
      </c>
      <c r="C179">
        <v>-4.4641636506988901E-2</v>
      </c>
      <c r="D179">
        <v>2.72062201544979E-2</v>
      </c>
      <c r="E179">
        <v>-2.5180211164249199E-2</v>
      </c>
      <c r="F179">
        <v>2.3198191627409E-2</v>
      </c>
      <c r="G179">
        <v>1.84144756665219E-2</v>
      </c>
      <c r="H179">
        <v>-6.1809034672459698E-2</v>
      </c>
      <c r="I179">
        <v>8.0066248763855305E-2</v>
      </c>
      <c r="J179">
        <v>7.2223650819908197E-2</v>
      </c>
      <c r="K179">
        <v>3.2059157818209602E-2</v>
      </c>
      <c r="L179">
        <v>2.48532186081721E-3</v>
      </c>
      <c r="M179">
        <v>-2.2188085276660999E-2</v>
      </c>
      <c r="N179">
        <v>-2.8336283872418801E-2</v>
      </c>
      <c r="O179">
        <v>-2.4347802246094601E-2</v>
      </c>
      <c r="P179">
        <v>-2.5169285513101901E-2</v>
      </c>
      <c r="Q179">
        <v>1.9047432235274001E-2</v>
      </c>
      <c r="R179">
        <v>5.5993171235908697E-2</v>
      </c>
      <c r="S179">
        <v>4.5612659580049002E-2</v>
      </c>
      <c r="T179">
        <v>-1.7418521458037E-2</v>
      </c>
      <c r="U179">
        <v>-5.5166214775417E-2</v>
      </c>
      <c r="V179">
        <v>1.9202251450254702E-2</v>
      </c>
      <c r="W179">
        <v>-4.47486076741168E-2</v>
      </c>
      <c r="X179">
        <v>1.1221762981763601E-2</v>
      </c>
      <c r="Y179">
        <v>8.5185433478861001E-3</v>
      </c>
      <c r="Z179">
        <v>-6.6509805977924205E-2</v>
      </c>
      <c r="AA179">
        <v>7.4851212141587201E-2</v>
      </c>
      <c r="AB179">
        <v>6.1638207139862303E-2</v>
      </c>
      <c r="AC179">
        <v>1.98356966334194E-2</v>
      </c>
      <c r="AD179">
        <v>-2.99978596237006E-2</v>
      </c>
      <c r="AE179">
        <v>1.26220583289241E-2</v>
      </c>
      <c r="AF179">
        <v>-2.33420087818728E-2</v>
      </c>
      <c r="AG179">
        <v>-2.4197930142745398E-2</v>
      </c>
      <c r="AH179">
        <v>8.3029718176814399E-2</v>
      </c>
      <c r="AI179">
        <v>-9.5787772808792193E-2</v>
      </c>
      <c r="AJ179">
        <v>-7.5689379692396794E-2</v>
      </c>
      <c r="AK179">
        <v>-4.0942031955880399E-2</v>
      </c>
      <c r="AL179">
        <v>-3.1260435886592997E-2</v>
      </c>
      <c r="AM179">
        <v>1.43778535237872E-3</v>
      </c>
      <c r="AN179">
        <v>-1.97948575293277E-3</v>
      </c>
      <c r="AO179">
        <v>-1.9063033115125898E-2</v>
      </c>
      <c r="AP179">
        <v>2.7234074683876199E-2</v>
      </c>
      <c r="AQ179">
        <v>2.10702297617597E-2</v>
      </c>
      <c r="AR179">
        <v>-1.49221208548686E-4</v>
      </c>
      <c r="AS179">
        <v>-2.4450590073933801E-2</v>
      </c>
      <c r="AT179">
        <v>-1.9254444192830799E-2</v>
      </c>
      <c r="AU179">
        <v>4.0333826051571597E-2</v>
      </c>
      <c r="AV179">
        <v>-5.6176074334635097E-2</v>
      </c>
      <c r="AW179">
        <v>-6.0718323388455897E-2</v>
      </c>
      <c r="AX179">
        <v>-3.4334696657322201E-2</v>
      </c>
      <c r="AY179">
        <v>-2.2507098485666999E-2</v>
      </c>
      <c r="AZ179">
        <v>-3.4248492557141602E-2</v>
      </c>
      <c r="BA179">
        <v>1.09471346044628E-2</v>
      </c>
      <c r="BB179">
        <v>1.0670254275014701E-2</v>
      </c>
      <c r="BC179">
        <v>1.5065234530713901E-4</v>
      </c>
      <c r="BD179">
        <v>-1.50237003788315E-2</v>
      </c>
      <c r="BE179">
        <v>-2.8943734645127899E-4</v>
      </c>
      <c r="BF179">
        <v>1.3425541912708099E-2</v>
      </c>
      <c r="BG179">
        <v>-1.4387126415559E-3</v>
      </c>
      <c r="BH179">
        <v>-6.1567031205726597E-2</v>
      </c>
      <c r="BI179">
        <v>-8.0487145148705697E-2</v>
      </c>
      <c r="BJ179">
        <v>-3.0638377960241301E-2</v>
      </c>
      <c r="BK179">
        <v>8.5281161066289898E-2</v>
      </c>
      <c r="BL179">
        <v>3.1907002675475103E-2</v>
      </c>
      <c r="BM179">
        <v>2.5050011016667699E-2</v>
      </c>
    </row>
    <row r="180" spans="1:65" x14ac:dyDescent="0.25">
      <c r="A180">
        <v>179</v>
      </c>
      <c r="B180">
        <v>4.1708444884442399E-2</v>
      </c>
      <c r="C180">
        <v>-4.4641636506988901E-2</v>
      </c>
      <c r="D180">
        <v>-8.3615782835684497E-3</v>
      </c>
      <c r="E180">
        <v>-2.63278347173517E-2</v>
      </c>
      <c r="F180">
        <v>2.45741444856101E-2</v>
      </c>
      <c r="G180">
        <v>1.6222436433995201E-2</v>
      </c>
      <c r="H180">
        <v>7.0729926274670299E-2</v>
      </c>
      <c r="I180">
        <v>-3.9493382874093298E-2</v>
      </c>
      <c r="J180">
        <v>-4.8361724802888501E-2</v>
      </c>
      <c r="K180">
        <v>-3.0072445904307101E-2</v>
      </c>
      <c r="L180">
        <v>-9.5574087797015601E-3</v>
      </c>
      <c r="M180">
        <v>-3.1957632354308901E-2</v>
      </c>
      <c r="N180">
        <v>-2.7307660898914499E-2</v>
      </c>
      <c r="O180">
        <v>-2.34196266212509E-2</v>
      </c>
      <c r="P180">
        <v>-2.6162858870090001E-2</v>
      </c>
      <c r="Q180">
        <v>3.35033266743828E-2</v>
      </c>
      <c r="R180">
        <v>-9.4854823522644294E-3</v>
      </c>
      <c r="S180">
        <v>1.1799665011634501E-3</v>
      </c>
      <c r="T180">
        <v>-1.9159981590702299E-2</v>
      </c>
      <c r="U180">
        <v>-4.8229611636159297E-2</v>
      </c>
      <c r="V180">
        <v>-1.6130599941316201E-2</v>
      </c>
      <c r="W180">
        <v>-4.1714433034518397E-2</v>
      </c>
      <c r="X180">
        <v>8.9445693256112405E-3</v>
      </c>
      <c r="Y180">
        <v>3.7909184748398201E-3</v>
      </c>
      <c r="Z180">
        <v>7.2637519703287398E-2</v>
      </c>
      <c r="AA180">
        <v>-4.5612035033346897E-2</v>
      </c>
      <c r="AB180">
        <v>-5.5426395213719497E-2</v>
      </c>
      <c r="AC180">
        <v>-4.3295266954430499E-2</v>
      </c>
      <c r="AD180">
        <v>3.6874782679116201E-3</v>
      </c>
      <c r="AE180">
        <v>1.37392709649757E-2</v>
      </c>
      <c r="AF180">
        <v>-2.4627427478290699E-2</v>
      </c>
      <c r="AG180">
        <v>-2.2129447876492399E-2</v>
      </c>
      <c r="AH180">
        <v>-5.2794649704189997E-2</v>
      </c>
      <c r="AI180">
        <v>2.2402126706754299E-2</v>
      </c>
      <c r="AJ180">
        <v>3.8653665442458698E-2</v>
      </c>
      <c r="AK180">
        <v>1.87611102588819E-2</v>
      </c>
      <c r="AL180">
        <v>-1.3347144931392701E-2</v>
      </c>
      <c r="AM180">
        <v>-1.6779853675011499E-2</v>
      </c>
      <c r="AN180">
        <v>-1.5998314903907299E-2</v>
      </c>
      <c r="AO180">
        <v>5.3376260868377304E-3</v>
      </c>
      <c r="AP180">
        <v>-1.3286919152775301E-2</v>
      </c>
      <c r="AQ180">
        <v>-1.3341463623227001E-2</v>
      </c>
      <c r="AR180">
        <v>-1.30899750473245E-2</v>
      </c>
      <c r="AS180">
        <v>-2.58072369217845E-2</v>
      </c>
      <c r="AT180">
        <v>-1.8457264666521901E-2</v>
      </c>
      <c r="AU180">
        <v>-2.9985580077053701E-2</v>
      </c>
      <c r="AV180">
        <v>9.8745200425418792E-3</v>
      </c>
      <c r="AW180">
        <v>8.5857741937761297E-3</v>
      </c>
      <c r="AX180">
        <v>-1.85997642810163E-3</v>
      </c>
      <c r="AY180">
        <v>-2.2908061170484099E-2</v>
      </c>
      <c r="AZ180">
        <v>3.5820192184533202E-2</v>
      </c>
      <c r="BA180">
        <v>-3.8138848273867702E-2</v>
      </c>
      <c r="BB180">
        <v>-4.9346635763794597E-2</v>
      </c>
      <c r="BC180">
        <v>-3.2704641541287598E-2</v>
      </c>
      <c r="BD180">
        <v>3.4475287820859797E-2</v>
      </c>
      <c r="BE180">
        <v>-3.3523048775533797E-2</v>
      </c>
      <c r="BF180">
        <v>-3.3135378951008397E-2</v>
      </c>
      <c r="BG180">
        <v>-2.4551828240082299E-2</v>
      </c>
      <c r="BH180">
        <v>-2.1083784707008099E-2</v>
      </c>
      <c r="BI180">
        <v>-5.6911319555006501E-2</v>
      </c>
      <c r="BJ180">
        <v>-3.39101161255181E-2</v>
      </c>
      <c r="BK180">
        <v>9.9599639128700491E-3</v>
      </c>
      <c r="BL180">
        <v>4.7920104649600897E-3</v>
      </c>
      <c r="BM180">
        <v>7.9870785721194992E-3</v>
      </c>
    </row>
    <row r="181" spans="1:65" x14ac:dyDescent="0.25">
      <c r="A181">
        <v>180</v>
      </c>
      <c r="B181">
        <v>-2.3677247233907101E-2</v>
      </c>
      <c r="C181">
        <v>-4.4641636506988901E-2</v>
      </c>
      <c r="D181">
        <v>-1.5906262800734101E-2</v>
      </c>
      <c r="E181">
        <v>-1.25563519424068E-2</v>
      </c>
      <c r="F181">
        <v>2.0446285911006699E-2</v>
      </c>
      <c r="G181">
        <v>4.1274313377157999E-2</v>
      </c>
      <c r="H181">
        <v>-4.34008456520249E-2</v>
      </c>
      <c r="I181">
        <v>3.4308858877726799E-2</v>
      </c>
      <c r="J181">
        <v>1.40724525157679E-2</v>
      </c>
      <c r="K181">
        <v>-9.36191133013488E-3</v>
      </c>
      <c r="L181">
        <v>-3.1108592323989801E-2</v>
      </c>
      <c r="M181">
        <v>-2.9288919889531601E-2</v>
      </c>
      <c r="N181">
        <v>-3.66259335888552E-2</v>
      </c>
      <c r="O181">
        <v>-2.6043751973751202E-2</v>
      </c>
      <c r="P181">
        <v>-7.3135247724122696E-3</v>
      </c>
      <c r="Q181">
        <v>-4.6314248376074204E-3</v>
      </c>
      <c r="R181">
        <v>-1.4650334926882501E-2</v>
      </c>
      <c r="S181">
        <v>-3.18785349582602E-2</v>
      </c>
      <c r="T181">
        <v>-3.06820951728691E-2</v>
      </c>
      <c r="U181">
        <v>1.4199816617160001E-2</v>
      </c>
      <c r="V181">
        <v>-8.8539675459514396E-4</v>
      </c>
      <c r="W181">
        <v>-1.03688518802884E-2</v>
      </c>
      <c r="X181">
        <v>-2.1973043475272E-2</v>
      </c>
      <c r="Y181">
        <v>-3.0927475389608199E-2</v>
      </c>
      <c r="Z181">
        <v>2.7882939719986701E-2</v>
      </c>
      <c r="AA181">
        <v>-2.7550808004631899E-2</v>
      </c>
      <c r="AB181">
        <v>-1.9934926681088799E-2</v>
      </c>
      <c r="AC181">
        <v>-1.0304207999925E-2</v>
      </c>
      <c r="AD181">
        <v>1.0832852972193E-2</v>
      </c>
      <c r="AE181">
        <v>3.3271919829082602E-4</v>
      </c>
      <c r="AF181">
        <v>-2.0771171389037099E-2</v>
      </c>
      <c r="AG181">
        <v>-4.5769245205098397E-2</v>
      </c>
      <c r="AH181">
        <v>6.4165222637785999E-2</v>
      </c>
      <c r="AI181">
        <v>-5.0554601389262002E-2</v>
      </c>
      <c r="AJ181">
        <v>-2.0548488369591899E-2</v>
      </c>
      <c r="AK181">
        <v>-1.13993714603886E-3</v>
      </c>
      <c r="AL181">
        <v>-1.3751195381475101E-2</v>
      </c>
      <c r="AM181">
        <v>-1.93873626254558E-2</v>
      </c>
      <c r="AN181">
        <v>-2.7468111636412901E-2</v>
      </c>
      <c r="AO181">
        <v>3.4026347112204897E-2</v>
      </c>
      <c r="AP181">
        <v>-3.2493127959170302E-2</v>
      </c>
      <c r="AQ181">
        <v>-2.7194335983599102E-2</v>
      </c>
      <c r="AR181">
        <v>-1.5227606160788699E-2</v>
      </c>
      <c r="AS181">
        <v>-1.7383255811128699E-2</v>
      </c>
      <c r="AT181">
        <v>-2.04438122550973E-2</v>
      </c>
      <c r="AU181">
        <v>1.9529088254183299E-2</v>
      </c>
      <c r="AV181">
        <v>-2.1910957941918E-2</v>
      </c>
      <c r="AW181">
        <v>-2.3914998188034602E-2</v>
      </c>
      <c r="AX181">
        <v>-1.5552396078838701E-2</v>
      </c>
      <c r="AY181">
        <v>-1.66504388417625E-2</v>
      </c>
      <c r="AZ181">
        <v>-2.2177012910555901E-2</v>
      </c>
      <c r="BA181">
        <v>-9.1166903363519708E-3</v>
      </c>
      <c r="BB181">
        <v>-1.8411411812322798E-2</v>
      </c>
      <c r="BC181">
        <v>-2.0570735119960101E-2</v>
      </c>
      <c r="BD181">
        <v>-2.9169141322686901E-2</v>
      </c>
      <c r="BE181">
        <v>-1.2055509718898801E-3</v>
      </c>
      <c r="BF181">
        <v>-3.0701222959963201E-3</v>
      </c>
      <c r="BG181">
        <v>-2.23772447754414E-2</v>
      </c>
      <c r="BH181">
        <v>3.4138610629920198E-3</v>
      </c>
      <c r="BI181">
        <v>6.5749040150653599E-3</v>
      </c>
      <c r="BJ181">
        <v>2.30642186053432E-2</v>
      </c>
      <c r="BK181">
        <v>-1.7797164908185299E-2</v>
      </c>
      <c r="BL181">
        <v>-2.4872203963412099E-2</v>
      </c>
      <c r="BM181">
        <v>-2.34428821162187E-2</v>
      </c>
    </row>
    <row r="182" spans="1:65" x14ac:dyDescent="0.25">
      <c r="A182">
        <v>181</v>
      </c>
      <c r="B182">
        <v>-3.8207401037984798E-2</v>
      </c>
      <c r="C182">
        <v>5.06801187398183E-2</v>
      </c>
      <c r="D182">
        <v>4.5721666030011402E-3</v>
      </c>
      <c r="E182">
        <v>3.5643837769900398E-2</v>
      </c>
      <c r="F182">
        <v>-1.12006298276191E-2</v>
      </c>
      <c r="G182">
        <v>5.8885371949405499E-3</v>
      </c>
      <c r="H182">
        <v>-4.70824834561119E-2</v>
      </c>
      <c r="I182">
        <v>3.4308858877726799E-2</v>
      </c>
      <c r="J182">
        <v>1.63049527999411E-2</v>
      </c>
      <c r="K182">
        <v>-1.07769750046597E-3</v>
      </c>
      <c r="L182">
        <v>-1.4671803902183001E-2</v>
      </c>
      <c r="M182">
        <v>-3.2672006350105601E-2</v>
      </c>
      <c r="N182">
        <v>-1.7261398156529599E-2</v>
      </c>
      <c r="O182">
        <v>-3.0175361313844701E-2</v>
      </c>
      <c r="P182">
        <v>-2.9152950768185699E-2</v>
      </c>
      <c r="Q182">
        <v>-5.5853394404854198E-4</v>
      </c>
      <c r="R182">
        <v>-1.4650334926882501E-2</v>
      </c>
      <c r="S182">
        <v>-3.0831298628210501E-2</v>
      </c>
      <c r="T182">
        <v>-3.19022125236803E-2</v>
      </c>
      <c r="U182">
        <v>-4.9821344240579303E-2</v>
      </c>
      <c r="V182">
        <v>-1.24723767047503E-2</v>
      </c>
      <c r="W182">
        <v>-4.7639558905717097E-2</v>
      </c>
      <c r="X182">
        <v>-3.2868033351788999E-3</v>
      </c>
      <c r="Y182">
        <v>-1.51355724348435E-2</v>
      </c>
      <c r="Z182">
        <v>4.5838728538205899E-2</v>
      </c>
      <c r="AA182">
        <v>-3.8335451467817597E-2</v>
      </c>
      <c r="AB182">
        <v>-2.60424716995446E-2</v>
      </c>
      <c r="AC182">
        <v>-1.4338587559783501E-2</v>
      </c>
      <c r="AD182">
        <v>6.84349769009176E-4</v>
      </c>
      <c r="AE182">
        <v>2.7502035458627901E-2</v>
      </c>
      <c r="AF182">
        <v>-1.35492296309022E-2</v>
      </c>
      <c r="AG182">
        <v>-5.1316580835096299E-4</v>
      </c>
      <c r="AH182">
        <v>-3.5087541089538002E-2</v>
      </c>
      <c r="AI182">
        <v>2.18646435649851E-2</v>
      </c>
      <c r="AJ182">
        <v>1.0347701922479E-2</v>
      </c>
      <c r="AK182">
        <v>-1.1311583597443499E-2</v>
      </c>
      <c r="AL182">
        <v>-1.44785526476573E-2</v>
      </c>
      <c r="AM182">
        <v>-1.342061002785E-2</v>
      </c>
      <c r="AN182">
        <v>-1.24185145375995E-2</v>
      </c>
      <c r="AO182">
        <v>1.3756614572162399E-2</v>
      </c>
      <c r="AP182">
        <v>-1.7088050357945399E-2</v>
      </c>
      <c r="AQ182">
        <v>-2.0614566432282801E-2</v>
      </c>
      <c r="AR182">
        <v>-1.8434684518666099E-2</v>
      </c>
      <c r="AS182">
        <v>-2.0459309113146602E-2</v>
      </c>
      <c r="AT182">
        <v>-4.5749809351713199E-3</v>
      </c>
      <c r="AU182">
        <v>-2.62013989261147E-2</v>
      </c>
      <c r="AV182">
        <v>1.38326389626191E-2</v>
      </c>
      <c r="AW182">
        <v>-6.92736837499143E-3</v>
      </c>
      <c r="AX182">
        <v>-1.8719947600301101E-2</v>
      </c>
      <c r="AY182">
        <v>-2.9437684341910599E-2</v>
      </c>
      <c r="AZ182">
        <v>9.0743746827144298E-3</v>
      </c>
      <c r="BA182">
        <v>-2.79631524821706E-2</v>
      </c>
      <c r="BB182">
        <v>-2.8268317374711398E-2</v>
      </c>
      <c r="BC182">
        <v>-1.6061700405123201E-2</v>
      </c>
      <c r="BD182">
        <v>3.62151249520472E-3</v>
      </c>
      <c r="BE182">
        <v>-2.02816902942838E-2</v>
      </c>
      <c r="BF182">
        <v>-1.3745712287995799E-2</v>
      </c>
      <c r="BG182">
        <v>-1.4229987828723201E-2</v>
      </c>
      <c r="BH182">
        <v>1.04148238731193E-3</v>
      </c>
      <c r="BI182">
        <v>3.02941585677246E-3</v>
      </c>
      <c r="BJ182">
        <v>1.50674123605099E-2</v>
      </c>
      <c r="BK182">
        <v>-1.6307460229899099E-2</v>
      </c>
      <c r="BL182">
        <v>-1.92843926212522E-2</v>
      </c>
      <c r="BM182">
        <v>-2.1180439830999102E-2</v>
      </c>
    </row>
    <row r="183" spans="1:65" x14ac:dyDescent="0.25">
      <c r="A183">
        <v>182</v>
      </c>
      <c r="B183">
        <v>4.8973521786481303E-2</v>
      </c>
      <c r="C183">
        <v>-4.4641636506988901E-2</v>
      </c>
      <c r="D183">
        <v>-4.2851564647754102E-2</v>
      </c>
      <c r="E183">
        <v>-5.38708002672416E-2</v>
      </c>
      <c r="F183">
        <v>4.5213437358626901E-2</v>
      </c>
      <c r="G183">
        <v>5.0042470307264997E-2</v>
      </c>
      <c r="H183">
        <v>3.3913548233800897E-2</v>
      </c>
      <c r="I183">
        <v>-2.5922619981832702E-3</v>
      </c>
      <c r="J183">
        <v>-2.5952424435187402E-2</v>
      </c>
      <c r="K183">
        <v>-6.3209301222982794E-2</v>
      </c>
      <c r="L183">
        <v>2.48532186081721E-3</v>
      </c>
      <c r="M183">
        <v>-6.21197356457484E-3</v>
      </c>
      <c r="N183">
        <v>1.11302139465357E-2</v>
      </c>
      <c r="O183">
        <v>-3.0809313673603599E-3</v>
      </c>
      <c r="P183">
        <v>3.1643057052455799E-3</v>
      </c>
      <c r="Q183">
        <v>-1.35994334248341E-2</v>
      </c>
      <c r="R183">
        <v>-3.04484628906324E-2</v>
      </c>
      <c r="S183">
        <v>-2.4535967910869101E-2</v>
      </c>
      <c r="T183">
        <v>2.4448808750319399E-2</v>
      </c>
      <c r="U183">
        <v>-5.5166214775417E-2</v>
      </c>
      <c r="V183">
        <v>-5.2907565208003701E-2</v>
      </c>
      <c r="W183">
        <v>-7.6311778183108095E-2</v>
      </c>
      <c r="X183">
        <v>3.3311166985445999E-2</v>
      </c>
      <c r="Y183">
        <v>4.1034011401855197E-2</v>
      </c>
      <c r="Z183">
        <v>4.2625268548846698E-2</v>
      </c>
      <c r="AA183">
        <v>-1.2723399422808699E-2</v>
      </c>
      <c r="AB183">
        <v>-3.9700617444640499E-2</v>
      </c>
      <c r="AC183">
        <v>-8.4453243263888603E-2</v>
      </c>
      <c r="AD183">
        <v>3.6352048344626499E-2</v>
      </c>
      <c r="AE183">
        <v>4.0552374498345499E-2</v>
      </c>
      <c r="AF183">
        <v>-4.3908707924558699E-2</v>
      </c>
      <c r="AG183">
        <v>-5.4043174270110503E-2</v>
      </c>
      <c r="AH183">
        <v>-1.50656586261332E-2</v>
      </c>
      <c r="AI183">
        <v>-1.40762373412539E-2</v>
      </c>
      <c r="AJ183">
        <v>1.7404424975688799E-2</v>
      </c>
      <c r="AK183">
        <v>5.0602786106755102E-2</v>
      </c>
      <c r="AL183">
        <v>2.7978975618112099E-2</v>
      </c>
      <c r="AM183">
        <v>-5.4494666159144098E-2</v>
      </c>
      <c r="AN183">
        <v>-6.0231562104689197E-2</v>
      </c>
      <c r="AO183">
        <v>-1.3952222035124501E-2</v>
      </c>
      <c r="AP183">
        <v>-1.8091899396245802E-2</v>
      </c>
      <c r="AQ183">
        <v>2.2644868353383198E-3</v>
      </c>
      <c r="AR183">
        <v>3.8134000153089299E-2</v>
      </c>
      <c r="AS183">
        <v>-6.4417998635514007E-2</v>
      </c>
      <c r="AT183">
        <v>-6.7900770266010504E-2</v>
      </c>
      <c r="AU183">
        <v>-2.9261188112224199E-2</v>
      </c>
      <c r="AV183">
        <v>-9.5812093768783101E-3</v>
      </c>
      <c r="AW183">
        <v>1.1383574659348E-2</v>
      </c>
      <c r="AX183">
        <v>5.1216497140944901E-2</v>
      </c>
      <c r="AY183">
        <v>3.2878456115624098E-3</v>
      </c>
      <c r="AZ183">
        <v>3.1296646902651999E-2</v>
      </c>
      <c r="BA183">
        <v>-2.3327331752268601E-2</v>
      </c>
      <c r="BB183">
        <v>-4.90312497352604E-2</v>
      </c>
      <c r="BC183">
        <v>-7.9657062020659294E-2</v>
      </c>
      <c r="BD183">
        <v>4.6380248275933497E-2</v>
      </c>
      <c r="BE183">
        <v>-2.5494468881745599E-2</v>
      </c>
      <c r="BF183">
        <v>-4.4457467713727203E-2</v>
      </c>
      <c r="BG183">
        <v>-8.1901572066087405E-2</v>
      </c>
      <c r="BH183">
        <v>2.97293971967167E-2</v>
      </c>
      <c r="BI183">
        <v>4.8846369122688504E-4</v>
      </c>
      <c r="BJ183">
        <v>-3.4284117737200998E-2</v>
      </c>
      <c r="BK183">
        <v>-2.5878986654745299E-2</v>
      </c>
      <c r="BL183">
        <v>-1.53360759927583E-2</v>
      </c>
      <c r="BM183">
        <v>1.16744011560855E-2</v>
      </c>
    </row>
    <row r="184" spans="1:65" x14ac:dyDescent="0.25">
      <c r="A184">
        <v>183</v>
      </c>
      <c r="B184">
        <v>4.5340983335461903E-2</v>
      </c>
      <c r="C184">
        <v>5.06801187398183E-2</v>
      </c>
      <c r="D184">
        <v>5.6499786768819203E-3</v>
      </c>
      <c r="E184">
        <v>5.6301061932317799E-2</v>
      </c>
      <c r="F184">
        <v>6.4476777373442706E-2</v>
      </c>
      <c r="G184">
        <v>8.9186028030956793E-2</v>
      </c>
      <c r="H184">
        <v>-3.9719207847937997E-2</v>
      </c>
      <c r="I184">
        <v>7.1209979753636798E-2</v>
      </c>
      <c r="J184">
        <v>1.5566844540701201E-2</v>
      </c>
      <c r="K184">
        <v>-9.36191133013488E-3</v>
      </c>
      <c r="L184">
        <v>-3.7772473267210101E-3</v>
      </c>
      <c r="M184">
        <v>-3.2511417772757997E-2</v>
      </c>
      <c r="N184">
        <v>1.5789350289285301E-2</v>
      </c>
      <c r="O184">
        <v>2.6755687193692399E-2</v>
      </c>
      <c r="P184">
        <v>7.4482589176560698E-2</v>
      </c>
      <c r="Q184">
        <v>-8.3728754706575998E-3</v>
      </c>
      <c r="R184">
        <v>3.7908901538985303E-2</v>
      </c>
      <c r="S184">
        <v>-3.1194568283332499E-2</v>
      </c>
      <c r="T184">
        <v>-3.06820951728691E-2</v>
      </c>
      <c r="U184">
        <v>4.0739863410841202E-2</v>
      </c>
      <c r="V184">
        <v>-3.4167382990020999E-3</v>
      </c>
      <c r="W184">
        <v>4.0296631225812299E-2</v>
      </c>
      <c r="X184">
        <v>4.7840816283639197E-2</v>
      </c>
      <c r="Y184">
        <v>7.4475063781114195E-2</v>
      </c>
      <c r="Z184">
        <v>-3.7965870769957701E-2</v>
      </c>
      <c r="AA184">
        <v>5.98721834658155E-2</v>
      </c>
      <c r="AB184">
        <v>1.9643530723111001E-3</v>
      </c>
      <c r="AC184">
        <v>-2.4747165077570701E-2</v>
      </c>
      <c r="AD184">
        <v>1.84319245741918E-3</v>
      </c>
      <c r="AE184">
        <v>5.0332033032330498E-2</v>
      </c>
      <c r="AF184">
        <v>6.67118169932574E-2</v>
      </c>
      <c r="AG184">
        <v>8.8721359011164097E-2</v>
      </c>
      <c r="AH184">
        <v>-2.6521055192587899E-2</v>
      </c>
      <c r="AI184">
        <v>6.3277279078424495E-2</v>
      </c>
      <c r="AJ184">
        <v>9.5531309499654205E-3</v>
      </c>
      <c r="AK184">
        <v>-2.0348774206441399E-2</v>
      </c>
      <c r="AL184">
        <v>-1.1408633150086001E-2</v>
      </c>
      <c r="AM184">
        <v>-4.3728337971872403E-3</v>
      </c>
      <c r="AN184">
        <v>-1.9153874932456899E-3</v>
      </c>
      <c r="AO184">
        <v>1.35519570760455E-2</v>
      </c>
      <c r="AP184">
        <v>-1.1705876647190999E-2</v>
      </c>
      <c r="AQ184">
        <v>-2.0319008890719099E-2</v>
      </c>
      <c r="AR184">
        <v>-1.9434646118137999E-2</v>
      </c>
      <c r="AS184">
        <v>6.6517856284596305E-2</v>
      </c>
      <c r="AT184">
        <v>0.10028182637416599</v>
      </c>
      <c r="AU184">
        <v>-3.7680180062663E-2</v>
      </c>
      <c r="AV184">
        <v>7.4056806885551704E-2</v>
      </c>
      <c r="AW184">
        <v>-3.0915080035482599E-4</v>
      </c>
      <c r="AX184">
        <v>-2.86445928924468E-2</v>
      </c>
      <c r="AY184">
        <v>5.2306073283615702E-2</v>
      </c>
      <c r="AZ184">
        <v>-5.9146156676690098E-2</v>
      </c>
      <c r="BA184">
        <v>5.8403048102849402E-2</v>
      </c>
      <c r="BB184">
        <v>-3.4073138649361799E-3</v>
      </c>
      <c r="BC184">
        <v>-2.9704809118053E-2</v>
      </c>
      <c r="BD184">
        <v>-6.7091739355312693E-2</v>
      </c>
      <c r="BE184">
        <v>7.6335267376590896E-2</v>
      </c>
      <c r="BF184">
        <v>1.47111521680295E-2</v>
      </c>
      <c r="BG184">
        <v>-3.1992593262315197E-2</v>
      </c>
      <c r="BH184">
        <v>-2.1741896810739101E-2</v>
      </c>
      <c r="BI184">
        <v>6.4044004171146E-3</v>
      </c>
      <c r="BJ184">
        <v>2.2289057588596801E-2</v>
      </c>
      <c r="BK184">
        <v>-5.6276872058861997E-3</v>
      </c>
      <c r="BL184">
        <v>-3.1664056416043598E-2</v>
      </c>
      <c r="BM184">
        <v>-2.3720113393761798E-2</v>
      </c>
    </row>
    <row r="185" spans="1:65" x14ac:dyDescent="0.25">
      <c r="A185">
        <v>184</v>
      </c>
      <c r="B185">
        <v>4.5340983335461903E-2</v>
      </c>
      <c r="C185">
        <v>5.06801187398183E-2</v>
      </c>
      <c r="D185">
        <v>-3.5306880130588497E-2</v>
      </c>
      <c r="E185">
        <v>6.3186803319790305E-2</v>
      </c>
      <c r="F185">
        <v>-4.3208655366134803E-3</v>
      </c>
      <c r="G185">
        <v>-1.62702588800829E-3</v>
      </c>
      <c r="H185">
        <v>-1.0266105415242401E-2</v>
      </c>
      <c r="I185">
        <v>-2.5922619981832702E-3</v>
      </c>
      <c r="J185">
        <v>1.5566844540701201E-2</v>
      </c>
      <c r="K185">
        <v>5.69117993072163E-2</v>
      </c>
      <c r="L185">
        <v>-3.7772473267210101E-3</v>
      </c>
      <c r="M185">
        <v>-1.4806986820306201E-2</v>
      </c>
      <c r="N185">
        <v>3.0106488015484999E-2</v>
      </c>
      <c r="O185">
        <v>-3.1683208200809103E-2</v>
      </c>
      <c r="P185">
        <v>-2.95720700261397E-2</v>
      </c>
      <c r="Q185">
        <v>-2.6372631156745801E-2</v>
      </c>
      <c r="R185">
        <v>-3.04484628906324E-2</v>
      </c>
      <c r="S185">
        <v>-3.1194568283332499E-2</v>
      </c>
      <c r="T185">
        <v>1.3776615333528201E-2</v>
      </c>
      <c r="U185">
        <v>4.0739863410841202E-2</v>
      </c>
      <c r="V185">
        <v>-4.24463499352788E-2</v>
      </c>
      <c r="W185">
        <v>4.73099158078331E-2</v>
      </c>
      <c r="X185">
        <v>-1.6068418638492999E-2</v>
      </c>
      <c r="Y185">
        <v>-1.19612490489454E-2</v>
      </c>
      <c r="Z185">
        <v>-6.8765963091320798E-3</v>
      </c>
      <c r="AA185">
        <v>-1.2519686574815199E-2</v>
      </c>
      <c r="AB185">
        <v>1.9643530723111001E-3</v>
      </c>
      <c r="AC185">
        <v>4.2420460819794399E-2</v>
      </c>
      <c r="AD185">
        <v>-4.2192829702161802E-2</v>
      </c>
      <c r="AE185">
        <v>5.7942032223564699E-2</v>
      </c>
      <c r="AF185">
        <v>-6.2527708468876697E-3</v>
      </c>
      <c r="AG185">
        <v>-8.56440113041247E-3</v>
      </c>
      <c r="AH185">
        <v>7.7448883952126301E-3</v>
      </c>
      <c r="AI185">
        <v>-1.9547991948454298E-2</v>
      </c>
      <c r="AJ185">
        <v>9.5531309499654205E-3</v>
      </c>
      <c r="AK185">
        <v>5.1948750665541603E-2</v>
      </c>
      <c r="AL185">
        <v>-6.18521388155844E-2</v>
      </c>
      <c r="AM185">
        <v>-8.9834830119786702E-3</v>
      </c>
      <c r="AN185">
        <v>-1.1746416035795799E-2</v>
      </c>
      <c r="AO185">
        <v>2.6687612627003299E-2</v>
      </c>
      <c r="AP185">
        <v>-1.85207252383735E-2</v>
      </c>
      <c r="AQ185">
        <v>-3.4378026488485702E-2</v>
      </c>
      <c r="AR185">
        <v>-6.0221035198141301E-2</v>
      </c>
      <c r="AS185">
        <v>-1.7734910520496899E-2</v>
      </c>
      <c r="AT185">
        <v>-1.13897375480565E-2</v>
      </c>
      <c r="AU185">
        <v>-5.0241419863402102E-3</v>
      </c>
      <c r="AV185">
        <v>-1.6139969610503201E-2</v>
      </c>
      <c r="AW185">
        <v>2.0934936443393602E-3</v>
      </c>
      <c r="AX185">
        <v>5.5094356035656697E-2</v>
      </c>
      <c r="AY185">
        <v>-2.84119424277453E-2</v>
      </c>
      <c r="AZ185">
        <v>-1.5949135244591301E-3</v>
      </c>
      <c r="BA185">
        <v>-2.1098500847568199E-2</v>
      </c>
      <c r="BB185">
        <v>-2.5850724703804701E-2</v>
      </c>
      <c r="BC185">
        <v>-2.1778211243456701E-2</v>
      </c>
      <c r="BD185">
        <v>9.9875794782916093E-3</v>
      </c>
      <c r="BE185">
        <v>-2.33898735337458E-2</v>
      </c>
      <c r="BF185">
        <v>-1.6417590305880501E-2</v>
      </c>
      <c r="BG185">
        <v>-1.6078926357956099E-2</v>
      </c>
      <c r="BH185">
        <v>3.18803846515366E-2</v>
      </c>
      <c r="BI185">
        <v>1.6763587886418001E-2</v>
      </c>
      <c r="BJ185">
        <v>7.8629272765860304E-4</v>
      </c>
      <c r="BK185">
        <v>-2.79722842612211E-2</v>
      </c>
      <c r="BL185">
        <v>-2.1457921379115601E-2</v>
      </c>
      <c r="BM185">
        <v>-3.27662343910926E-3</v>
      </c>
    </row>
    <row r="186" spans="1:65" x14ac:dyDescent="0.25">
      <c r="A186">
        <v>185</v>
      </c>
      <c r="B186">
        <v>1.6280675727306501E-2</v>
      </c>
      <c r="C186">
        <v>-4.4641636506988901E-2</v>
      </c>
      <c r="D186">
        <v>2.3972783932855499E-2</v>
      </c>
      <c r="E186">
        <v>-2.2884964023615499E-2</v>
      </c>
      <c r="F186">
        <v>-2.4960158409630302E-2</v>
      </c>
      <c r="G186">
        <v>-2.6052605907592001E-2</v>
      </c>
      <c r="H186">
        <v>-3.2355932239764101E-2</v>
      </c>
      <c r="I186">
        <v>-2.5922619981832702E-3</v>
      </c>
      <c r="J186">
        <v>3.7232011208966902E-2</v>
      </c>
      <c r="K186">
        <v>3.2059157818209602E-2</v>
      </c>
      <c r="L186">
        <v>-3.6511122382950602E-2</v>
      </c>
      <c r="M186">
        <v>-2.4600131837757399E-2</v>
      </c>
      <c r="N186">
        <v>-3.02560206171987E-2</v>
      </c>
      <c r="O186">
        <v>-2.3149629489144501E-2</v>
      </c>
      <c r="P186">
        <v>-2.0724629720359301E-2</v>
      </c>
      <c r="Q186">
        <v>-1.48614559552319E-2</v>
      </c>
      <c r="R186">
        <v>-3.04484628906324E-2</v>
      </c>
      <c r="S186">
        <v>-1.35305686763342E-2</v>
      </c>
      <c r="T186">
        <v>-1.7418521458037E-2</v>
      </c>
      <c r="U186">
        <v>-2.3951500648757298E-2</v>
      </c>
      <c r="V186">
        <v>-5.9795163107164795E-4</v>
      </c>
      <c r="W186">
        <v>-2.5416841048744199E-2</v>
      </c>
      <c r="X186">
        <v>-2.0380235825862101E-2</v>
      </c>
      <c r="Y186">
        <v>-1.9316544747232899E-2</v>
      </c>
      <c r="Z186">
        <v>-8.3037050198809404E-3</v>
      </c>
      <c r="AA186">
        <v>-1.0889983790866401E-2</v>
      </c>
      <c r="AB186">
        <v>-1.3604906985251701E-4</v>
      </c>
      <c r="AC186">
        <v>-3.5921630928128002E-3</v>
      </c>
      <c r="AD186">
        <v>-2.6935556179008599E-2</v>
      </c>
      <c r="AE186">
        <v>1.0387633023304499E-2</v>
      </c>
      <c r="AF186">
        <v>2.1647645592752601E-2</v>
      </c>
      <c r="AG186">
        <v>1.7762710115530302E-2</v>
      </c>
      <c r="AH186">
        <v>5.2846525314369001E-2</v>
      </c>
      <c r="AI186">
        <v>-1.40762373412539E-2</v>
      </c>
      <c r="AJ186">
        <v>-4.25091486178414E-2</v>
      </c>
      <c r="AK186">
        <v>-4.0942031955880399E-2</v>
      </c>
      <c r="AL186">
        <v>-2.8560342164894802E-2</v>
      </c>
      <c r="AM186">
        <v>-2.5335119108652101E-2</v>
      </c>
      <c r="AN186">
        <v>-2.6764199412852799E-2</v>
      </c>
      <c r="AO186">
        <v>1.2137323285624699E-3</v>
      </c>
      <c r="AP186">
        <v>-2.1890071140805999E-2</v>
      </c>
      <c r="AQ186">
        <v>-2.57673873294196E-3</v>
      </c>
      <c r="AR186">
        <v>-2.3102247662200501E-3</v>
      </c>
      <c r="AS186">
        <v>4.8866940072103096E-4</v>
      </c>
      <c r="AT186">
        <v>3.84435008755824E-3</v>
      </c>
      <c r="AU186">
        <v>2.35507024376174E-2</v>
      </c>
      <c r="AV186">
        <v>-1.1317351791661399E-2</v>
      </c>
      <c r="AW186">
        <v>-3.9053052322173702E-2</v>
      </c>
      <c r="AX186">
        <v>-3.2840255365253701E-2</v>
      </c>
      <c r="AY186">
        <v>-1.93717145555828E-2</v>
      </c>
      <c r="AZ186">
        <v>1.5265182169930801E-2</v>
      </c>
      <c r="BA186">
        <v>-2.0169821303943E-2</v>
      </c>
      <c r="BB186">
        <v>-4.3916205058989403E-2</v>
      </c>
      <c r="BC186">
        <v>-3.4060694944532698E-2</v>
      </c>
      <c r="BD186">
        <v>2.7881709991911498E-2</v>
      </c>
      <c r="BE186">
        <v>-2.2394973914691401E-2</v>
      </c>
      <c r="BF186">
        <v>-3.7218854543018598E-2</v>
      </c>
      <c r="BG186">
        <v>-3.1998443736378397E-2</v>
      </c>
      <c r="BH186">
        <v>3.2955878378946597E-2</v>
      </c>
      <c r="BI186">
        <v>-6.8441553461090097E-3</v>
      </c>
      <c r="BJ186">
        <v>-9.4025354113770401E-3</v>
      </c>
      <c r="BK186">
        <v>-2.90645877301699E-2</v>
      </c>
      <c r="BL186">
        <v>-2.019133267849E-2</v>
      </c>
      <c r="BM186">
        <v>2.82051769874313E-3</v>
      </c>
    </row>
    <row r="187" spans="1:65" x14ac:dyDescent="0.25">
      <c r="A187">
        <v>186</v>
      </c>
      <c r="B187">
        <v>-7.4532785548179006E-2</v>
      </c>
      <c r="C187">
        <v>5.06801187398183E-2</v>
      </c>
      <c r="D187">
        <v>-1.8061886948495701E-2</v>
      </c>
      <c r="E187">
        <v>8.1008722200105795E-3</v>
      </c>
      <c r="F187">
        <v>-1.94563469768258E-2</v>
      </c>
      <c r="G187">
        <v>-2.4800012060433901E-2</v>
      </c>
      <c r="H187">
        <v>-6.5490672476546594E-2</v>
      </c>
      <c r="I187">
        <v>3.4308858877726799E-2</v>
      </c>
      <c r="J187">
        <v>6.7317217914680996E-2</v>
      </c>
      <c r="K187">
        <v>-1.7646125159803801E-2</v>
      </c>
      <c r="L187">
        <v>6.0188708571371E-2</v>
      </c>
      <c r="M187">
        <v>-2.82216494303461E-2</v>
      </c>
      <c r="N187">
        <v>-3.8227511707785697E-2</v>
      </c>
      <c r="O187">
        <v>-2.6601528307148001E-2</v>
      </c>
      <c r="P187">
        <v>-2.1558188129286102E-2</v>
      </c>
      <c r="Q187">
        <v>2.4777524431376399E-2</v>
      </c>
      <c r="R187">
        <v>-1.4650334926882501E-2</v>
      </c>
      <c r="S187">
        <v>3.5040352036164998E-2</v>
      </c>
      <c r="T187">
        <v>-2.7525561775168999E-2</v>
      </c>
      <c r="U187">
        <v>-8.9195782349892505E-2</v>
      </c>
      <c r="V187">
        <v>1.94926752797249E-2</v>
      </c>
      <c r="W187">
        <v>-3.0610383581590499E-2</v>
      </c>
      <c r="X187">
        <v>1.7655779160928801E-2</v>
      </c>
      <c r="Y187">
        <v>2.8389554366079001E-2</v>
      </c>
      <c r="Z187">
        <v>0.117595670475046</v>
      </c>
      <c r="AA187">
        <v>-6.5297060125781806E-2</v>
      </c>
      <c r="AB187">
        <v>-0.118662619750383</v>
      </c>
      <c r="AC187">
        <v>1.4139475323518599E-2</v>
      </c>
      <c r="AD187">
        <v>-2.36513466876014E-2</v>
      </c>
      <c r="AE187">
        <v>-2.93796130630886E-3</v>
      </c>
      <c r="AF187">
        <v>-2.2304980171719599E-2</v>
      </c>
      <c r="AG187">
        <v>-3.3389043373435498E-2</v>
      </c>
      <c r="AH187">
        <v>-5.6503755831913298E-2</v>
      </c>
      <c r="AI187">
        <v>2.18646435649851E-2</v>
      </c>
      <c r="AJ187">
        <v>6.5262227799857506E-2</v>
      </c>
      <c r="AK187">
        <v>-2.9385964815439199E-2</v>
      </c>
      <c r="AL187">
        <v>-2.05991194993972E-2</v>
      </c>
      <c r="AM187">
        <v>-4.6531726086641604E-3</v>
      </c>
      <c r="AN187">
        <v>-3.1477320248030302E-3</v>
      </c>
      <c r="AO187">
        <v>4.50505240483422E-2</v>
      </c>
      <c r="AP187">
        <v>-3.4114715075088703E-2</v>
      </c>
      <c r="AQ187">
        <v>-4.9069691148039302E-2</v>
      </c>
      <c r="AR187">
        <v>-1.16876283948749E-2</v>
      </c>
      <c r="AS187">
        <v>-1.5243714524520099E-2</v>
      </c>
      <c r="AT187">
        <v>-1.3527575327020799E-2</v>
      </c>
      <c r="AU187">
        <v>-2.5937715513590998E-3</v>
      </c>
      <c r="AV187">
        <v>-6.5922735542592497E-3</v>
      </c>
      <c r="AW187">
        <v>-7.7307862602360002E-3</v>
      </c>
      <c r="AX187">
        <v>-2.0843006542864698E-2</v>
      </c>
      <c r="AY187">
        <v>-2.1729415969492499E-2</v>
      </c>
      <c r="AZ187">
        <v>2.5572308265687901E-2</v>
      </c>
      <c r="BA187">
        <v>-3.2879620868036398E-2</v>
      </c>
      <c r="BB187">
        <v>-5.1888617471343303E-2</v>
      </c>
      <c r="BC187">
        <v>-8.7214113344588097E-3</v>
      </c>
      <c r="BD187">
        <v>4.4800410702696601E-2</v>
      </c>
      <c r="BE187">
        <v>-3.6825598733174002E-2</v>
      </c>
      <c r="BF187">
        <v>-5.2621172512960598E-2</v>
      </c>
      <c r="BG187">
        <v>-4.7127134178276998E-3</v>
      </c>
      <c r="BH187">
        <v>-1.08204109910885E-2</v>
      </c>
      <c r="BI187">
        <v>-7.9234886567895305E-2</v>
      </c>
      <c r="BJ187">
        <v>3.9916793302756E-2</v>
      </c>
      <c r="BK187">
        <v>1.7732047191508199E-2</v>
      </c>
      <c r="BL187">
        <v>-3.0460015305571998E-2</v>
      </c>
      <c r="BM187">
        <v>-4.4371275335299998E-2</v>
      </c>
    </row>
    <row r="188" spans="1:65" x14ac:dyDescent="0.25">
      <c r="A188">
        <v>187</v>
      </c>
      <c r="B188">
        <v>-8.1797862450217806E-2</v>
      </c>
      <c r="C188">
        <v>5.06801187398183E-2</v>
      </c>
      <c r="D188">
        <v>4.22955891888291E-2</v>
      </c>
      <c r="E188">
        <v>-1.9442093329879302E-2</v>
      </c>
      <c r="F188">
        <v>3.97096259258225E-2</v>
      </c>
      <c r="G188">
        <v>5.75580333902138E-2</v>
      </c>
      <c r="H188">
        <v>-6.9172310280633503E-2</v>
      </c>
      <c r="I188">
        <v>0.108111100629547</v>
      </c>
      <c r="J188">
        <v>4.7186167886016997E-2</v>
      </c>
      <c r="K188">
        <v>-3.8356659733975999E-2</v>
      </c>
      <c r="L188">
        <v>8.0949703880773896E-2</v>
      </c>
      <c r="M188">
        <v>-6.9019834536955304E-3</v>
      </c>
      <c r="N188">
        <v>-3.2791852638283499E-2</v>
      </c>
      <c r="O188">
        <v>-9.6808612632908204E-3</v>
      </c>
      <c r="P188">
        <v>1.37468056722894E-2</v>
      </c>
      <c r="Q188">
        <v>3.08390568879875E-2</v>
      </c>
      <c r="R188">
        <v>0.12722924650697101</v>
      </c>
      <c r="S188">
        <v>-5.5450542831717096E-4</v>
      </c>
      <c r="T188">
        <v>-1.11624080757801E-2</v>
      </c>
      <c r="U188">
        <v>-9.7070669971755202E-2</v>
      </c>
      <c r="V188">
        <v>-8.1514126241452295E-2</v>
      </c>
      <c r="W188">
        <v>1.8677104149894899E-2</v>
      </c>
      <c r="X188">
        <v>-7.8602857838211596E-2</v>
      </c>
      <c r="Y188">
        <v>-0.10924630698738499</v>
      </c>
      <c r="Z188">
        <v>0.13568318156814599</v>
      </c>
      <c r="AA188">
        <v>-0.20128867178204499</v>
      </c>
      <c r="AB188">
        <v>-9.4263625974987303E-2</v>
      </c>
      <c r="AC188">
        <v>5.4872099280287502E-2</v>
      </c>
      <c r="AD188">
        <v>4.1243843863360198E-2</v>
      </c>
      <c r="AE188">
        <v>-3.3377958071245703E-2</v>
      </c>
      <c r="AF188">
        <v>4.0444565370805097E-2</v>
      </c>
      <c r="AG188">
        <v>5.4839077030821901E-2</v>
      </c>
      <c r="AH188">
        <v>-6.0786998780388402E-2</v>
      </c>
      <c r="AI188">
        <v>0.104689914591864</v>
      </c>
      <c r="AJ188">
        <v>4.3591222498459099E-2</v>
      </c>
      <c r="AK188">
        <v>-5.1978941337933897E-2</v>
      </c>
      <c r="AL188">
        <v>-3.3976645095101898E-2</v>
      </c>
      <c r="AM188">
        <v>2.42673156481958E-2</v>
      </c>
      <c r="AN188">
        <v>4.0595849535791602E-2</v>
      </c>
      <c r="AO188">
        <v>-4.6908709933364802E-2</v>
      </c>
      <c r="AP188">
        <v>7.9732183169541199E-2</v>
      </c>
      <c r="AQ188">
        <v>2.1750154465843701E-2</v>
      </c>
      <c r="AR188">
        <v>-5.21520673199833E-2</v>
      </c>
      <c r="AS188">
        <v>-2.85066495221649E-2</v>
      </c>
      <c r="AT188">
        <v>-3.3537218110948702E-2</v>
      </c>
      <c r="AU188">
        <v>3.5983050032540598E-2</v>
      </c>
      <c r="AV188">
        <v>-5.8031045204582903E-2</v>
      </c>
      <c r="AW188">
        <v>-4.0517750695942503E-2</v>
      </c>
      <c r="AX188">
        <v>-2.7943844688610299E-3</v>
      </c>
      <c r="AY188">
        <v>3.6113119976534198E-3</v>
      </c>
      <c r="AZ188">
        <v>-6.3251335730597796E-2</v>
      </c>
      <c r="BA188">
        <v>5.3224575439941302E-2</v>
      </c>
      <c r="BB188">
        <v>1.48256168017888E-2</v>
      </c>
      <c r="BC188">
        <v>-5.0079897231290298E-2</v>
      </c>
      <c r="BD188">
        <v>-7.6599659095831302E-2</v>
      </c>
      <c r="BE188">
        <v>7.4319731955677204E-2</v>
      </c>
      <c r="BF188">
        <v>4.39445498662464E-2</v>
      </c>
      <c r="BG188">
        <v>-6.1420572167345998E-2</v>
      </c>
      <c r="BH188">
        <v>-0.10907510484956601</v>
      </c>
      <c r="BI188">
        <v>-5.3372075194570601E-2</v>
      </c>
      <c r="BJ188">
        <v>7.3596724746586101E-2</v>
      </c>
      <c r="BK188">
        <v>7.2029852076529899E-2</v>
      </c>
      <c r="BL188">
        <v>-0.10008330159614701</v>
      </c>
      <c r="BM188">
        <v>-5.6697058726494803E-2</v>
      </c>
    </row>
    <row r="189" spans="1:65" x14ac:dyDescent="0.25">
      <c r="A189">
        <v>188</v>
      </c>
      <c r="B189">
        <v>-6.7267708646140206E-2</v>
      </c>
      <c r="C189">
        <v>-4.4641636506988901E-2</v>
      </c>
      <c r="D189">
        <v>-5.47074974604429E-2</v>
      </c>
      <c r="E189">
        <v>-2.63278347173517E-2</v>
      </c>
      <c r="F189">
        <v>-7.58704141630719E-2</v>
      </c>
      <c r="G189">
        <v>-8.2106180567918699E-2</v>
      </c>
      <c r="H189">
        <v>4.8640099450148702E-2</v>
      </c>
      <c r="I189">
        <v>-7.6394503750003395E-2</v>
      </c>
      <c r="J189">
        <v>-8.6828993216286399E-2</v>
      </c>
      <c r="K189">
        <v>-0.104630370371327</v>
      </c>
      <c r="L189">
        <v>4.1357344200198903E-2</v>
      </c>
      <c r="M189">
        <v>1.0647068856171201E-2</v>
      </c>
      <c r="N189">
        <v>-2.7307660898914499E-2</v>
      </c>
      <c r="O189">
        <v>4.9335286064190999E-2</v>
      </c>
      <c r="P189">
        <v>5.8612697701291003E-2</v>
      </c>
      <c r="Q189">
        <v>1.26438748874826E-3</v>
      </c>
      <c r="R189">
        <v>4.82386066882214E-2</v>
      </c>
      <c r="S189">
        <v>8.1484622096764797E-2</v>
      </c>
      <c r="T189">
        <v>0.12252915773159501</v>
      </c>
      <c r="U189">
        <v>5.5819435452706297E-2</v>
      </c>
      <c r="V189">
        <v>6.8543770723853398E-2</v>
      </c>
      <c r="W189">
        <v>2.2736088683049001E-2</v>
      </c>
      <c r="X189">
        <v>9.2508471438678797E-2</v>
      </c>
      <c r="Y189">
        <v>0.10552901892337301</v>
      </c>
      <c r="Z189">
        <v>-7.2211196849002499E-2</v>
      </c>
      <c r="AA189">
        <v>0.10119571192733599</v>
      </c>
      <c r="AB189">
        <v>0.11019416089400599</v>
      </c>
      <c r="AC189">
        <v>0.14206400516581599</v>
      </c>
      <c r="AD189">
        <v>4.7580494308497201E-2</v>
      </c>
      <c r="AE189">
        <v>1.37392709649757E-2</v>
      </c>
      <c r="AF189">
        <v>6.9208137360213695E-2</v>
      </c>
      <c r="AG189">
        <v>7.06567566382863E-2</v>
      </c>
      <c r="AH189">
        <v>-3.0157255057355899E-2</v>
      </c>
      <c r="AI189">
        <v>5.8880490754762399E-2</v>
      </c>
      <c r="AJ189">
        <v>7.5129602807920096E-2</v>
      </c>
      <c r="AK189">
        <v>9.0404880916596597E-2</v>
      </c>
      <c r="AL189">
        <v>1.07995213630114E-2</v>
      </c>
      <c r="AM189">
        <v>7.8077462808449696E-2</v>
      </c>
      <c r="AN189">
        <v>8.5899715910924601E-2</v>
      </c>
      <c r="AO189">
        <v>-4.09839909613448E-2</v>
      </c>
      <c r="AP189">
        <v>7.1109301444125306E-2</v>
      </c>
      <c r="AQ189">
        <v>8.2488017701349406E-2</v>
      </c>
      <c r="AR189">
        <v>0.100996399756034</v>
      </c>
      <c r="AS189">
        <v>3.1276501935578099E-2</v>
      </c>
      <c r="AT189">
        <v>3.7961324748373201E-2</v>
      </c>
      <c r="AU189">
        <v>-1.8022494540677701E-2</v>
      </c>
      <c r="AV189">
        <v>3.0873487163991398E-2</v>
      </c>
      <c r="AW189">
        <v>3.1286759171847298E-2</v>
      </c>
      <c r="AX189">
        <v>3.8006352608754103E-2</v>
      </c>
      <c r="AY189">
        <v>5.9037996525225102E-2</v>
      </c>
      <c r="AZ189">
        <v>-8.4093948792084899E-2</v>
      </c>
      <c r="BA189">
        <v>7.9313741053901904E-2</v>
      </c>
      <c r="BB189">
        <v>0.113613777265674</v>
      </c>
      <c r="BC189">
        <v>0.15957521641787201</v>
      </c>
      <c r="BD189">
        <v>-7.6864537644866296E-2</v>
      </c>
      <c r="BE189">
        <v>7.5102210503252401E-2</v>
      </c>
      <c r="BF189">
        <v>0.141123371374135</v>
      </c>
      <c r="BG189">
        <v>0.170064820586252</v>
      </c>
      <c r="BH189">
        <v>-3.8409451774658501E-2</v>
      </c>
      <c r="BI189">
        <v>-7.5048683738964603E-2</v>
      </c>
      <c r="BJ189">
        <v>-0.100529735159347</v>
      </c>
      <c r="BK189">
        <v>0.101824306607087</v>
      </c>
      <c r="BL189">
        <v>0.13858878432135499</v>
      </c>
      <c r="BM189">
        <v>0.15919395053837199</v>
      </c>
    </row>
    <row r="190" spans="1:65" x14ac:dyDescent="0.25">
      <c r="A190">
        <v>189</v>
      </c>
      <c r="B190">
        <v>5.3830603742482403E-3</v>
      </c>
      <c r="C190">
        <v>-4.4641636506988901E-2</v>
      </c>
      <c r="D190">
        <v>-2.9725179141644499E-3</v>
      </c>
      <c r="E190">
        <v>4.94153205448453E-2</v>
      </c>
      <c r="F190">
        <v>7.4108447380850498E-2</v>
      </c>
      <c r="G190">
        <v>7.0710268785374203E-2</v>
      </c>
      <c r="H190">
        <v>4.4958461646061702E-2</v>
      </c>
      <c r="I190">
        <v>-2.5922619981832702E-3</v>
      </c>
      <c r="J190">
        <v>-1.49858682029159E-3</v>
      </c>
      <c r="K190">
        <v>-9.36191133013488E-3</v>
      </c>
      <c r="L190">
        <v>-4.0826597908835201E-2</v>
      </c>
      <c r="M190">
        <v>-3.2847918264986203E-2</v>
      </c>
      <c r="N190">
        <v>3.1223233518828902E-3</v>
      </c>
      <c r="O190">
        <v>4.5603833763974901E-2</v>
      </c>
      <c r="P190">
        <v>3.58233638627974E-2</v>
      </c>
      <c r="Q190">
        <v>-2.9487281304103699E-3</v>
      </c>
      <c r="R190">
        <v>-3.04484628906324E-2</v>
      </c>
      <c r="S190">
        <v>-3.4901888396980101E-2</v>
      </c>
      <c r="T190">
        <v>-3.06820951728691E-2</v>
      </c>
      <c r="U190">
        <v>-1.3546595939870801E-2</v>
      </c>
      <c r="V190">
        <v>-9.1371568939083991E-3</v>
      </c>
      <c r="W190">
        <v>-1.10718329163267E-2</v>
      </c>
      <c r="X190">
        <v>-3.88129707021747E-3</v>
      </c>
      <c r="Y190">
        <v>-2.4222334486955102E-3</v>
      </c>
      <c r="Z190">
        <v>9.5939710300073696E-3</v>
      </c>
      <c r="AA190">
        <v>-1.0278845246885699E-2</v>
      </c>
      <c r="AB190">
        <v>-1.30821616215402E-2</v>
      </c>
      <c r="AC190">
        <v>-1.63854530852495E-2</v>
      </c>
      <c r="AD190">
        <v>-1.4163608065750799E-3</v>
      </c>
      <c r="AE190">
        <v>-5.9996763751791103E-2</v>
      </c>
      <c r="AF190">
        <v>-7.0902500549334002E-2</v>
      </c>
      <c r="AG190">
        <v>-7.3546007066210506E-2</v>
      </c>
      <c r="AH190">
        <v>-2.6384355949550301E-2</v>
      </c>
      <c r="AI190">
        <v>-1.40762373412539E-2</v>
      </c>
      <c r="AJ190">
        <v>-5.78351339311495E-3</v>
      </c>
      <c r="AK190">
        <v>-1.13993714603886E-3</v>
      </c>
      <c r="AL190">
        <v>-2.06104169628053E-2</v>
      </c>
      <c r="AM190">
        <v>-1.7102349248081399E-2</v>
      </c>
      <c r="AN190">
        <v>-1.7639756657159399E-2</v>
      </c>
      <c r="AO190">
        <v>1.5583662469502E-2</v>
      </c>
      <c r="AP190">
        <v>-2.0358550276064001E-2</v>
      </c>
      <c r="AQ190">
        <v>-2.2160215768490001E-2</v>
      </c>
      <c r="AR190">
        <v>-1.77518301351983E-2</v>
      </c>
      <c r="AS190">
        <v>6.7208210003972493E-2</v>
      </c>
      <c r="AT190">
        <v>6.7001014419342905E-2</v>
      </c>
      <c r="AU190">
        <v>5.4018522278872903E-2</v>
      </c>
      <c r="AV190">
        <v>-1.5368350759488499E-2</v>
      </c>
      <c r="AW190">
        <v>-2.1614201714938198E-2</v>
      </c>
      <c r="AX190">
        <v>-2.7335373211085999E-2</v>
      </c>
      <c r="AY190">
        <v>4.5135703069499801E-2</v>
      </c>
      <c r="AZ190">
        <v>7.10242228847493E-2</v>
      </c>
      <c r="BA190">
        <v>-2.4627483113343802E-2</v>
      </c>
      <c r="BB190">
        <v>-2.67685207629982E-2</v>
      </c>
      <c r="BC190">
        <v>-3.1702887805135797E-2</v>
      </c>
      <c r="BD190">
        <v>7.8473851794008204E-2</v>
      </c>
      <c r="BE190">
        <v>-2.6336307020945499E-2</v>
      </c>
      <c r="BF190">
        <v>-1.8193216217744199E-2</v>
      </c>
      <c r="BG190">
        <v>-2.8284713780448799E-2</v>
      </c>
      <c r="BH190">
        <v>2.9191650333011701E-2</v>
      </c>
      <c r="BI190">
        <v>1.8852107370441702E-2</v>
      </c>
      <c r="BJ190">
        <v>4.4603542034288403E-3</v>
      </c>
      <c r="BK190">
        <v>-2.71118879319363E-2</v>
      </c>
      <c r="BL190">
        <v>-1.80803515107806E-2</v>
      </c>
      <c r="BM190">
        <v>-2.05542297038755E-2</v>
      </c>
    </row>
    <row r="191" spans="1:65" x14ac:dyDescent="0.25">
      <c r="A191">
        <v>190</v>
      </c>
      <c r="B191">
        <v>-1.8820165277906001E-3</v>
      </c>
      <c r="C191">
        <v>-4.4641636506988901E-2</v>
      </c>
      <c r="D191">
        <v>-6.6563430273131705E-2</v>
      </c>
      <c r="E191">
        <v>1.2151308325381201E-3</v>
      </c>
      <c r="F191">
        <v>-2.9449126784123602E-3</v>
      </c>
      <c r="G191">
        <v>3.0702010388347399E-3</v>
      </c>
      <c r="H191">
        <v>1.18237214092792E-2</v>
      </c>
      <c r="I191">
        <v>-2.5922619981832702E-3</v>
      </c>
      <c r="J191">
        <v>-2.0288747751627902E-2</v>
      </c>
      <c r="K191">
        <v>-2.5930338989472699E-2</v>
      </c>
      <c r="L191">
        <v>-4.1291542919969802E-2</v>
      </c>
      <c r="M191">
        <v>3.1603724966662701E-2</v>
      </c>
      <c r="N191">
        <v>-3.9343763123606303E-2</v>
      </c>
      <c r="O191">
        <v>-3.1824376056171097E-2</v>
      </c>
      <c r="P191">
        <v>-2.9483359933823401E-2</v>
      </c>
      <c r="Q191">
        <v>-2.5951956979946601E-2</v>
      </c>
      <c r="R191">
        <v>-3.04484628906324E-2</v>
      </c>
      <c r="S191">
        <v>-2.8580141505897501E-2</v>
      </c>
      <c r="T191">
        <v>-2.2432612330579998E-2</v>
      </c>
      <c r="U191">
        <v>-6.6099928006130796E-3</v>
      </c>
      <c r="V191">
        <v>-6.1679455758431399E-3</v>
      </c>
      <c r="W191">
        <v>-1.70986558641005E-2</v>
      </c>
      <c r="X191">
        <v>-1.1941019616786199E-2</v>
      </c>
      <c r="Y191">
        <v>-1.0533933999653499E-2</v>
      </c>
      <c r="Z191">
        <v>3.4417659561257899E-3</v>
      </c>
      <c r="AA191">
        <v>-9.8714195508984998E-3</v>
      </c>
      <c r="AB191">
        <v>-1.2107334589208599E-2</v>
      </c>
      <c r="AC191">
        <v>-1.4168142252086799E-2</v>
      </c>
      <c r="AD191">
        <v>5.8808940272368E-2</v>
      </c>
      <c r="AE191">
        <v>-1.3073832568394001E-2</v>
      </c>
      <c r="AF191">
        <v>1.0809464500666499E-3</v>
      </c>
      <c r="AG191">
        <v>-9.7185542789742108E-3</v>
      </c>
      <c r="AH191">
        <v>7.5717360207008498E-3</v>
      </c>
      <c r="AI191">
        <v>-1.40762373412539E-2</v>
      </c>
      <c r="AJ191">
        <v>1.20339392487692E-2</v>
      </c>
      <c r="AK191">
        <v>1.4780900777897701E-2</v>
      </c>
      <c r="AL191">
        <v>-1.93042308440322E-2</v>
      </c>
      <c r="AM191">
        <v>-8.0369650805990397E-3</v>
      </c>
      <c r="AN191">
        <v>-1.75115012857593E-2</v>
      </c>
      <c r="AO191">
        <v>9.5934215665896105E-4</v>
      </c>
      <c r="AP191">
        <v>-1.6744161035272799E-2</v>
      </c>
      <c r="AQ191">
        <v>7.5211443326627398E-3</v>
      </c>
      <c r="AR191">
        <v>1.7649842586982701E-2</v>
      </c>
      <c r="AS191">
        <v>-1.1918726704170299E-2</v>
      </c>
      <c r="AT191">
        <v>-9.0679168627175403E-3</v>
      </c>
      <c r="AU191">
        <v>8.6148373369245908E-3</v>
      </c>
      <c r="AV191">
        <v>-1.26676847809371E-2</v>
      </c>
      <c r="AW191">
        <v>-2.0506909578734099E-2</v>
      </c>
      <c r="AX191">
        <v>-1.85797208673875E-2</v>
      </c>
      <c r="AY191">
        <v>-2.86378140319083E-2</v>
      </c>
      <c r="AZ191">
        <v>-3.34395018766753E-3</v>
      </c>
      <c r="BA191">
        <v>-2.11604128171432E-2</v>
      </c>
      <c r="BB191">
        <v>-2.31890469484053E-2</v>
      </c>
      <c r="BC191">
        <v>-1.4637072872763101E-2</v>
      </c>
      <c r="BD191">
        <v>1.0412012188504301E-2</v>
      </c>
      <c r="BE191">
        <v>-2.3581200383564E-2</v>
      </c>
      <c r="BF191">
        <v>-1.72315041872367E-2</v>
      </c>
      <c r="BG191">
        <v>-1.5800557027485999E-2</v>
      </c>
      <c r="BH191">
        <v>3.08048909241267E-2</v>
      </c>
      <c r="BI191">
        <v>1.49543099384234E-2</v>
      </c>
      <c r="BJ191">
        <v>7.0310333310377102E-3</v>
      </c>
      <c r="BK191">
        <v>-2.6164535055234601E-2</v>
      </c>
      <c r="BL191">
        <v>-1.7235959043696798E-2</v>
      </c>
      <c r="BM191">
        <v>-1.04072263344623E-2</v>
      </c>
    </row>
    <row r="192" spans="1:65" x14ac:dyDescent="0.25">
      <c r="A192">
        <v>191</v>
      </c>
      <c r="B192">
        <v>9.0155988252676594E-3</v>
      </c>
      <c r="C192">
        <v>-4.4641636506988901E-2</v>
      </c>
      <c r="D192">
        <v>-1.26728265790917E-2</v>
      </c>
      <c r="E192">
        <v>2.8758096382427999E-2</v>
      </c>
      <c r="F192">
        <v>-1.80803941186247E-2</v>
      </c>
      <c r="G192">
        <v>-5.0716589676931701E-3</v>
      </c>
      <c r="H192">
        <v>-4.70824834561119E-2</v>
      </c>
      <c r="I192">
        <v>3.4308858877726799E-2</v>
      </c>
      <c r="J192">
        <v>2.3374841279819699E-2</v>
      </c>
      <c r="K192">
        <v>-5.2198044153004301E-3</v>
      </c>
      <c r="L192">
        <v>-3.98705138014313E-2</v>
      </c>
      <c r="M192">
        <v>-3.0635841258697401E-2</v>
      </c>
      <c r="N192">
        <v>-2.4978092727539699E-2</v>
      </c>
      <c r="O192">
        <v>-2.7330835076623199E-2</v>
      </c>
      <c r="P192">
        <v>-2.92701131237879E-2</v>
      </c>
      <c r="Q192">
        <v>-5.5853394404854198E-4</v>
      </c>
      <c r="R192">
        <v>-1.4650334926882501E-2</v>
      </c>
      <c r="S192">
        <v>-2.64993382638436E-2</v>
      </c>
      <c r="T192">
        <v>-3.1534205854135799E-2</v>
      </c>
      <c r="U192">
        <v>-1.70148975094996E-2</v>
      </c>
      <c r="V192">
        <v>-1.1202144789072501E-2</v>
      </c>
      <c r="W192">
        <v>-1.1223107316454499E-2</v>
      </c>
      <c r="X192">
        <v>-1.5394226600706299E-2</v>
      </c>
      <c r="Y192">
        <v>-1.1372483954708801E-2</v>
      </c>
      <c r="Z192">
        <v>-5.9221381141336803E-3</v>
      </c>
      <c r="AA192">
        <v>-3.28536021246407E-3</v>
      </c>
      <c r="AB192">
        <v>-8.4704042651208306E-3</v>
      </c>
      <c r="AC192">
        <v>-1.6310883263132198E-2</v>
      </c>
      <c r="AD192">
        <v>7.7705495275010002E-3</v>
      </c>
      <c r="AE192">
        <v>-3.9886936101763797E-2</v>
      </c>
      <c r="AF192">
        <v>1.5220552110663201E-2</v>
      </c>
      <c r="AG192">
        <v>-2.0356201471772501E-3</v>
      </c>
      <c r="AH192">
        <v>6.7938121745591704E-2</v>
      </c>
      <c r="AI192">
        <v>-5.0554601389262002E-2</v>
      </c>
      <c r="AJ192">
        <v>-2.9369321350509799E-2</v>
      </c>
      <c r="AK192">
        <v>-5.1201466270230098E-3</v>
      </c>
      <c r="AL192">
        <v>-2.4915747293925299E-2</v>
      </c>
      <c r="AM192">
        <v>-7.3160625388063501E-3</v>
      </c>
      <c r="AN192">
        <v>-1.1596082748611901E-2</v>
      </c>
      <c r="AO192">
        <v>3.1929637595041797E-2</v>
      </c>
      <c r="AP192">
        <v>-3.0060747285292701E-2</v>
      </c>
      <c r="AQ192">
        <v>-2.8790499630002599E-2</v>
      </c>
      <c r="AR192">
        <v>-1.6952955780934899E-2</v>
      </c>
      <c r="AS192">
        <v>-2.3065255593069E-2</v>
      </c>
      <c r="AT192">
        <v>-1.2327832417973901E-2</v>
      </c>
      <c r="AU192">
        <v>-1.95326276250333E-2</v>
      </c>
      <c r="AV192">
        <v>8.7264108333995408E-3</v>
      </c>
      <c r="AW192">
        <v>-4.8866006546166296E-3</v>
      </c>
      <c r="AX192">
        <v>-2.0988475396486898E-2</v>
      </c>
      <c r="AY192">
        <v>-2.7222021799572199E-2</v>
      </c>
      <c r="AZ192">
        <v>1.62296397466105E-2</v>
      </c>
      <c r="BA192">
        <v>-3.20602094703921E-2</v>
      </c>
      <c r="BB192">
        <v>-3.3297843211477898E-2</v>
      </c>
      <c r="BC192">
        <v>-1.42379142962072E-2</v>
      </c>
      <c r="BD192">
        <v>1.47972237225567E-2</v>
      </c>
      <c r="BE192">
        <v>-2.6190229022458902E-2</v>
      </c>
      <c r="BF192">
        <v>-1.8470307377007701E-2</v>
      </c>
      <c r="BG192">
        <v>-1.3526452595431299E-2</v>
      </c>
      <c r="BH192">
        <v>1.04148238731193E-3</v>
      </c>
      <c r="BI192">
        <v>-4.4914177823396897E-3</v>
      </c>
      <c r="BJ192">
        <v>1.9453395991299801E-2</v>
      </c>
      <c r="BK192">
        <v>-1.15898590640216E-2</v>
      </c>
      <c r="BL192">
        <v>-2.20782982923322E-2</v>
      </c>
      <c r="BM192">
        <v>-2.3250015178594902E-2</v>
      </c>
    </row>
    <row r="193" spans="1:65" x14ac:dyDescent="0.25">
      <c r="A193">
        <v>192</v>
      </c>
      <c r="B193">
        <v>-5.5145549788100301E-3</v>
      </c>
      <c r="C193">
        <v>5.06801187398183E-2</v>
      </c>
      <c r="D193">
        <v>-4.17737525738733E-2</v>
      </c>
      <c r="E193">
        <v>-4.35421881860329E-2</v>
      </c>
      <c r="F193">
        <v>-7.9998272737675194E-2</v>
      </c>
      <c r="G193">
        <v>-7.6156359793917605E-2</v>
      </c>
      <c r="H193">
        <v>-3.2355932239764101E-2</v>
      </c>
      <c r="I193">
        <v>-3.9493382874093298E-2</v>
      </c>
      <c r="J193">
        <v>1.0225642404957601E-2</v>
      </c>
      <c r="K193">
        <v>-9.36191133013488E-3</v>
      </c>
      <c r="L193">
        <v>-4.0800403823700697E-2</v>
      </c>
      <c r="M193">
        <v>-7.5414263289528298E-3</v>
      </c>
      <c r="N193">
        <v>-6.37794684950328E-3</v>
      </c>
      <c r="O193">
        <v>5.8420471819943497E-2</v>
      </c>
      <c r="P193">
        <v>4.6290321511270598E-2</v>
      </c>
      <c r="Q193">
        <v>-1.48614559552319E-2</v>
      </c>
      <c r="R193">
        <v>-9.4854823522644294E-3</v>
      </c>
      <c r="S193">
        <v>-3.33218976470772E-2</v>
      </c>
      <c r="T193">
        <v>-3.06820951728691E-2</v>
      </c>
      <c r="U193">
        <v>-1.4384349942197399E-2</v>
      </c>
      <c r="V193">
        <v>-3.95923511891688E-3</v>
      </c>
      <c r="W193">
        <v>-1.1653413067773901E-2</v>
      </c>
      <c r="X193">
        <v>-3.0161997956132899E-3</v>
      </c>
      <c r="Y193">
        <v>-1.59659548276755E-3</v>
      </c>
      <c r="Z193">
        <v>8.1136803312718293E-3</v>
      </c>
      <c r="AA193">
        <v>-5.26540973016005E-3</v>
      </c>
      <c r="AB193">
        <v>-1.41006631968625E-2</v>
      </c>
      <c r="AC193">
        <v>-1.41049861782528E-2</v>
      </c>
      <c r="AD193">
        <v>-4.9145885832621999E-2</v>
      </c>
      <c r="AE193">
        <v>-6.0012955240565401E-2</v>
      </c>
      <c r="AF193">
        <v>-8.6513817471047194E-2</v>
      </c>
      <c r="AG193">
        <v>-8.8405818074189096E-2</v>
      </c>
      <c r="AH193">
        <v>-1.7954569295637799E-2</v>
      </c>
      <c r="AI193">
        <v>-6.09606274618937E-2</v>
      </c>
      <c r="AJ193">
        <v>3.8033454377975002E-3</v>
      </c>
      <c r="AK193">
        <v>-2.0348774206441399E-2</v>
      </c>
      <c r="AL193">
        <v>1.8291567024930799E-2</v>
      </c>
      <c r="AM193">
        <v>6.0464338591112297E-2</v>
      </c>
      <c r="AN193">
        <v>5.7042467531920903E-2</v>
      </c>
      <c r="AO193">
        <v>4.88273942466836E-2</v>
      </c>
      <c r="AP193">
        <v>1.56458528885202E-2</v>
      </c>
      <c r="AQ193">
        <v>-3.16778130681373E-2</v>
      </c>
      <c r="AR193">
        <v>-1.01791582119695E-2</v>
      </c>
      <c r="AS193">
        <v>6.3348799567272601E-2</v>
      </c>
      <c r="AT193">
        <v>6.3118369089901302E-2</v>
      </c>
      <c r="AU193">
        <v>3.7299402368117698E-2</v>
      </c>
      <c r="AV193">
        <v>2.4569137493127599E-2</v>
      </c>
      <c r="AW193">
        <v>-2.9934498247952201E-2</v>
      </c>
      <c r="AX193">
        <v>-9.6609075127150994E-3</v>
      </c>
      <c r="AY193">
        <v>5.7111850783855597E-2</v>
      </c>
      <c r="AZ193">
        <v>5.4603000325726701E-2</v>
      </c>
      <c r="BA193">
        <v>3.3547037322500098E-2</v>
      </c>
      <c r="BB193">
        <v>-4.1584121047738003E-2</v>
      </c>
      <c r="BC193">
        <v>2.6637118818924598E-4</v>
      </c>
      <c r="BD193">
        <v>6.2990969065766705E-2</v>
      </c>
      <c r="BE193">
        <v>2.3803014692885E-2</v>
      </c>
      <c r="BF193">
        <v>-3.3007723663682702E-2</v>
      </c>
      <c r="BG193">
        <v>1.1897858296415901E-3</v>
      </c>
      <c r="BH193">
        <v>5.53807596678609E-2</v>
      </c>
      <c r="BI193">
        <v>1.28988911274314E-2</v>
      </c>
      <c r="BJ193">
        <v>2.0738735555103902E-2</v>
      </c>
      <c r="BK193">
        <v>-3.5041920827089901E-2</v>
      </c>
      <c r="BL193">
        <v>-1.1288499058149E-2</v>
      </c>
      <c r="BM193">
        <v>-2.2729243349621699E-2</v>
      </c>
    </row>
    <row r="194" spans="1:65" x14ac:dyDescent="0.25">
      <c r="A194">
        <v>193</v>
      </c>
      <c r="B194">
        <v>5.6238598688520103E-2</v>
      </c>
      <c r="C194">
        <v>5.06801187398183E-2</v>
      </c>
      <c r="D194">
        <v>-3.0995631835065301E-2</v>
      </c>
      <c r="E194">
        <v>8.1008722200105795E-3</v>
      </c>
      <c r="F194">
        <v>1.9070333052805599E-2</v>
      </c>
      <c r="G194">
        <v>2.1232811822627699E-2</v>
      </c>
      <c r="H194">
        <v>3.3913548233800897E-2</v>
      </c>
      <c r="I194">
        <v>-3.9493382874093298E-2</v>
      </c>
      <c r="J194">
        <v>-2.9527622741771301E-2</v>
      </c>
      <c r="K194">
        <v>-5.9067194308148302E-2</v>
      </c>
      <c r="L194">
        <v>1.64576834395667E-2</v>
      </c>
      <c r="M194">
        <v>-1.8973402295575599E-2</v>
      </c>
      <c r="N194">
        <v>-3.8227511707785697E-2</v>
      </c>
      <c r="O194">
        <v>-2.6811526076564101E-2</v>
      </c>
      <c r="P194">
        <v>-2.3707045313951899E-2</v>
      </c>
      <c r="Q194">
        <v>-1.35994334248341E-2</v>
      </c>
      <c r="R194">
        <v>-9.4854823522644294E-3</v>
      </c>
      <c r="S194">
        <v>-2.1473021073186899E-2</v>
      </c>
      <c r="T194">
        <v>1.7303345916663999E-2</v>
      </c>
      <c r="U194">
        <v>5.25521948436352E-2</v>
      </c>
      <c r="V194">
        <v>-4.5437156871432301E-2</v>
      </c>
      <c r="W194">
        <v>-6.8132678725826698E-3</v>
      </c>
      <c r="X194">
        <v>9.91855672315573E-3</v>
      </c>
      <c r="Y194">
        <v>1.4654169311590699E-2</v>
      </c>
      <c r="Z194">
        <v>4.8361174882327301E-2</v>
      </c>
      <c r="AA194">
        <v>-5.80263812804813E-2</v>
      </c>
      <c r="AB194">
        <v>-4.79124392169928E-2</v>
      </c>
      <c r="AC194">
        <v>-8.9511055586480107E-2</v>
      </c>
      <c r="AD194">
        <v>-3.7557458948521798E-2</v>
      </c>
      <c r="AE194">
        <v>-2.93796130630886E-3</v>
      </c>
      <c r="AF194">
        <v>1.85551890187616E-2</v>
      </c>
      <c r="AG194">
        <v>1.5924772974191301E-2</v>
      </c>
      <c r="AH194">
        <v>5.9143803776913403E-2</v>
      </c>
      <c r="AI194">
        <v>-6.09606274618937E-2</v>
      </c>
      <c r="AJ194">
        <v>-3.8990906154444602E-2</v>
      </c>
      <c r="AK194">
        <v>-7.4571917860428605E-2</v>
      </c>
      <c r="AL194">
        <v>-2.2672536282991901E-2</v>
      </c>
      <c r="AM194">
        <v>-2.5176866863236402E-2</v>
      </c>
      <c r="AN194">
        <v>-2.7503439664640601E-2</v>
      </c>
      <c r="AO194">
        <v>-4.9528180588510997E-3</v>
      </c>
      <c r="AP194">
        <v>6.3127006171345996E-3</v>
      </c>
      <c r="AQ194">
        <v>-2.0767910744987901E-3</v>
      </c>
      <c r="AR194">
        <v>1.9834850276543199E-2</v>
      </c>
      <c r="AS194">
        <v>-8.5067506136011998E-3</v>
      </c>
      <c r="AT194">
        <v>-5.4006447603772503E-3</v>
      </c>
      <c r="AU194">
        <v>1.3970500728319299E-2</v>
      </c>
      <c r="AV194">
        <v>-1.95147148586296E-2</v>
      </c>
      <c r="AW194">
        <v>-2.5315952626180201E-2</v>
      </c>
      <c r="AX194">
        <v>-2.7657763642582201E-2</v>
      </c>
      <c r="AY194">
        <v>-2.2820022415845399E-2</v>
      </c>
      <c r="AZ194">
        <v>1.1711664242045399E-2</v>
      </c>
      <c r="BA194">
        <v>-3.4365906926690497E-2</v>
      </c>
      <c r="BB194">
        <v>-3.6241685555868201E-2</v>
      </c>
      <c r="BC194">
        <v>-4.12895510553856E-2</v>
      </c>
      <c r="BD194">
        <v>2.5220581579180099E-2</v>
      </c>
      <c r="BE194">
        <v>-3.6632258997549801E-2</v>
      </c>
      <c r="BF194">
        <v>-2.96652718687914E-2</v>
      </c>
      <c r="BG194">
        <v>-4.0979110149779799E-2</v>
      </c>
      <c r="BH194">
        <v>6.2249811411594202E-3</v>
      </c>
      <c r="BI194">
        <v>-2.2510118225376298E-3</v>
      </c>
      <c r="BJ194">
        <v>-3.1124890430211001E-2</v>
      </c>
      <c r="BK194">
        <v>-4.5068082007867502E-3</v>
      </c>
      <c r="BL194">
        <v>2.7304723797312899E-2</v>
      </c>
      <c r="BM194">
        <v>1.3728895110374201E-2</v>
      </c>
    </row>
    <row r="195" spans="1:65" x14ac:dyDescent="0.25">
      <c r="A195">
        <v>194</v>
      </c>
      <c r="B195">
        <v>9.0155988252676594E-3</v>
      </c>
      <c r="C195">
        <v>5.06801187398183E-2</v>
      </c>
      <c r="D195">
        <v>-5.1281420619260802E-3</v>
      </c>
      <c r="E195">
        <v>-6.4199412348450294E-2</v>
      </c>
      <c r="F195">
        <v>6.9980588806247204E-2</v>
      </c>
      <c r="G195">
        <v>8.3862504180534703E-2</v>
      </c>
      <c r="H195">
        <v>-3.9719207847937997E-2</v>
      </c>
      <c r="I195">
        <v>7.1209979753636798E-2</v>
      </c>
      <c r="J195">
        <v>3.9539878072022097E-2</v>
      </c>
      <c r="K195">
        <v>1.9632837073706302E-2</v>
      </c>
      <c r="L195">
        <v>-3.98705138014313E-2</v>
      </c>
      <c r="M195">
        <v>-3.25933976285602E-2</v>
      </c>
      <c r="N195">
        <v>3.2351124017368699E-2</v>
      </c>
      <c r="O195">
        <v>3.7205253618363597E-2</v>
      </c>
      <c r="P195">
        <v>6.2427246187354603E-2</v>
      </c>
      <c r="Q195">
        <v>-8.3728754706575998E-3</v>
      </c>
      <c r="R195">
        <v>3.7908901538985303E-2</v>
      </c>
      <c r="S195">
        <v>-1.0794572531244001E-2</v>
      </c>
      <c r="T195">
        <v>-2.64806856955698E-2</v>
      </c>
      <c r="U195">
        <v>1.36542530152794E-3</v>
      </c>
      <c r="V195">
        <v>-9.7725521054298405E-3</v>
      </c>
      <c r="W195">
        <v>-3.0049142846168799E-2</v>
      </c>
      <c r="X195">
        <v>8.7164095562105703E-4</v>
      </c>
      <c r="Y195">
        <v>5.4589151624891202E-3</v>
      </c>
      <c r="Z195">
        <v>-4.3766906751485099E-3</v>
      </c>
      <c r="AA195">
        <v>3.9118376699511298E-3</v>
      </c>
      <c r="AB195">
        <v>-5.3986948015399897E-3</v>
      </c>
      <c r="AC195">
        <v>-1.13025305164352E-2</v>
      </c>
      <c r="AD195">
        <v>-9.7452344266811004E-3</v>
      </c>
      <c r="AE195">
        <v>-8.2842952814267998E-2</v>
      </c>
      <c r="AF195">
        <v>7.2548984020468901E-2</v>
      </c>
      <c r="AG195">
        <v>8.30184006580372E-2</v>
      </c>
      <c r="AH195">
        <v>-2.6521055192587899E-2</v>
      </c>
      <c r="AI195">
        <v>6.3277279078424495E-2</v>
      </c>
      <c r="AJ195">
        <v>3.5360018122175998E-2</v>
      </c>
      <c r="AK195">
        <v>1.12813929250512E-2</v>
      </c>
      <c r="AL195">
        <v>-1.1188498755861399E-2</v>
      </c>
      <c r="AM195">
        <v>-2.01200281457866E-2</v>
      </c>
      <c r="AN195">
        <v>-2.24813780107543E-2</v>
      </c>
      <c r="AO195">
        <v>2.3133785944311799E-2</v>
      </c>
      <c r="AP195">
        <v>-2.85343561522719E-2</v>
      </c>
      <c r="AQ195">
        <v>-2.6729633436623702E-2</v>
      </c>
      <c r="AR195">
        <v>-2.0430817591522699E-2</v>
      </c>
      <c r="AS195">
        <v>-0.108820883580237</v>
      </c>
      <c r="AT195">
        <v>-0.126483803482069</v>
      </c>
      <c r="AU195">
        <v>6.0771943619092002E-2</v>
      </c>
      <c r="AV195">
        <v>-0.111412842583513</v>
      </c>
      <c r="AW195">
        <v>-7.6853296589133493E-2</v>
      </c>
      <c r="AX195">
        <v>-4.3538113482180701E-2</v>
      </c>
      <c r="AY195">
        <v>5.3968945335518097E-2</v>
      </c>
      <c r="AZ195">
        <v>-6.3975153610038304E-2</v>
      </c>
      <c r="BA195">
        <v>6.5205987162303705E-2</v>
      </c>
      <c r="BB195">
        <v>3.3545441386463301E-2</v>
      </c>
      <c r="BC195">
        <v>1.4115202288461699E-2</v>
      </c>
      <c r="BD195">
        <v>-6.2512458668943005E-2</v>
      </c>
      <c r="BE195">
        <v>7.0378706944188796E-2</v>
      </c>
      <c r="BF195">
        <v>5.7155752717609899E-2</v>
      </c>
      <c r="BG195">
        <v>2.1200766191068799E-2</v>
      </c>
      <c r="BH195">
        <v>-2.1741896810739101E-2</v>
      </c>
      <c r="BI195">
        <v>-1.51094243872597E-2</v>
      </c>
      <c r="BJ195">
        <v>-3.6113299574361299E-3</v>
      </c>
      <c r="BK195">
        <v>2.75744653242527E-2</v>
      </c>
      <c r="BL195">
        <v>8.9283097964721198E-3</v>
      </c>
      <c r="BM195">
        <v>-5.4495753192729396E-3</v>
      </c>
    </row>
    <row r="196" spans="1:65" x14ac:dyDescent="0.25">
      <c r="A196">
        <v>195</v>
      </c>
      <c r="B196">
        <v>-6.7267708646140206E-2</v>
      </c>
      <c r="C196">
        <v>-4.4641636506988901E-2</v>
      </c>
      <c r="D196">
        <v>-5.90187457559661E-2</v>
      </c>
      <c r="E196">
        <v>3.2200967076164197E-2</v>
      </c>
      <c r="F196">
        <v>-5.1103262715451701E-2</v>
      </c>
      <c r="G196">
        <v>-4.9538740541807097E-2</v>
      </c>
      <c r="H196">
        <v>-1.0266105415242401E-2</v>
      </c>
      <c r="I196">
        <v>-3.9493382874093298E-2</v>
      </c>
      <c r="J196">
        <v>2.0078405498240499E-3</v>
      </c>
      <c r="K196">
        <v>2.37749439885407E-2</v>
      </c>
      <c r="L196">
        <v>4.1357344200198903E-2</v>
      </c>
      <c r="M196">
        <v>1.7793567014891799E-2</v>
      </c>
      <c r="N196">
        <v>-2.1326009290634301E-2</v>
      </c>
      <c r="O196">
        <v>4.92946741762004E-3</v>
      </c>
      <c r="P196">
        <v>2.50787715173393E-3</v>
      </c>
      <c r="Q196">
        <v>-2.6372631156745801E-2</v>
      </c>
      <c r="R196">
        <v>-9.4854823522644294E-3</v>
      </c>
      <c r="S196">
        <v>-3.4874314282950299E-2</v>
      </c>
      <c r="T196">
        <v>-2.3944068294781101E-2</v>
      </c>
      <c r="U196">
        <v>5.5819435452706297E-2</v>
      </c>
      <c r="V196">
        <v>7.4638947760246696E-2</v>
      </c>
      <c r="W196">
        <v>-6.5705408794320699E-2</v>
      </c>
      <c r="X196">
        <v>5.8374893113219799E-2</v>
      </c>
      <c r="Y196">
        <v>5.9540727602214301E-2</v>
      </c>
      <c r="Z196">
        <v>2.0036659399632999E-2</v>
      </c>
      <c r="AA196">
        <v>4.7495561820161201E-2</v>
      </c>
      <c r="AB196">
        <v>-1.5758853544883999E-2</v>
      </c>
      <c r="AC196">
        <v>-5.1007156211157E-2</v>
      </c>
      <c r="AD196">
        <v>5.16635655680866E-2</v>
      </c>
      <c r="AE196">
        <v>-4.3238574043435E-2</v>
      </c>
      <c r="AF196">
        <v>4.6070600824692103E-2</v>
      </c>
      <c r="AG196">
        <v>3.9925020111098497E-2</v>
      </c>
      <c r="AH196">
        <v>3.02091306675349E-2</v>
      </c>
      <c r="AI196">
        <v>2.2402126706754299E-2</v>
      </c>
      <c r="AJ196">
        <v>-9.1084239054592606E-3</v>
      </c>
      <c r="AK196">
        <v>-3.2981612993912099E-2</v>
      </c>
      <c r="AL196">
        <v>-5.5312402849131997E-2</v>
      </c>
      <c r="AM196">
        <v>5.3370385789313302E-2</v>
      </c>
      <c r="AN196">
        <v>5.1369552956270201E-2</v>
      </c>
      <c r="AO196">
        <v>3.2136103552096097E-2</v>
      </c>
      <c r="AP196">
        <v>3.0578896522737299E-2</v>
      </c>
      <c r="AQ196">
        <v>-2.48714888236348E-2</v>
      </c>
      <c r="AR196">
        <v>-4.7583491446379703E-2</v>
      </c>
      <c r="AS196">
        <v>-4.7362745215893197E-2</v>
      </c>
      <c r="AT196">
        <v>-4.3914125127165103E-2</v>
      </c>
      <c r="AU196">
        <v>1.5192764707361601E-3</v>
      </c>
      <c r="AV196">
        <v>-4.00871792894495E-2</v>
      </c>
      <c r="AW196">
        <v>-1.8505075670752599E-2</v>
      </c>
      <c r="AX196">
        <v>-2.3913964294907599E-3</v>
      </c>
      <c r="AY196">
        <v>7.0683744119486901E-3</v>
      </c>
      <c r="AZ196">
        <v>9.0142464048668901E-3</v>
      </c>
      <c r="BA196">
        <v>1.37390952498195E-2</v>
      </c>
      <c r="BB196">
        <v>-2.6591424489824801E-2</v>
      </c>
      <c r="BC196">
        <v>-4.3251628324682698E-2</v>
      </c>
      <c r="BD196">
        <v>2.0639916903804501E-2</v>
      </c>
      <c r="BE196">
        <v>7.2853353884253201E-3</v>
      </c>
      <c r="BF196">
        <v>-1.8050096878367301E-2</v>
      </c>
      <c r="BG196">
        <v>-3.9341732311703501E-2</v>
      </c>
      <c r="BH196">
        <v>3.8995500158960403E-2</v>
      </c>
      <c r="BI196">
        <v>1.9908637959726399E-2</v>
      </c>
      <c r="BJ196">
        <v>8.4370310911419596E-3</v>
      </c>
      <c r="BK196">
        <v>-2.8729697057269798E-2</v>
      </c>
      <c r="BL196">
        <v>-3.7017314295123602E-2</v>
      </c>
      <c r="BM196">
        <v>-1.98863028911371E-2</v>
      </c>
    </row>
    <row r="197" spans="1:65" x14ac:dyDescent="0.25">
      <c r="A197">
        <v>196</v>
      </c>
      <c r="B197">
        <v>2.7178291080364798E-2</v>
      </c>
      <c r="C197">
        <v>5.06801187398183E-2</v>
      </c>
      <c r="D197">
        <v>2.50505960067363E-2</v>
      </c>
      <c r="E197">
        <v>1.4986613607483001E-2</v>
      </c>
      <c r="F197">
        <v>2.59500973438112E-2</v>
      </c>
      <c r="G197">
        <v>4.8476727998317301E-2</v>
      </c>
      <c r="H197">
        <v>-3.9719207847937997E-2</v>
      </c>
      <c r="I197">
        <v>3.4308858877726799E-2</v>
      </c>
      <c r="J197">
        <v>7.8371423018237293E-3</v>
      </c>
      <c r="K197">
        <v>2.37749439885407E-2</v>
      </c>
      <c r="L197">
        <v>-2.7853977246047101E-2</v>
      </c>
      <c r="M197">
        <v>-2.3829980893340201E-2</v>
      </c>
      <c r="N197">
        <v>-3.5461149503167803E-2</v>
      </c>
      <c r="O197">
        <v>-2.2437983822396899E-2</v>
      </c>
      <c r="P197">
        <v>1.14569020741675E-3</v>
      </c>
      <c r="Q197">
        <v>-8.3728754706575998E-3</v>
      </c>
      <c r="R197">
        <v>-1.4650334926882501E-2</v>
      </c>
      <c r="S197">
        <v>-3.3988109678059798E-2</v>
      </c>
      <c r="T197">
        <v>-2.3944068294781101E-2</v>
      </c>
      <c r="U197">
        <v>2.1052644356184601E-2</v>
      </c>
      <c r="V197">
        <v>5.5083955526086699E-3</v>
      </c>
      <c r="W197">
        <v>-7.89761294173273E-3</v>
      </c>
      <c r="X197">
        <v>2.3951759523512502E-3</v>
      </c>
      <c r="Y197">
        <v>1.7244832971338001E-2</v>
      </c>
      <c r="Z197">
        <v>-2.1171280722553101E-2</v>
      </c>
      <c r="AA197">
        <v>1.01954441165181E-2</v>
      </c>
      <c r="AB197">
        <v>-8.4227292826055192E-3</v>
      </c>
      <c r="AC197">
        <v>-8.1557859377023498E-4</v>
      </c>
      <c r="AD197">
        <v>2.2702360848799698E-2</v>
      </c>
      <c r="AE197">
        <v>4.67203788492534E-3</v>
      </c>
      <c r="AF197">
        <v>2.5851647802776101E-2</v>
      </c>
      <c r="AG197">
        <v>4.5110501016664299E-2</v>
      </c>
      <c r="AH197">
        <v>-2.6521055192587899E-2</v>
      </c>
      <c r="AI197">
        <v>2.18646435649851E-2</v>
      </c>
      <c r="AJ197">
        <v>1.23213338856494E-3</v>
      </c>
      <c r="AK197">
        <v>1.5799988229550099E-2</v>
      </c>
      <c r="AL197">
        <v>-1.0274234929193901E-2</v>
      </c>
      <c r="AM197">
        <v>1.8500010350373901E-3</v>
      </c>
      <c r="AN197">
        <v>1.37293801068273E-2</v>
      </c>
      <c r="AO197">
        <v>-3.6953348868337798E-3</v>
      </c>
      <c r="AP197">
        <v>-1.68297275672054E-3</v>
      </c>
      <c r="AQ197">
        <v>-1.79292844636329E-2</v>
      </c>
      <c r="AR197">
        <v>-5.9161086135474904E-3</v>
      </c>
      <c r="AS197">
        <v>-3.44662442310754E-3</v>
      </c>
      <c r="AT197">
        <v>6.6838054293024201E-3</v>
      </c>
      <c r="AU197">
        <v>-3.9251662289184301E-3</v>
      </c>
      <c r="AV197">
        <v>-1.48604542503966E-3</v>
      </c>
      <c r="AW197">
        <v>-1.7321614075923E-2</v>
      </c>
      <c r="AX197">
        <v>-1.07034342963882E-2</v>
      </c>
      <c r="AY197">
        <v>-1.0831085380379199E-2</v>
      </c>
      <c r="AZ197">
        <v>-2.53431781432524E-2</v>
      </c>
      <c r="BA197">
        <v>-5.8390447457748098E-3</v>
      </c>
      <c r="BB197">
        <v>-2.0179176358082598E-2</v>
      </c>
      <c r="BC197">
        <v>-2.6580296930202498E-3</v>
      </c>
      <c r="BD197">
        <v>-3.2073710577191203E-2</v>
      </c>
      <c r="BE197">
        <v>2.6772030494823201E-3</v>
      </c>
      <c r="BF197">
        <v>-7.4941531896756198E-3</v>
      </c>
      <c r="BG197">
        <v>1.0612571938984299E-2</v>
      </c>
      <c r="BH197">
        <v>5.7862397386721099E-3</v>
      </c>
      <c r="BI197">
        <v>1.33411720834923E-2</v>
      </c>
      <c r="BJ197">
        <v>-7.31138532115512E-3</v>
      </c>
      <c r="BK197">
        <v>-2.1957867982728901E-2</v>
      </c>
      <c r="BL197">
        <v>-2.52095859477257E-3</v>
      </c>
      <c r="BM197">
        <v>-1.71399951497948E-2</v>
      </c>
    </row>
    <row r="198" spans="1:65" x14ac:dyDescent="0.25">
      <c r="A198">
        <v>197</v>
      </c>
      <c r="B198">
        <v>-2.3677247233907101E-2</v>
      </c>
      <c r="C198">
        <v>-4.4641636506988901E-2</v>
      </c>
      <c r="D198">
        <v>-4.60850008693965E-2</v>
      </c>
      <c r="E198">
        <v>-3.32135761048242E-2</v>
      </c>
      <c r="F198">
        <v>3.2829861634816798E-2</v>
      </c>
      <c r="G198">
        <v>3.6263937988525403E-2</v>
      </c>
      <c r="H198">
        <v>3.75951860378878E-2</v>
      </c>
      <c r="I198">
        <v>-2.5922619981832702E-3</v>
      </c>
      <c r="J198">
        <v>-3.3248787247623299E-2</v>
      </c>
      <c r="K198">
        <v>1.13486232440374E-2</v>
      </c>
      <c r="L198">
        <v>-3.1108592323989801E-2</v>
      </c>
      <c r="M198">
        <v>-2.0204278157511099E-3</v>
      </c>
      <c r="N198">
        <v>-2.0173358370748101E-2</v>
      </c>
      <c r="O198">
        <v>-1.6727762217972401E-2</v>
      </c>
      <c r="P198">
        <v>-1.23974448553453E-2</v>
      </c>
      <c r="Q198">
        <v>-1.03806385872015E-2</v>
      </c>
      <c r="R198">
        <v>-3.04484628906324E-2</v>
      </c>
      <c r="S198">
        <v>-1.7865757741686299E-2</v>
      </c>
      <c r="T198">
        <v>-3.0101608461980602E-2</v>
      </c>
      <c r="U198">
        <v>1.4199816617160001E-2</v>
      </c>
      <c r="V198">
        <v>1.41324939348301E-2</v>
      </c>
      <c r="W198">
        <v>6.1824593417728502E-4</v>
      </c>
      <c r="X198">
        <v>-2.7980303044951201E-2</v>
      </c>
      <c r="Y198">
        <v>-2.8437136264637401E-2</v>
      </c>
      <c r="Z198">
        <v>-1.6763163095766701E-2</v>
      </c>
      <c r="AA198">
        <v>-8.6491424629369599E-3</v>
      </c>
      <c r="AB198">
        <v>3.6805210100086701E-3</v>
      </c>
      <c r="AC198">
        <v>-2.12652109346219E-2</v>
      </c>
      <c r="AD198">
        <v>3.94143517893185E-2</v>
      </c>
      <c r="AE198">
        <v>2.0442546848318099E-2</v>
      </c>
      <c r="AF198">
        <v>-3.2339939656797899E-2</v>
      </c>
      <c r="AG198">
        <v>-4.1041285739377202E-2</v>
      </c>
      <c r="AH198">
        <v>-1.8838557733938902E-2</v>
      </c>
      <c r="AI198">
        <v>-1.40762373412539E-2</v>
      </c>
      <c r="AJ198">
        <v>2.4323077739954201E-2</v>
      </c>
      <c r="AK198">
        <v>-2.10409845509596E-2</v>
      </c>
      <c r="AL198">
        <v>1.2586846503896999E-2</v>
      </c>
      <c r="AM198">
        <v>-4.5250937702161001E-2</v>
      </c>
      <c r="AN198">
        <v>-4.98121394508712E-2</v>
      </c>
      <c r="AO198">
        <v>-2.02041719668179E-2</v>
      </c>
      <c r="AP198">
        <v>-1.7908116892476698E-2</v>
      </c>
      <c r="AQ198">
        <v>1.15296085247134E-2</v>
      </c>
      <c r="AR198">
        <v>-2.9234859368133099E-2</v>
      </c>
      <c r="AS198">
        <v>-3.5378722874535903E-2</v>
      </c>
      <c r="AT198">
        <v>-3.5398523362393797E-2</v>
      </c>
      <c r="AU198">
        <v>-1.7365940585834301E-2</v>
      </c>
      <c r="AV198">
        <v>-1.07386376534003E-2</v>
      </c>
      <c r="AW198">
        <v>4.7988010883137297E-3</v>
      </c>
      <c r="AX198">
        <v>-2.5594989090346701E-2</v>
      </c>
      <c r="AY198">
        <v>-1.1778830931307899E-2</v>
      </c>
      <c r="AZ198">
        <v>2.4689498561032398E-2</v>
      </c>
      <c r="BA198">
        <v>-2.2770124026093502E-2</v>
      </c>
      <c r="BB198">
        <v>-4.7316076091965698E-2</v>
      </c>
      <c r="BC198">
        <v>-8.0733858143243308E-3</v>
      </c>
      <c r="BD198">
        <v>3.9151843163113403E-2</v>
      </c>
      <c r="BE198">
        <v>-2.4933243455612299E-2</v>
      </c>
      <c r="BF198">
        <v>-4.2409817260383301E-2</v>
      </c>
      <c r="BG198">
        <v>-5.2717482325683202E-3</v>
      </c>
      <c r="BH198">
        <v>2.95501482421484E-2</v>
      </c>
      <c r="BI198">
        <v>-7.8680704082972706E-3</v>
      </c>
      <c r="BJ198">
        <v>2.3521633439548599E-2</v>
      </c>
      <c r="BK198">
        <v>-2.5511122306745401E-2</v>
      </c>
      <c r="BL198">
        <v>-1.91358420946353E-2</v>
      </c>
      <c r="BM198">
        <v>-2.8309321270955101E-2</v>
      </c>
    </row>
    <row r="199" spans="1:65" x14ac:dyDescent="0.25">
      <c r="A199">
        <v>198</v>
      </c>
      <c r="B199">
        <v>4.8973521786481303E-2</v>
      </c>
      <c r="C199">
        <v>5.06801187398183E-2</v>
      </c>
      <c r="D199">
        <v>3.4943545291203199E-3</v>
      </c>
      <c r="E199">
        <v>7.0072544707262693E-2</v>
      </c>
      <c r="F199">
        <v>-8.4487241112168494E-3</v>
      </c>
      <c r="G199">
        <v>1.3404100277889399E-2</v>
      </c>
      <c r="H199">
        <v>-5.4445759064285802E-2</v>
      </c>
      <c r="I199">
        <v>3.4308858877726799E-2</v>
      </c>
      <c r="J199">
        <v>1.3315967908927299E-2</v>
      </c>
      <c r="K199">
        <v>3.6201264733044101E-2</v>
      </c>
      <c r="L199">
        <v>2.48532186081721E-3</v>
      </c>
      <c r="M199">
        <v>-3.27987303515049E-2</v>
      </c>
      <c r="N199">
        <v>4.60737365304821E-2</v>
      </c>
      <c r="O199">
        <v>-3.0938901590661299E-2</v>
      </c>
      <c r="P199">
        <v>-2.7255521588909499E-2</v>
      </c>
      <c r="Q199">
        <v>8.5815686245953298E-3</v>
      </c>
      <c r="R199">
        <v>-1.4650334926882501E-2</v>
      </c>
      <c r="S199">
        <v>-3.2198475725930001E-2</v>
      </c>
      <c r="T199">
        <v>-1.34295920220817E-2</v>
      </c>
      <c r="U199">
        <v>4.4677307221772503E-2</v>
      </c>
      <c r="V199">
        <v>-5.2041480340788704E-3</v>
      </c>
      <c r="W199">
        <v>6.0041118470275198E-2</v>
      </c>
      <c r="X199">
        <v>-2.0531755273529701E-2</v>
      </c>
      <c r="Y199">
        <v>3.3675781116137599E-3</v>
      </c>
      <c r="Z199">
        <v>-5.8114800245095702E-2</v>
      </c>
      <c r="AA199">
        <v>2.6372409311296599E-2</v>
      </c>
      <c r="AB199">
        <v>8.3280898471887598E-4</v>
      </c>
      <c r="AC199">
        <v>2.4369998368085E-2</v>
      </c>
      <c r="AD199">
        <v>-4.7449291940086899E-4</v>
      </c>
      <c r="AE199">
        <v>6.55520314147989E-2</v>
      </c>
      <c r="AF199">
        <v>-1.0630646117296401E-2</v>
      </c>
      <c r="AG199">
        <v>7.5380695137105399E-3</v>
      </c>
      <c r="AH199">
        <v>-4.3654026986488098E-2</v>
      </c>
      <c r="AI199">
        <v>2.18646435649851E-2</v>
      </c>
      <c r="AJ199">
        <v>7.13007008873309E-3</v>
      </c>
      <c r="AK199">
        <v>2.9355774143046898E-2</v>
      </c>
      <c r="AL199">
        <v>-1.28580312286925E-2</v>
      </c>
      <c r="AM199">
        <v>-1.29483373988699E-2</v>
      </c>
      <c r="AN199">
        <v>-1.1979974489907201E-2</v>
      </c>
      <c r="AO199">
        <v>1.4316534172486E-2</v>
      </c>
      <c r="AP199">
        <v>-1.78988439159046E-2</v>
      </c>
      <c r="AQ199">
        <v>-2.1232396042455699E-2</v>
      </c>
      <c r="AR199">
        <v>-1.5694844482379001E-2</v>
      </c>
      <c r="AS199">
        <v>-2.4620864979860501E-2</v>
      </c>
      <c r="AT199">
        <v>1.13205361452649E-2</v>
      </c>
      <c r="AU199">
        <v>-7.0158659522465902E-2</v>
      </c>
      <c r="AV199">
        <v>3.9363779608717099E-2</v>
      </c>
      <c r="AW199">
        <v>9.6074431858008302E-4</v>
      </c>
      <c r="AX199">
        <v>3.3579381552503E-2</v>
      </c>
      <c r="AY199">
        <v>-3.0102331728121299E-2</v>
      </c>
      <c r="AZ199">
        <v>7.5864846241379697E-3</v>
      </c>
      <c r="BA199">
        <v>-2.63243296868821E-2</v>
      </c>
      <c r="BB199">
        <v>-2.6798802552982399E-2</v>
      </c>
      <c r="BC199">
        <v>-2.3106549269517999E-2</v>
      </c>
      <c r="BD199">
        <v>-6.1793327552373597E-3</v>
      </c>
      <c r="BE199">
        <v>-1.6230120880678E-2</v>
      </c>
      <c r="BF199">
        <v>-1.19296045698014E-2</v>
      </c>
      <c r="BG199">
        <v>-3.6918686019613901E-3</v>
      </c>
      <c r="BH199">
        <v>-3.7032749640482599E-3</v>
      </c>
      <c r="BI199">
        <v>3.9937228415314E-3</v>
      </c>
      <c r="BJ199">
        <v>-3.0401329220886002E-2</v>
      </c>
      <c r="BK199">
        <v>-1.8301952596613099E-2</v>
      </c>
      <c r="BL199">
        <v>5.8607584184672502E-3</v>
      </c>
      <c r="BM199">
        <v>-1.12799019745217E-2</v>
      </c>
    </row>
    <row r="200" spans="1:65" x14ac:dyDescent="0.25">
      <c r="A200">
        <v>199</v>
      </c>
      <c r="B200">
        <v>-5.2737554842062502E-2</v>
      </c>
      <c r="C200">
        <v>-4.4641636506988901E-2</v>
      </c>
      <c r="D200">
        <v>5.4151522001517897E-2</v>
      </c>
      <c r="E200">
        <v>-2.63278347173517E-2</v>
      </c>
      <c r="F200">
        <v>-5.5231121290055002E-2</v>
      </c>
      <c r="G200">
        <v>-3.3881317452330403E-2</v>
      </c>
      <c r="H200">
        <v>-1.39477432193294E-2</v>
      </c>
      <c r="I200">
        <v>-3.9493382874093298E-2</v>
      </c>
      <c r="J200">
        <v>-7.4088871491530303E-2</v>
      </c>
      <c r="K200">
        <v>-5.9067194308148302E-2</v>
      </c>
      <c r="L200">
        <v>9.4835082725465893E-3</v>
      </c>
      <c r="M200">
        <v>9.7649043143839907E-3</v>
      </c>
      <c r="N200">
        <v>-2.7307660898914499E-2</v>
      </c>
      <c r="O200">
        <v>1.11274257768171E-2</v>
      </c>
      <c r="P200">
        <v>-1.4584529688040601E-2</v>
      </c>
      <c r="Q200">
        <v>-2.52827026077652E-2</v>
      </c>
      <c r="R200">
        <v>-9.4854823522644294E-3</v>
      </c>
      <c r="S200">
        <v>4.9826850612094499E-2</v>
      </c>
      <c r="T200">
        <v>1.7303345916663999E-2</v>
      </c>
      <c r="U200">
        <v>4.1946229174190899E-2</v>
      </c>
      <c r="V200">
        <v>-6.8822418724591494E-2</v>
      </c>
      <c r="W200">
        <v>1.4142685787373399E-2</v>
      </c>
      <c r="X200">
        <v>4.7621877632194103E-2</v>
      </c>
      <c r="Y200">
        <v>2.7096518601217701E-2</v>
      </c>
      <c r="Z200">
        <v>2.1084098023958799E-2</v>
      </c>
      <c r="AA200">
        <v>3.5081215573026799E-2</v>
      </c>
      <c r="AB200">
        <v>6.9441322308687103E-2</v>
      </c>
      <c r="AC200">
        <v>5.4370655272375903E-2</v>
      </c>
      <c r="AD200">
        <v>-5.5517054996133998E-2</v>
      </c>
      <c r="AE200">
        <v>1.37392709649757E-2</v>
      </c>
      <c r="AF200">
        <v>4.9926856913945702E-2</v>
      </c>
      <c r="AG200">
        <v>2.5150146780719699E-2</v>
      </c>
      <c r="AH200">
        <v>3.3982029775340601E-2</v>
      </c>
      <c r="AI200">
        <v>2.2402126706754299E-2</v>
      </c>
      <c r="AJ200">
        <v>6.3048997627784598E-2</v>
      </c>
      <c r="AK200">
        <v>4.6622576625771003E-2</v>
      </c>
      <c r="AL200">
        <v>-4.5917066909891099E-2</v>
      </c>
      <c r="AM200">
        <v>-7.7432547369065394E-2</v>
      </c>
      <c r="AN200">
        <v>-5.3412479172951E-2</v>
      </c>
      <c r="AO200">
        <v>1.66966542496734E-3</v>
      </c>
      <c r="AP200">
        <v>-6.7419202326812006E-2</v>
      </c>
      <c r="AQ200">
        <v>-0.110727499372282</v>
      </c>
      <c r="AR200">
        <v>-8.5012039375238199E-2</v>
      </c>
      <c r="AS200">
        <v>1.9546966553928201E-2</v>
      </c>
      <c r="AT200">
        <v>1.02910611499851E-2</v>
      </c>
      <c r="AU200">
        <v>1.5872914479054201E-2</v>
      </c>
      <c r="AV200">
        <v>9.8745200425418792E-3</v>
      </c>
      <c r="AW200">
        <v>2.37683331483412E-2</v>
      </c>
      <c r="AX200">
        <v>1.3643595975120101E-2</v>
      </c>
      <c r="AY200">
        <v>-2.2113501097375901E-3</v>
      </c>
      <c r="AZ200">
        <v>1.44421209855799E-2</v>
      </c>
      <c r="BA200">
        <v>1.6568801260202499E-2</v>
      </c>
      <c r="BB200">
        <v>6.1312283633413601E-2</v>
      </c>
      <c r="BC200">
        <v>5.5960564502009001E-2</v>
      </c>
      <c r="BD200">
        <v>1.98602226890294E-2</v>
      </c>
      <c r="BE200">
        <v>-2.4309465553744801E-3</v>
      </c>
      <c r="BF200">
        <v>3.9414765684626998E-2</v>
      </c>
      <c r="BG200">
        <v>2.8806854286855799E-2</v>
      </c>
      <c r="BH200">
        <v>4.1726376743777202E-2</v>
      </c>
      <c r="BI200">
        <v>4.3722431976388698E-2</v>
      </c>
      <c r="BJ200">
        <v>3.2454607619022198E-2</v>
      </c>
      <c r="BK200">
        <v>2.9721392786486601E-2</v>
      </c>
      <c r="BL200">
        <v>2.7304723797312899E-2</v>
      </c>
      <c r="BM200">
        <v>6.5886405909613296E-2</v>
      </c>
    </row>
    <row r="201" spans="1:65" x14ac:dyDescent="0.25">
      <c r="A201">
        <v>200</v>
      </c>
      <c r="B201">
        <v>4.1708444884442399E-2</v>
      </c>
      <c r="C201">
        <v>-4.4641636506988901E-2</v>
      </c>
      <c r="D201">
        <v>-4.5007188795515699E-2</v>
      </c>
      <c r="E201">
        <v>3.4496214320083998E-2</v>
      </c>
      <c r="F201">
        <v>4.3837484500425801E-2</v>
      </c>
      <c r="G201">
        <v>-1.5718706668537301E-2</v>
      </c>
      <c r="H201">
        <v>3.75951860378878E-2</v>
      </c>
      <c r="I201">
        <v>-1.44006206784745E-2</v>
      </c>
      <c r="J201">
        <v>8.9898693277665601E-2</v>
      </c>
      <c r="K201">
        <v>7.2065163292029302E-3</v>
      </c>
      <c r="L201">
        <v>-9.5574087797015601E-3</v>
      </c>
      <c r="M201">
        <v>-3.4514743079739701E-3</v>
      </c>
      <c r="N201">
        <v>-1.8662104807585601E-2</v>
      </c>
      <c r="O201">
        <v>-4.8111146023584002E-3</v>
      </c>
      <c r="P201">
        <v>-2.6373411424990001E-2</v>
      </c>
      <c r="Q201">
        <v>-1.03806385872015E-2</v>
      </c>
      <c r="R201">
        <v>-2.7739917723385101E-2</v>
      </c>
      <c r="S201">
        <v>8.9861902194067395E-2</v>
      </c>
      <c r="T201">
        <v>-3.1185913827602701E-2</v>
      </c>
      <c r="U201">
        <v>-4.8229611636159297E-2</v>
      </c>
      <c r="V201">
        <v>-4.8254081848147501E-2</v>
      </c>
      <c r="W201">
        <v>1.52730065162122E-2</v>
      </c>
      <c r="X201">
        <v>2.5405512378783201E-2</v>
      </c>
      <c r="Y201">
        <v>-2.4175153376103799E-2</v>
      </c>
      <c r="Z201">
        <v>4.0464177964158202E-2</v>
      </c>
      <c r="AA201">
        <v>-2.2970713344909698E-2</v>
      </c>
      <c r="AB201">
        <v>6.6116820686314998E-2</v>
      </c>
      <c r="AC201">
        <v>-8.5404034318848493E-3</v>
      </c>
      <c r="AD201">
        <v>3.8393583974421198E-2</v>
      </c>
      <c r="AE201">
        <v>-4.5472999449603702E-2</v>
      </c>
      <c r="AF201">
        <v>-4.2623289228140897E-2</v>
      </c>
      <c r="AG201">
        <v>8.0112937174803191E-3</v>
      </c>
      <c r="AH201">
        <v>-1.8838557733938902E-2</v>
      </c>
      <c r="AI201">
        <v>-2.4031608458912699E-3</v>
      </c>
      <c r="AJ201">
        <v>-9.2449440081724593E-2</v>
      </c>
      <c r="AK201">
        <v>-1.7060775069975501E-2</v>
      </c>
      <c r="AL201">
        <v>-4.84280389766161E-2</v>
      </c>
      <c r="AM201">
        <v>-5.5268465573365698E-2</v>
      </c>
      <c r="AN201">
        <v>2.5669590792298199E-3</v>
      </c>
      <c r="AO201">
        <v>-1.92972288065596E-2</v>
      </c>
      <c r="AP201">
        <v>-6.3165213120256703E-3</v>
      </c>
      <c r="AQ201">
        <v>-0.111478606344945</v>
      </c>
      <c r="AR201">
        <v>-2.5093514929637399E-2</v>
      </c>
      <c r="AS201">
        <v>2.0801356026999701E-2</v>
      </c>
      <c r="AT201">
        <v>-2.0966443886298699E-2</v>
      </c>
      <c r="AU201">
        <v>3.4996449500804001E-2</v>
      </c>
      <c r="AV201">
        <v>-2.3336920382441201E-2</v>
      </c>
      <c r="AW201">
        <v>4.9558216608765401E-2</v>
      </c>
      <c r="AX201">
        <v>-1.28909276242244E-2</v>
      </c>
      <c r="AY201">
        <v>-3.81949510533304E-2</v>
      </c>
      <c r="AZ201">
        <v>3.3831022167477499E-2</v>
      </c>
      <c r="BA201">
        <v>-3.22506112087078E-2</v>
      </c>
      <c r="BB201">
        <v>5.8146228650387898E-2</v>
      </c>
      <c r="BC201">
        <v>-9.3288638282013597E-3</v>
      </c>
      <c r="BD201">
        <v>-3.1722918249056401E-3</v>
      </c>
      <c r="BE201">
        <v>-1.9899393984576401E-2</v>
      </c>
      <c r="BF201">
        <v>-4.6975819080917101E-2</v>
      </c>
      <c r="BG201">
        <v>-1.65222413120409E-2</v>
      </c>
      <c r="BH201">
        <v>2.1212214262690501E-2</v>
      </c>
      <c r="BI201">
        <v>9.67367807106808E-2</v>
      </c>
      <c r="BJ201">
        <v>2.00194419990232E-2</v>
      </c>
      <c r="BK201">
        <v>-5.23663558153626E-2</v>
      </c>
      <c r="BL201">
        <v>-2.0597756041471401E-2</v>
      </c>
      <c r="BM201">
        <v>-7.9944004460730904E-3</v>
      </c>
    </row>
    <row r="202" spans="1:65" x14ac:dyDescent="0.25">
      <c r="A202">
        <v>201</v>
      </c>
      <c r="B202">
        <v>5.6238598688520103E-2</v>
      </c>
      <c r="C202">
        <v>-4.4641636506988901E-2</v>
      </c>
      <c r="D202">
        <v>-5.7940933682085298E-2</v>
      </c>
      <c r="E202">
        <v>-7.9658576955680491E-3</v>
      </c>
      <c r="F202">
        <v>5.2093201649632603E-2</v>
      </c>
      <c r="G202">
        <v>4.9103024921896402E-2</v>
      </c>
      <c r="H202">
        <v>5.6003375058322501E-2</v>
      </c>
      <c r="I202">
        <v>-2.1411833644897401E-2</v>
      </c>
      <c r="J202">
        <v>-2.8320242547996501E-2</v>
      </c>
      <c r="K202">
        <v>4.4485478562713003E-2</v>
      </c>
      <c r="L202">
        <v>1.64576834395667E-2</v>
      </c>
      <c r="M202">
        <v>1.5956145611289201E-2</v>
      </c>
      <c r="N202">
        <v>-3.8265259336722798E-2</v>
      </c>
      <c r="O202">
        <v>6.3719924177841796E-3</v>
      </c>
      <c r="P202">
        <v>1.9454368757080801E-3</v>
      </c>
      <c r="Q202">
        <v>1.06849395085916E-2</v>
      </c>
      <c r="R202">
        <v>-2.4350643323404302E-2</v>
      </c>
      <c r="S202">
        <v>-2.2551555185804401E-2</v>
      </c>
      <c r="T202">
        <v>-3.9994211150043302E-3</v>
      </c>
      <c r="U202">
        <v>-6.2102817914674702E-2</v>
      </c>
      <c r="V202">
        <v>-7.7286039324119399E-2</v>
      </c>
      <c r="W202">
        <v>-2.7110732980632799E-2</v>
      </c>
      <c r="X202">
        <v>4.7968009214479398E-2</v>
      </c>
      <c r="Y202">
        <v>4.7556888989297101E-2</v>
      </c>
      <c r="Z202">
        <v>7.7282314786545694E-2</v>
      </c>
      <c r="AA202">
        <v>-3.6027558761255497E-2</v>
      </c>
      <c r="AB202">
        <v>-4.6481281825156297E-2</v>
      </c>
      <c r="AC202">
        <v>4.06627435841714E-2</v>
      </c>
      <c r="AD202">
        <v>5.0642797753189202E-2</v>
      </c>
      <c r="AE202">
        <v>-4.1361313794320096E-3</v>
      </c>
      <c r="AF202">
        <v>-5.0335801406648097E-2</v>
      </c>
      <c r="AG202">
        <v>-5.3156681870287797E-2</v>
      </c>
      <c r="AH202">
        <v>-3.7703053272967302E-2</v>
      </c>
      <c r="AI202">
        <v>4.5277283232302802E-3</v>
      </c>
      <c r="AJ202">
        <v>1.9649668496685702E-2</v>
      </c>
      <c r="AK202">
        <v>-5.2882660398832798E-2</v>
      </c>
      <c r="AL202">
        <v>-8.5698685973990291E-3</v>
      </c>
      <c r="AM202">
        <v>-7.8030924972926394E-2</v>
      </c>
      <c r="AN202">
        <v>-7.5660645450558103E-2</v>
      </c>
      <c r="AO202">
        <v>-5.4053235807868201E-2</v>
      </c>
      <c r="AP202">
        <v>6.6744650818801104E-3</v>
      </c>
      <c r="AQ202">
        <v>1.3925025635061599E-2</v>
      </c>
      <c r="AR202">
        <v>-7.2065179222209605E-2</v>
      </c>
      <c r="AS202">
        <v>-2.0798933543756799E-2</v>
      </c>
      <c r="AT202">
        <v>-1.7673702692273099E-2</v>
      </c>
      <c r="AU202">
        <v>-8.5731514961128504E-4</v>
      </c>
      <c r="AV202">
        <v>-8.9129700507720594E-3</v>
      </c>
      <c r="AW202">
        <v>-1.4897596218590801E-2</v>
      </c>
      <c r="AX202">
        <v>-2.5136740370435701E-2</v>
      </c>
      <c r="AY202">
        <v>7.4385934046698604E-3</v>
      </c>
      <c r="AZ202">
        <v>6.1870040693494201E-2</v>
      </c>
      <c r="BA202">
        <v>-4.0653889939044903E-2</v>
      </c>
      <c r="BB202">
        <v>-5.5357828084804502E-2</v>
      </c>
      <c r="BC202">
        <v>3.5021454176801102E-2</v>
      </c>
      <c r="BD202">
        <v>6.9181071732313901E-2</v>
      </c>
      <c r="BE202">
        <v>-3.9976432558104999E-2</v>
      </c>
      <c r="BF202">
        <v>-4.6480779194549703E-2</v>
      </c>
      <c r="BG202">
        <v>3.27318618464887E-2</v>
      </c>
      <c r="BH202">
        <v>8.8586707324123399E-3</v>
      </c>
      <c r="BI202">
        <v>-1.54604574933638E-2</v>
      </c>
      <c r="BJ202">
        <v>6.9956028559823399E-2</v>
      </c>
      <c r="BK202">
        <v>-1.5393657710910299E-2</v>
      </c>
      <c r="BL202">
        <v>-3.7283957391412E-2</v>
      </c>
      <c r="BM202">
        <v>-4.5797056764402599E-2</v>
      </c>
    </row>
    <row r="203" spans="1:65" x14ac:dyDescent="0.25">
      <c r="A203">
        <v>202</v>
      </c>
      <c r="B203">
        <v>-3.4574862586965398E-2</v>
      </c>
      <c r="C203">
        <v>5.06801187398183E-2</v>
      </c>
      <c r="D203">
        <v>-5.5785309534323702E-2</v>
      </c>
      <c r="E203">
        <v>-1.5999222636143E-2</v>
      </c>
      <c r="F203">
        <v>-9.8246769694179704E-3</v>
      </c>
      <c r="G203">
        <v>-7.8899951237989801E-3</v>
      </c>
      <c r="H203">
        <v>3.75951860378878E-2</v>
      </c>
      <c r="I203">
        <v>-3.9493382874093298E-2</v>
      </c>
      <c r="J203">
        <v>-5.2958793239196597E-2</v>
      </c>
      <c r="K203">
        <v>2.79170509033752E-2</v>
      </c>
      <c r="L203">
        <v>-1.95046126094712E-2</v>
      </c>
      <c r="M203">
        <v>1.2382896531928899E-2</v>
      </c>
      <c r="N203">
        <v>-3.4915156962169E-2</v>
      </c>
      <c r="O203">
        <v>-3.0583865039258199E-2</v>
      </c>
      <c r="P203">
        <v>-2.87920715512026E-2</v>
      </c>
      <c r="Q203">
        <v>-1.03806385872015E-2</v>
      </c>
      <c r="R203">
        <v>-9.4854823522644294E-3</v>
      </c>
      <c r="S203">
        <v>8.3724830880114193E-3</v>
      </c>
      <c r="T203">
        <v>-2.09233468822702E-2</v>
      </c>
      <c r="U203">
        <v>-4.5883900429648003E-2</v>
      </c>
      <c r="V203">
        <v>3.1736646059489802E-2</v>
      </c>
      <c r="W203">
        <v>-4.6210602837062596E-3</v>
      </c>
      <c r="X203">
        <v>-5.09507441934512E-3</v>
      </c>
      <c r="Y203">
        <v>-4.6860725133256297E-3</v>
      </c>
      <c r="Z203">
        <v>-2.63010532724209E-2</v>
      </c>
      <c r="AA203">
        <v>1.9563282764108798E-2</v>
      </c>
      <c r="AB203">
        <v>2.56807652321299E-2</v>
      </c>
      <c r="AC203">
        <v>-3.6834324509549397E-2</v>
      </c>
      <c r="AD203">
        <v>-6.4210840781952397E-2</v>
      </c>
      <c r="AE203">
        <v>-2.9572958475628599E-2</v>
      </c>
      <c r="AF203">
        <v>-1.20899378740993E-2</v>
      </c>
      <c r="AG203">
        <v>-1.52737638987971E-2</v>
      </c>
      <c r="AH203">
        <v>6.34270467253885E-2</v>
      </c>
      <c r="AI203">
        <v>-6.09606274618937E-2</v>
      </c>
      <c r="AJ203">
        <v>-6.4214479656307E-2</v>
      </c>
      <c r="AK203">
        <v>2.0318583534049001E-2</v>
      </c>
      <c r="AL203" s="1">
        <v>-4.1225316098759099E-5</v>
      </c>
      <c r="AM203">
        <v>-3.7093698719852203E-4</v>
      </c>
      <c r="AN203">
        <v>-3.3192520400058801E-3</v>
      </c>
      <c r="AO203">
        <v>-2.8366660409142999E-2</v>
      </c>
      <c r="AP203">
        <v>2.7778950841321599E-2</v>
      </c>
      <c r="AQ203">
        <v>4.2887244164698697E-2</v>
      </c>
      <c r="AR203">
        <v>-5.0797939493871902E-2</v>
      </c>
      <c r="AS203">
        <v>-8.4484499640281197E-3</v>
      </c>
      <c r="AT203">
        <v>-6.3981446856465002E-3</v>
      </c>
      <c r="AU203">
        <v>-4.0534685524728298E-3</v>
      </c>
      <c r="AV203">
        <v>1.05774957219044E-3</v>
      </c>
      <c r="AW203">
        <v>-9.6210690693734099E-4</v>
      </c>
      <c r="AX203">
        <v>-2.7011016984134099E-2</v>
      </c>
      <c r="AY203">
        <v>-2.7421321482692398E-2</v>
      </c>
      <c r="AZ203">
        <v>-1.07339054139424E-2</v>
      </c>
      <c r="BA203">
        <v>-1.4557964854009901E-2</v>
      </c>
      <c r="BB203">
        <v>-1.3537527478296001E-2</v>
      </c>
      <c r="BC203">
        <v>-2.2406807427008998E-2</v>
      </c>
      <c r="BD203">
        <v>3.2018248901574801E-3</v>
      </c>
      <c r="BE203">
        <v>-1.8559974582082198E-2</v>
      </c>
      <c r="BF203">
        <v>-6.6590402316256403E-3</v>
      </c>
      <c r="BG203">
        <v>-1.88157215076626E-2</v>
      </c>
      <c r="BH203">
        <v>3.4941045563426699E-3</v>
      </c>
      <c r="BI203">
        <v>-2.4610290659236998E-2</v>
      </c>
      <c r="BJ203">
        <v>3.7530399201650098E-2</v>
      </c>
      <c r="BK203">
        <v>1.3491044993515401E-2</v>
      </c>
      <c r="BL203">
        <v>-4.0233416199745402E-2</v>
      </c>
      <c r="BM203">
        <v>-5.0129079257380402E-2</v>
      </c>
    </row>
    <row r="204" spans="1:65" x14ac:dyDescent="0.25">
      <c r="A204">
        <v>203</v>
      </c>
      <c r="B204">
        <v>8.1666367845656104E-2</v>
      </c>
      <c r="C204">
        <v>5.06801187398183E-2</v>
      </c>
      <c r="D204">
        <v>1.33873038135873E-3</v>
      </c>
      <c r="E204">
        <v>3.5643837769900398E-2</v>
      </c>
      <c r="F204">
        <v>0.126394655992493</v>
      </c>
      <c r="G204">
        <v>9.1064918801693998E-2</v>
      </c>
      <c r="H204">
        <v>1.9186997017453099E-2</v>
      </c>
      <c r="I204">
        <v>3.4308858877726799E-2</v>
      </c>
      <c r="J204">
        <v>8.4495282212398104E-2</v>
      </c>
      <c r="K204">
        <v>-3.0072445904307101E-2</v>
      </c>
      <c r="L204">
        <v>8.0556792603756394E-2</v>
      </c>
      <c r="M204">
        <v>-3.2950584626458598E-2</v>
      </c>
      <c r="N204">
        <v>-1.7261398156529599E-2</v>
      </c>
      <c r="O204">
        <v>0.19363677749573299</v>
      </c>
      <c r="P204">
        <v>7.8914505323252504E-2</v>
      </c>
      <c r="Q204">
        <v>-2.3160210170277199E-2</v>
      </c>
      <c r="R204">
        <v>-1.4650334926882501E-2</v>
      </c>
      <c r="S204">
        <v>7.5310595740509204E-2</v>
      </c>
      <c r="T204">
        <v>-1.9159981590702299E-2</v>
      </c>
      <c r="U204">
        <v>8.0114301520154405E-2</v>
      </c>
      <c r="V204">
        <v>-6.50304999446168E-3</v>
      </c>
      <c r="W204">
        <v>4.8342141125605101E-2</v>
      </c>
      <c r="X204">
        <v>0.19942629306822299</v>
      </c>
      <c r="Y204">
        <v>0.145704781146863</v>
      </c>
      <c r="Z204">
        <v>4.0438467466654297E-2</v>
      </c>
      <c r="AA204">
        <v>5.0637857103464398E-2</v>
      </c>
      <c r="AB204">
        <v>0.13252809912865099</v>
      </c>
      <c r="AC204">
        <v>-7.0154860331165303E-2</v>
      </c>
      <c r="AD204">
        <v>-2.7921782962209199E-3</v>
      </c>
      <c r="AE204">
        <v>2.7502035458627901E-2</v>
      </c>
      <c r="AF204">
        <v>0.13237994604938799</v>
      </c>
      <c r="AG204">
        <v>9.0734167841679494E-2</v>
      </c>
      <c r="AH204">
        <v>4.20108319830131E-2</v>
      </c>
      <c r="AI204">
        <v>2.18646435649851E-2</v>
      </c>
      <c r="AJ204">
        <v>8.3754354238048001E-2</v>
      </c>
      <c r="AK204">
        <v>-4.2941750728936003E-2</v>
      </c>
      <c r="AL204">
        <v>-1.6759311109729998E-2</v>
      </c>
      <c r="AM204">
        <v>-8.6208764127192004E-3</v>
      </c>
      <c r="AN204">
        <v>-1.03268548139518E-2</v>
      </c>
      <c r="AO204">
        <v>1.91497464985497E-2</v>
      </c>
      <c r="AP204">
        <v>-1.9520431031823E-2</v>
      </c>
      <c r="AQ204">
        <v>-1.9764116862165101E-2</v>
      </c>
      <c r="AR204">
        <v>-1.9171232355042301E-2</v>
      </c>
      <c r="AS204">
        <v>8.54072666353691E-2</v>
      </c>
      <c r="AT204">
        <v>6.1590396633976897E-2</v>
      </c>
      <c r="AU204">
        <v>2.2387133096801601E-2</v>
      </c>
      <c r="AV204">
        <v>1.38326389626191E-2</v>
      </c>
      <c r="AW204">
        <v>4.75536801608228E-2</v>
      </c>
      <c r="AX204">
        <v>-3.9709399468522602E-2</v>
      </c>
      <c r="AY204">
        <v>0.133253084289781</v>
      </c>
      <c r="AZ204">
        <v>5.0996063169941201E-2</v>
      </c>
      <c r="BA204">
        <v>5.3977987282258298E-2</v>
      </c>
      <c r="BB204">
        <v>0.19936698710096601</v>
      </c>
      <c r="BC204">
        <v>-0.10055474214286</v>
      </c>
      <c r="BD204">
        <v>4.7466227731244703E-2</v>
      </c>
      <c r="BE204">
        <v>2.56360963932484E-2</v>
      </c>
      <c r="BF204">
        <v>0.153572444894677</v>
      </c>
      <c r="BG204">
        <v>-7.2799429680451999E-2</v>
      </c>
      <c r="BH204">
        <v>4.3744298549553598E-2</v>
      </c>
      <c r="BI204">
        <v>5.7004076155277701E-2</v>
      </c>
      <c r="BJ204">
        <v>9.4962745641313296E-4</v>
      </c>
      <c r="BK204">
        <v>2.9194640468484499E-2</v>
      </c>
      <c r="BL204">
        <v>-3.88417323188118E-2</v>
      </c>
      <c r="BM204">
        <v>-7.11839666274761E-2</v>
      </c>
    </row>
    <row r="205" spans="1:65" x14ac:dyDescent="0.25">
      <c r="A205">
        <v>204</v>
      </c>
      <c r="B205">
        <v>-1.8820165277906001E-3</v>
      </c>
      <c r="C205">
        <v>5.06801187398183E-2</v>
      </c>
      <c r="D205">
        <v>3.0439656376140298E-2</v>
      </c>
      <c r="E205">
        <v>5.2858191238581598E-2</v>
      </c>
      <c r="F205">
        <v>3.97096259258225E-2</v>
      </c>
      <c r="G205">
        <v>5.6618588004845198E-2</v>
      </c>
      <c r="H205">
        <v>-3.9719207847937997E-2</v>
      </c>
      <c r="I205">
        <v>7.1209979753636798E-2</v>
      </c>
      <c r="J205">
        <v>2.5393134915448201E-2</v>
      </c>
      <c r="K205">
        <v>2.79170509033752E-2</v>
      </c>
      <c r="L205">
        <v>-4.1291542919969802E-2</v>
      </c>
      <c r="M205">
        <v>-1.9471257532029801E-2</v>
      </c>
      <c r="N205">
        <v>9.2495729719844107E-3</v>
      </c>
      <c r="O205">
        <v>-9.6808612632908204E-3</v>
      </c>
      <c r="P205">
        <v>1.2343148102586601E-2</v>
      </c>
      <c r="Q205">
        <v>-8.3728754706575998E-3</v>
      </c>
      <c r="R205">
        <v>3.7908901538985303E-2</v>
      </c>
      <c r="S205">
        <v>-2.4979415269180402E-2</v>
      </c>
      <c r="T205">
        <v>-2.09233468822702E-2</v>
      </c>
      <c r="U205">
        <v>-1.0446906131266E-2</v>
      </c>
      <c r="V205">
        <v>-1.0004891169004101E-2</v>
      </c>
      <c r="W205">
        <v>-1.9281964957742599E-2</v>
      </c>
      <c r="X205">
        <v>-1.35857238354279E-2</v>
      </c>
      <c r="Y205">
        <v>-1.26495012895431E-2</v>
      </c>
      <c r="Z205">
        <v>5.7000633532942402E-3</v>
      </c>
      <c r="AA205">
        <v>-1.28762660688082E-2</v>
      </c>
      <c r="AB205">
        <v>-1.39194100829589E-2</v>
      </c>
      <c r="AC205">
        <v>-1.6433390828039501E-2</v>
      </c>
      <c r="AD205">
        <v>2.8496574290849799E-2</v>
      </c>
      <c r="AE205">
        <v>4.6527033436713397E-2</v>
      </c>
      <c r="AF205">
        <v>4.0444565370805097E-2</v>
      </c>
      <c r="AG205">
        <v>5.3832672615564202E-2</v>
      </c>
      <c r="AH205">
        <v>-2.6521055192587899E-2</v>
      </c>
      <c r="AI205">
        <v>6.3277279078424495E-2</v>
      </c>
      <c r="AJ205">
        <v>2.0131098343669E-2</v>
      </c>
      <c r="AK205">
        <v>2.0318583534049001E-2</v>
      </c>
      <c r="AL205">
        <v>1.4137091055075201E-2</v>
      </c>
      <c r="AM205">
        <v>1.40155510739421E-2</v>
      </c>
      <c r="AN205">
        <v>2.49394376427408E-2</v>
      </c>
      <c r="AO205">
        <v>-8.4862493209669192E-3</v>
      </c>
      <c r="AP205">
        <v>2.6999626214495E-2</v>
      </c>
      <c r="AQ205">
        <v>-5.2139613562341399E-3</v>
      </c>
      <c r="AR205">
        <v>-6.16670092698543E-4</v>
      </c>
      <c r="AS205">
        <v>3.3466940612544502E-2</v>
      </c>
      <c r="AT205">
        <v>5.6073434496830901E-2</v>
      </c>
      <c r="AU205">
        <v>-3.4867262243184302E-2</v>
      </c>
      <c r="AV205">
        <v>6.8757674043578396E-2</v>
      </c>
      <c r="AW205">
        <v>1.0131862260175499E-2</v>
      </c>
      <c r="AX205">
        <v>1.2029678018605199E-2</v>
      </c>
      <c r="AY205">
        <v>3.0870251843144901E-3</v>
      </c>
      <c r="AZ205">
        <v>-3.7415670476623003E-2</v>
      </c>
      <c r="BA205">
        <v>2.7789822335304699E-2</v>
      </c>
      <c r="BB205">
        <v>-3.3098268370782302E-3</v>
      </c>
      <c r="BC205">
        <v>8.2355421679429896E-3</v>
      </c>
      <c r="BD205">
        <v>-3.9077316332815498E-2</v>
      </c>
      <c r="BE205">
        <v>3.98951329666015E-2</v>
      </c>
      <c r="BF205">
        <v>1.5798453230120801E-2</v>
      </c>
      <c r="BG205">
        <v>1.9789480866826401E-2</v>
      </c>
      <c r="BH205">
        <v>-2.1741896810739101E-2</v>
      </c>
      <c r="BI205">
        <v>-2.4138865686780002E-3</v>
      </c>
      <c r="BJ205">
        <v>-1.1011440684874099E-2</v>
      </c>
      <c r="BK205">
        <v>7.9815204649550092E-3</v>
      </c>
      <c r="BL205">
        <v>2.0526128714333802E-2</v>
      </c>
      <c r="BM205">
        <v>-6.7847398422072403E-3</v>
      </c>
    </row>
    <row r="206" spans="1:65" x14ac:dyDescent="0.25">
      <c r="A206">
        <v>205</v>
      </c>
      <c r="B206">
        <v>0.110726675453811</v>
      </c>
      <c r="C206">
        <v>5.06801187398183E-2</v>
      </c>
      <c r="D206">
        <v>6.7277907507627297E-3</v>
      </c>
      <c r="E206">
        <v>2.8758096382427999E-2</v>
      </c>
      <c r="F206">
        <v>-2.7712064126032599E-2</v>
      </c>
      <c r="G206">
        <v>-7.2636982002199204E-3</v>
      </c>
      <c r="H206">
        <v>-4.70824834561119E-2</v>
      </c>
      <c r="I206">
        <v>3.4308858877726799E-2</v>
      </c>
      <c r="J206">
        <v>2.0078405498240499E-3</v>
      </c>
      <c r="K206">
        <v>7.7622333881388603E-2</v>
      </c>
      <c r="L206">
        <v>0.182757381436291</v>
      </c>
      <c r="M206">
        <v>-3.2316964619462103E-2</v>
      </c>
      <c r="N206">
        <v>-2.4978092727539699E-2</v>
      </c>
      <c r="O206">
        <v>-2.1102877036080998E-2</v>
      </c>
      <c r="P206">
        <v>-2.8916268583737598E-2</v>
      </c>
      <c r="Q206">
        <v>-5.5853394404854198E-4</v>
      </c>
      <c r="R206">
        <v>-1.4650334926882501E-2</v>
      </c>
      <c r="S206">
        <v>-3.4874314282950299E-2</v>
      </c>
      <c r="T206">
        <v>5.3085422982193299E-2</v>
      </c>
      <c r="U206">
        <v>0.111613852007605</v>
      </c>
      <c r="V206">
        <v>6.8558876536891104E-3</v>
      </c>
      <c r="W206">
        <v>5.4483373283259598E-2</v>
      </c>
      <c r="X206">
        <v>-7.4921213277226895E-2</v>
      </c>
      <c r="Y206">
        <v>-2.7296316103832201E-2</v>
      </c>
      <c r="Z206">
        <v>-0.117407081673019</v>
      </c>
      <c r="AA206">
        <v>7.2207144029835801E-2</v>
      </c>
      <c r="AB206">
        <v>-8.2262626492902707E-3</v>
      </c>
      <c r="AC206">
        <v>0.176858436349074</v>
      </c>
      <c r="AD206">
        <v>3.0020351458292199E-3</v>
      </c>
      <c r="AE206">
        <v>1.9892036267393699E-2</v>
      </c>
      <c r="AF206">
        <v>-3.1060730712537E-2</v>
      </c>
      <c r="AG206">
        <v>-1.46028276219586E-2</v>
      </c>
      <c r="AH206">
        <v>-3.5087541089538002E-2</v>
      </c>
      <c r="AI206">
        <v>2.18646435649851E-2</v>
      </c>
      <c r="AJ206">
        <v>-5.0430896619547E-3</v>
      </c>
      <c r="AK206">
        <v>7.45417271880362E-2</v>
      </c>
      <c r="AL206">
        <v>-1.38748029207502E-2</v>
      </c>
      <c r="AM206">
        <v>-1.6365300009040198E-2</v>
      </c>
      <c r="AN206">
        <v>-1.40874738149795E-2</v>
      </c>
      <c r="AO206">
        <v>1.14849866943025E-2</v>
      </c>
      <c r="AP206">
        <v>-1.5466463242027001E-2</v>
      </c>
      <c r="AQ206">
        <v>-2.1960571669026901E-2</v>
      </c>
      <c r="AR206">
        <v>-7.4452139273755696E-3</v>
      </c>
      <c r="AS206">
        <v>-2.90443110642985E-2</v>
      </c>
      <c r="AT206">
        <v>-1.37016706804967E-2</v>
      </c>
      <c r="AU206">
        <v>-1.95326276250333E-2</v>
      </c>
      <c r="AV206">
        <v>8.7264108333995408E-3</v>
      </c>
      <c r="AW206">
        <v>-1.8660024444418701E-2</v>
      </c>
      <c r="AX206">
        <v>2.7396300013846402E-2</v>
      </c>
      <c r="AY206">
        <v>-2.56817751559167E-2</v>
      </c>
      <c r="AZ206">
        <v>2.62470108360651E-2</v>
      </c>
      <c r="BA206">
        <v>-3.7796089253902099E-2</v>
      </c>
      <c r="BB206">
        <v>-2.5607194918965102E-2</v>
      </c>
      <c r="BC206">
        <v>-6.3994445205298706E-2</v>
      </c>
      <c r="BD206">
        <v>1.70323659680271E-2</v>
      </c>
      <c r="BE206">
        <v>-2.73719367680939E-2</v>
      </c>
      <c r="BF206">
        <v>-1.61810251011354E-2</v>
      </c>
      <c r="BG206">
        <v>-2.6180524729546201E-2</v>
      </c>
      <c r="BH206">
        <v>1.04148238731193E-3</v>
      </c>
      <c r="BI206">
        <v>1.8238453885996E-2</v>
      </c>
      <c r="BJ206">
        <v>-6.8266276624497801E-2</v>
      </c>
      <c r="BK206">
        <v>-2.58476493873088E-2</v>
      </c>
      <c r="BL206">
        <v>3.3799815129266698E-2</v>
      </c>
      <c r="BM206">
        <v>-1.7743870926015499E-2</v>
      </c>
    </row>
    <row r="207" spans="1:65" x14ac:dyDescent="0.25">
      <c r="A207">
        <v>206</v>
      </c>
      <c r="B207">
        <v>-3.0942324135946001E-2</v>
      </c>
      <c r="C207">
        <v>-4.4641636506988901E-2</v>
      </c>
      <c r="D207">
        <v>4.66068374843523E-2</v>
      </c>
      <c r="E207">
        <v>1.4986613607483001E-2</v>
      </c>
      <c r="F207">
        <v>-1.67044412604236E-2</v>
      </c>
      <c r="G207">
        <v>-4.7033552847490799E-2</v>
      </c>
      <c r="H207">
        <v>7.7880799701839304E-4</v>
      </c>
      <c r="I207">
        <v>-2.5922619981832702E-3</v>
      </c>
      <c r="J207">
        <v>6.3455921372061797E-2</v>
      </c>
      <c r="K207">
        <v>-2.5930338989472699E-2</v>
      </c>
      <c r="L207">
        <v>-2.3855013582201701E-2</v>
      </c>
      <c r="M207">
        <v>-1.3154010558520399E-3</v>
      </c>
      <c r="N207">
        <v>-3.5461149503167803E-2</v>
      </c>
      <c r="O207">
        <v>-2.8006674672088099E-2</v>
      </c>
      <c r="P207">
        <v>-6.58081669682304E-4</v>
      </c>
      <c r="Q207">
        <v>-2.7653775240635298E-2</v>
      </c>
      <c r="R207">
        <v>-3.04484628906324E-2</v>
      </c>
      <c r="S207">
        <v>2.7242873160434201E-2</v>
      </c>
      <c r="T207">
        <v>-2.2432612330579998E-2</v>
      </c>
      <c r="U207">
        <v>2.11364197564178E-2</v>
      </c>
      <c r="V207">
        <v>-3.9110385447949703E-2</v>
      </c>
      <c r="W207">
        <v>-2.74641303030774E-2</v>
      </c>
      <c r="X207">
        <v>-1.4648630653668301E-3</v>
      </c>
      <c r="Y207">
        <v>2.01378208618943E-2</v>
      </c>
      <c r="Z207">
        <v>3.3987977274214901E-3</v>
      </c>
      <c r="AA207">
        <v>-8.2417167669497794E-3</v>
      </c>
      <c r="AB207">
        <v>-5.4296274843782598E-2</v>
      </c>
      <c r="AC207">
        <v>2.67550654780567E-3</v>
      </c>
      <c r="AD207">
        <v>-4.8371680291852702E-2</v>
      </c>
      <c r="AE207">
        <v>-2.6480384335078901E-2</v>
      </c>
      <c r="AF207">
        <v>1.39351334142453E-2</v>
      </c>
      <c r="AG207">
        <v>3.7561040378237903E-2</v>
      </c>
      <c r="AH207">
        <v>1.8890433344117899E-2</v>
      </c>
      <c r="AI207">
        <v>-1.40762373412539E-2</v>
      </c>
      <c r="AJ207">
        <v>-6.7375528374959207E-2</v>
      </c>
      <c r="AK207">
        <v>1.4780900777897701E-2</v>
      </c>
      <c r="AL207">
        <v>-3.8811998462460898E-3</v>
      </c>
      <c r="AM207">
        <v>-2.9258547353737799E-2</v>
      </c>
      <c r="AN207">
        <v>-6.12816419232632E-2</v>
      </c>
      <c r="AO207">
        <v>1.9387257701701299E-2</v>
      </c>
      <c r="AP207">
        <v>-2.3176548667189299E-2</v>
      </c>
      <c r="AQ207">
        <v>4.2956862202385801E-2</v>
      </c>
      <c r="AR207">
        <v>-4.3525950906934299E-2</v>
      </c>
      <c r="AS207">
        <v>-1.72453701482198E-2</v>
      </c>
      <c r="AT207">
        <v>-2.4510892341924901E-2</v>
      </c>
      <c r="AU207">
        <v>8.5593871378177398E-3</v>
      </c>
      <c r="AV207">
        <v>-1.34393036319518E-2</v>
      </c>
      <c r="AW207">
        <v>1.3620982558802501E-3</v>
      </c>
      <c r="AX207">
        <v>-2.58321950582289E-2</v>
      </c>
      <c r="AY207">
        <v>-1.7468907441435099E-2</v>
      </c>
      <c r="AZ207">
        <v>-2.8621644497958398E-3</v>
      </c>
      <c r="BA207">
        <v>-2.0541293121392998E-2</v>
      </c>
      <c r="BB207">
        <v>-4.66547501417326E-2</v>
      </c>
      <c r="BC207">
        <v>-6.7310472369014902E-3</v>
      </c>
      <c r="BD207">
        <v>8.8325417960242493E-3</v>
      </c>
      <c r="BE207">
        <v>-2.1540380652170201E-2</v>
      </c>
      <c r="BF207">
        <v>-8.1579138649453306E-2</v>
      </c>
      <c r="BG207">
        <v>1.20502158506777E-2</v>
      </c>
      <c r="BH207">
        <v>3.1342637787831598E-2</v>
      </c>
      <c r="BI207">
        <v>2.1490959767132101E-2</v>
      </c>
      <c r="BJ207">
        <v>1.3472085983702401E-2</v>
      </c>
      <c r="BK207">
        <v>-3.0386731634214102E-2</v>
      </c>
      <c r="BL207">
        <v>-1.7235959043696798E-2</v>
      </c>
      <c r="BM207">
        <v>-5.3437937827928099E-2</v>
      </c>
    </row>
    <row r="208" spans="1:65" x14ac:dyDescent="0.25">
      <c r="A208">
        <v>207</v>
      </c>
      <c r="B208">
        <v>1.7505219232288201E-3</v>
      </c>
      <c r="C208">
        <v>5.06801187398183E-2</v>
      </c>
      <c r="D208">
        <v>2.6128408080617099E-2</v>
      </c>
      <c r="E208">
        <v>-9.1134812486705699E-3</v>
      </c>
      <c r="F208">
        <v>2.45741444856101E-2</v>
      </c>
      <c r="G208">
        <v>3.84559772210522E-2</v>
      </c>
      <c r="H208">
        <v>-2.13110188275033E-2</v>
      </c>
      <c r="I208">
        <v>3.4308858877726799E-2</v>
      </c>
      <c r="J208">
        <v>9.4364091460796499E-3</v>
      </c>
      <c r="K208">
        <v>3.0644094143684802E-3</v>
      </c>
      <c r="L208">
        <v>-4.1300274281681301E-2</v>
      </c>
      <c r="M208">
        <v>-2.3025965372974699E-2</v>
      </c>
      <c r="N208">
        <v>-3.7924182518342002E-2</v>
      </c>
      <c r="O208">
        <v>-2.34196266212509E-2</v>
      </c>
      <c r="P208">
        <v>-1.02540748928844E-2</v>
      </c>
      <c r="Q208">
        <v>-2.2108524728278001E-2</v>
      </c>
      <c r="R208">
        <v>-1.4650334926882501E-2</v>
      </c>
      <c r="S208">
        <v>-3.3561525176538397E-2</v>
      </c>
      <c r="T208">
        <v>-3.1786115181502601E-2</v>
      </c>
      <c r="U208">
        <v>-6.5094623203347099E-3</v>
      </c>
      <c r="V208">
        <v>-7.8395581173764505E-3</v>
      </c>
      <c r="W208">
        <v>-1.7405653911373099E-2</v>
      </c>
      <c r="X208">
        <v>-1.1173228409492799E-2</v>
      </c>
      <c r="Y208">
        <v>-8.9994872581364797E-3</v>
      </c>
      <c r="Z208">
        <v>3.09132835316562E-3</v>
      </c>
      <c r="AA208">
        <v>-8.6776819440569208E-3</v>
      </c>
      <c r="AB208">
        <v>-1.2563970338770601E-2</v>
      </c>
      <c r="AC208">
        <v>-1.51390717727169E-2</v>
      </c>
      <c r="AD208">
        <v>2.3861203537209701E-2</v>
      </c>
      <c r="AE208">
        <v>-2.1962959284394401E-2</v>
      </c>
      <c r="AF208">
        <v>2.4392356045973201E-2</v>
      </c>
      <c r="AG208">
        <v>3.4375520587248902E-2</v>
      </c>
      <c r="AH208">
        <v>-5.1048404502125602E-3</v>
      </c>
      <c r="AI208">
        <v>2.18646435649851E-2</v>
      </c>
      <c r="AJ208">
        <v>2.9537385810845902E-3</v>
      </c>
      <c r="AK208">
        <v>-6.7929882929445703E-3</v>
      </c>
      <c r="AL208">
        <v>-2.2415851273121502E-2</v>
      </c>
      <c r="AM208">
        <v>1.67618658820207E-3</v>
      </c>
      <c r="AN208">
        <v>9.1144315207380994E-3</v>
      </c>
      <c r="AO208">
        <v>6.1118483082803297E-3</v>
      </c>
      <c r="AP208">
        <v>-8.7217919876133297E-4</v>
      </c>
      <c r="AQ208">
        <v>-1.68215921613586E-2</v>
      </c>
      <c r="AR208">
        <v>-1.6662800572665601E-2</v>
      </c>
      <c r="AS208">
        <v>-1.6675782059770099E-2</v>
      </c>
      <c r="AT208">
        <v>-1.6787145350363301E-2</v>
      </c>
      <c r="AU208">
        <v>1.2314368448727599E-2</v>
      </c>
      <c r="AV208">
        <v>-1.9357843877308201E-2</v>
      </c>
      <c r="AW208">
        <v>-2.1881957297109299E-2</v>
      </c>
      <c r="AX208">
        <v>-1.8506986440966201E-2</v>
      </c>
      <c r="AY208">
        <v>-1.52293445555756E-2</v>
      </c>
      <c r="AZ208">
        <v>-1.41432420608406E-2</v>
      </c>
      <c r="BA208">
        <v>-6.6584561434190996E-3</v>
      </c>
      <c r="BB208">
        <v>-1.95815638103655E-2</v>
      </c>
      <c r="BC208">
        <v>-1.46605023668776E-2</v>
      </c>
      <c r="BD208">
        <v>-8.1228205010967502E-3</v>
      </c>
      <c r="BE208">
        <v>-2.7248895019920498E-3</v>
      </c>
      <c r="BF208">
        <v>-7.8692088351951708E-3</v>
      </c>
      <c r="BG208">
        <v>-1.1567739042092099E-2</v>
      </c>
      <c r="BH208">
        <v>1.7648133117072601E-2</v>
      </c>
      <c r="BI208">
        <v>1.5830710670028801E-2</v>
      </c>
      <c r="BJ208">
        <v>1.24575484167393E-2</v>
      </c>
      <c r="BK208">
        <v>-2.0890707849937001E-2</v>
      </c>
      <c r="BL208">
        <v>-1.6490486950172301E-2</v>
      </c>
      <c r="BM208">
        <v>-2.02592232243766E-2</v>
      </c>
    </row>
    <row r="209" spans="1:65" x14ac:dyDescent="0.25">
      <c r="A209">
        <v>208</v>
      </c>
      <c r="B209">
        <v>9.0155988252676594E-3</v>
      </c>
      <c r="C209">
        <v>-4.4641636506988901E-2</v>
      </c>
      <c r="D209">
        <v>4.5529025410471498E-2</v>
      </c>
      <c r="E209">
        <v>2.8758096382427999E-2</v>
      </c>
      <c r="F209">
        <v>1.21905687618E-2</v>
      </c>
      <c r="G209">
        <v>-1.3839815897800201E-2</v>
      </c>
      <c r="H209">
        <v>2.6550272625627001E-2</v>
      </c>
      <c r="I209">
        <v>-3.9493382874093298E-2</v>
      </c>
      <c r="J209">
        <v>4.6132331039412201E-2</v>
      </c>
      <c r="K209">
        <v>3.6201264733044101E-2</v>
      </c>
      <c r="L209">
        <v>-3.98705138014313E-2</v>
      </c>
      <c r="M209">
        <v>-2.7628435192353501E-3</v>
      </c>
      <c r="N209">
        <v>-2.4978092727539699E-2</v>
      </c>
      <c r="O209">
        <v>-2.9848388980474198E-2</v>
      </c>
      <c r="P209">
        <v>-2.7100180941245201E-2</v>
      </c>
      <c r="Q209">
        <v>-1.9042702318572999E-2</v>
      </c>
      <c r="R209">
        <v>-9.4854823522644294E-3</v>
      </c>
      <c r="S209">
        <v>-2.0731062305521602E-3</v>
      </c>
      <c r="T209">
        <v>-1.34295920220817E-2</v>
      </c>
      <c r="U209">
        <v>-1.70148975094996E-2</v>
      </c>
      <c r="V209">
        <v>-1.73858372400222E-4</v>
      </c>
      <c r="W209">
        <v>-1.1223107316454499E-2</v>
      </c>
      <c r="X209">
        <v>-9.8028346282187893E-3</v>
      </c>
      <c r="Y209">
        <v>-1.3031917670488899E-2</v>
      </c>
      <c r="Z209">
        <v>9.5323362757179699E-3</v>
      </c>
      <c r="AA209">
        <v>-1.7679755977294501E-2</v>
      </c>
      <c r="AB209">
        <v>-4.1459849915683796E-3</v>
      </c>
      <c r="AC209">
        <v>-7.9636286853037794E-3</v>
      </c>
      <c r="AD209">
        <v>-4.7350912476955401E-2</v>
      </c>
      <c r="AE209">
        <v>-3.9886936101763797E-2</v>
      </c>
      <c r="AF209">
        <v>-1.3058659210529899E-2</v>
      </c>
      <c r="AG209">
        <v>6.2383089178348798E-3</v>
      </c>
      <c r="AH209">
        <v>-7.5198604105218801E-3</v>
      </c>
      <c r="AI209">
        <v>2.2402126706754299E-2</v>
      </c>
      <c r="AJ209">
        <v>-5.09487265254535E-2</v>
      </c>
      <c r="AK209">
        <v>-4.4922241436864498E-2</v>
      </c>
      <c r="AL209">
        <v>8.2070858256000807E-3</v>
      </c>
      <c r="AM209">
        <v>-2.1955256776117101E-4</v>
      </c>
      <c r="AN209">
        <v>-2.6886628434046898E-2</v>
      </c>
      <c r="AO209">
        <v>4.5630738599186399E-2</v>
      </c>
      <c r="AP209">
        <v>-5.9952680509703503E-2</v>
      </c>
      <c r="AQ209">
        <v>2.4056538431517401E-2</v>
      </c>
      <c r="AR209">
        <v>1.6027879184004799E-2</v>
      </c>
      <c r="AS209">
        <v>-4.2739383977762604E-3</v>
      </c>
      <c r="AT209">
        <v>-1.78231854680652E-2</v>
      </c>
      <c r="AU209">
        <v>2.4025273556967E-2</v>
      </c>
      <c r="AV209">
        <v>-3.7148255799332397E-2</v>
      </c>
      <c r="AW209">
        <v>9.7831489659242193E-3</v>
      </c>
      <c r="AX209">
        <v>3.2039123086797698E-3</v>
      </c>
      <c r="AY209">
        <v>-3.08818774983621E-2</v>
      </c>
      <c r="AZ209">
        <v>4.5748807119721704E-3</v>
      </c>
      <c r="BA209">
        <v>-2.96497302427189E-2</v>
      </c>
      <c r="BB209">
        <v>-1.26557633341029E-2</v>
      </c>
      <c r="BC209">
        <v>-6.5501829713615302E-3</v>
      </c>
      <c r="BD209">
        <v>1.66796964554368E-3</v>
      </c>
      <c r="BE209">
        <v>-1.48677874434382E-2</v>
      </c>
      <c r="BF209">
        <v>-2.9918686598838701E-2</v>
      </c>
      <c r="BG209">
        <v>-2.4834160794918399E-2</v>
      </c>
      <c r="BH209">
        <v>1.1686734310792901E-2</v>
      </c>
      <c r="BI209">
        <v>4.8048139626898197E-2</v>
      </c>
      <c r="BJ209">
        <v>3.5542448726270402E-2</v>
      </c>
      <c r="BK209">
        <v>-6.2622417106925607E-2</v>
      </c>
      <c r="BL209">
        <v>-4.6665620008989099E-2</v>
      </c>
      <c r="BM209">
        <v>1.22612306346801E-2</v>
      </c>
    </row>
    <row r="210" spans="1:65" x14ac:dyDescent="0.25">
      <c r="A210">
        <v>209</v>
      </c>
      <c r="B210">
        <v>3.0810829531384198E-2</v>
      </c>
      <c r="C210">
        <v>-4.4641636506988901E-2</v>
      </c>
      <c r="D210">
        <v>4.0139965041067503E-2</v>
      </c>
      <c r="E210">
        <v>7.6958286094735207E-2</v>
      </c>
      <c r="F210">
        <v>1.7694380194604498E-2</v>
      </c>
      <c r="G210">
        <v>3.7829680297473099E-2</v>
      </c>
      <c r="H210">
        <v>-2.8674294435677199E-2</v>
      </c>
      <c r="I210">
        <v>3.4308858877726799E-2</v>
      </c>
      <c r="J210">
        <v>-1.49858682029159E-3</v>
      </c>
      <c r="K210">
        <v>0.119043403029733</v>
      </c>
      <c r="L210">
        <v>-2.4003446731297201E-2</v>
      </c>
      <c r="M210">
        <v>-9.4920871969274394E-3</v>
      </c>
      <c r="N210">
        <v>6.3691095834276706E-2</v>
      </c>
      <c r="O210">
        <v>-2.75258330053667E-2</v>
      </c>
      <c r="P210">
        <v>-1.08792988621308E-2</v>
      </c>
      <c r="Q210">
        <v>-1.7608585806755901E-2</v>
      </c>
      <c r="R210">
        <v>-1.4650334926882501E-2</v>
      </c>
      <c r="S210">
        <v>-3.4901888396980101E-2</v>
      </c>
      <c r="T210">
        <v>0.168010839158689</v>
      </c>
      <c r="U210">
        <v>-3.78247069272728E-2</v>
      </c>
      <c r="V210">
        <v>1.71921834459197E-2</v>
      </c>
      <c r="W210">
        <v>3.6217307277520802E-2</v>
      </c>
      <c r="X210">
        <v>-8.8496524042575898E-4</v>
      </c>
      <c r="Y210">
        <v>1.4055058418533399E-2</v>
      </c>
      <c r="Z210">
        <v>-1.6607843514957199E-2</v>
      </c>
      <c r="AA210">
        <v>1.28916049823145E-2</v>
      </c>
      <c r="AB210">
        <v>-1.3885315995511099E-2</v>
      </c>
      <c r="AC210">
        <v>6.6726418247285701E-2</v>
      </c>
      <c r="AD210">
        <v>-4.22470734024687E-2</v>
      </c>
      <c r="AE210">
        <v>-8.6809867285160894E-2</v>
      </c>
      <c r="AF210">
        <v>-1.8200333996201402E-2</v>
      </c>
      <c r="AG210">
        <v>-4.2518773072415098E-2</v>
      </c>
      <c r="AH210">
        <v>4.9073626206563303E-2</v>
      </c>
      <c r="AI210">
        <v>-5.0554601389262002E-2</v>
      </c>
      <c r="AJ210">
        <v>-5.78351339311495E-3</v>
      </c>
      <c r="AK210">
        <v>-0.124526431056548</v>
      </c>
      <c r="AL210">
        <v>4.3427592047687903E-2</v>
      </c>
      <c r="AM210">
        <v>3.16058680524877E-3</v>
      </c>
      <c r="AN210">
        <v>2.04259835727796E-2</v>
      </c>
      <c r="AO210">
        <v>-7.1868701372272102E-3</v>
      </c>
      <c r="AP210">
        <v>9.6681370547083197E-3</v>
      </c>
      <c r="AQ210">
        <v>-2.3584880554105001E-2</v>
      </c>
      <c r="AR210">
        <v>8.1282269473407803E-2</v>
      </c>
      <c r="AS210">
        <v>1.7552714186448E-2</v>
      </c>
      <c r="AT210">
        <v>5.4298379538692501E-2</v>
      </c>
      <c r="AU210">
        <v>-3.7073177349933199E-2</v>
      </c>
      <c r="AV210">
        <v>4.4470007737936697E-2</v>
      </c>
      <c r="AW210">
        <v>-2.25393914768716E-2</v>
      </c>
      <c r="AX210">
        <v>0.168122344662236</v>
      </c>
      <c r="AY210">
        <v>-1.9103344318228101E-2</v>
      </c>
      <c r="AZ210">
        <v>-1.3782598979601501E-2</v>
      </c>
      <c r="BA210">
        <v>-1.0755513131640601E-2</v>
      </c>
      <c r="BB210">
        <v>-2.499684586318E-2</v>
      </c>
      <c r="BC210">
        <v>3.0346127198861199E-2</v>
      </c>
      <c r="BD210">
        <v>-1.38663183886548E-2</v>
      </c>
      <c r="BE210">
        <v>-3.0625202864592101E-3</v>
      </c>
      <c r="BF210">
        <v>-1.7108205075217799E-2</v>
      </c>
      <c r="BG210">
        <v>8.2443717419294293E-2</v>
      </c>
      <c r="BH210">
        <v>1.29033757657124E-2</v>
      </c>
      <c r="BI210">
        <v>2.1345249408611801E-2</v>
      </c>
      <c r="BJ210">
        <v>-6.2842477318134707E-2</v>
      </c>
      <c r="BK210">
        <v>-2.8187421209226699E-2</v>
      </c>
      <c r="BL210">
        <v>6.1738871840066101E-2</v>
      </c>
      <c r="BM210">
        <v>-2.4367328596236401E-2</v>
      </c>
    </row>
    <row r="211" spans="1:65" x14ac:dyDescent="0.25">
      <c r="A211">
        <v>210</v>
      </c>
      <c r="B211">
        <v>3.8075906433422999E-2</v>
      </c>
      <c r="C211">
        <v>5.06801187398183E-2</v>
      </c>
      <c r="D211">
        <v>-1.8061886948495701E-2</v>
      </c>
      <c r="E211">
        <v>6.6629674013526499E-2</v>
      </c>
      <c r="F211">
        <v>-5.1103262715451701E-2</v>
      </c>
      <c r="G211">
        <v>-1.6658152053906E-2</v>
      </c>
      <c r="H211">
        <v>-7.6535585888807406E-2</v>
      </c>
      <c r="I211">
        <v>3.4308858877726799E-2</v>
      </c>
      <c r="J211">
        <v>-1.1900684801507E-2</v>
      </c>
      <c r="K211">
        <v>-1.35040182449693E-2</v>
      </c>
      <c r="L211">
        <v>-1.4855162498124399E-2</v>
      </c>
      <c r="M211">
        <v>-2.82216494303461E-2</v>
      </c>
      <c r="N211">
        <v>3.7883848424383901E-2</v>
      </c>
      <c r="O211">
        <v>4.92946741762004E-3</v>
      </c>
      <c r="P211">
        <v>-2.5975378778081398E-2</v>
      </c>
      <c r="Q211">
        <v>4.3956442582735698E-2</v>
      </c>
      <c r="R211">
        <v>-1.4650334926882501E-2</v>
      </c>
      <c r="S211">
        <v>-3.27495793432767E-2</v>
      </c>
      <c r="T211">
        <v>-2.9345880479880099E-2</v>
      </c>
      <c r="U211">
        <v>3.2864975788978498E-2</v>
      </c>
      <c r="V211">
        <v>-2.3254919881105299E-2</v>
      </c>
      <c r="W211">
        <v>3.9942598281168001E-2</v>
      </c>
      <c r="X211">
        <v>-5.1920144095300103E-2</v>
      </c>
      <c r="Y211">
        <v>-2.3727420698687302E-2</v>
      </c>
      <c r="Z211">
        <v>-6.3882756650806602E-2</v>
      </c>
      <c r="AA211">
        <v>1.82839267139073E-2</v>
      </c>
      <c r="AB211">
        <v>-2.2462742748495398E-2</v>
      </c>
      <c r="AC211">
        <v>-2.6752180192664399E-2</v>
      </c>
      <c r="AD211">
        <v>-2.36513466876014E-2</v>
      </c>
      <c r="AE211">
        <v>6.17470318191818E-2</v>
      </c>
      <c r="AF211">
        <v>-5.5868690578186303E-2</v>
      </c>
      <c r="AG211">
        <v>-2.4666871774535502E-2</v>
      </c>
      <c r="AH211">
        <v>-6.9353484677338498E-2</v>
      </c>
      <c r="AI211">
        <v>2.18646435649851E-2</v>
      </c>
      <c r="AJ211">
        <v>-2.00155688020968E-2</v>
      </c>
      <c r="AK211">
        <v>-2.4867369510940301E-2</v>
      </c>
      <c r="AL211">
        <v>-4.1519197062781302E-2</v>
      </c>
      <c r="AM211">
        <v>7.7937391094187302E-3</v>
      </c>
      <c r="AN211">
        <v>-6.3859720686945598E-3</v>
      </c>
      <c r="AO211">
        <v>4.9515614103532501E-2</v>
      </c>
      <c r="AP211">
        <v>-3.4114715075088703E-2</v>
      </c>
      <c r="AQ211">
        <v>-1.7518612934840899E-2</v>
      </c>
      <c r="AR211">
        <v>-1.3247265279964299E-2</v>
      </c>
      <c r="AS211">
        <v>-8.5341453859123395E-2</v>
      </c>
      <c r="AT211">
        <v>-3.3338430454022697E-2</v>
      </c>
      <c r="AU211">
        <v>-9.6578614820509404E-2</v>
      </c>
      <c r="AV211">
        <v>3.68106655441073E-2</v>
      </c>
      <c r="AW211">
        <v>-3.77280026945939E-2</v>
      </c>
      <c r="AX211">
        <v>-3.6213560129336998E-2</v>
      </c>
      <c r="AY211">
        <v>-1.6546726832329699E-2</v>
      </c>
      <c r="AZ211">
        <v>8.3823444572067807E-2</v>
      </c>
      <c r="BA211">
        <v>-5.1726083013855E-2</v>
      </c>
      <c r="BB211">
        <v>-1.1696290050174E-2</v>
      </c>
      <c r="BC211">
        <v>-1.0373944416062701E-3</v>
      </c>
      <c r="BD211">
        <v>3.7237193229001701E-2</v>
      </c>
      <c r="BE211">
        <v>-3.2436398535101101E-2</v>
      </c>
      <c r="BF211">
        <v>-1.1494607435294299E-2</v>
      </c>
      <c r="BG211">
        <v>-9.2717110593775708E-3</v>
      </c>
      <c r="BH211">
        <v>-1.7937547018128799E-2</v>
      </c>
      <c r="BI211">
        <v>4.0953606545181299E-2</v>
      </c>
      <c r="BJ211">
        <v>3.7170364455134601E-2</v>
      </c>
      <c r="BK211">
        <v>-3.5128541950157598E-2</v>
      </c>
      <c r="BL211">
        <v>-2.7666109634491998E-2</v>
      </c>
      <c r="BM211">
        <v>-1.76476887485469E-2</v>
      </c>
    </row>
    <row r="212" spans="1:65" x14ac:dyDescent="0.25">
      <c r="A212">
        <v>211</v>
      </c>
      <c r="B212">
        <v>9.0155988252676594E-3</v>
      </c>
      <c r="C212">
        <v>-4.4641636506988901E-2</v>
      </c>
      <c r="D212">
        <v>1.4272475267928301E-2</v>
      </c>
      <c r="E212">
        <v>1.4986613607483001E-2</v>
      </c>
      <c r="F212">
        <v>5.4845107366034797E-2</v>
      </c>
      <c r="G212">
        <v>4.72241341511591E-2</v>
      </c>
      <c r="H212">
        <v>7.0729926274670299E-2</v>
      </c>
      <c r="I212">
        <v>-3.9493382874093298E-2</v>
      </c>
      <c r="J212">
        <v>-3.3248787247623299E-2</v>
      </c>
      <c r="K212">
        <v>-5.9067194308148302E-2</v>
      </c>
      <c r="L212">
        <v>-3.98705138014313E-2</v>
      </c>
      <c r="M212">
        <v>-3.0007584419838002E-2</v>
      </c>
      <c r="N212">
        <v>-3.5461149503167803E-2</v>
      </c>
      <c r="O212">
        <v>1.0527432149913999E-2</v>
      </c>
      <c r="P212">
        <v>-4.2300500580500899E-4</v>
      </c>
      <c r="Q212">
        <v>3.35033266743828E-2</v>
      </c>
      <c r="R212">
        <v>-9.4854823522644294E-3</v>
      </c>
      <c r="S212">
        <v>-1.7865757741686299E-2</v>
      </c>
      <c r="T212">
        <v>1.7303345916663999E-2</v>
      </c>
      <c r="U212">
        <v>-1.70148975094996E-2</v>
      </c>
      <c r="V212">
        <v>-6.0964566332057301E-3</v>
      </c>
      <c r="W212">
        <v>-1.40121496171529E-2</v>
      </c>
      <c r="X212">
        <v>-1.9240550306227099E-3</v>
      </c>
      <c r="Y212">
        <v>-1.47514714987765E-3</v>
      </c>
      <c r="Z212">
        <v>1.8805020909628999E-2</v>
      </c>
      <c r="AA212">
        <v>-1.7679755977294501E-2</v>
      </c>
      <c r="AB212">
        <v>-1.9230128344062101E-2</v>
      </c>
      <c r="AC212">
        <v>-2.7162314214309199E-2</v>
      </c>
      <c r="AD212">
        <v>-1.7748645844932499E-2</v>
      </c>
      <c r="AE212">
        <v>-2.6480384335078901E-2</v>
      </c>
      <c r="AF212">
        <v>-5.2906638799483797E-2</v>
      </c>
      <c r="AG212">
        <v>-5.1383697070642297E-2</v>
      </c>
      <c r="AH212">
        <v>-5.2794649704189997E-2</v>
      </c>
      <c r="AI212">
        <v>2.2402126706754299E-2</v>
      </c>
      <c r="AJ212">
        <v>2.4323077739954201E-2</v>
      </c>
      <c r="AK212">
        <v>4.6622576625771003E-2</v>
      </c>
      <c r="AL212">
        <v>-1.3470752470667801E-2</v>
      </c>
      <c r="AM212">
        <v>4.7398214703789701E-3</v>
      </c>
      <c r="AN212">
        <v>1.8303923907396101E-3</v>
      </c>
      <c r="AO212">
        <v>4.1169566876027498E-2</v>
      </c>
      <c r="AP212">
        <v>-3.2886538922685102E-2</v>
      </c>
      <c r="AQ212">
        <v>-3.2722566925230297E-2</v>
      </c>
      <c r="AR212">
        <v>-3.5906534095290002E-2</v>
      </c>
      <c r="AS212">
        <v>5.9009130035814102E-3</v>
      </c>
      <c r="AT212">
        <v>6.2746946388600898E-3</v>
      </c>
      <c r="AU212">
        <v>3.0123615680361999E-2</v>
      </c>
      <c r="AV212">
        <v>-2.5392561838863799E-2</v>
      </c>
      <c r="AW212">
        <v>-3.1123385733247501E-2</v>
      </c>
      <c r="AX212">
        <v>-3.5918035566122698E-2</v>
      </c>
      <c r="AY212">
        <v>7.8894323867578602E-3</v>
      </c>
      <c r="AZ212">
        <v>8.3115956267031194E-2</v>
      </c>
      <c r="BA212">
        <v>-5.8890025683342603E-2</v>
      </c>
      <c r="BB212">
        <v>-6.2655676924060003E-2</v>
      </c>
      <c r="BC212">
        <v>-8.8113680768205194E-2</v>
      </c>
      <c r="BD212">
        <v>8.1963537706845502E-2</v>
      </c>
      <c r="BE212">
        <v>-5.2761287024257503E-2</v>
      </c>
      <c r="BF212">
        <v>-5.0434111471141498E-2</v>
      </c>
      <c r="BG212">
        <v>-7.3889536560238694E-2</v>
      </c>
      <c r="BH212">
        <v>-2.1083784707008099E-2</v>
      </c>
      <c r="BI212">
        <v>-3.2759706072811499E-2</v>
      </c>
      <c r="BJ212">
        <v>-8.0032196621928897E-2</v>
      </c>
      <c r="BK212">
        <v>-1.6485228029005799E-3</v>
      </c>
      <c r="BL212">
        <v>2.7304723797312899E-2</v>
      </c>
      <c r="BM212">
        <v>1.80843986778268E-2</v>
      </c>
    </row>
    <row r="213" spans="1:65" x14ac:dyDescent="0.25">
      <c r="A213">
        <v>212</v>
      </c>
      <c r="B213">
        <v>9.2563983198714297E-2</v>
      </c>
      <c r="C213">
        <v>-4.4641636506988901E-2</v>
      </c>
      <c r="D213">
        <v>3.6906528819425098E-2</v>
      </c>
      <c r="E213">
        <v>2.18723549949555E-2</v>
      </c>
      <c r="F213">
        <v>-2.4960158409630302E-2</v>
      </c>
      <c r="G213">
        <v>-1.6658152053906E-2</v>
      </c>
      <c r="H213">
        <v>7.7880799701839304E-4</v>
      </c>
      <c r="I213">
        <v>-3.9493382874093298E-2</v>
      </c>
      <c r="J213">
        <v>-2.2512171929658702E-2</v>
      </c>
      <c r="K213">
        <v>-2.17882320746382E-2</v>
      </c>
      <c r="L213">
        <v>0.115263955406774</v>
      </c>
      <c r="M213">
        <v>-1.3123258492163E-2</v>
      </c>
      <c r="N213">
        <v>-3.10446765097524E-2</v>
      </c>
      <c r="O213">
        <v>-2.3149629489144501E-2</v>
      </c>
      <c r="P213">
        <v>-2.5975378778081398E-2</v>
      </c>
      <c r="Q213">
        <v>-2.7653775240635298E-2</v>
      </c>
      <c r="R213">
        <v>-9.4854823522644294E-3</v>
      </c>
      <c r="S213">
        <v>-2.7110613299881899E-2</v>
      </c>
      <c r="T213">
        <v>-2.52211390587356E-2</v>
      </c>
      <c r="U213">
        <v>-9.6785833610963296E-2</v>
      </c>
      <c r="V213">
        <v>6.2998723441352295E-2</v>
      </c>
      <c r="W213">
        <v>2.8432396132973901E-2</v>
      </c>
      <c r="X213">
        <v>-5.9390238210197399E-2</v>
      </c>
      <c r="Y213">
        <v>-4.2781383735352403E-2</v>
      </c>
      <c r="Z213">
        <v>5.6380764004074499E-3</v>
      </c>
      <c r="AA213">
        <v>-8.9062246898317293E-2</v>
      </c>
      <c r="AB213">
        <v>-5.6832736555212801E-2</v>
      </c>
      <c r="AC213">
        <v>-6.03397977241086E-2</v>
      </c>
      <c r="AD213">
        <v>-3.9184769957776602E-2</v>
      </c>
      <c r="AE213">
        <v>-3.3183660218421403E-2</v>
      </c>
      <c r="AF213">
        <v>2.1647645592752601E-2</v>
      </c>
      <c r="AG213">
        <v>8.8977861173030592E-3</v>
      </c>
      <c r="AH213">
        <v>1.8890433344117899E-2</v>
      </c>
      <c r="AI213">
        <v>2.2402126706754299E-2</v>
      </c>
      <c r="AJ213">
        <v>1.4142263660659401E-2</v>
      </c>
      <c r="AK213">
        <v>1.0800691296913601E-2</v>
      </c>
      <c r="AL213">
        <v>-1.72903309802518E-3</v>
      </c>
      <c r="AM213">
        <v>-3.2364850431355098E-2</v>
      </c>
      <c r="AN213">
        <v>-2.6549305457234398E-2</v>
      </c>
      <c r="AO213">
        <v>1.9218166604026098E-2</v>
      </c>
      <c r="AP213">
        <v>-5.2486158692595E-2</v>
      </c>
      <c r="AQ213">
        <v>-4.0579408394167203E-2</v>
      </c>
      <c r="AR213">
        <v>-3.50954471125225E-2</v>
      </c>
      <c r="AS213">
        <v>-2.3626052314181901E-2</v>
      </c>
      <c r="AT213">
        <v>-1.7089752311075099E-2</v>
      </c>
      <c r="AU213">
        <v>8.6696976405423194E-3</v>
      </c>
      <c r="AV213">
        <v>-3.1270408819098101E-2</v>
      </c>
      <c r="AW213">
        <v>-3.0991305255681601E-2</v>
      </c>
      <c r="AX213">
        <v>-2.76184477366479E-2</v>
      </c>
      <c r="AY213">
        <v>-2.2667208181603199E-2</v>
      </c>
      <c r="AZ213">
        <v>-3.0041937713648202E-3</v>
      </c>
      <c r="BA213">
        <v>-4.1823761492724102E-3</v>
      </c>
      <c r="BB213">
        <v>-1.2665654210688E-2</v>
      </c>
      <c r="BC213">
        <v>-4.2783792188950997E-3</v>
      </c>
      <c r="BD213">
        <v>9.3448719304851605E-3</v>
      </c>
      <c r="BE213">
        <v>-1.3118856693554301E-2</v>
      </c>
      <c r="BF213">
        <v>-7.6022225167107996E-3</v>
      </c>
      <c r="BG213">
        <v>-6.31344715759852E-3</v>
      </c>
      <c r="BH213">
        <v>3.0802870404510199E-2</v>
      </c>
      <c r="BI213">
        <v>1.9978228605407902E-2</v>
      </c>
      <c r="BJ213">
        <v>1.35446360888733E-2</v>
      </c>
      <c r="BK213">
        <v>-9.8954870899666796E-3</v>
      </c>
      <c r="BL213">
        <v>-1.6401933442835501E-3</v>
      </c>
      <c r="BM213">
        <v>-1.11125461052843E-2</v>
      </c>
    </row>
    <row r="214" spans="1:65" x14ac:dyDescent="0.25">
      <c r="A214">
        <v>213</v>
      </c>
      <c r="B214">
        <v>6.7136214041578393E-2</v>
      </c>
      <c r="C214">
        <v>-4.4641636506988901E-2</v>
      </c>
      <c r="D214">
        <v>3.4943545291203199E-3</v>
      </c>
      <c r="E214">
        <v>3.5643837769900398E-2</v>
      </c>
      <c r="F214">
        <v>4.9341295933230299E-2</v>
      </c>
      <c r="G214">
        <v>3.1253562599892898E-2</v>
      </c>
      <c r="H214">
        <v>7.0729926274670299E-2</v>
      </c>
      <c r="I214">
        <v>-3.9493382874093298E-2</v>
      </c>
      <c r="J214">
        <v>-6.0925418610187397E-4</v>
      </c>
      <c r="K214">
        <v>1.9632837073706302E-2</v>
      </c>
      <c r="L214">
        <v>4.10342838168734E-2</v>
      </c>
      <c r="M214">
        <v>-3.27987303515049E-2</v>
      </c>
      <c r="N214">
        <v>-1.7261398156529599E-2</v>
      </c>
      <c r="O214">
        <v>2.4304213816955102E-3</v>
      </c>
      <c r="P214">
        <v>-1.68243383065796E-2</v>
      </c>
      <c r="Q214">
        <v>3.35033266743828E-2</v>
      </c>
      <c r="R214">
        <v>-9.4854823522644294E-3</v>
      </c>
      <c r="S214">
        <v>-3.4930835464863301E-2</v>
      </c>
      <c r="T214">
        <v>-2.64806856955698E-2</v>
      </c>
      <c r="U214">
        <v>-7.2507722623561296E-2</v>
      </c>
      <c r="V214">
        <v>-3.8702462788636001E-3</v>
      </c>
      <c r="W214">
        <v>3.6707995667263002E-2</v>
      </c>
      <c r="X214">
        <v>5.5813658412968002E-2</v>
      </c>
      <c r="Y214">
        <v>3.3634063992209098E-2</v>
      </c>
      <c r="Z214">
        <v>0.11450724098724401</v>
      </c>
      <c r="AA214">
        <v>-6.7337140965832099E-2</v>
      </c>
      <c r="AB214">
        <v>-1.3774246857484299E-2</v>
      </c>
      <c r="AC214">
        <v>1.4203392313903501E-2</v>
      </c>
      <c r="AD214">
        <v>-7.5409676959591002E-3</v>
      </c>
      <c r="AE214">
        <v>-4.6590211985106197E-2</v>
      </c>
      <c r="AF214">
        <v>-4.7764964013812403E-2</v>
      </c>
      <c r="AG214">
        <v>-3.6313326273656001E-2</v>
      </c>
      <c r="AH214">
        <v>-5.2794649704189997E-2</v>
      </c>
      <c r="AI214">
        <v>2.2402126706754299E-2</v>
      </c>
      <c r="AJ214">
        <v>-6.6268080381401296E-3</v>
      </c>
      <c r="AK214">
        <v>-2.90014035129279E-2</v>
      </c>
      <c r="AL214">
        <v>-1.52388054683482E-2</v>
      </c>
      <c r="AM214">
        <v>-8.55102916127835E-3</v>
      </c>
      <c r="AN214">
        <v>-1.0606519623797999E-2</v>
      </c>
      <c r="AO214">
        <v>2.4106737928794201E-2</v>
      </c>
      <c r="AP214">
        <v>-2.35533866512995E-2</v>
      </c>
      <c r="AQ214">
        <v>-2.2305388924950001E-2</v>
      </c>
      <c r="AR214">
        <v>-1.6901789078751402E-2</v>
      </c>
      <c r="AS214">
        <v>2.6121984216200302E-2</v>
      </c>
      <c r="AT214">
        <v>1.51286792968177E-2</v>
      </c>
      <c r="AU214">
        <v>6.0178213559069903E-2</v>
      </c>
      <c r="AV214">
        <v>-4.3026102779566699E-2</v>
      </c>
      <c r="AW214">
        <v>-2.04410695066812E-2</v>
      </c>
      <c r="AX214">
        <v>-3.7274819801429199E-3</v>
      </c>
      <c r="AY214">
        <v>-6.8381113654260297E-3</v>
      </c>
      <c r="AZ214">
        <v>7.4516726433849698E-2</v>
      </c>
      <c r="BA214">
        <v>-5.5117084336165398E-2</v>
      </c>
      <c r="BB214">
        <v>-2.5071132321257999E-2</v>
      </c>
      <c r="BC214">
        <v>5.1362772574915496E-3</v>
      </c>
      <c r="BD214">
        <v>5.7499893826186199E-2</v>
      </c>
      <c r="BE214">
        <v>-4.2850679441581697E-2</v>
      </c>
      <c r="BF214">
        <v>-1.62791675535922E-2</v>
      </c>
      <c r="BG214">
        <v>-9.4044726709476098E-4</v>
      </c>
      <c r="BH214">
        <v>-2.1083784707008099E-2</v>
      </c>
      <c r="BI214">
        <v>1.9400728247685999E-2</v>
      </c>
      <c r="BJ214">
        <v>4.5156307582614602E-2</v>
      </c>
      <c r="BK214">
        <v>-2.6719465137445199E-2</v>
      </c>
      <c r="BL214">
        <v>-3.3801212390501802E-2</v>
      </c>
      <c r="BM214">
        <v>-2.10692644988867E-2</v>
      </c>
    </row>
    <row r="215" spans="1:65" x14ac:dyDescent="0.25">
      <c r="A215">
        <v>214</v>
      </c>
      <c r="B215">
        <v>1.7505219232288201E-3</v>
      </c>
      <c r="C215">
        <v>-4.4641636506988901E-2</v>
      </c>
      <c r="D215">
        <v>-7.0874678568654897E-2</v>
      </c>
      <c r="E215">
        <v>-2.2884964023615499E-2</v>
      </c>
      <c r="F215">
        <v>-1.5689598202112301E-3</v>
      </c>
      <c r="G215">
        <v>-1.00072896442923E-3</v>
      </c>
      <c r="H215">
        <v>2.6550272625627001E-2</v>
      </c>
      <c r="I215">
        <v>-3.9493382874093298E-2</v>
      </c>
      <c r="J215">
        <v>-2.2512171929658702E-2</v>
      </c>
      <c r="K215">
        <v>7.2065163292029302E-3</v>
      </c>
      <c r="L215">
        <v>-4.1300274281681301E-2</v>
      </c>
      <c r="M215">
        <v>4.0240264467108801E-2</v>
      </c>
      <c r="N215">
        <v>-3.02560206171987E-2</v>
      </c>
      <c r="O215">
        <v>-3.1912076737522797E-2</v>
      </c>
      <c r="P215">
        <v>-2.95936066474718E-2</v>
      </c>
      <c r="Q215">
        <v>-1.9042702318572999E-2</v>
      </c>
      <c r="R215">
        <v>-9.4854823522644294E-3</v>
      </c>
      <c r="S215">
        <v>-2.7110613299881899E-2</v>
      </c>
      <c r="T215">
        <v>-3.1185913827602701E-2</v>
      </c>
      <c r="U215">
        <v>-1.0078294370241899E-2</v>
      </c>
      <c r="V215">
        <v>-1.1408420175642701E-2</v>
      </c>
      <c r="W215">
        <v>-1.79471908394029E-2</v>
      </c>
      <c r="X215">
        <v>-1.2110841872352399E-2</v>
      </c>
      <c r="Y215">
        <v>-1.04494117946679E-2</v>
      </c>
      <c r="Z215">
        <v>5.0418041774815698E-3</v>
      </c>
      <c r="AA215">
        <v>-1.1472582853727299E-2</v>
      </c>
      <c r="AB215">
        <v>-1.37427373924249E-2</v>
      </c>
      <c r="AC215">
        <v>-1.4976996547094499E-2</v>
      </c>
      <c r="AD215">
        <v>6.2892011531957295E-2</v>
      </c>
      <c r="AE215">
        <v>1.0387633023304499E-2</v>
      </c>
      <c r="AF215">
        <v>-2.0447224635121599E-4</v>
      </c>
      <c r="AG215">
        <v>-5.8770872130757199E-3</v>
      </c>
      <c r="AH215">
        <v>-7.5198604105218801E-3</v>
      </c>
      <c r="AI215">
        <v>2.2402126706754299E-2</v>
      </c>
      <c r="AJ215">
        <v>1.4142263660659401E-2</v>
      </c>
      <c r="AK215">
        <v>-1.7060775069975501E-2</v>
      </c>
      <c r="AL215">
        <v>1.4393942205821001E-2</v>
      </c>
      <c r="AM215">
        <v>-9.8840449588859895E-3</v>
      </c>
      <c r="AN215">
        <v>-1.1449558028012801E-2</v>
      </c>
      <c r="AO215">
        <v>-2.35428922679746E-2</v>
      </c>
      <c r="AP215">
        <v>4.0845364021261502E-2</v>
      </c>
      <c r="AQ215">
        <v>1.29248300016563E-2</v>
      </c>
      <c r="AR215">
        <v>-2.8979657544894299E-2</v>
      </c>
      <c r="AS215">
        <v>-1.10664267368274E-2</v>
      </c>
      <c r="AT215">
        <v>-8.6501145942702792E-3</v>
      </c>
      <c r="AU215">
        <v>-4.1791163442224596E-3</v>
      </c>
      <c r="AV215">
        <v>6.9355965524247297E-3</v>
      </c>
      <c r="AW215">
        <v>-8.4063272633886302E-3</v>
      </c>
      <c r="AX215">
        <v>-2.1289242080180001E-2</v>
      </c>
      <c r="AY215">
        <v>-2.84886783544075E-2</v>
      </c>
      <c r="AZ215">
        <v>-3.49496710445179E-3</v>
      </c>
      <c r="BA215">
        <v>-2.0217376874775699E-2</v>
      </c>
      <c r="BB215">
        <v>-2.3700965415751601E-2</v>
      </c>
      <c r="BC215">
        <v>-1.65797208054781E-2</v>
      </c>
      <c r="BD215">
        <v>9.0504212081873696E-3</v>
      </c>
      <c r="BE215">
        <v>-2.2835138637354101E-2</v>
      </c>
      <c r="BF215">
        <v>-1.53638070452957E-2</v>
      </c>
      <c r="BG215">
        <v>-1.42485457840878E-2</v>
      </c>
      <c r="BH215">
        <v>1.1686734310792901E-2</v>
      </c>
      <c r="BI215">
        <v>6.8698023821654203E-3</v>
      </c>
      <c r="BJ215">
        <v>1.8229355446837198E-2</v>
      </c>
      <c r="BK215">
        <v>-9.8954870899666796E-3</v>
      </c>
      <c r="BL215">
        <v>-2.4152906676636301E-2</v>
      </c>
      <c r="BM215">
        <v>-2.4047053787969501E-2</v>
      </c>
    </row>
    <row r="216" spans="1:65" x14ac:dyDescent="0.25">
      <c r="A216">
        <v>215</v>
      </c>
      <c r="B216">
        <v>3.0810829531384198E-2</v>
      </c>
      <c r="C216">
        <v>-4.4641636506988901E-2</v>
      </c>
      <c r="D216">
        <v>-3.3151255982826901E-2</v>
      </c>
      <c r="E216">
        <v>-2.2884964023615499E-2</v>
      </c>
      <c r="F216">
        <v>-4.6975404140848297E-2</v>
      </c>
      <c r="G216">
        <v>-8.1166735182550104E-2</v>
      </c>
      <c r="H216">
        <v>0.103864666511453</v>
      </c>
      <c r="I216">
        <v>-7.6394503750003395E-2</v>
      </c>
      <c r="J216">
        <v>-3.9809594364334497E-2</v>
      </c>
      <c r="K216">
        <v>-5.4925087393313803E-2</v>
      </c>
      <c r="L216">
        <v>-2.4003446731297201E-2</v>
      </c>
      <c r="M216">
        <v>-1.6957923709837501E-2</v>
      </c>
      <c r="N216">
        <v>-3.02560206171987E-2</v>
      </c>
      <c r="O216">
        <v>-7.8728637548442404E-4</v>
      </c>
      <c r="P216">
        <v>5.6605463108776601E-2</v>
      </c>
      <c r="Q216">
        <v>0.10423395303717201</v>
      </c>
      <c r="R216">
        <v>4.82386066882214E-2</v>
      </c>
      <c r="S216">
        <v>-1.0464086029554299E-2</v>
      </c>
      <c r="T216">
        <v>1.06419870947308E-2</v>
      </c>
      <c r="U216">
        <v>-3.78247069272728E-2</v>
      </c>
      <c r="V216">
        <v>-3.0268283024507899E-2</v>
      </c>
      <c r="W216">
        <v>-3.2886491258085598E-2</v>
      </c>
      <c r="X216">
        <v>-4.17078723311795E-2</v>
      </c>
      <c r="Y216">
        <v>-6.2910121298053595E-2</v>
      </c>
      <c r="Z216">
        <v>7.8460419089965205E-2</v>
      </c>
      <c r="AA216">
        <v>-6.0897715513151401E-2</v>
      </c>
      <c r="AB216">
        <v>-3.8764482396677999E-2</v>
      </c>
      <c r="AC216">
        <v>-5.3085980231816099E-2</v>
      </c>
      <c r="AD216">
        <v>2.7165138010550399E-2</v>
      </c>
      <c r="AE216">
        <v>1.0387633023304499E-2</v>
      </c>
      <c r="AF216">
        <v>4.2214344735438399E-2</v>
      </c>
      <c r="AG216">
        <v>6.9770264238463595E-2</v>
      </c>
      <c r="AH216">
        <v>-8.6750741674441106E-2</v>
      </c>
      <c r="AI216">
        <v>5.8880490754762399E-2</v>
      </c>
      <c r="AJ216">
        <v>3.0544252243020299E-2</v>
      </c>
      <c r="AK216">
        <v>4.2642367144786801E-2</v>
      </c>
      <c r="AL216">
        <v>-2.6901481688954999E-3</v>
      </c>
      <c r="AM216">
        <v>2.1605302461797201E-2</v>
      </c>
      <c r="AN216">
        <v>4.6240262917799702E-2</v>
      </c>
      <c r="AO216">
        <v>-5.8492906939879498E-2</v>
      </c>
      <c r="AP216">
        <v>3.5001909050376298E-2</v>
      </c>
      <c r="AQ216">
        <v>6.8430638568912202E-3</v>
      </c>
      <c r="AR216">
        <v>1.96266039042799E-2</v>
      </c>
      <c r="AS216">
        <v>1.1364054000766699E-2</v>
      </c>
      <c r="AT216">
        <v>3.1332172387581E-2</v>
      </c>
      <c r="AU216">
        <v>-4.0574503495387299E-2</v>
      </c>
      <c r="AV216">
        <v>2.51885448965108E-2</v>
      </c>
      <c r="AW216">
        <v>4.66659556954189E-4</v>
      </c>
      <c r="AX216">
        <v>7.5882911325042199E-3</v>
      </c>
      <c r="AY216">
        <v>2.5075115167270502E-2</v>
      </c>
      <c r="AZ216">
        <v>-0.110353043707957</v>
      </c>
      <c r="BA216">
        <v>4.0998008269615999E-2</v>
      </c>
      <c r="BB216">
        <v>1.47486381807311E-2</v>
      </c>
      <c r="BC216">
        <v>4.0843397738649402E-2</v>
      </c>
      <c r="BD216">
        <v>-0.17295003628113501</v>
      </c>
      <c r="BE216">
        <v>7.3974522039960106E-2</v>
      </c>
      <c r="BF216">
        <v>5.52907140288472E-2</v>
      </c>
      <c r="BG216">
        <v>8.14729790829129E-2</v>
      </c>
      <c r="BH216">
        <v>-0.117647015000636</v>
      </c>
      <c r="BI216">
        <v>-7.3047740738221206E-2</v>
      </c>
      <c r="BJ216">
        <v>-0.114373226350312</v>
      </c>
      <c r="BK216">
        <v>3.1962216960739302E-2</v>
      </c>
      <c r="BL216">
        <v>6.3935516011682306E-2</v>
      </c>
      <c r="BM216">
        <v>2.2496062915284901E-2</v>
      </c>
    </row>
    <row r="217" spans="1:65" x14ac:dyDescent="0.25">
      <c r="A217">
        <v>216</v>
      </c>
      <c r="B217">
        <v>2.7178291080364798E-2</v>
      </c>
      <c r="C217">
        <v>5.06801187398183E-2</v>
      </c>
      <c r="D217">
        <v>9.4030568735107595E-2</v>
      </c>
      <c r="E217">
        <v>9.7615510257152593E-2</v>
      </c>
      <c r="F217">
        <v>-3.4591828417038201E-2</v>
      </c>
      <c r="G217">
        <v>-3.2002426681593199E-2</v>
      </c>
      <c r="H217">
        <v>-4.34008456520249E-2</v>
      </c>
      <c r="I217">
        <v>-2.5922619981832702E-3</v>
      </c>
      <c r="J217">
        <v>3.66457977933968E-2</v>
      </c>
      <c r="K217">
        <v>0.10661708228522999</v>
      </c>
      <c r="L217">
        <v>-2.7853977246047101E-2</v>
      </c>
      <c r="M217">
        <v>9.5897997521840694E-2</v>
      </c>
      <c r="N217">
        <v>0.12644383847844501</v>
      </c>
      <c r="O217">
        <v>-1.5050320358242299E-2</v>
      </c>
      <c r="P217">
        <v>-1.62044447817613E-2</v>
      </c>
      <c r="Q217">
        <v>-4.6314248376074204E-3</v>
      </c>
      <c r="R217">
        <v>-3.04484628906324E-2</v>
      </c>
      <c r="S217">
        <v>-1.4199331713624299E-2</v>
      </c>
      <c r="T217">
        <v>0.128450122182657</v>
      </c>
      <c r="U217">
        <v>2.1052644356184601E-2</v>
      </c>
      <c r="V217">
        <v>4.4910717770035399E-2</v>
      </c>
      <c r="W217">
        <v>4.2549221452487303E-2</v>
      </c>
      <c r="X217">
        <v>-3.1316279385874397E-2</v>
      </c>
      <c r="Y217">
        <v>-2.8671010745546101E-2</v>
      </c>
      <c r="Z217">
        <v>-2.3500722236101002E-2</v>
      </c>
      <c r="AA217">
        <v>-1.1501122334847199E-2</v>
      </c>
      <c r="AB217">
        <v>8.0799323759646394E-3</v>
      </c>
      <c r="AC217">
        <v>4.95114421699114E-2</v>
      </c>
      <c r="AD217">
        <v>9.6868292907041506E-2</v>
      </c>
      <c r="AE217">
        <v>9.5992028179735706E-2</v>
      </c>
      <c r="AF217">
        <v>-3.8357189496551501E-2</v>
      </c>
      <c r="AG217">
        <v>-4.1104810557077799E-2</v>
      </c>
      <c r="AH217">
        <v>-3.0804298141062999E-2</v>
      </c>
      <c r="AI217">
        <v>-1.9547991948454298E-2</v>
      </c>
      <c r="AJ217">
        <v>3.2244550773405899E-2</v>
      </c>
      <c r="AK217">
        <v>0.106171894319529</v>
      </c>
      <c r="AL217">
        <v>0.163939293870032</v>
      </c>
      <c r="AM217">
        <v>-8.3134231108697706E-2</v>
      </c>
      <c r="AN217">
        <v>-7.9274857435030793E-2</v>
      </c>
      <c r="AO217">
        <v>-7.2767491001380996E-2</v>
      </c>
      <c r="AP217">
        <v>-2.58720253891352E-2</v>
      </c>
      <c r="AQ217">
        <v>5.3725352984788803E-2</v>
      </c>
      <c r="AR217">
        <v>0.19066257105120099</v>
      </c>
      <c r="AS217">
        <v>-8.4730685153067004E-2</v>
      </c>
      <c r="AT217">
        <v>-7.7230686433583301E-2</v>
      </c>
      <c r="AU217">
        <v>-7.8827767266127502E-2</v>
      </c>
      <c r="AV217">
        <v>-1.80690167380399E-2</v>
      </c>
      <c r="AW217">
        <v>6.02284980113987E-2</v>
      </c>
      <c r="AX217">
        <v>0.19342999357804699</v>
      </c>
      <c r="AY217">
        <v>-1.2952591940573899E-2</v>
      </c>
      <c r="AZ217">
        <v>3.0589032011769698E-2</v>
      </c>
      <c r="BA217">
        <v>-1.97364375169179E-2</v>
      </c>
      <c r="BB217">
        <v>-5.1006315119459897E-2</v>
      </c>
      <c r="BC217">
        <v>-9.8052643606782494E-2</v>
      </c>
      <c r="BD217">
        <v>3.9705890680484801E-2</v>
      </c>
      <c r="BE217">
        <v>-2.2152626571588299E-2</v>
      </c>
      <c r="BF217">
        <v>-4.16836603723734E-2</v>
      </c>
      <c r="BG217">
        <v>-8.7236229333557194E-2</v>
      </c>
      <c r="BH217">
        <v>3.3493625242651599E-2</v>
      </c>
      <c r="BI217">
        <v>-1.5560536671345399E-2</v>
      </c>
      <c r="BJ217">
        <v>-9.0140327317780905E-2</v>
      </c>
      <c r="BK217">
        <v>-2.90350323172264E-2</v>
      </c>
      <c r="BL217">
        <v>-2.3991098780366898E-2</v>
      </c>
      <c r="BM217">
        <v>5.6589716223731303E-2</v>
      </c>
    </row>
    <row r="218" spans="1:65" x14ac:dyDescent="0.25">
      <c r="A218">
        <v>217</v>
      </c>
      <c r="B218">
        <v>1.2648137276287099E-2</v>
      </c>
      <c r="C218">
        <v>5.06801187398183E-2</v>
      </c>
      <c r="D218">
        <v>3.5828716745544303E-2</v>
      </c>
      <c r="E218">
        <v>4.94153205448453E-2</v>
      </c>
      <c r="F218">
        <v>5.3469154507833697E-2</v>
      </c>
      <c r="G218">
        <v>7.4154901865059103E-2</v>
      </c>
      <c r="H218">
        <v>-6.9172310280633503E-2</v>
      </c>
      <c r="I218">
        <v>0.14501222150545701</v>
      </c>
      <c r="J218">
        <v>4.5600808414122403E-2</v>
      </c>
      <c r="K218">
        <v>4.8627585477547398E-2</v>
      </c>
      <c r="L218">
        <v>-3.8432021959469799E-2</v>
      </c>
      <c r="M218">
        <v>-1.4265919772011601E-2</v>
      </c>
      <c r="N218">
        <v>3.1223233518828902E-3</v>
      </c>
      <c r="O218">
        <v>8.4229786968439604E-3</v>
      </c>
      <c r="P218">
        <v>4.2353457326000502E-2</v>
      </c>
      <c r="Q218">
        <v>3.08390568879875E-2</v>
      </c>
      <c r="R218">
        <v>0.25331069997707401</v>
      </c>
      <c r="S218">
        <v>-2.82602914411953E-3</v>
      </c>
      <c r="T218">
        <v>1.44182035611765E-3</v>
      </c>
      <c r="U218">
        <v>5.3028691124592702E-3</v>
      </c>
      <c r="V218">
        <v>7.2347679300649903E-4</v>
      </c>
      <c r="W218">
        <v>-3.0072548144870698E-3</v>
      </c>
      <c r="X218">
        <v>1.8011455795385099E-3</v>
      </c>
      <c r="Y218">
        <v>9.2763528520934304E-3</v>
      </c>
      <c r="Z218">
        <v>-1.6408146911058599E-2</v>
      </c>
      <c r="AA218">
        <v>2.9702015441948001E-2</v>
      </c>
      <c r="AB218">
        <v>-7.5565007730036605E-4</v>
      </c>
      <c r="AC218">
        <v>-1.51105632249735E-3</v>
      </c>
      <c r="AD218">
        <v>3.4290787732900001E-2</v>
      </c>
      <c r="AE218">
        <v>4.2722033841096303E-2</v>
      </c>
      <c r="AF218">
        <v>5.5037482938834099E-2</v>
      </c>
      <c r="AG218">
        <v>7.2618888367041098E-2</v>
      </c>
      <c r="AH218">
        <v>-6.0786998780388402E-2</v>
      </c>
      <c r="AI218">
        <v>0.14610255010530299</v>
      </c>
      <c r="AJ218">
        <v>4.1884588543889802E-2</v>
      </c>
      <c r="AK218">
        <v>4.2911560056543702E-2</v>
      </c>
      <c r="AL218">
        <v>1.73331101791112E-2</v>
      </c>
      <c r="AM218">
        <v>2.9410440562246901E-2</v>
      </c>
      <c r="AN218">
        <v>4.5493682978089499E-2</v>
      </c>
      <c r="AO218">
        <v>-3.6896467361925103E-2</v>
      </c>
      <c r="AP218">
        <v>9.3391672255363406E-2</v>
      </c>
      <c r="AQ218">
        <v>1.37688419649592E-2</v>
      </c>
      <c r="AR218">
        <v>1.79886377467092E-2</v>
      </c>
      <c r="AS218">
        <v>4.5192774365266898E-2</v>
      </c>
      <c r="AT218">
        <v>7.0710654154393704E-2</v>
      </c>
      <c r="AU218">
        <v>-6.1992732841993699E-2</v>
      </c>
      <c r="AV218">
        <v>0.14228543316269901</v>
      </c>
      <c r="AW218">
        <v>3.0555116151930101E-2</v>
      </c>
      <c r="AX218">
        <v>3.0862652423776098E-2</v>
      </c>
      <c r="AY218">
        <v>2.7213575969429998E-2</v>
      </c>
      <c r="AZ218">
        <v>-8.4275979241654794E-2</v>
      </c>
      <c r="BA218">
        <v>0.11329314353760001</v>
      </c>
      <c r="BB218">
        <v>2.6655274882817E-2</v>
      </c>
      <c r="BC218">
        <v>4.1285415145900901E-2</v>
      </c>
      <c r="BD218">
        <v>-0.10146279563991301</v>
      </c>
      <c r="BE218">
        <v>0.14551010098297801</v>
      </c>
      <c r="BF218">
        <v>5.8600475819144501E-2</v>
      </c>
      <c r="BG218">
        <v>6.3206383617441894E-2</v>
      </c>
      <c r="BH218">
        <v>-0.15701626244096401</v>
      </c>
      <c r="BI218">
        <v>-5.0894344568387602E-2</v>
      </c>
      <c r="BJ218">
        <v>-6.1722412325467498E-2</v>
      </c>
      <c r="BK218">
        <v>0.10142397695968899</v>
      </c>
      <c r="BL218">
        <v>0.120077077163549</v>
      </c>
      <c r="BM218">
        <v>2.3108606346242799E-2</v>
      </c>
    </row>
    <row r="219" spans="1:65" x14ac:dyDescent="0.25">
      <c r="A219">
        <v>218</v>
      </c>
      <c r="B219">
        <v>7.4401290943617193E-2</v>
      </c>
      <c r="C219">
        <v>-4.4641636506988901E-2</v>
      </c>
      <c r="D219">
        <v>3.1517468450021097E-2</v>
      </c>
      <c r="E219">
        <v>0.101058380950889</v>
      </c>
      <c r="F219">
        <v>4.6589390216828099E-2</v>
      </c>
      <c r="G219">
        <v>3.6890234912104497E-2</v>
      </c>
      <c r="H219">
        <v>1.55053592133662E-2</v>
      </c>
      <c r="I219">
        <v>-2.5922619981832702E-3</v>
      </c>
      <c r="J219">
        <v>3.3656812902382899E-2</v>
      </c>
      <c r="K219">
        <v>4.4485478562713003E-2</v>
      </c>
      <c r="L219">
        <v>5.98307227411995E-2</v>
      </c>
      <c r="M219">
        <v>-1.84979191319227E-2</v>
      </c>
      <c r="N219">
        <v>0.13834647585933699</v>
      </c>
      <c r="O219">
        <v>-1.29728095835202E-3</v>
      </c>
      <c r="P219">
        <v>-1.1797885988899699E-2</v>
      </c>
      <c r="Q219">
        <v>-2.47218037053662E-2</v>
      </c>
      <c r="R219">
        <v>-3.04484628906324E-2</v>
      </c>
      <c r="S219">
        <v>-1.7444204491140099E-2</v>
      </c>
      <c r="T219">
        <v>-3.9994211150043302E-3</v>
      </c>
      <c r="U219">
        <v>-7.9444325762818999E-2</v>
      </c>
      <c r="V219">
        <v>4.0483429892745303E-2</v>
      </c>
      <c r="W219">
        <v>0.15185387400633599</v>
      </c>
      <c r="X219">
        <v>5.8963131458215398E-2</v>
      </c>
      <c r="Y219">
        <v>4.7204132365805E-2</v>
      </c>
      <c r="Z219">
        <v>3.08164018255704E-2</v>
      </c>
      <c r="AA219">
        <v>-1.4149389358763901E-2</v>
      </c>
      <c r="AB219">
        <v>3.9867007452330301E-2</v>
      </c>
      <c r="AC219">
        <v>5.8723097951059601E-2</v>
      </c>
      <c r="AD219">
        <v>-3.4080930883289902E-2</v>
      </c>
      <c r="AE219">
        <v>-0.110271332876859</v>
      </c>
      <c r="AF219">
        <v>-4.5194126620976598E-2</v>
      </c>
      <c r="AG219">
        <v>-4.1632280672592399E-2</v>
      </c>
      <c r="AH219">
        <v>3.7988369128951699E-3</v>
      </c>
      <c r="AI219">
        <v>-1.40762373412539E-2</v>
      </c>
      <c r="AJ219">
        <v>-3.9119027226881403E-2</v>
      </c>
      <c r="AK219">
        <v>-5.2882660398832798E-2</v>
      </c>
      <c r="AL219">
        <v>4.5327393403709997E-2</v>
      </c>
      <c r="AM219">
        <v>1.9669160031725301E-2</v>
      </c>
      <c r="AN219">
        <v>1.2591282885224601E-2</v>
      </c>
      <c r="AO219">
        <v>2.9512830491903601E-2</v>
      </c>
      <c r="AP219">
        <v>-2.2318896982933701E-2</v>
      </c>
      <c r="AQ219">
        <v>1.1327327030276799E-3</v>
      </c>
      <c r="AR219">
        <v>1.0896680148937601E-2</v>
      </c>
      <c r="AS219">
        <v>8.9790457510788096E-2</v>
      </c>
      <c r="AT219">
        <v>7.2098446625090004E-2</v>
      </c>
      <c r="AU219">
        <v>4.05514975628792E-2</v>
      </c>
      <c r="AV219">
        <v>-1.8261921450793601E-2</v>
      </c>
      <c r="AW219">
        <v>5.6285811254957303E-2</v>
      </c>
      <c r="AX219">
        <v>7.3363802450218105E-2</v>
      </c>
      <c r="AY219">
        <v>-4.3561336453650703E-3</v>
      </c>
      <c r="AZ219">
        <v>1.3382597436975299E-2</v>
      </c>
      <c r="BA219">
        <v>-2.3389243721843599E-2</v>
      </c>
      <c r="BB219">
        <v>8.4193857046113204E-3</v>
      </c>
      <c r="BC219">
        <v>2.9596097661667899E-2</v>
      </c>
      <c r="BD219">
        <v>2.20135401150751E-2</v>
      </c>
      <c r="BE219">
        <v>-2.49587537022548E-2</v>
      </c>
      <c r="BF219">
        <v>1.14800311158125E-2</v>
      </c>
      <c r="BG219">
        <v>2.1085455234515101E-2</v>
      </c>
      <c r="BH219">
        <v>3.06256419695583E-2</v>
      </c>
      <c r="BI219">
        <v>3.2165314515207502E-2</v>
      </c>
      <c r="BJ219">
        <v>2.9438928648465399E-2</v>
      </c>
      <c r="BK219">
        <v>-2.8884335181354699E-2</v>
      </c>
      <c r="BL219">
        <v>-2.0824627028802799E-2</v>
      </c>
      <c r="BM219">
        <v>8.8368638785349899E-3</v>
      </c>
    </row>
    <row r="220" spans="1:65" x14ac:dyDescent="0.25">
      <c r="A220">
        <v>219</v>
      </c>
      <c r="B220">
        <v>-4.1839939489004198E-2</v>
      </c>
      <c r="C220">
        <v>-4.4641636506988901E-2</v>
      </c>
      <c r="D220">
        <v>-6.5485618199250903E-2</v>
      </c>
      <c r="E220">
        <v>-4.0099317492296602E-2</v>
      </c>
      <c r="F220">
        <v>-5.6968183948145996E-3</v>
      </c>
      <c r="G220">
        <v>1.4343545663258E-2</v>
      </c>
      <c r="H220">
        <v>-4.34008456520249E-2</v>
      </c>
      <c r="I220">
        <v>3.4308858877726799E-2</v>
      </c>
      <c r="J220">
        <v>7.0268625491518803E-3</v>
      </c>
      <c r="K220">
        <v>-1.35040182449693E-2</v>
      </c>
      <c r="L220">
        <v>-9.3565874603370805E-3</v>
      </c>
      <c r="M220">
        <v>2.9529251531421899E-2</v>
      </c>
      <c r="N220">
        <v>-1.13889450537842E-2</v>
      </c>
      <c r="O220">
        <v>-3.1488573171436801E-2</v>
      </c>
      <c r="P220">
        <v>-2.6914399275157E-2</v>
      </c>
      <c r="Q220">
        <v>-4.6314248376074204E-3</v>
      </c>
      <c r="R220">
        <v>-1.4650334926882501E-2</v>
      </c>
      <c r="S220">
        <v>-3.41740927113676E-2</v>
      </c>
      <c r="T220">
        <v>-2.9345880479880099E-2</v>
      </c>
      <c r="U220">
        <v>3.1541324465304298E-2</v>
      </c>
      <c r="V220">
        <v>4.8784711018367302E-2</v>
      </c>
      <c r="W220">
        <v>2.0641128923598699E-2</v>
      </c>
      <c r="X220">
        <v>-7.1711688697248003E-3</v>
      </c>
      <c r="Y220">
        <v>-2.3010724264466501E-2</v>
      </c>
      <c r="Z220">
        <v>4.6234247561446597E-2</v>
      </c>
      <c r="AA220">
        <v>-4.1031612333614E-2</v>
      </c>
      <c r="AB220">
        <v>-1.9108846559510999E-2</v>
      </c>
      <c r="AC220">
        <v>-2.6296036542565299E-3</v>
      </c>
      <c r="AD220">
        <v>5.7788172457470602E-2</v>
      </c>
      <c r="AE220">
        <v>2.71458227316606E-2</v>
      </c>
      <c r="AF220">
        <v>3.6517838429023898E-3</v>
      </c>
      <c r="AG220">
        <v>-2.0356463076846899E-2</v>
      </c>
      <c r="AH220">
        <v>6.4165222637785999E-2</v>
      </c>
      <c r="AI220">
        <v>-5.0554601389262002E-2</v>
      </c>
      <c r="AJ220">
        <v>-1.3867626719548099E-2</v>
      </c>
      <c r="AK220">
        <v>2.8402723349452898E-3</v>
      </c>
      <c r="AL220">
        <v>3.4261694295735098E-2</v>
      </c>
      <c r="AM220">
        <v>-4.1819228473830797E-3</v>
      </c>
      <c r="AN220">
        <v>-3.3694907815980897E-2</v>
      </c>
      <c r="AO220">
        <v>8.2188274104606301E-2</v>
      </c>
      <c r="AP220">
        <v>-6.9789631625293599E-2</v>
      </c>
      <c r="AQ220">
        <v>-3.2405384511443598E-2</v>
      </c>
      <c r="AR220">
        <v>1.0324330140578E-4</v>
      </c>
      <c r="AS220">
        <v>-6.9104233128815E-3</v>
      </c>
      <c r="AT220">
        <v>-2.1684115394453599E-2</v>
      </c>
      <c r="AU220">
        <v>4.4118302134261003E-2</v>
      </c>
      <c r="AV220">
        <v>-4.2335870458796401E-2</v>
      </c>
      <c r="AW220">
        <v>-2.62702228646104E-2</v>
      </c>
      <c r="AX220">
        <v>-6.9422125887624603E-3</v>
      </c>
      <c r="AY220">
        <v>-2.9659137567864698E-2</v>
      </c>
      <c r="AZ220">
        <v>2.8868584275487199E-3</v>
      </c>
      <c r="BA220">
        <v>-2.46855068915935E-2</v>
      </c>
      <c r="BB220">
        <v>-2.5280053453841898E-2</v>
      </c>
      <c r="BC220">
        <v>-1.46245009490921E-2</v>
      </c>
      <c r="BD220">
        <v>-3.8560953728032699E-3</v>
      </c>
      <c r="BE220">
        <v>-1.57236747039773E-2</v>
      </c>
      <c r="BF220">
        <v>-1.36405061859613E-2</v>
      </c>
      <c r="BG220">
        <v>-1.82461495487749E-2</v>
      </c>
      <c r="BH220">
        <v>3.4138610629920198E-3</v>
      </c>
      <c r="BI220">
        <v>1.3483815250360199E-2</v>
      </c>
      <c r="BJ220">
        <v>2.7107238102597599E-2</v>
      </c>
      <c r="BK220">
        <v>-2.24985521415768E-2</v>
      </c>
      <c r="BL220">
        <v>-2.7666109634491998E-2</v>
      </c>
      <c r="BM220">
        <v>-2.27125845944911E-2</v>
      </c>
    </row>
    <row r="221" spans="1:65" x14ac:dyDescent="0.25">
      <c r="A221">
        <v>220</v>
      </c>
      <c r="B221">
        <v>-8.9062939352256704E-2</v>
      </c>
      <c r="C221">
        <v>-4.4641636506988901E-2</v>
      </c>
      <c r="D221">
        <v>-4.17737525738733E-2</v>
      </c>
      <c r="E221">
        <v>-1.9442093329879302E-2</v>
      </c>
      <c r="F221">
        <v>-6.6238744155663998E-2</v>
      </c>
      <c r="G221">
        <v>-7.4277469023180401E-2</v>
      </c>
      <c r="H221">
        <v>8.1420836051922796E-3</v>
      </c>
      <c r="I221">
        <v>-3.9493382874093298E-2</v>
      </c>
      <c r="J221">
        <v>1.14379737951285E-3</v>
      </c>
      <c r="K221">
        <v>-3.0072445904307101E-2</v>
      </c>
      <c r="L221">
        <v>0.103640330128407</v>
      </c>
      <c r="M221">
        <v>-7.5414263289528298E-3</v>
      </c>
      <c r="N221">
        <v>-3.2791852638283499E-2</v>
      </c>
      <c r="O221">
        <v>3.0007870391128399E-2</v>
      </c>
      <c r="P221">
        <v>4.2591533090690602E-2</v>
      </c>
      <c r="Q221">
        <v>-2.6850669994018202E-2</v>
      </c>
      <c r="R221">
        <v>-9.4854823522644294E-3</v>
      </c>
      <c r="S221">
        <v>-3.4916365082861597E-2</v>
      </c>
      <c r="T221">
        <v>-1.9159981590702299E-2</v>
      </c>
      <c r="U221">
        <v>7.6629244870479396E-2</v>
      </c>
      <c r="V221">
        <v>6.9393818932411103E-2</v>
      </c>
      <c r="W221">
        <v>2.1850052911398399E-2</v>
      </c>
      <c r="X221">
        <v>0.108812566378593</v>
      </c>
      <c r="Y221">
        <v>0.12845822646289501</v>
      </c>
      <c r="Z221">
        <v>-1.29220852084429E-2</v>
      </c>
      <c r="AA221">
        <v>6.6117081190862806E-2</v>
      </c>
      <c r="AB221">
        <v>-1.5059247183630199E-2</v>
      </c>
      <c r="AC221">
        <v>4.4608856823974398E-2</v>
      </c>
      <c r="AD221">
        <v>3.5331280529729198E-2</v>
      </c>
      <c r="AE221">
        <v>7.0359950816332598E-3</v>
      </c>
      <c r="AF221">
        <v>6.0210206485288603E-2</v>
      </c>
      <c r="AG221">
        <v>6.3269319973096899E-2</v>
      </c>
      <c r="AH221">
        <v>1.1344635128506499E-2</v>
      </c>
      <c r="AI221">
        <v>2.2402126706754299E-2</v>
      </c>
      <c r="AJ221">
        <v>-8.2891095672893902E-3</v>
      </c>
      <c r="AK221">
        <v>1.87611102588819E-2</v>
      </c>
      <c r="AL221">
        <v>-1.63134326794214E-3</v>
      </c>
      <c r="AM221">
        <v>4.79480910554397E-2</v>
      </c>
      <c r="AN221">
        <v>5.5314134971497599E-2</v>
      </c>
      <c r="AO221">
        <v>1.0962040073149401E-2</v>
      </c>
      <c r="AP221">
        <v>1.56458528885202E-2</v>
      </c>
      <c r="AQ221">
        <v>-2.3312054592918501E-2</v>
      </c>
      <c r="AR221">
        <v>7.8565779014815405E-3</v>
      </c>
      <c r="AS221">
        <v>1.5957312294138399E-2</v>
      </c>
      <c r="AT221">
        <v>2.2322990360612398E-2</v>
      </c>
      <c r="AU221">
        <v>5.0630751075268002E-3</v>
      </c>
      <c r="AV221">
        <v>3.9966730623075897E-3</v>
      </c>
      <c r="AW221">
        <v>-2.0452762457148398E-2</v>
      </c>
      <c r="AX221">
        <v>-6.0654678770372897E-3</v>
      </c>
      <c r="AY221">
        <v>4.0635848596291602E-2</v>
      </c>
      <c r="AZ221">
        <v>-1.44883150827625E-2</v>
      </c>
      <c r="BA221">
        <v>2.4114683954557001E-2</v>
      </c>
      <c r="BB221">
        <v>-2.6028883891015899E-2</v>
      </c>
      <c r="BC221">
        <v>2.7810313049304099E-2</v>
      </c>
      <c r="BD221">
        <v>-3.4717136097567598E-3</v>
      </c>
      <c r="BE221">
        <v>2.2637060859629E-2</v>
      </c>
      <c r="BF221">
        <v>-1.7730644729130701E-2</v>
      </c>
      <c r="BG221">
        <v>3.3789413668983997E-2</v>
      </c>
      <c r="BH221">
        <v>2.5341117234876701E-2</v>
      </c>
      <c r="BI221">
        <v>2.0584778341031101E-2</v>
      </c>
      <c r="BJ221">
        <v>8.4195725096841197E-3</v>
      </c>
      <c r="BK221">
        <v>-2.8066011812244999E-2</v>
      </c>
      <c r="BL221">
        <v>4.7920104649600897E-3</v>
      </c>
      <c r="BM221">
        <v>-2.1513841419864899E-2</v>
      </c>
    </row>
    <row r="222" spans="1:65" x14ac:dyDescent="0.25">
      <c r="A222">
        <v>221</v>
      </c>
      <c r="B222">
        <v>2.3545752629345301E-2</v>
      </c>
      <c r="C222">
        <v>5.06801187398183E-2</v>
      </c>
      <c r="D222">
        <v>-3.9618128426111697E-2</v>
      </c>
      <c r="E222">
        <v>-5.6706105549343402E-3</v>
      </c>
      <c r="F222">
        <v>-4.8351356999049397E-2</v>
      </c>
      <c r="G222">
        <v>-3.3255020528751303E-2</v>
      </c>
      <c r="H222">
        <v>1.18237214092792E-2</v>
      </c>
      <c r="I222">
        <v>-3.9493382874093298E-2</v>
      </c>
      <c r="J222">
        <v>-0.10164354794550499</v>
      </c>
      <c r="K222">
        <v>-6.7351408137817204E-2</v>
      </c>
      <c r="L222">
        <v>-3.1222100026239302E-2</v>
      </c>
      <c r="M222">
        <v>-1.00987381298638E-2</v>
      </c>
      <c r="N222">
        <v>-3.8809903750629399E-2</v>
      </c>
      <c r="O222">
        <v>1.06483104820678E-3</v>
      </c>
      <c r="P222">
        <v>-1.51347674270678E-2</v>
      </c>
      <c r="Q222">
        <v>-2.5951956979946601E-2</v>
      </c>
      <c r="R222">
        <v>-9.4854823522644294E-3</v>
      </c>
      <c r="S222">
        <v>0.124600694270473</v>
      </c>
      <c r="T222">
        <v>3.2078375595697102E-2</v>
      </c>
      <c r="U222">
        <v>1.7115200545253201E-2</v>
      </c>
      <c r="V222">
        <v>-2.8406591809970998E-2</v>
      </c>
      <c r="W222">
        <v>-2.0046599845870299E-2</v>
      </c>
      <c r="X222">
        <v>-3.5379502739379398E-2</v>
      </c>
      <c r="Y222">
        <v>-2.6849798990245699E-2</v>
      </c>
      <c r="Z222">
        <v>1.04410086532434E-2</v>
      </c>
      <c r="AA222">
        <v>-3.00941022244289E-2</v>
      </c>
      <c r="AB222">
        <v>-6.3355173926306796E-2</v>
      </c>
      <c r="AC222">
        <v>-5.0706594173031E-2</v>
      </c>
      <c r="AD222">
        <v>-4.6828200455802001E-2</v>
      </c>
      <c r="AE222">
        <v>-1.81579596887773E-2</v>
      </c>
      <c r="AF222">
        <v>-5.2950107064580497E-2</v>
      </c>
      <c r="AG222">
        <v>-4.2446683110754703E-2</v>
      </c>
      <c r="AH222">
        <v>3.3444346086062997E-2</v>
      </c>
      <c r="AI222">
        <v>-6.09606274618937E-2</v>
      </c>
      <c r="AJ222">
        <v>-0.116623448678561</v>
      </c>
      <c r="AK222">
        <v>-8.3609108469426402E-2</v>
      </c>
      <c r="AL222">
        <v>-1.32577620600903E-2</v>
      </c>
      <c r="AM222">
        <v>2.94073719591521E-2</v>
      </c>
      <c r="AN222">
        <v>1.6000345127483901E-2</v>
      </c>
      <c r="AO222">
        <v>8.0902041040760292E-3</v>
      </c>
      <c r="AP222">
        <v>1.3779222434243101E-2</v>
      </c>
      <c r="AQ222">
        <v>6.6539215546705693E-2</v>
      </c>
      <c r="AR222">
        <v>3.7294276662102901E-2</v>
      </c>
      <c r="AS222">
        <v>-5.9230139039409104E-3</v>
      </c>
      <c r="AT222">
        <v>-5.0394832848902798E-3</v>
      </c>
      <c r="AU222">
        <v>6.9401233410140003E-3</v>
      </c>
      <c r="AV222">
        <v>-7.7590208981609798E-3</v>
      </c>
      <c r="AW222">
        <v>-7.0347387074913203E-3</v>
      </c>
      <c r="AX222">
        <v>-1.01831538013849E-2</v>
      </c>
      <c r="AY222">
        <v>-5.9128755676675802E-3</v>
      </c>
      <c r="AZ222">
        <v>-1.5203398538683899E-2</v>
      </c>
      <c r="BA222">
        <v>1.1852624576230901E-2</v>
      </c>
      <c r="BB222">
        <v>7.8550773078887304E-2</v>
      </c>
      <c r="BC222">
        <v>5.5831702284380801E-2</v>
      </c>
      <c r="BD222">
        <v>1.1103632992991101E-3</v>
      </c>
      <c r="BE222">
        <v>-2.8195978331264802E-3</v>
      </c>
      <c r="BF222">
        <v>5.85704144478306E-2</v>
      </c>
      <c r="BG222">
        <v>3.3919476627344597E-2</v>
      </c>
      <c r="BH222">
        <v>2.2610240650059898E-2</v>
      </c>
      <c r="BI222">
        <v>-6.7792779396680502E-3</v>
      </c>
      <c r="BJ222">
        <v>-3.9833917267348496E-3</v>
      </c>
      <c r="BK222">
        <v>5.0886576219795102E-2</v>
      </c>
      <c r="BL222">
        <v>3.3736927606556499E-2</v>
      </c>
      <c r="BM222">
        <v>0.114823964038096</v>
      </c>
    </row>
    <row r="223" spans="1:65" x14ac:dyDescent="0.25">
      <c r="A223">
        <v>222</v>
      </c>
      <c r="B223">
        <v>-4.5472477940023702E-2</v>
      </c>
      <c r="C223">
        <v>-4.4641636506988901E-2</v>
      </c>
      <c r="D223">
        <v>-3.8540316352230902E-2</v>
      </c>
      <c r="E223">
        <v>-2.63278347173517E-2</v>
      </c>
      <c r="F223">
        <v>-1.53284884022225E-2</v>
      </c>
      <c r="G223">
        <v>8.7816180630798395E-4</v>
      </c>
      <c r="H223">
        <v>-3.2355932239764101E-2</v>
      </c>
      <c r="I223">
        <v>-2.5922619981832702E-3</v>
      </c>
      <c r="J223">
        <v>1.14379737951285E-3</v>
      </c>
      <c r="K223">
        <v>-3.8356659733975999E-2</v>
      </c>
      <c r="L223">
        <v>-3.55896328393352E-3</v>
      </c>
      <c r="M223">
        <v>-1.13265971663969E-2</v>
      </c>
      <c r="N223">
        <v>-2.7307660898914499E-2</v>
      </c>
      <c r="O223">
        <v>-2.8629047093542699E-2</v>
      </c>
      <c r="P223">
        <v>-2.9596620264746399E-2</v>
      </c>
      <c r="Q223">
        <v>-1.48614559552319E-2</v>
      </c>
      <c r="R223">
        <v>-3.04484628906324E-2</v>
      </c>
      <c r="S223">
        <v>-3.4916365082861597E-2</v>
      </c>
      <c r="T223">
        <v>-1.11624080757801E-2</v>
      </c>
      <c r="U223">
        <v>3.5009626034933197E-2</v>
      </c>
      <c r="V223">
        <v>2.8032439049926101E-2</v>
      </c>
      <c r="W223">
        <v>9.8459843395355406E-3</v>
      </c>
      <c r="X223">
        <v>2.2260487401234699E-3</v>
      </c>
      <c r="Y223">
        <v>-1.12509005591704E-2</v>
      </c>
      <c r="Z223">
        <v>3.82122201417186E-2</v>
      </c>
      <c r="AA223">
        <v>-7.4268653749754304E-3</v>
      </c>
      <c r="AB223">
        <v>-1.4008376144878199E-2</v>
      </c>
      <c r="AC223">
        <v>2.37277847980145E-2</v>
      </c>
      <c r="AD223">
        <v>3.22689770850371E-2</v>
      </c>
      <c r="AE223">
        <v>1.37392709649757E-2</v>
      </c>
      <c r="AF223">
        <v>1.26497147178275E-2</v>
      </c>
      <c r="AG223">
        <v>-7.65007201272118E-3</v>
      </c>
      <c r="AH223">
        <v>5.2846525314369001E-2</v>
      </c>
      <c r="AI223">
        <v>-1.40762373412539E-2</v>
      </c>
      <c r="AJ223">
        <v>-8.2891095672893902E-3</v>
      </c>
      <c r="AK223">
        <v>2.67215292208502E-2</v>
      </c>
      <c r="AL223">
        <v>2.3762656789169498E-3</v>
      </c>
      <c r="AM223">
        <v>5.5870362714918102E-4</v>
      </c>
      <c r="AN223">
        <v>-1.37566413754809E-2</v>
      </c>
      <c r="AO223">
        <v>4.6485738742513702E-2</v>
      </c>
      <c r="AP223">
        <v>-1.8336942734604501E-2</v>
      </c>
      <c r="AQ223">
        <v>-2.3230501367586202E-2</v>
      </c>
      <c r="AR223">
        <v>1.2485374667367899E-2</v>
      </c>
      <c r="AS223">
        <v>-3.1301351839281501E-3</v>
      </c>
      <c r="AT223">
        <v>-9.6530898852166397E-3</v>
      </c>
      <c r="AU223">
        <v>2.5842152426034101E-2</v>
      </c>
      <c r="AV223">
        <v>-1.1124447078907701E-2</v>
      </c>
      <c r="AW223">
        <v>-2.0629300381231602E-2</v>
      </c>
      <c r="AX223">
        <v>2.5696156871045702E-3</v>
      </c>
      <c r="AY223">
        <v>-2.86999247841889E-2</v>
      </c>
      <c r="AZ223">
        <v>8.3810639926665195E-3</v>
      </c>
      <c r="BA223">
        <v>-2.0603205090968101E-2</v>
      </c>
      <c r="BB223">
        <v>-2.4808576931317099E-2</v>
      </c>
      <c r="BC223">
        <v>-3.3009121534711399E-3</v>
      </c>
      <c r="BD223">
        <v>9.0104832397143904E-3</v>
      </c>
      <c r="BE223">
        <v>-2.3491914520315502E-2</v>
      </c>
      <c r="BF223">
        <v>-1.5837763653616801E-2</v>
      </c>
      <c r="BG223">
        <v>-1.4816010314146401E-2</v>
      </c>
      <c r="BH223">
        <v>3.2955878378946597E-2</v>
      </c>
      <c r="BI223">
        <v>1.95381875728028E-2</v>
      </c>
      <c r="BJ223">
        <v>4.1837625231640599E-2</v>
      </c>
      <c r="BK223">
        <v>-2.7245110328603599E-2</v>
      </c>
      <c r="BL223">
        <v>-1.6602664693383999E-2</v>
      </c>
      <c r="BM223">
        <v>-2.1701605951856901E-2</v>
      </c>
    </row>
    <row r="224" spans="1:65" x14ac:dyDescent="0.25">
      <c r="A224">
        <v>223</v>
      </c>
      <c r="B224">
        <v>-2.3677247233907101E-2</v>
      </c>
      <c r="C224">
        <v>5.06801187398183E-2</v>
      </c>
      <c r="D224">
        <v>-2.5606571465661299E-2</v>
      </c>
      <c r="E224">
        <v>4.2529579157372897E-2</v>
      </c>
      <c r="F224">
        <v>-5.3855168431853902E-2</v>
      </c>
      <c r="G224">
        <v>-4.76598497710699E-2</v>
      </c>
      <c r="H224">
        <v>-2.13110188275033E-2</v>
      </c>
      <c r="I224">
        <v>-3.9493382874093298E-2</v>
      </c>
      <c r="J224">
        <v>1.14379737951285E-3</v>
      </c>
      <c r="K224">
        <v>1.9632837073706302E-2</v>
      </c>
      <c r="L224">
        <v>-3.1108592323989801E-2</v>
      </c>
      <c r="M224">
        <v>-2.3419468680825398E-2</v>
      </c>
      <c r="N224">
        <v>-7.8945927967220206E-3</v>
      </c>
      <c r="O224">
        <v>9.0079724830744307E-3</v>
      </c>
      <c r="P224">
        <v>1.18008973991327E-4</v>
      </c>
      <c r="Q224">
        <v>-2.2108524728278001E-2</v>
      </c>
      <c r="R224">
        <v>-9.4854823522644294E-3</v>
      </c>
      <c r="S224">
        <v>-3.4916365082861597E-2</v>
      </c>
      <c r="T224">
        <v>-2.64806856955698E-2</v>
      </c>
      <c r="U224">
        <v>-3.4071568996853999E-2</v>
      </c>
      <c r="V224">
        <v>3.9417823955772398E-3</v>
      </c>
      <c r="W224">
        <v>-3.9667779385530198E-2</v>
      </c>
      <c r="X224">
        <v>1.4070513942803099E-2</v>
      </c>
      <c r="Y224">
        <v>1.32760440786233E-2</v>
      </c>
      <c r="Z224">
        <v>1.5706729861144901E-2</v>
      </c>
      <c r="AA224">
        <v>1.0252523078758E-2</v>
      </c>
      <c r="AB224">
        <v>-1.3482940625502199E-2</v>
      </c>
      <c r="AC224">
        <v>-2.56496121085007E-2</v>
      </c>
      <c r="AD224">
        <v>-3.1763245506471603E-2</v>
      </c>
      <c r="AE224">
        <v>3.5112034649862102E-2</v>
      </c>
      <c r="AF224">
        <v>-5.8787274091792102E-2</v>
      </c>
      <c r="AG224">
        <v>-5.7878217478039201E-2</v>
      </c>
      <c r="AH224">
        <v>-5.1048404502125602E-3</v>
      </c>
      <c r="AI224">
        <v>-6.09606274618937E-2</v>
      </c>
      <c r="AJ224">
        <v>-5.97322912799296E-3</v>
      </c>
      <c r="AK224">
        <v>1.12813929250512E-2</v>
      </c>
      <c r="AL224">
        <v>-3.92548863779629E-2</v>
      </c>
      <c r="AM224">
        <v>1.7723884854345399E-2</v>
      </c>
      <c r="AN224">
        <v>1.3862259565692399E-2</v>
      </c>
      <c r="AO224">
        <v>3.07889006235589E-2</v>
      </c>
      <c r="AP224">
        <v>1.64612448144177E-3</v>
      </c>
      <c r="AQ224">
        <v>-2.2904288466257101E-2</v>
      </c>
      <c r="AR224">
        <v>-2.88122603093546E-2</v>
      </c>
      <c r="AS224">
        <v>-6.1282719275594498E-2</v>
      </c>
      <c r="AT224">
        <v>-5.3323646728259899E-2</v>
      </c>
      <c r="AU224">
        <v>-1.0324355178628E-2</v>
      </c>
      <c r="AV224">
        <v>-4.8903949759801002E-2</v>
      </c>
      <c r="AW224">
        <v>-1.88639211403995E-2</v>
      </c>
      <c r="AX224">
        <v>-9.8192118689892794E-4</v>
      </c>
      <c r="AY224">
        <v>7.5622052415400204E-3</v>
      </c>
      <c r="AZ224">
        <v>2.2777925668863701E-2</v>
      </c>
      <c r="BA224">
        <v>1.5625565923408202E-2</v>
      </c>
      <c r="BB224">
        <v>-2.5732052468386502E-2</v>
      </c>
      <c r="BC224">
        <v>-3.9758347897359103E-2</v>
      </c>
      <c r="BD224">
        <v>3.16223780743735E-2</v>
      </c>
      <c r="BE224">
        <v>6.1193815551693403E-3</v>
      </c>
      <c r="BF224">
        <v>-1.7060249348219501E-2</v>
      </c>
      <c r="BG224">
        <v>-3.4152267454340197E-2</v>
      </c>
      <c r="BH224">
        <v>4.7188129913410697E-2</v>
      </c>
      <c r="BI224">
        <v>1.9823621418683199E-2</v>
      </c>
      <c r="BJ224">
        <v>4.5166096325723196E-3</v>
      </c>
      <c r="BK224">
        <v>-2.8066011812244999E-2</v>
      </c>
      <c r="BL224">
        <v>-3.3801212390501802E-2</v>
      </c>
      <c r="BM224">
        <v>-2.0387254227912599E-2</v>
      </c>
    </row>
    <row r="225" spans="1:65" x14ac:dyDescent="0.25">
      <c r="A225">
        <v>224</v>
      </c>
      <c r="B225">
        <v>-9.9960554705314994E-2</v>
      </c>
      <c r="C225">
        <v>-4.4641636506988901E-2</v>
      </c>
      <c r="D225">
        <v>-2.3450947317899699E-2</v>
      </c>
      <c r="E225">
        <v>-6.4199412348450294E-2</v>
      </c>
      <c r="F225">
        <v>-5.7983027006457299E-2</v>
      </c>
      <c r="G225">
        <v>-6.0185788242651299E-2</v>
      </c>
      <c r="H225">
        <v>1.18237214092792E-2</v>
      </c>
      <c r="I225">
        <v>-3.9493382874093298E-2</v>
      </c>
      <c r="J225">
        <v>-1.8118267307895199E-2</v>
      </c>
      <c r="K225">
        <v>-5.07829804784794E-2</v>
      </c>
      <c r="L225">
        <v>0.14129432750904</v>
      </c>
      <c r="M225">
        <v>-2.4960843203287099E-2</v>
      </c>
      <c r="N225">
        <v>3.2351124017368699E-2</v>
      </c>
      <c r="O225">
        <v>1.55267338863332E-2</v>
      </c>
      <c r="P225">
        <v>1.7795690482725099E-2</v>
      </c>
      <c r="Q225">
        <v>-2.5951956979946601E-2</v>
      </c>
      <c r="R225">
        <v>-9.4854823522644294E-3</v>
      </c>
      <c r="S225">
        <v>-2.98674093899606E-2</v>
      </c>
      <c r="T225">
        <v>4.4647322845197401E-3</v>
      </c>
      <c r="U225">
        <v>8.7034149579366005E-2</v>
      </c>
      <c r="V225">
        <v>4.0467233179182202E-2</v>
      </c>
      <c r="W225">
        <v>0.12711097549398001</v>
      </c>
      <c r="X225">
        <v>0.1066940742846</v>
      </c>
      <c r="Y225">
        <v>0.115880463362596</v>
      </c>
      <c r="Z225">
        <v>-2.3555313018470799E-2</v>
      </c>
      <c r="AA225">
        <v>7.5427840876213598E-2</v>
      </c>
      <c r="AB225">
        <v>2.52606805656822E-2</v>
      </c>
      <c r="AC225">
        <v>9.8209340595297706E-2</v>
      </c>
      <c r="AD225">
        <v>1.79782276764744E-2</v>
      </c>
      <c r="AE225">
        <v>5.0607288323359097E-2</v>
      </c>
      <c r="AF225">
        <v>5.2497694306781403E-2</v>
      </c>
      <c r="AG225">
        <v>4.9971933975756E-2</v>
      </c>
      <c r="AH225">
        <v>7.5717360207008498E-3</v>
      </c>
      <c r="AI225">
        <v>2.2402126706754299E-2</v>
      </c>
      <c r="AJ225">
        <v>9.9758178384384607E-3</v>
      </c>
      <c r="AK225">
        <v>3.8662157663802703E-2</v>
      </c>
      <c r="AL225">
        <v>1.2089924260051701E-2</v>
      </c>
      <c r="AM225">
        <v>1.7303851539988001E-2</v>
      </c>
      <c r="AN225">
        <v>1.80683127084523E-2</v>
      </c>
      <c r="AO225">
        <v>1.2368721272526299E-2</v>
      </c>
      <c r="AP225">
        <v>-2.2050597283535499E-4</v>
      </c>
      <c r="AQ225">
        <v>-1.2889194116598401E-2</v>
      </c>
      <c r="AR225">
        <v>6.4946592606341903E-3</v>
      </c>
      <c r="AS225">
        <v>6.8511645949093994E-2</v>
      </c>
      <c r="AT225">
        <v>7.5058546061770301E-2</v>
      </c>
      <c r="AU225">
        <v>-7.2949456242260603E-3</v>
      </c>
      <c r="AV225">
        <v>4.22026784338305E-2</v>
      </c>
      <c r="AW225">
        <v>6.1183926726672399E-3</v>
      </c>
      <c r="AX225">
        <v>4.82737015507217E-2</v>
      </c>
      <c r="AY225">
        <v>2.0534447209768901E-2</v>
      </c>
      <c r="AZ225">
        <v>-1.7719039097990399E-2</v>
      </c>
      <c r="BA225">
        <v>1.8455271933791099E-2</v>
      </c>
      <c r="BB225">
        <v>-2.4254687919649E-3</v>
      </c>
      <c r="BC225">
        <v>4.8918572892994103E-2</v>
      </c>
      <c r="BD225">
        <v>-5.7856867392495903E-3</v>
      </c>
      <c r="BE225">
        <v>1.38924071102092E-2</v>
      </c>
      <c r="BF225">
        <v>8.1518417443824896E-3</v>
      </c>
      <c r="BG225">
        <v>5.1425604826963803E-2</v>
      </c>
      <c r="BH225">
        <v>2.2610240650059898E-2</v>
      </c>
      <c r="BI225">
        <v>1.55341445314545E-2</v>
      </c>
      <c r="BJ225">
        <v>4.2237829637417499E-4</v>
      </c>
      <c r="BK225">
        <v>-1.3270514826671201E-2</v>
      </c>
      <c r="BL225">
        <v>2.0872519988069198E-2</v>
      </c>
      <c r="BM225">
        <v>-2.5996640971810698E-3</v>
      </c>
    </row>
    <row r="226" spans="1:65" x14ac:dyDescent="0.25">
      <c r="A226">
        <v>225</v>
      </c>
      <c r="B226">
        <v>-2.7309785684926501E-2</v>
      </c>
      <c r="C226">
        <v>-4.4641636506988901E-2</v>
      </c>
      <c r="D226">
        <v>-6.6563430273131705E-2</v>
      </c>
      <c r="E226">
        <v>-0.112399602060757</v>
      </c>
      <c r="F226">
        <v>-4.9727309857250497E-2</v>
      </c>
      <c r="G226">
        <v>-4.13968805352792E-2</v>
      </c>
      <c r="H226">
        <v>7.7880799701839304E-4</v>
      </c>
      <c r="I226">
        <v>-3.9493382874093298E-2</v>
      </c>
      <c r="J226">
        <v>-3.5816728101546499E-2</v>
      </c>
      <c r="K226">
        <v>-9.36191133013488E-3</v>
      </c>
      <c r="L226">
        <v>-2.77230068203746E-2</v>
      </c>
      <c r="M226">
        <v>3.1603724966662701E-2</v>
      </c>
      <c r="N226">
        <v>0.180472833647979</v>
      </c>
      <c r="O226">
        <v>2.9704156459082602E-3</v>
      </c>
      <c r="P226">
        <v>-7.1809256123316796E-3</v>
      </c>
      <c r="Q226">
        <v>-2.7653775240635298E-2</v>
      </c>
      <c r="R226">
        <v>-9.4854823522644294E-3</v>
      </c>
      <c r="S226">
        <v>-1.51270305437726E-2</v>
      </c>
      <c r="T226">
        <v>-3.06820951728691E-2</v>
      </c>
      <c r="U226">
        <v>1.76681181867889E-2</v>
      </c>
      <c r="V226">
        <v>2.94050639824039E-2</v>
      </c>
      <c r="W226">
        <v>5.1907259236470799E-2</v>
      </c>
      <c r="X226">
        <v>1.5768968179577299E-2</v>
      </c>
      <c r="Y226">
        <v>1.3319831389036099E-2</v>
      </c>
      <c r="Z226">
        <v>3.4646588648622602E-3</v>
      </c>
      <c r="AA226">
        <v>1.33561096405416E-2</v>
      </c>
      <c r="AB226">
        <v>7.7042771407210796E-3</v>
      </c>
      <c r="AC226">
        <v>-9.5440523642594099E-3</v>
      </c>
      <c r="AD226">
        <v>5.8808940272368E-2</v>
      </c>
      <c r="AE226">
        <v>9.7530219506756194E-2</v>
      </c>
      <c r="AF226">
        <v>4.4785182128274197E-2</v>
      </c>
      <c r="AG226">
        <v>3.2242085979301498E-2</v>
      </c>
      <c r="AH226">
        <v>1.8890433344117899E-2</v>
      </c>
      <c r="AI226">
        <v>2.2402126706754299E-2</v>
      </c>
      <c r="AJ226">
        <v>2.6758084269123E-2</v>
      </c>
      <c r="AK226">
        <v>-1.13993714603886E-3</v>
      </c>
      <c r="AL226">
        <v>0.13035409545440799</v>
      </c>
      <c r="AM226">
        <v>5.9771711034996199E-2</v>
      </c>
      <c r="AN226">
        <v>4.7665835453348099E-2</v>
      </c>
      <c r="AO226">
        <v>1.7414528228824101E-2</v>
      </c>
      <c r="AP226">
        <v>3.7112103112707198E-2</v>
      </c>
      <c r="AQ226">
        <v>3.0312933181627699E-2</v>
      </c>
      <c r="AR226">
        <v>-5.3410622610177202E-3</v>
      </c>
      <c r="AS226">
        <v>0.108809424861719</v>
      </c>
      <c r="AT226">
        <v>9.2255817954535399E-2</v>
      </c>
      <c r="AU226">
        <v>6.5186428374128099E-3</v>
      </c>
      <c r="AV226">
        <v>8.3347607295470402E-2</v>
      </c>
      <c r="AW226">
        <v>7.0283579767884394E-2</v>
      </c>
      <c r="AX226">
        <v>3.4312893008929799E-3</v>
      </c>
      <c r="AY226">
        <v>4.2030445352732998E-4</v>
      </c>
      <c r="AZ226">
        <v>-3.4302817360717598E-3</v>
      </c>
      <c r="BA226">
        <v>1.27958599130252E-2</v>
      </c>
      <c r="BB226">
        <v>1.28834799281824E-2</v>
      </c>
      <c r="BC226">
        <v>-6.0133046854996099E-3</v>
      </c>
      <c r="BD226">
        <v>8.9276133673675106E-3</v>
      </c>
      <c r="BE226">
        <v>2.23286877764942E-3</v>
      </c>
      <c r="BF226">
        <v>1.6788844421347399E-2</v>
      </c>
      <c r="BG226">
        <v>-5.7860552294629599E-3</v>
      </c>
      <c r="BH226">
        <v>3.0802870404510199E-2</v>
      </c>
      <c r="BI226">
        <v>1.97441159719744E-2</v>
      </c>
      <c r="BJ226">
        <v>1.3762286404386001E-2</v>
      </c>
      <c r="BK226">
        <v>3.2395324159064401E-4</v>
      </c>
      <c r="BL226">
        <v>-1.1288499058149E-2</v>
      </c>
      <c r="BM226">
        <v>-1.41877194498259E-2</v>
      </c>
    </row>
    <row r="227" spans="1:65" x14ac:dyDescent="0.25">
      <c r="A227">
        <v>226</v>
      </c>
      <c r="B227">
        <v>3.0810829531384198E-2</v>
      </c>
      <c r="C227">
        <v>5.06801187398183E-2</v>
      </c>
      <c r="D227">
        <v>3.2595280523901898E-2</v>
      </c>
      <c r="E227">
        <v>4.94153205448453E-2</v>
      </c>
      <c r="F227">
        <v>-4.0095639849842699E-2</v>
      </c>
      <c r="G227">
        <v>-4.3588919767806003E-2</v>
      </c>
      <c r="H227">
        <v>-6.9172310280633503E-2</v>
      </c>
      <c r="I227">
        <v>3.4308858877726799E-2</v>
      </c>
      <c r="J227">
        <v>6.3016615114742797E-2</v>
      </c>
      <c r="K227">
        <v>3.0644094143684802E-3</v>
      </c>
      <c r="L227">
        <v>-2.4003446731297201E-2</v>
      </c>
      <c r="M227">
        <v>-1.7490716155867399E-2</v>
      </c>
      <c r="N227">
        <v>3.1223233518828902E-3</v>
      </c>
      <c r="O227">
        <v>-9.2458658837860901E-3</v>
      </c>
      <c r="P227">
        <v>-4.7430747248619499E-3</v>
      </c>
      <c r="Q227">
        <v>3.08390568879875E-2</v>
      </c>
      <c r="R227">
        <v>-1.4650334926882501E-2</v>
      </c>
      <c r="S227">
        <v>2.6384914980394501E-2</v>
      </c>
      <c r="T227">
        <v>-3.1786115181502601E-2</v>
      </c>
      <c r="U227">
        <v>2.4990088167115902E-2</v>
      </c>
      <c r="V227">
        <v>1.23065471916109E-2</v>
      </c>
      <c r="W227">
        <v>1.7154190440112099E-2</v>
      </c>
      <c r="X227">
        <v>-3.7365009874716297E-2</v>
      </c>
      <c r="Y227">
        <v>-3.86053277033419E-2</v>
      </c>
      <c r="Z227">
        <v>-4.5656479310905697E-2</v>
      </c>
      <c r="AA227">
        <v>1.28916049823145E-2</v>
      </c>
      <c r="AB227">
        <v>2.8010852945005001E-2</v>
      </c>
      <c r="AC227">
        <v>-1.3148514072115499E-2</v>
      </c>
      <c r="AD227">
        <v>3.0814259667669899E-2</v>
      </c>
      <c r="AE227">
        <v>4.2722033841096303E-2</v>
      </c>
      <c r="AF227">
        <v>-4.4194356523763099E-2</v>
      </c>
      <c r="AG227">
        <v>-5.3517131678589201E-2</v>
      </c>
      <c r="AH227">
        <v>-6.0786998780388402E-2</v>
      </c>
      <c r="AI227">
        <v>2.18646435649851E-2</v>
      </c>
      <c r="AJ227">
        <v>6.06326438514809E-2</v>
      </c>
      <c r="AK227">
        <v>-6.7929882929445703E-3</v>
      </c>
      <c r="AL227">
        <v>1.4171149583951499E-2</v>
      </c>
      <c r="AM227">
        <v>-4.0764420788827103E-2</v>
      </c>
      <c r="AN227">
        <v>-4.4297595667159399E-2</v>
      </c>
      <c r="AO227">
        <v>-3.1890346076205299E-2</v>
      </c>
      <c r="AP227">
        <v>3.9925821489938699E-3</v>
      </c>
      <c r="AQ227">
        <v>2.3035229458025001E-2</v>
      </c>
      <c r="AR227">
        <v>-1.6249676829106201E-2</v>
      </c>
      <c r="AS227">
        <v>-5.4610533863531999E-2</v>
      </c>
      <c r="AT227">
        <v>-5.6091576789160102E-2</v>
      </c>
      <c r="AU227">
        <v>-6.1992732841993699E-2</v>
      </c>
      <c r="AV227">
        <v>2.4045095221058299E-2</v>
      </c>
      <c r="AW227">
        <v>4.98456134322166E-2</v>
      </c>
      <c r="AX227">
        <v>-1.4864367717901301E-2</v>
      </c>
      <c r="AY227">
        <v>-3.9481152558111E-3</v>
      </c>
      <c r="AZ227">
        <v>5.86915966335331E-2</v>
      </c>
      <c r="BA227">
        <v>-4.5170791832700702E-2</v>
      </c>
      <c r="BB227">
        <v>-7.7391274634349E-2</v>
      </c>
      <c r="BC227">
        <v>-1.9051818160066701E-2</v>
      </c>
      <c r="BD227">
        <v>7.4924739087914097E-2</v>
      </c>
      <c r="BE227">
        <v>-4.6954522267188499E-2</v>
      </c>
      <c r="BF227">
        <v>-7.6344352032306897E-2</v>
      </c>
      <c r="BG227">
        <v>-1.6957346729938799E-2</v>
      </c>
      <c r="BH227">
        <v>-1.31927896667686E-2</v>
      </c>
      <c r="BI227">
        <v>-7.8113204648265905E-2</v>
      </c>
      <c r="BJ227">
        <v>9.1590404265605701E-3</v>
      </c>
      <c r="BK227">
        <v>1.4862337316917201E-2</v>
      </c>
      <c r="BL227">
        <v>-1.6490486950172301E-2</v>
      </c>
      <c r="BM227">
        <v>-1.70056219591995E-2</v>
      </c>
    </row>
    <row r="228" spans="1:65" x14ac:dyDescent="0.25">
      <c r="A228">
        <v>227</v>
      </c>
      <c r="B228">
        <v>-0.103593093156334</v>
      </c>
      <c r="C228">
        <v>5.06801187398183E-2</v>
      </c>
      <c r="D228">
        <v>-4.60850008693965E-2</v>
      </c>
      <c r="E228">
        <v>-2.63278347173517E-2</v>
      </c>
      <c r="F228">
        <v>-2.4960158409630302E-2</v>
      </c>
      <c r="G228">
        <v>-2.4800012060433901E-2</v>
      </c>
      <c r="H228">
        <v>3.0231910429713901E-2</v>
      </c>
      <c r="I228">
        <v>-3.9493382874093298E-2</v>
      </c>
      <c r="J228">
        <v>-3.9809594364334497E-2</v>
      </c>
      <c r="K228">
        <v>-5.4925087393313803E-2</v>
      </c>
      <c r="L228">
        <v>0.15481047543836701</v>
      </c>
      <c r="M228">
        <v>-2.0204278157511099E-3</v>
      </c>
      <c r="N228">
        <v>-2.7307660898914499E-2</v>
      </c>
      <c r="O228">
        <v>-2.3149629489144501E-2</v>
      </c>
      <c r="P228">
        <v>-2.1558188129286102E-2</v>
      </c>
      <c r="Q228">
        <v>-1.6486788001957901E-2</v>
      </c>
      <c r="R228">
        <v>-9.4854823522644294E-3</v>
      </c>
      <c r="S228">
        <v>-1.0464086029554299E-2</v>
      </c>
      <c r="T228">
        <v>1.06419870947308E-2</v>
      </c>
      <c r="U228">
        <v>-0.120695332837343</v>
      </c>
      <c r="V228">
        <v>9.1537518914597202E-2</v>
      </c>
      <c r="W228">
        <v>4.4219595922238203E-2</v>
      </c>
      <c r="X228">
        <v>4.0921196492379103E-2</v>
      </c>
      <c r="Y228">
        <v>4.3518515820441701E-2</v>
      </c>
      <c r="Z228">
        <v>-6.8949837850596496E-2</v>
      </c>
      <c r="AA228">
        <v>7.8531427437997195E-2</v>
      </c>
      <c r="AB228">
        <v>7.4009406409839398E-2</v>
      </c>
      <c r="AC228">
        <v>0.111924100532471</v>
      </c>
      <c r="AD228">
        <v>-5.3781256586262101E-2</v>
      </c>
      <c r="AE228">
        <v>-4.0987957262479897E-2</v>
      </c>
      <c r="AF228">
        <v>-2.8142147198931201E-2</v>
      </c>
      <c r="AG228">
        <v>-3.3389043373435498E-2</v>
      </c>
      <c r="AH228">
        <v>5.48605608284383E-2</v>
      </c>
      <c r="AI228">
        <v>-6.09606274618937E-2</v>
      </c>
      <c r="AJ228">
        <v>-5.0059412825687703E-2</v>
      </c>
      <c r="AK228">
        <v>-7.0053322555929706E-2</v>
      </c>
      <c r="AL228">
        <v>6.3071183314943498E-3</v>
      </c>
      <c r="AM228">
        <v>1.2742592222656101E-2</v>
      </c>
      <c r="AN228">
        <v>1.21557611055325E-2</v>
      </c>
      <c r="AO228">
        <v>-1.26090379086711E-2</v>
      </c>
      <c r="AP228">
        <v>1.93791137970745E-2</v>
      </c>
      <c r="AQ228">
        <v>1.81968259050793E-2</v>
      </c>
      <c r="AR228">
        <v>3.4435889904294102E-2</v>
      </c>
      <c r="AS228">
        <v>2.3436479941751102E-3</v>
      </c>
      <c r="AT228">
        <v>5.0804270957432304E-3</v>
      </c>
      <c r="AU228">
        <v>-8.0532565936977593E-3</v>
      </c>
      <c r="AV228">
        <v>9.8745200425418792E-3</v>
      </c>
      <c r="AW228">
        <v>3.5388396797439501E-3</v>
      </c>
      <c r="AX228">
        <v>1.1428799917517E-2</v>
      </c>
      <c r="AY228">
        <v>-1.9811113705718902E-2</v>
      </c>
      <c r="AZ228">
        <v>-1.9243639052516501E-2</v>
      </c>
      <c r="BA228">
        <v>-4.1823761492724102E-3</v>
      </c>
      <c r="BB228">
        <v>-3.6178448518232099E-3</v>
      </c>
      <c r="BC228">
        <v>1.4049199689189501E-2</v>
      </c>
      <c r="BD228">
        <v>-6.6115045060163398E-3</v>
      </c>
      <c r="BE228">
        <v>-8.0663900827783602E-3</v>
      </c>
      <c r="BF228">
        <v>5.87975902981461E-3</v>
      </c>
      <c r="BG228">
        <v>1.5105956199363699E-2</v>
      </c>
      <c r="BH228">
        <v>8.9558577259761692E-3</v>
      </c>
      <c r="BI228">
        <v>-6.81802892687301E-3</v>
      </c>
      <c r="BJ228">
        <v>-2.3417896637584801E-2</v>
      </c>
      <c r="BK228">
        <v>3.39093706256694E-3</v>
      </c>
      <c r="BL228">
        <v>2.4088621892690999E-2</v>
      </c>
      <c r="BM228">
        <v>2.2496062915284901E-2</v>
      </c>
    </row>
    <row r="229" spans="1:65" x14ac:dyDescent="0.25">
      <c r="A229">
        <v>228</v>
      </c>
      <c r="B229">
        <v>6.7136214041578393E-2</v>
      </c>
      <c r="C229">
        <v>5.06801187398183E-2</v>
      </c>
      <c r="D229">
        <v>-2.9917819761184399E-2</v>
      </c>
      <c r="E229">
        <v>5.7448685382134199E-2</v>
      </c>
      <c r="F229">
        <v>-1.9300696201010999E-4</v>
      </c>
      <c r="G229">
        <v>-1.5718706668537301E-2</v>
      </c>
      <c r="H229">
        <v>7.4411564078757306E-2</v>
      </c>
      <c r="I229">
        <v>-5.0563719136866303E-2</v>
      </c>
      <c r="J229">
        <v>-3.8459112301350899E-2</v>
      </c>
      <c r="K229">
        <v>7.2065163292029302E-3</v>
      </c>
      <c r="L229">
        <v>4.10342838168734E-2</v>
      </c>
      <c r="M229">
        <v>-1.9930344724522198E-2</v>
      </c>
      <c r="N229">
        <v>1.80609486538671E-2</v>
      </c>
      <c r="O229">
        <v>-3.1946310244864197E-2</v>
      </c>
      <c r="P229">
        <v>-2.6373411424990001E-2</v>
      </c>
      <c r="Q229">
        <v>4.0036524117102297E-2</v>
      </c>
      <c r="R229">
        <v>3.9718279671589196E-3</v>
      </c>
      <c r="S229">
        <v>-1.20963089762606E-2</v>
      </c>
      <c r="T229">
        <v>-3.1185913827602701E-2</v>
      </c>
      <c r="U229">
        <v>6.4364526276429093E-2</v>
      </c>
      <c r="V229">
        <v>-5.1015528426670301E-2</v>
      </c>
      <c r="W229">
        <v>6.9592380524095901E-2</v>
      </c>
      <c r="X229">
        <v>-1.2320049917067699E-2</v>
      </c>
      <c r="Y229">
        <v>-3.25655421945076E-2</v>
      </c>
      <c r="Z229">
        <v>0.12026146164771399</v>
      </c>
      <c r="AA229">
        <v>-8.3415694156748696E-2</v>
      </c>
      <c r="AB229">
        <v>-6.7332938908988005E-2</v>
      </c>
      <c r="AC229">
        <v>-4.4443896312968802E-3</v>
      </c>
      <c r="AD229">
        <v>-3.6398616260111698E-2</v>
      </c>
      <c r="AE229">
        <v>5.1600366104036302E-2</v>
      </c>
      <c r="AF229">
        <v>-1.8748955764789699E-3</v>
      </c>
      <c r="AG229">
        <v>-2.3660467359277799E-2</v>
      </c>
      <c r="AH229">
        <v>0.106259476210139</v>
      </c>
      <c r="AI229">
        <v>-7.3384418115925498E-2</v>
      </c>
      <c r="AJ229">
        <v>-4.8605623584456401E-2</v>
      </c>
      <c r="AK229">
        <v>-2.2743929884456401E-3</v>
      </c>
      <c r="AL229">
        <v>-5.17162651674902E-2</v>
      </c>
      <c r="AM229">
        <v>-1.2179725385121401E-2</v>
      </c>
      <c r="AN229">
        <v>-2.6559224895208299E-3</v>
      </c>
      <c r="AO229">
        <v>-3.1253365945927203E-2</v>
      </c>
      <c r="AP229">
        <v>1.26413098303914E-2</v>
      </c>
      <c r="AQ229">
        <v>3.1136873464902202E-3</v>
      </c>
      <c r="AR229">
        <v>-2.2826598404070801E-2</v>
      </c>
      <c r="AS229">
        <v>-1.2080827186116E-2</v>
      </c>
      <c r="AT229">
        <v>-2.8829174708987E-2</v>
      </c>
      <c r="AU229">
        <v>9.6253188832792103E-2</v>
      </c>
      <c r="AV229">
        <v>-7.5385531696536098E-2</v>
      </c>
      <c r="AW229">
        <v>-6.9478512998189704E-2</v>
      </c>
      <c r="AX229">
        <v>-9.5316018821540501E-3</v>
      </c>
      <c r="AY229">
        <v>-2.8468107207490299E-2</v>
      </c>
      <c r="AZ229">
        <v>-2.8920387099479299E-3</v>
      </c>
      <c r="BA229">
        <v>-2.1123524848153101E-2</v>
      </c>
      <c r="BB229">
        <v>-2.4285600575503101E-2</v>
      </c>
      <c r="BC229">
        <v>-1.63599978667728E-2</v>
      </c>
      <c r="BD229">
        <v>-1.5705300842186999E-2</v>
      </c>
      <c r="BE229">
        <v>-1.09676157979495E-2</v>
      </c>
      <c r="BF229">
        <v>-2.54832672019365E-3</v>
      </c>
      <c r="BG229">
        <v>-1.65222413120409E-2</v>
      </c>
      <c r="BH229">
        <v>-3.9286357288311799E-2</v>
      </c>
      <c r="BI229">
        <v>-4.4285346584105101E-2</v>
      </c>
      <c r="BJ229">
        <v>2.59863971729767E-2</v>
      </c>
      <c r="BK229">
        <v>1.0634222747113399E-2</v>
      </c>
      <c r="BL229">
        <v>-2.5721355486267899E-2</v>
      </c>
      <c r="BM229">
        <v>-2.6324331034955701E-2</v>
      </c>
    </row>
    <row r="230" spans="1:65" x14ac:dyDescent="0.25">
      <c r="A230">
        <v>229</v>
      </c>
      <c r="B230">
        <v>-5.2737554842062502E-2</v>
      </c>
      <c r="C230">
        <v>-4.4641636506988901E-2</v>
      </c>
      <c r="D230">
        <v>-1.26728265790917E-2</v>
      </c>
      <c r="E230">
        <v>-6.0756541654714002E-2</v>
      </c>
      <c r="F230">
        <v>-1.9300696201010999E-4</v>
      </c>
      <c r="G230">
        <v>8.0805764274672794E-3</v>
      </c>
      <c r="H230">
        <v>1.18237214092792E-2</v>
      </c>
      <c r="I230">
        <v>-2.5922619981832702E-3</v>
      </c>
      <c r="J230">
        <v>-2.7128645554324302E-2</v>
      </c>
      <c r="K230">
        <v>-5.07829804784794E-2</v>
      </c>
      <c r="L230">
        <v>9.4835082725465893E-3</v>
      </c>
      <c r="M230">
        <v>-3.0635841258697401E-2</v>
      </c>
      <c r="N230">
        <v>2.48649596298917E-2</v>
      </c>
      <c r="O230">
        <v>-3.1946310244864197E-2</v>
      </c>
      <c r="P230">
        <v>-2.87522412858945E-2</v>
      </c>
      <c r="Q230">
        <v>-2.5951956979946601E-2</v>
      </c>
      <c r="R230">
        <v>-3.04484628906324E-2</v>
      </c>
      <c r="S230">
        <v>-2.35718477980425E-2</v>
      </c>
      <c r="T230">
        <v>4.4647322845197401E-3</v>
      </c>
      <c r="U230">
        <v>4.1946229174190899E-2</v>
      </c>
      <c r="V230">
        <v>5.2457109222391798E-3</v>
      </c>
      <c r="W230">
        <v>5.4929569204835903E-2</v>
      </c>
      <c r="X230">
        <v>-1.1846030360603201E-2</v>
      </c>
      <c r="Y230">
        <v>-1.93584411805772E-2</v>
      </c>
      <c r="Z230">
        <v>-1.0556719438109499E-2</v>
      </c>
      <c r="AA230">
        <v>-7.0194396789882499E-3</v>
      </c>
      <c r="AB230">
        <v>1.7242701555191298E-2</v>
      </c>
      <c r="AC230">
        <v>4.4605052241213201E-2</v>
      </c>
      <c r="AD230">
        <v>7.7705495275010002E-3</v>
      </c>
      <c r="AE230">
        <v>4.72556503816879E-2</v>
      </c>
      <c r="AF230">
        <v>-1.48989094276908E-3</v>
      </c>
      <c r="AG230">
        <v>-1.44465137446954E-2</v>
      </c>
      <c r="AH230">
        <v>7.5717360207008498E-3</v>
      </c>
      <c r="AI230">
        <v>-1.40762373412539E-2</v>
      </c>
      <c r="AJ230">
        <v>1.85197567795615E-2</v>
      </c>
      <c r="AK230">
        <v>3.8662157663802703E-2</v>
      </c>
      <c r="AL230">
        <v>-2.4666909917021398E-3</v>
      </c>
      <c r="AM230">
        <v>-1.22522028677867E-2</v>
      </c>
      <c r="AN230">
        <v>-1.5266330265723599E-2</v>
      </c>
      <c r="AO230">
        <v>1.52210660514931E-2</v>
      </c>
      <c r="AP230">
        <v>-1.9807202764756799E-2</v>
      </c>
      <c r="AQ230">
        <v>-1.4677393723433499E-2</v>
      </c>
      <c r="AR230">
        <v>-4.9157258889530797E-3</v>
      </c>
      <c r="AS230">
        <v>-1.1588356358548799E-2</v>
      </c>
      <c r="AT230">
        <v>-1.98486985204036E-2</v>
      </c>
      <c r="AU230">
        <v>-6.4575886262707603E-3</v>
      </c>
      <c r="AV230">
        <v>-9.1953999513709594E-3</v>
      </c>
      <c r="AW230">
        <v>1.6991012008918099E-2</v>
      </c>
      <c r="AX230">
        <v>4.4722819942466401E-2</v>
      </c>
      <c r="AY230">
        <v>-2.8532663480732998E-2</v>
      </c>
      <c r="AZ230">
        <v>-2.6251957421513802E-3</v>
      </c>
      <c r="BA230">
        <v>-2.12842367562932E-2</v>
      </c>
      <c r="BB230">
        <v>-2.43314290591327E-2</v>
      </c>
      <c r="BC230">
        <v>-1.6111988099807399E-2</v>
      </c>
      <c r="BD230">
        <v>1.1694998242187799E-2</v>
      </c>
      <c r="BE230">
        <v>-2.3785282356703401E-2</v>
      </c>
      <c r="BF230">
        <v>-2.06869463283928E-2</v>
      </c>
      <c r="BG230">
        <v>-2.2890639601648902E-2</v>
      </c>
      <c r="BH230">
        <v>3.08048909241267E-2</v>
      </c>
      <c r="BI230">
        <v>1.3127060413898699E-2</v>
      </c>
      <c r="BJ230">
        <v>4.2237829637417499E-4</v>
      </c>
      <c r="BK230">
        <v>-2.5819684530355699E-2</v>
      </c>
      <c r="BL230">
        <v>-1.5969370343071099E-2</v>
      </c>
      <c r="BM230">
        <v>6.4675604380925403E-3</v>
      </c>
    </row>
    <row r="231" spans="1:65" x14ac:dyDescent="0.25">
      <c r="A231">
        <v>230</v>
      </c>
      <c r="B231">
        <v>-2.7309785684926501E-2</v>
      </c>
      <c r="C231">
        <v>5.06801187398183E-2</v>
      </c>
      <c r="D231">
        <v>-1.5906262800734101E-2</v>
      </c>
      <c r="E231">
        <v>-2.9770705411087998E-2</v>
      </c>
      <c r="F231">
        <v>3.9348516125932596E-3</v>
      </c>
      <c r="G231">
        <v>-6.8758050263968999E-4</v>
      </c>
      <c r="H231">
        <v>4.12768238419748E-2</v>
      </c>
      <c r="I231">
        <v>-3.9493382874093298E-2</v>
      </c>
      <c r="J231">
        <v>-2.3644557572132199E-2</v>
      </c>
      <c r="K231">
        <v>1.13486232440374E-2</v>
      </c>
      <c r="L231">
        <v>-2.77230068203746E-2</v>
      </c>
      <c r="M231">
        <v>-2.9288919889531601E-2</v>
      </c>
      <c r="N231">
        <v>-2.3946773483431001E-2</v>
      </c>
      <c r="O231">
        <v>-3.17282077228268E-2</v>
      </c>
      <c r="P231">
        <v>-2.9600525192717799E-2</v>
      </c>
      <c r="Q231">
        <v>-6.8304034890603101E-3</v>
      </c>
      <c r="R231">
        <v>-9.4854823522644294E-3</v>
      </c>
      <c r="S231">
        <v>-2.6303504868094199E-2</v>
      </c>
      <c r="T231">
        <v>-3.0101608461980602E-2</v>
      </c>
      <c r="U231">
        <v>-3.8009012807785299E-2</v>
      </c>
      <c r="V231">
        <v>3.2898442464723599E-4</v>
      </c>
      <c r="W231">
        <v>1.2163518606021599E-3</v>
      </c>
      <c r="X231">
        <v>-1.4256208975411799E-2</v>
      </c>
      <c r="Y231">
        <v>-1.00184538981066E-2</v>
      </c>
      <c r="Z231">
        <v>-2.2283171689936199E-2</v>
      </c>
      <c r="AA231">
        <v>1.33561096405416E-2</v>
      </c>
      <c r="AB231">
        <v>6.9787307094249602E-4</v>
      </c>
      <c r="AC231">
        <v>-2.2186680879357601E-2</v>
      </c>
      <c r="AD231">
        <v>-2.1333661310781401E-2</v>
      </c>
      <c r="AE231">
        <v>-4.4792956858096998E-2</v>
      </c>
      <c r="AF231">
        <v>2.5029796939297299E-3</v>
      </c>
      <c r="AG231">
        <v>-7.5579967151547904E-3</v>
      </c>
      <c r="AH231">
        <v>6.77102896738635E-2</v>
      </c>
      <c r="AI231">
        <v>-6.09606274618937E-2</v>
      </c>
      <c r="AJ231">
        <v>-3.2657806971928501E-2</v>
      </c>
      <c r="AK231">
        <v>2.2442023160532901E-3</v>
      </c>
      <c r="AL231">
        <v>-8.3325665031502901E-3</v>
      </c>
      <c r="AM231">
        <v>-1.36683631969207E-2</v>
      </c>
      <c r="AN231">
        <v>-1.2770542112548701E-2</v>
      </c>
      <c r="AO231">
        <v>3.8795042207887299E-3</v>
      </c>
      <c r="AP231">
        <v>-6.7537125628053E-3</v>
      </c>
      <c r="AQ231">
        <v>-1.3965148944863E-2</v>
      </c>
      <c r="AR231">
        <v>-2.20951040691445E-2</v>
      </c>
      <c r="AS231">
        <v>-1.4370130193430501E-2</v>
      </c>
      <c r="AT231">
        <v>-8.7031140041084597E-3</v>
      </c>
      <c r="AU231">
        <v>-1.6958027684089001E-2</v>
      </c>
      <c r="AV231">
        <v>1.2813443532658999E-2</v>
      </c>
      <c r="AW231">
        <v>-4.1760635185276998E-3</v>
      </c>
      <c r="AX231">
        <v>-2.48014630472396E-2</v>
      </c>
      <c r="AY231">
        <v>-2.8548768298049799E-2</v>
      </c>
      <c r="AZ231">
        <v>1.01300811811275E-3</v>
      </c>
      <c r="BA231">
        <v>-2.3990318221953001E-2</v>
      </c>
      <c r="BB231">
        <v>-2.6390885693099699E-2</v>
      </c>
      <c r="BC231">
        <v>-1.5339671970652001E-2</v>
      </c>
      <c r="BD231">
        <v>9.0111893565546497E-3</v>
      </c>
      <c r="BE231">
        <v>-2.3029464276230101E-2</v>
      </c>
      <c r="BF231">
        <v>-1.5501894007251899E-2</v>
      </c>
      <c r="BG231">
        <v>-1.42612218112267E-2</v>
      </c>
      <c r="BH231">
        <v>7.6322797152592503E-4</v>
      </c>
      <c r="BI231">
        <v>-1.67680169556817E-3</v>
      </c>
      <c r="BJ231">
        <v>2.44612930904794E-2</v>
      </c>
      <c r="BK231">
        <v>-9.0256837416954703E-3</v>
      </c>
      <c r="BL231">
        <v>-2.7369008581258101E-2</v>
      </c>
      <c r="BM231">
        <v>-2.61494947123764E-2</v>
      </c>
    </row>
    <row r="232" spans="1:65" x14ac:dyDescent="0.25">
      <c r="A232">
        <v>231</v>
      </c>
      <c r="B232">
        <v>-3.8207401037984798E-2</v>
      </c>
      <c r="C232">
        <v>5.06801187398183E-2</v>
      </c>
      <c r="D232">
        <v>7.1396515183610704E-2</v>
      </c>
      <c r="E232">
        <v>-5.7313670960977801E-2</v>
      </c>
      <c r="F232">
        <v>0.153913713156516</v>
      </c>
      <c r="G232">
        <v>0.15588665039212801</v>
      </c>
      <c r="H232">
        <v>7.7880799701839304E-4</v>
      </c>
      <c r="I232">
        <v>7.1948002171155004E-2</v>
      </c>
      <c r="J232">
        <v>5.0276493389986701E-2</v>
      </c>
      <c r="K232">
        <v>6.9338120051719701E-2</v>
      </c>
      <c r="L232">
        <v>-1.4671803902183001E-2</v>
      </c>
      <c r="M232">
        <v>4.1322398563698001E-2</v>
      </c>
      <c r="N232">
        <v>1.7791322939613999E-2</v>
      </c>
      <c r="O232">
        <v>0.30255981406999299</v>
      </c>
      <c r="P232">
        <v>0.28839561476347603</v>
      </c>
      <c r="Q232">
        <v>-2.7653775240635298E-2</v>
      </c>
      <c r="R232">
        <v>3.9335049575024199E-2</v>
      </c>
      <c r="S232">
        <v>4.0964801546967602E-3</v>
      </c>
      <c r="T232">
        <v>3.5909587887560698E-2</v>
      </c>
      <c r="U232">
        <v>-4.9821344240579303E-2</v>
      </c>
      <c r="V232">
        <v>-6.6133391934315E-2</v>
      </c>
      <c r="W232">
        <v>3.2143703790405098E-2</v>
      </c>
      <c r="X232">
        <v>-0.13253706245556901</v>
      </c>
      <c r="Y232">
        <v>-0.1354424098516</v>
      </c>
      <c r="Z232">
        <v>3.2670754525399698E-3</v>
      </c>
      <c r="AA232">
        <v>-6.9446635072609703E-2</v>
      </c>
      <c r="AB232">
        <v>-5.33996687901407E-2</v>
      </c>
      <c r="AC232">
        <v>-7.4476105431209805E-2</v>
      </c>
      <c r="AD232">
        <v>7.2532596450430906E-2</v>
      </c>
      <c r="AE232">
        <v>-7.5232953623033796E-2</v>
      </c>
      <c r="AF232">
        <v>0.16156578118544601</v>
      </c>
      <c r="AG232">
        <v>0.16017607249446</v>
      </c>
      <c r="AH232">
        <v>2.05946172406378E-2</v>
      </c>
      <c r="AI232">
        <v>6.4105531788693201E-2</v>
      </c>
      <c r="AJ232">
        <v>4.69179471493947E-2</v>
      </c>
      <c r="AK232">
        <v>6.5504536579038403E-2</v>
      </c>
      <c r="AL232">
        <v>-9.8681370576976998E-2</v>
      </c>
      <c r="AM232">
        <v>0.226982816254131</v>
      </c>
      <c r="AN232">
        <v>0.232068827369423</v>
      </c>
      <c r="AO232">
        <v>1.98193793957601E-2</v>
      </c>
      <c r="AP232">
        <v>9.2103182295767805E-2</v>
      </c>
      <c r="AQ232">
        <v>5.6894986555964401E-2</v>
      </c>
      <c r="AR232">
        <v>8.4870044940539097E-2</v>
      </c>
      <c r="AS232">
        <v>-0.20225877886272101</v>
      </c>
      <c r="AT232">
        <v>-0.20386193182236101</v>
      </c>
      <c r="AU232">
        <v>7.4011268592095404E-3</v>
      </c>
      <c r="AV232">
        <v>-0.101728839621921</v>
      </c>
      <c r="AW232">
        <v>-8.4543727123527507E-2</v>
      </c>
      <c r="AX232">
        <v>-9.8649840469982403E-2</v>
      </c>
      <c r="AY232">
        <v>0.30868946976367301</v>
      </c>
      <c r="AZ232" s="1">
        <v>7.3108195963124097E-5</v>
      </c>
      <c r="BA232">
        <v>0.17092249967066001</v>
      </c>
      <c r="BB232">
        <v>0.13772379890306499</v>
      </c>
      <c r="BC232">
        <v>0.22015160199912601</v>
      </c>
      <c r="BD232">
        <v>1.22551183643816E-2</v>
      </c>
      <c r="BE232">
        <v>0.15277519739851</v>
      </c>
      <c r="BF232">
        <v>0.15671858803570801</v>
      </c>
      <c r="BG232">
        <v>0.217613384738442</v>
      </c>
      <c r="BH232">
        <v>3.2432967902141001E-2</v>
      </c>
      <c r="BI232">
        <v>2.1259048942586799E-2</v>
      </c>
      <c r="BJ232">
        <v>1.51407384026335E-2</v>
      </c>
      <c r="BK232">
        <v>4.3166121216014701E-2</v>
      </c>
      <c r="BL232">
        <v>7.9521287693972695E-2</v>
      </c>
      <c r="BM232">
        <v>4.8247422789377201E-2</v>
      </c>
    </row>
    <row r="233" spans="1:65" x14ac:dyDescent="0.25">
      <c r="A233">
        <v>232</v>
      </c>
      <c r="B233">
        <v>9.0155988252676594E-3</v>
      </c>
      <c r="C233">
        <v>-4.4641636506988901E-2</v>
      </c>
      <c r="D233">
        <v>-3.0995631835065301E-2</v>
      </c>
      <c r="E233">
        <v>2.18723549949555E-2</v>
      </c>
      <c r="F233">
        <v>8.0627101871966304E-3</v>
      </c>
      <c r="G233">
        <v>8.7068733510463504E-3</v>
      </c>
      <c r="H233">
        <v>4.4604458011053404E-3</v>
      </c>
      <c r="I233">
        <v>-2.5922619981832702E-3</v>
      </c>
      <c r="J233">
        <v>9.4364091460796499E-3</v>
      </c>
      <c r="K233">
        <v>1.13486232440374E-2</v>
      </c>
      <c r="L233">
        <v>-3.98705138014313E-2</v>
      </c>
      <c r="M233">
        <v>-1.8973402295575599E-2</v>
      </c>
      <c r="N233">
        <v>-3.10446765097524E-2</v>
      </c>
      <c r="O233">
        <v>-3.10289006346968E-2</v>
      </c>
      <c r="P233">
        <v>-2.8614654269862001E-2</v>
      </c>
      <c r="Q233">
        <v>-2.7417942747581098E-2</v>
      </c>
      <c r="R233">
        <v>-3.04484628906324E-2</v>
      </c>
      <c r="S233">
        <v>-3.3561525176538397E-2</v>
      </c>
      <c r="T233">
        <v>-3.0101608461980602E-2</v>
      </c>
      <c r="U233">
        <v>-1.70148975094996E-2</v>
      </c>
      <c r="V233">
        <v>-1.4674012735061999E-2</v>
      </c>
      <c r="W233">
        <v>-1.26176284668037E-2</v>
      </c>
      <c r="X233">
        <v>-1.0565297169921601E-2</v>
      </c>
      <c r="Y233">
        <v>-8.7648024013401403E-3</v>
      </c>
      <c r="Z233">
        <v>4.89599395876247E-3</v>
      </c>
      <c r="AA233">
        <v>-1.04825580948793E-2</v>
      </c>
      <c r="AB233">
        <v>-1.11190102932458E-2</v>
      </c>
      <c r="AC233">
        <v>-1.29719814320008E-2</v>
      </c>
      <c r="AD233">
        <v>2.51236023807558E-2</v>
      </c>
      <c r="AE233">
        <v>-3.3183660218421403E-2</v>
      </c>
      <c r="AF233">
        <v>-9.2024031212762994E-3</v>
      </c>
      <c r="AG233">
        <v>-1.5037508677910601E-2</v>
      </c>
      <c r="AH233">
        <v>1.5117534236312199E-2</v>
      </c>
      <c r="AI233">
        <v>-1.40762373412539E-2</v>
      </c>
      <c r="AJ233">
        <v>-1.6152438570604499E-2</v>
      </c>
      <c r="AK233">
        <v>-2.10409845509596E-2</v>
      </c>
      <c r="AL233">
        <v>-3.1119716006724401E-2</v>
      </c>
      <c r="AM233">
        <v>-1.7747340394218301E-2</v>
      </c>
      <c r="AN233">
        <v>-1.89540904631775E-2</v>
      </c>
      <c r="AO233">
        <v>1.54803792559497E-2</v>
      </c>
      <c r="AP233">
        <v>-1.8765768576732299E-2</v>
      </c>
      <c r="AQ233">
        <v>-2.87080764885419E-2</v>
      </c>
      <c r="AR233">
        <v>-2.5664981718638801E-2</v>
      </c>
      <c r="AS233">
        <v>-8.0347929768233694E-3</v>
      </c>
      <c r="AT233">
        <v>-4.9988698961073597E-3</v>
      </c>
      <c r="AU233">
        <v>1.03261248685803E-2</v>
      </c>
      <c r="AV233">
        <v>-1.38251130574591E-2</v>
      </c>
      <c r="AW233">
        <v>-1.5327930770388E-2</v>
      </c>
      <c r="AX233">
        <v>-1.2898572400634301E-2</v>
      </c>
      <c r="AY233">
        <v>-2.7524136116085798E-2</v>
      </c>
      <c r="AZ233">
        <v>-1.78036179192691E-3</v>
      </c>
      <c r="BA233">
        <v>-2.1655708573743299E-2</v>
      </c>
      <c r="BB233">
        <v>-2.2846737405521001E-2</v>
      </c>
      <c r="BC233">
        <v>-1.43016310911767E-2</v>
      </c>
      <c r="BD233">
        <v>1.0466919833986E-2</v>
      </c>
      <c r="BE233">
        <v>-2.3810792603345801E-2</v>
      </c>
      <c r="BF233">
        <v>-1.4050701504079499E-2</v>
      </c>
      <c r="BG233">
        <v>-1.1975762426822099E-2</v>
      </c>
      <c r="BH233">
        <v>3.1163388833263299E-2</v>
      </c>
      <c r="BI233">
        <v>2.1325359231269801E-2</v>
      </c>
      <c r="BJ233">
        <v>1.50646965811714E-2</v>
      </c>
      <c r="BK233">
        <v>-2.76632030549584E-2</v>
      </c>
      <c r="BL233">
        <v>-1.91358420946353E-2</v>
      </c>
      <c r="BM233">
        <v>-1.8710152577131101E-2</v>
      </c>
    </row>
    <row r="234" spans="1:65" x14ac:dyDescent="0.25">
      <c r="A234">
        <v>233</v>
      </c>
      <c r="B234">
        <v>1.2648137276287099E-2</v>
      </c>
      <c r="C234">
        <v>5.06801187398183E-2</v>
      </c>
      <c r="D234">
        <v>2.60918307477917E-4</v>
      </c>
      <c r="E234">
        <v>-1.1408728389304301E-2</v>
      </c>
      <c r="F234">
        <v>3.97096259258225E-2</v>
      </c>
      <c r="G234">
        <v>5.7244884928424201E-2</v>
      </c>
      <c r="H234">
        <v>-3.9719207847937997E-2</v>
      </c>
      <c r="I234">
        <v>5.6080520194513699E-2</v>
      </c>
      <c r="J234">
        <v>2.40525832268919E-2</v>
      </c>
      <c r="K234">
        <v>3.2059157818209602E-2</v>
      </c>
      <c r="L234">
        <v>-3.8432021959469799E-2</v>
      </c>
      <c r="M234">
        <v>-3.2975714900012998E-2</v>
      </c>
      <c r="N234">
        <v>-3.7104519638260697E-2</v>
      </c>
      <c r="O234">
        <v>-9.6808612632908204E-3</v>
      </c>
      <c r="P234">
        <v>1.3276353305441701E-2</v>
      </c>
      <c r="Q234">
        <v>-8.3728754706575998E-3</v>
      </c>
      <c r="R234">
        <v>1.19133585146483E-2</v>
      </c>
      <c r="S234">
        <v>-2.60029786834324E-2</v>
      </c>
      <c r="T234">
        <v>-1.7418521458037E-2</v>
      </c>
      <c r="U234">
        <v>5.3028691124592702E-3</v>
      </c>
      <c r="V234">
        <v>-8.7314943782609896E-3</v>
      </c>
      <c r="W234">
        <v>-2.0288766010475599E-2</v>
      </c>
      <c r="X234">
        <v>-1.76442674401267E-3</v>
      </c>
      <c r="Y234">
        <v>4.7865462892720603E-3</v>
      </c>
      <c r="Z234">
        <v>-7.7356086846294301E-3</v>
      </c>
      <c r="AA234">
        <v>5.3680728950934297E-3</v>
      </c>
      <c r="AB234">
        <v>-6.5000800031527004E-3</v>
      </c>
      <c r="AC234">
        <v>-6.19525861794971E-3</v>
      </c>
      <c r="AD234">
        <v>-3.9510209846309596E-3</v>
      </c>
      <c r="AE234">
        <v>-2.4499625694155699E-2</v>
      </c>
      <c r="AF234">
        <v>4.0444565370805097E-2</v>
      </c>
      <c r="AG234">
        <v>5.4503608892402702E-2</v>
      </c>
      <c r="AH234">
        <v>-2.6521055192587899E-2</v>
      </c>
      <c r="AI234">
        <v>4.6298098517914298E-2</v>
      </c>
      <c r="AJ234">
        <v>1.8687999115951801E-2</v>
      </c>
      <c r="AK234">
        <v>2.4837178838548E-2</v>
      </c>
      <c r="AL234">
        <v>-1.7762514769962399E-2</v>
      </c>
      <c r="AM234">
        <v>-1.2079849660521899E-2</v>
      </c>
      <c r="AN234">
        <v>-1.26824742649322E-2</v>
      </c>
      <c r="AO234">
        <v>1.8342871510178702E-2</v>
      </c>
      <c r="AP234">
        <v>-2.0206670757652302E-2</v>
      </c>
      <c r="AQ234">
        <v>-2.2120056909444599E-2</v>
      </c>
      <c r="AR234">
        <v>-1.81575841891435E-2</v>
      </c>
      <c r="AS234">
        <v>-2.1620695072589801E-2</v>
      </c>
      <c r="AT234">
        <v>-2.3382373496287301E-2</v>
      </c>
      <c r="AU234">
        <v>1.7640537063128101E-2</v>
      </c>
      <c r="AV234">
        <v>-2.6428655861821599E-2</v>
      </c>
      <c r="AW234">
        <v>-2.61051813494701E-2</v>
      </c>
      <c r="AX234">
        <v>-2.5368048949744301E-2</v>
      </c>
      <c r="AY234">
        <v>3.4365497265404499E-3</v>
      </c>
      <c r="AZ234">
        <v>-3.7415670476623003E-2</v>
      </c>
      <c r="BA234">
        <v>1.7361573562403702E-2</v>
      </c>
      <c r="BB234">
        <v>-4.4253897615060701E-3</v>
      </c>
      <c r="BC234">
        <v>1.1880257130395099E-2</v>
      </c>
      <c r="BD234">
        <v>-3.96160552370943E-2</v>
      </c>
      <c r="BE234">
        <v>2.6987237774614301E-2</v>
      </c>
      <c r="BF234">
        <v>1.44588568517939E-2</v>
      </c>
      <c r="BG234">
        <v>2.5247249722936901E-2</v>
      </c>
      <c r="BH234">
        <v>-1.04553608254805E-2</v>
      </c>
      <c r="BI234">
        <v>-1.2108517449404201E-3</v>
      </c>
      <c r="BJ234">
        <v>-1.4711496048593099E-2</v>
      </c>
      <c r="BK234">
        <v>-9.5274036389774797E-4</v>
      </c>
      <c r="BL234">
        <v>1.6789182148654901E-2</v>
      </c>
      <c r="BM234">
        <v>-5.5521110068291199E-3</v>
      </c>
    </row>
    <row r="235" spans="1:65" x14ac:dyDescent="0.25">
      <c r="A235">
        <v>234</v>
      </c>
      <c r="B235">
        <v>6.7136214041578393E-2</v>
      </c>
      <c r="C235">
        <v>-4.4641636506988901E-2</v>
      </c>
      <c r="D235">
        <v>3.6906528819425098E-2</v>
      </c>
      <c r="E235">
        <v>-5.0427929573505302E-2</v>
      </c>
      <c r="F235">
        <v>-2.3584205551429201E-2</v>
      </c>
      <c r="G235">
        <v>-3.45076143759094E-2</v>
      </c>
      <c r="H235">
        <v>4.8640099450148702E-2</v>
      </c>
      <c r="I235">
        <v>-3.9493382874093298E-2</v>
      </c>
      <c r="J235">
        <v>-2.5952424435187402E-2</v>
      </c>
      <c r="K235">
        <v>-3.8356659733975999E-2</v>
      </c>
      <c r="L235">
        <v>4.10342838168734E-2</v>
      </c>
      <c r="M235">
        <v>-1.3123258492163E-2</v>
      </c>
      <c r="N235">
        <v>4.8816326506566704E-3</v>
      </c>
      <c r="O235">
        <v>-2.4092804954660801E-2</v>
      </c>
      <c r="P235">
        <v>-1.4024025907893201E-2</v>
      </c>
      <c r="Q235">
        <v>1.26438748874826E-3</v>
      </c>
      <c r="R235">
        <v>-9.4854823522644294E-3</v>
      </c>
      <c r="S235">
        <v>-2.4535967910869101E-2</v>
      </c>
      <c r="T235">
        <v>-1.11624080757801E-2</v>
      </c>
      <c r="U235">
        <v>-7.2507722623561296E-2</v>
      </c>
      <c r="V235">
        <v>4.3275035868943199E-2</v>
      </c>
      <c r="W235">
        <v>-9.3098787345534006E-2</v>
      </c>
      <c r="X235">
        <v>-4.4494301072917901E-2</v>
      </c>
      <c r="Y235">
        <v>-5.9045384669194297E-2</v>
      </c>
      <c r="Z235">
        <v>7.9981917024426599E-2</v>
      </c>
      <c r="AA235">
        <v>-6.7337140965832099E-2</v>
      </c>
      <c r="AB235">
        <v>-4.9635597958104398E-2</v>
      </c>
      <c r="AC235">
        <v>-7.2819590097031706E-2</v>
      </c>
      <c r="AD235">
        <v>-3.9184769957776602E-2</v>
      </c>
      <c r="AE235">
        <v>3.7200736556674198E-2</v>
      </c>
      <c r="AF235">
        <v>2.0362226896334702E-2</v>
      </c>
      <c r="AG235">
        <v>2.5741141713934799E-2</v>
      </c>
      <c r="AH235">
        <v>-3.0157255057355899E-2</v>
      </c>
      <c r="AI235">
        <v>2.2402126706754299E-2</v>
      </c>
      <c r="AJ235">
        <v>1.7404424975688799E-2</v>
      </c>
      <c r="AK235">
        <v>2.67215292208502E-2</v>
      </c>
      <c r="AL235">
        <v>-5.4533874721273003E-2</v>
      </c>
      <c r="AM235">
        <v>-3.1259057386860398E-2</v>
      </c>
      <c r="AN235">
        <v>-4.10554041303441E-2</v>
      </c>
      <c r="AO235">
        <v>5.87541368037885E-2</v>
      </c>
      <c r="AP235">
        <v>-5.2486158692595E-2</v>
      </c>
      <c r="AQ235">
        <v>-4.3379171365155698E-2</v>
      </c>
      <c r="AR235">
        <v>-4.7842904520826499E-2</v>
      </c>
      <c r="AS235">
        <v>1.3830726707327001E-2</v>
      </c>
      <c r="AT235">
        <v>2.87746983578041E-2</v>
      </c>
      <c r="AU235">
        <v>-4.2135367613534799E-2</v>
      </c>
      <c r="AV235">
        <v>3.0446984473361902E-2</v>
      </c>
      <c r="AW235">
        <v>9.3807780028862808E-3</v>
      </c>
      <c r="AX235">
        <v>2.1343616232984201E-2</v>
      </c>
      <c r="AY235">
        <v>-1.7073068705300599E-2</v>
      </c>
      <c r="AZ235">
        <v>-2.79148962332674E-2</v>
      </c>
      <c r="BA235">
        <v>-5.1256114860667298E-3</v>
      </c>
      <c r="BB235">
        <v>-1.16144873117186E-2</v>
      </c>
      <c r="BC235">
        <v>3.7159356082017399E-3</v>
      </c>
      <c r="BD235">
        <v>-2.6724367109743699E-2</v>
      </c>
      <c r="BE235">
        <v>-2.0422952776225E-3</v>
      </c>
      <c r="BF235">
        <v>3.8600583635425199E-3</v>
      </c>
      <c r="BG235">
        <v>1.42796553732103E-2</v>
      </c>
      <c r="BH235">
        <v>-4.6985251981075801E-3</v>
      </c>
      <c r="BI235">
        <v>-8.1467490940013605E-3</v>
      </c>
      <c r="BJ235">
        <v>-2.80323937012396E-2</v>
      </c>
      <c r="BK235">
        <v>-7.2529746490009404E-3</v>
      </c>
      <c r="BL235">
        <v>1.1224214274203699E-2</v>
      </c>
      <c r="BM235">
        <v>-1.10656402729963E-3</v>
      </c>
    </row>
    <row r="236" spans="1:65" x14ac:dyDescent="0.25">
      <c r="A236">
        <v>235</v>
      </c>
      <c r="B236">
        <v>4.5340983335461903E-2</v>
      </c>
      <c r="C236">
        <v>-4.4641636506988901E-2</v>
      </c>
      <c r="D236">
        <v>3.9062152967186702E-2</v>
      </c>
      <c r="E236">
        <v>4.5972449851109098E-2</v>
      </c>
      <c r="F236">
        <v>6.6867573289954999E-3</v>
      </c>
      <c r="G236">
        <v>-2.41737151368548E-2</v>
      </c>
      <c r="H236">
        <v>8.1420836051922796E-3</v>
      </c>
      <c r="I236">
        <v>-1.2555564634679E-2</v>
      </c>
      <c r="J236">
        <v>6.4328233023667095E-2</v>
      </c>
      <c r="K236">
        <v>5.69117993072163E-2</v>
      </c>
      <c r="L236">
        <v>-3.7772473267210101E-3</v>
      </c>
      <c r="M236">
        <v>-1.0736342204620899E-2</v>
      </c>
      <c r="N236">
        <v>-2.5923985710192298E-3</v>
      </c>
      <c r="O236">
        <v>-3.1315470171417101E-2</v>
      </c>
      <c r="P236">
        <v>-2.1959568272069001E-2</v>
      </c>
      <c r="Q236">
        <v>-2.6850669994018202E-2</v>
      </c>
      <c r="R236">
        <v>-2.8411265388156699E-2</v>
      </c>
      <c r="S236">
        <v>2.89641517954351E-2</v>
      </c>
      <c r="T236">
        <v>1.3776615333528201E-2</v>
      </c>
      <c r="U236">
        <v>-5.1697913205788197E-2</v>
      </c>
      <c r="V236">
        <v>2.8423208035855199E-2</v>
      </c>
      <c r="W236">
        <v>2.9776704352781101E-2</v>
      </c>
      <c r="X236">
        <v>-5.8429410509518599E-3</v>
      </c>
      <c r="Y236">
        <v>-3.3421299130891202E-2</v>
      </c>
      <c r="Z236">
        <v>1.2554200228883899E-2</v>
      </c>
      <c r="AA236">
        <v>-2.2292589030300299E-2</v>
      </c>
      <c r="AB236">
        <v>4.8563273822925197E-2</v>
      </c>
      <c r="AC236">
        <v>4.2420460819794399E-2</v>
      </c>
      <c r="AD236">
        <v>-4.1226305587571302E-2</v>
      </c>
      <c r="AE236">
        <v>-5.6645125810119899E-2</v>
      </c>
      <c r="AF236">
        <v>-7.9169844248584299E-3</v>
      </c>
      <c r="AG236">
        <v>1.5989725315884901E-2</v>
      </c>
      <c r="AH236">
        <v>1.1344635128506499E-2</v>
      </c>
      <c r="AI236">
        <v>-4.22707904829167E-3</v>
      </c>
      <c r="AJ236">
        <v>-6.8202683160819594E-2</v>
      </c>
      <c r="AK236">
        <v>-6.4823288841785301E-2</v>
      </c>
      <c r="AL236">
        <v>1.7833687484316098E-2</v>
      </c>
      <c r="AM236">
        <v>-6.6177361483687504E-3</v>
      </c>
      <c r="AN236">
        <v>-3.3804599578067397E-2</v>
      </c>
      <c r="AO236">
        <v>2.56934614615257E-2</v>
      </c>
      <c r="AP236">
        <v>-3.1281090731950401E-2</v>
      </c>
      <c r="AQ236">
        <v>3.3151223978457899E-2</v>
      </c>
      <c r="AR236">
        <v>2.8012468435878599E-2</v>
      </c>
      <c r="AS236">
        <v>-5.2058233783093101E-3</v>
      </c>
      <c r="AT236">
        <v>-3.3368890495894497E-2</v>
      </c>
      <c r="AU236">
        <v>1.60189136735884E-2</v>
      </c>
      <c r="AV236">
        <v>-2.50756513915943E-2</v>
      </c>
      <c r="AW236">
        <v>4.6334089019798401E-2</v>
      </c>
      <c r="AX236">
        <v>3.5197231098459902E-2</v>
      </c>
      <c r="AY236">
        <v>-3.0782494814554199E-2</v>
      </c>
      <c r="AZ236">
        <v>-1.3721224318019201E-3</v>
      </c>
      <c r="BA236">
        <v>-2.2750204522839101E-2</v>
      </c>
      <c r="BB236">
        <v>-1.54268589348654E-2</v>
      </c>
      <c r="BC236">
        <v>-7.8965217063156103E-3</v>
      </c>
      <c r="BD236">
        <v>5.3632202928538802E-3</v>
      </c>
      <c r="BE236">
        <v>-1.8687059565214801E-2</v>
      </c>
      <c r="BF236">
        <v>-5.0101771343044499E-2</v>
      </c>
      <c r="BG236">
        <v>-4.3585968157771202E-2</v>
      </c>
      <c r="BH236">
        <v>2.9460523764864001E-2</v>
      </c>
      <c r="BI236">
        <v>3.2208353408096503E-2</v>
      </c>
      <c r="BJ236">
        <v>2.4347618326762101E-2</v>
      </c>
      <c r="BK236">
        <v>-4.28961432858102E-2</v>
      </c>
      <c r="BL236">
        <v>-3.2605737580420902E-2</v>
      </c>
      <c r="BM236">
        <v>5.1714366982158602E-2</v>
      </c>
    </row>
    <row r="237" spans="1:65" x14ac:dyDescent="0.25">
      <c r="A237">
        <v>236</v>
      </c>
      <c r="B237">
        <v>6.7136214041578393E-2</v>
      </c>
      <c r="C237">
        <v>5.06801187398183E-2</v>
      </c>
      <c r="D237">
        <v>-1.48284507268533E-2</v>
      </c>
      <c r="E237">
        <v>5.85963091762376E-2</v>
      </c>
      <c r="F237">
        <v>-5.93589798646584E-2</v>
      </c>
      <c r="G237">
        <v>-3.45076143759094E-2</v>
      </c>
      <c r="H237">
        <v>-6.1809034672459698E-2</v>
      </c>
      <c r="I237">
        <v>1.2906208769699E-2</v>
      </c>
      <c r="J237">
        <v>-5.1453079802623904E-3</v>
      </c>
      <c r="K237">
        <v>4.8627585477547398E-2</v>
      </c>
      <c r="L237">
        <v>4.10342838168734E-2</v>
      </c>
      <c r="M237">
        <v>-2.97717582552018E-2</v>
      </c>
      <c r="N237">
        <v>2.0378384122187398E-2</v>
      </c>
      <c r="O237">
        <v>1.7806588702106701E-2</v>
      </c>
      <c r="P237">
        <v>-1.4024025907893201E-2</v>
      </c>
      <c r="Q237">
        <v>1.9047432235274001E-2</v>
      </c>
      <c r="R237">
        <v>-2.8290752161415401E-2</v>
      </c>
      <c r="S237">
        <v>-3.4527753855601903E-2</v>
      </c>
      <c r="T237">
        <v>1.44182035611765E-3</v>
      </c>
      <c r="U237">
        <v>6.4364526276429093E-2</v>
      </c>
      <c r="V237">
        <v>-2.97241106824996E-2</v>
      </c>
      <c r="W237">
        <v>7.1323137977084602E-2</v>
      </c>
      <c r="X237">
        <v>-9.3701979311277106E-2</v>
      </c>
      <c r="Y237">
        <v>-5.9045384669194297E-2</v>
      </c>
      <c r="Z237">
        <v>-9.2644702789660693E-2</v>
      </c>
      <c r="AA237">
        <v>8.7680108045065704E-3</v>
      </c>
      <c r="AB237">
        <v>-2.01928999354101E-2</v>
      </c>
      <c r="AC237">
        <v>5.7714883519371103E-2</v>
      </c>
      <c r="AD237">
        <v>-2.0174818622371301E-2</v>
      </c>
      <c r="AE237">
        <v>5.2868699556241898E-2</v>
      </c>
      <c r="AF237">
        <v>-6.46244411190037E-2</v>
      </c>
      <c r="AG237">
        <v>-4.37885556644316E-2</v>
      </c>
      <c r="AH237">
        <v>-5.2220512883438298E-2</v>
      </c>
      <c r="AI237">
        <v>-2.1546850328097601E-3</v>
      </c>
      <c r="AJ237">
        <v>-1.2743429162202899E-2</v>
      </c>
      <c r="AK237">
        <v>4.2911560056543702E-2</v>
      </c>
      <c r="AL237">
        <v>-3.4898385217598998E-2</v>
      </c>
      <c r="AM237">
        <v>6.8613221398884702E-3</v>
      </c>
      <c r="AN237">
        <v>-1.7437329591330601E-3</v>
      </c>
      <c r="AO237">
        <v>3.9088932567202202E-2</v>
      </c>
      <c r="AP237">
        <v>-2.4723695483943601E-2</v>
      </c>
      <c r="AQ237">
        <v>-2.0576021658821501E-2</v>
      </c>
      <c r="AR237">
        <v>-3.3363991178124802E-2</v>
      </c>
      <c r="AS237">
        <v>-8.6922049385280004E-2</v>
      </c>
      <c r="AT237">
        <v>-5.3216106387345002E-2</v>
      </c>
      <c r="AU237">
        <v>-6.6180992717104897E-2</v>
      </c>
      <c r="AV237">
        <v>3.7464250476592501E-3</v>
      </c>
      <c r="AW237">
        <v>-2.67123282708241E-2</v>
      </c>
      <c r="AX237">
        <v>3.9929774227580199E-2</v>
      </c>
      <c r="AY237">
        <v>2.7669003623803298E-4</v>
      </c>
      <c r="AZ237">
        <v>7.8471141742671099E-2</v>
      </c>
      <c r="BA237">
        <v>-3.4590644385331999E-2</v>
      </c>
      <c r="BB237">
        <v>-1.8040677063431699E-2</v>
      </c>
      <c r="BC237">
        <v>-8.0290229812818803E-2</v>
      </c>
      <c r="BD237">
        <v>5.5817584577122097E-2</v>
      </c>
      <c r="BE237">
        <v>-3.0454067514125001E-2</v>
      </c>
      <c r="BF237">
        <v>-1.1950220917855799E-2</v>
      </c>
      <c r="BG237">
        <v>-5.0065273821304102E-2</v>
      </c>
      <c r="BH237">
        <v>1.6397951036514501E-2</v>
      </c>
      <c r="BI237">
        <v>2.75598689630813E-2</v>
      </c>
      <c r="BJ237">
        <v>-5.3669738619967898E-2</v>
      </c>
      <c r="BK237">
        <v>-2.8478996564108901E-2</v>
      </c>
      <c r="BL237">
        <v>-6.2188809031157996E-3</v>
      </c>
      <c r="BM237">
        <v>-2.5790247400232301E-2</v>
      </c>
    </row>
    <row r="238" spans="1:65" x14ac:dyDescent="0.25">
      <c r="A238">
        <v>237</v>
      </c>
      <c r="B238">
        <v>2.7178291080364798E-2</v>
      </c>
      <c r="C238">
        <v>-4.4641636506988901E-2</v>
      </c>
      <c r="D238">
        <v>6.7277907507627297E-3</v>
      </c>
      <c r="E238">
        <v>3.5643837769900398E-2</v>
      </c>
      <c r="F238">
        <v>7.9612258813654996E-2</v>
      </c>
      <c r="G238">
        <v>7.0710268785374203E-2</v>
      </c>
      <c r="H238">
        <v>1.55053592133662E-2</v>
      </c>
      <c r="I238">
        <v>3.4308858877726799E-2</v>
      </c>
      <c r="J238">
        <v>4.0672263714495498E-2</v>
      </c>
      <c r="K238">
        <v>1.13486232440374E-2</v>
      </c>
      <c r="L238">
        <v>-2.7853977246047101E-2</v>
      </c>
      <c r="M238">
        <v>-3.2316964619462103E-2</v>
      </c>
      <c r="N238">
        <v>-1.7261398156529599E-2</v>
      </c>
      <c r="O238">
        <v>5.7550481060934099E-2</v>
      </c>
      <c r="P238">
        <v>3.58233638627974E-2</v>
      </c>
      <c r="Q238">
        <v>-2.47218037053662E-2</v>
      </c>
      <c r="R238">
        <v>-1.4650334926882501E-2</v>
      </c>
      <c r="S238">
        <v>-9.3919624098936193E-3</v>
      </c>
      <c r="T238">
        <v>-3.0101608461980602E-2</v>
      </c>
      <c r="U238">
        <v>-3.43564053576439E-2</v>
      </c>
      <c r="V238">
        <v>-4.9578462863953104E-3</v>
      </c>
      <c r="W238">
        <v>4.7140956568222803E-3</v>
      </c>
      <c r="X238">
        <v>3.2275784093051298E-2</v>
      </c>
      <c r="Y238">
        <v>2.99297547763916E-2</v>
      </c>
      <c r="Z238">
        <v>1.3770341980665299E-2</v>
      </c>
      <c r="AA238">
        <v>1.01954441165181E-2</v>
      </c>
      <c r="AB238">
        <v>1.0386440737491299E-2</v>
      </c>
      <c r="AC238">
        <v>-8.3646317083224796E-3</v>
      </c>
      <c r="AD238">
        <v>-1.0603271140651099E-2</v>
      </c>
      <c r="AE238">
        <v>-4.6590211985106197E-2</v>
      </c>
      <c r="AF238">
        <v>-7.6044175335005404E-2</v>
      </c>
      <c r="AG238">
        <v>-7.3546007066210506E-2</v>
      </c>
      <c r="AH238">
        <v>3.7988369128951699E-3</v>
      </c>
      <c r="AI238">
        <v>-5.0554601389262002E-2</v>
      </c>
      <c r="AJ238">
        <v>-4.5771309932870603E-2</v>
      </c>
      <c r="AK238">
        <v>-2.10409845509596E-2</v>
      </c>
      <c r="AL238">
        <v>-1.29580470062755E-2</v>
      </c>
      <c r="AM238">
        <v>-6.4221611334550999E-4</v>
      </c>
      <c r="AN238">
        <v>-2.5358139194922502E-3</v>
      </c>
      <c r="AO238">
        <v>2.0909680401091601E-2</v>
      </c>
      <c r="AP238">
        <v>-1.5466463242027001E-2</v>
      </c>
      <c r="AQ238">
        <v>-1.62245371523498E-2</v>
      </c>
      <c r="AR238">
        <v>-1.6740287594903099E-2</v>
      </c>
      <c r="AS238">
        <v>4.9412630880873797E-2</v>
      </c>
      <c r="AT238">
        <v>4.5778817435467203E-2</v>
      </c>
      <c r="AU238">
        <v>1.9687770206639602E-2</v>
      </c>
      <c r="AV238">
        <v>1.38326389626191E-2</v>
      </c>
      <c r="AW238">
        <v>1.25410322041176E-2</v>
      </c>
      <c r="AX238">
        <v>-9.7244682282061901E-3</v>
      </c>
      <c r="AY238">
        <v>5.0605203179116001E-2</v>
      </c>
      <c r="AZ238">
        <v>2.4693296136475001E-2</v>
      </c>
      <c r="BA238">
        <v>2.61179997623525E-2</v>
      </c>
      <c r="BB238">
        <v>4.3415585220557801E-2</v>
      </c>
      <c r="BC238">
        <v>3.6910774863967298E-3</v>
      </c>
      <c r="BD238">
        <v>3.3370271455539897E-2</v>
      </c>
      <c r="BE238">
        <v>1.46630958980661E-2</v>
      </c>
      <c r="BF238">
        <v>4.7467793362369302E-2</v>
      </c>
      <c r="BG238">
        <v>3.1082695102488699E-3</v>
      </c>
      <c r="BH238">
        <v>4.1371919873873501E-2</v>
      </c>
      <c r="BI238">
        <v>3.4623029245308599E-2</v>
      </c>
      <c r="BJ238">
        <v>1.7883675533963798E-2</v>
      </c>
      <c r="BK238" s="1">
        <v>-4.7620388440170601E-5</v>
      </c>
      <c r="BL238">
        <v>-1.09026756080124E-2</v>
      </c>
      <c r="BM238">
        <v>-1.1685744523986699E-2</v>
      </c>
    </row>
    <row r="239" spans="1:65" x14ac:dyDescent="0.25">
      <c r="A239">
        <v>238</v>
      </c>
      <c r="B239">
        <v>5.6238598688520103E-2</v>
      </c>
      <c r="C239">
        <v>-4.4641636506988901E-2</v>
      </c>
      <c r="D239">
        <v>-6.8719054420893294E-2</v>
      </c>
      <c r="E239">
        <v>-6.8789906595288997E-2</v>
      </c>
      <c r="F239">
        <v>-1.9300696201010999E-4</v>
      </c>
      <c r="G239">
        <v>-1.00072896442923E-3</v>
      </c>
      <c r="H239">
        <v>4.4958461646061702E-2</v>
      </c>
      <c r="I239">
        <v>-3.7648326830297799E-2</v>
      </c>
      <c r="J239">
        <v>-4.8361724802888501E-2</v>
      </c>
      <c r="K239">
        <v>-1.07769750046597E-3</v>
      </c>
      <c r="L239">
        <v>1.64576834395667E-2</v>
      </c>
      <c r="M239">
        <v>3.58542655649891E-2</v>
      </c>
      <c r="N239">
        <v>4.2974386257728897E-2</v>
      </c>
      <c r="O239">
        <v>-3.1946310244864197E-2</v>
      </c>
      <c r="P239">
        <v>-2.95936066474718E-2</v>
      </c>
      <c r="Q239">
        <v>-2.9487281304103699E-3</v>
      </c>
      <c r="R239">
        <v>-1.1406707706108099E-2</v>
      </c>
      <c r="S239">
        <v>1.1799665011634501E-3</v>
      </c>
      <c r="T239">
        <v>-3.19022125236803E-2</v>
      </c>
      <c r="U239">
        <v>-6.2102817914674702E-2</v>
      </c>
      <c r="V239">
        <v>-9.0025592305194302E-2</v>
      </c>
      <c r="W239">
        <v>-0.103951136520083</v>
      </c>
      <c r="X239">
        <v>-1.22769572301164E-2</v>
      </c>
      <c r="Y239">
        <v>-1.15940677346694E-2</v>
      </c>
      <c r="Z239">
        <v>6.2821744834436505E-2</v>
      </c>
      <c r="AA239">
        <v>-5.5781603472397003E-2</v>
      </c>
      <c r="AB239">
        <v>-7.0237274858944501E-2</v>
      </c>
      <c r="AC239">
        <v>-1.6613728050915301E-2</v>
      </c>
      <c r="AD239">
        <v>6.0850475902162603E-2</v>
      </c>
      <c r="AE239">
        <v>5.50761389010819E-2</v>
      </c>
      <c r="AF239">
        <v>-1.48989094276908E-3</v>
      </c>
      <c r="AG239">
        <v>-5.8770872130757199E-3</v>
      </c>
      <c r="AH239">
        <v>-2.6384355949550301E-2</v>
      </c>
      <c r="AI239">
        <v>2.05782085043539E-2</v>
      </c>
      <c r="AJ239">
        <v>3.8653665442458698E-2</v>
      </c>
      <c r="AK239">
        <v>-9.1003561080071592E-3</v>
      </c>
      <c r="AL239">
        <v>7.58439460425646E-2</v>
      </c>
      <c r="AM239">
        <v>-1.20166510491244E-2</v>
      </c>
      <c r="AN239">
        <v>-1.1497060017419901E-2</v>
      </c>
      <c r="AO239">
        <v>-5.05753644845598E-2</v>
      </c>
      <c r="AP239">
        <v>3.6198714920330499E-2</v>
      </c>
      <c r="AQ239">
        <v>5.1025140641182298E-2</v>
      </c>
      <c r="AR239">
        <v>-1.6788085296119502E-2</v>
      </c>
      <c r="AS239">
        <v>-1.15548874673702E-2</v>
      </c>
      <c r="AT239">
        <v>-7.6489555655518699E-3</v>
      </c>
      <c r="AU239">
        <v>-5.52975145393916E-2</v>
      </c>
      <c r="AV239">
        <v>4.3377916475868E-2</v>
      </c>
      <c r="AW239">
        <v>5.4615795206666998E-2</v>
      </c>
      <c r="AX239">
        <v>-1.6434164489867498E-2</v>
      </c>
      <c r="AY239">
        <v>-2.8508030165942999E-2</v>
      </c>
      <c r="AZ239">
        <v>-2.7664655486319099E-3</v>
      </c>
      <c r="BA239">
        <v>-2.1166793438806199E-2</v>
      </c>
      <c r="BB239">
        <v>-2.4245547352184999E-2</v>
      </c>
      <c r="BC239">
        <v>-1.63245679000634E-2</v>
      </c>
      <c r="BD239">
        <v>8.6514651935634401E-3</v>
      </c>
      <c r="BE239">
        <v>-2.2864150894505799E-2</v>
      </c>
      <c r="BF239">
        <v>-1.4794191001818099E-2</v>
      </c>
      <c r="BG239">
        <v>-1.40708297708497E-2</v>
      </c>
      <c r="BH239">
        <v>-4.0968366597570702E-4</v>
      </c>
      <c r="BI239">
        <v>-2.8751171187792701E-2</v>
      </c>
      <c r="BJ239">
        <v>1.2836593618621399E-2</v>
      </c>
      <c r="BK239">
        <v>8.2245074258534105E-3</v>
      </c>
      <c r="BL239">
        <v>-1.77597951112391E-2</v>
      </c>
      <c r="BM239">
        <v>-1.9799449665378201E-2</v>
      </c>
    </row>
    <row r="240" spans="1:65" x14ac:dyDescent="0.25">
      <c r="A240">
        <v>239</v>
      </c>
      <c r="B240">
        <v>3.4443367982403598E-2</v>
      </c>
      <c r="C240">
        <v>5.06801187398183E-2</v>
      </c>
      <c r="D240">
        <v>-9.4393903574492705E-3</v>
      </c>
      <c r="E240">
        <v>5.9743932626054E-2</v>
      </c>
      <c r="F240">
        <v>-3.5967781275239301E-2</v>
      </c>
      <c r="G240">
        <v>-7.5768466620094602E-3</v>
      </c>
      <c r="H240">
        <v>-7.6535585888807406E-2</v>
      </c>
      <c r="I240">
        <v>7.1209979753636798E-2</v>
      </c>
      <c r="J240">
        <v>1.1008101045872101E-2</v>
      </c>
      <c r="K240">
        <v>-2.17882320746382E-2</v>
      </c>
      <c r="L240">
        <v>-1.9670508481989601E-2</v>
      </c>
      <c r="M240">
        <v>-3.1677981444328498E-2</v>
      </c>
      <c r="N240">
        <v>2.2741655303785399E-2</v>
      </c>
      <c r="O240">
        <v>-1.3679407500643699E-2</v>
      </c>
      <c r="P240">
        <v>-2.8855453322610101E-2</v>
      </c>
      <c r="Q240">
        <v>4.3956442582735698E-2</v>
      </c>
      <c r="R240">
        <v>3.7908901538985303E-2</v>
      </c>
      <c r="S240">
        <v>-3.3065336754315798E-2</v>
      </c>
      <c r="T240">
        <v>-2.52211390587356E-2</v>
      </c>
      <c r="U240">
        <v>2.8927531978047202E-2</v>
      </c>
      <c r="V240">
        <v>-1.5634086894399199E-2</v>
      </c>
      <c r="W240">
        <v>2.9177962819810999E-2</v>
      </c>
      <c r="X240">
        <v>-3.7436135976297302E-2</v>
      </c>
      <c r="Y240">
        <v>-1.5891004836449899E-2</v>
      </c>
      <c r="Z240">
        <v>-5.7410403053215098E-2</v>
      </c>
      <c r="AA240">
        <v>4.3084079727056197E-2</v>
      </c>
      <c r="AB240">
        <v>-4.9206600069286203E-3</v>
      </c>
      <c r="AC240">
        <v>-3.2033701981607703E-2</v>
      </c>
      <c r="AD240">
        <v>-1.43806051803212E-2</v>
      </c>
      <c r="AE240">
        <v>5.4137032627947598E-2</v>
      </c>
      <c r="AF240">
        <v>-3.9816481253354401E-2</v>
      </c>
      <c r="AG240">
        <v>-1.49382957603778E-2</v>
      </c>
      <c r="AH240">
        <v>-6.9353484677338498E-2</v>
      </c>
      <c r="AI240">
        <v>6.3277279078424495E-2</v>
      </c>
      <c r="AJ240">
        <v>4.6456594418479904E-3</v>
      </c>
      <c r="AK240">
        <v>-3.3904560119938199E-2</v>
      </c>
      <c r="AL240">
        <v>-2.88637122804891E-2</v>
      </c>
      <c r="AM240">
        <v>-4.9123965083578197E-3</v>
      </c>
      <c r="AN240">
        <v>-1.1436467656772401E-2</v>
      </c>
      <c r="AO240">
        <v>3.4744908924786301E-2</v>
      </c>
      <c r="AP240">
        <v>-3.5265747954304198E-2</v>
      </c>
      <c r="AQ240">
        <v>-2.45497548153998E-2</v>
      </c>
      <c r="AR240">
        <v>-1.4044455133744201E-2</v>
      </c>
      <c r="AS240">
        <v>-5.8226562226724399E-2</v>
      </c>
      <c r="AT240">
        <v>-1.90145026939115E-2</v>
      </c>
      <c r="AU240">
        <v>-8.5738100870931894E-2</v>
      </c>
      <c r="AV240">
        <v>7.9355939727524902E-2</v>
      </c>
      <c r="AW240">
        <v>-5.2127091684610197E-3</v>
      </c>
      <c r="AX240">
        <v>-4.4376852817129303E-2</v>
      </c>
      <c r="AY240">
        <v>-2.4680700807535299E-2</v>
      </c>
      <c r="AZ240">
        <v>5.8234495136041203E-2</v>
      </c>
      <c r="BA240">
        <v>-6.5750589732192805E-2</v>
      </c>
      <c r="BB240">
        <v>-3.2738532586912401E-2</v>
      </c>
      <c r="BC240">
        <v>1.0361157875026601E-3</v>
      </c>
      <c r="BD240">
        <v>2.2184674592428E-2</v>
      </c>
      <c r="BE240">
        <v>-3.19339781300121E-2</v>
      </c>
      <c r="BF240">
        <v>-1.7696477081226999E-2</v>
      </c>
      <c r="BG240">
        <v>-1.05550408540888E-2</v>
      </c>
      <c r="BH240">
        <v>-7.0981959870024203E-2</v>
      </c>
      <c r="BI240">
        <v>1.3386175180587099E-3</v>
      </c>
      <c r="BJ240">
        <v>5.1429757853281403E-2</v>
      </c>
      <c r="BK240">
        <v>-1.1941452072703701E-2</v>
      </c>
      <c r="BL240">
        <v>-4.9060784792836099E-2</v>
      </c>
      <c r="BM240">
        <v>-2.5585017531074498E-2</v>
      </c>
    </row>
    <row r="241" spans="1:65" x14ac:dyDescent="0.25">
      <c r="A241">
        <v>240</v>
      </c>
      <c r="B241">
        <v>2.3545752629345301E-2</v>
      </c>
      <c r="C241">
        <v>-4.4641636506988901E-2</v>
      </c>
      <c r="D241">
        <v>1.9661535637332299E-2</v>
      </c>
      <c r="E241">
        <v>-1.25563519424068E-2</v>
      </c>
      <c r="F241">
        <v>8.37401173882584E-2</v>
      </c>
      <c r="G241">
        <v>3.8769125682841701E-2</v>
      </c>
      <c r="H241">
        <v>6.3366650666496493E-2</v>
      </c>
      <c r="I241">
        <v>-2.5922619981832702E-3</v>
      </c>
      <c r="J241">
        <v>6.6048206163094605E-2</v>
      </c>
      <c r="K241">
        <v>4.8627585477547398E-2</v>
      </c>
      <c r="L241">
        <v>-3.1222100026239302E-2</v>
      </c>
      <c r="M241">
        <v>-2.7342089855943E-2</v>
      </c>
      <c r="N241">
        <v>-3.66259335888552E-2</v>
      </c>
      <c r="O241">
        <v>6.7071871860761495E-2</v>
      </c>
      <c r="P241">
        <v>-9.93761314284115E-3</v>
      </c>
      <c r="Q241">
        <v>2.1431252570469801E-2</v>
      </c>
      <c r="R241">
        <v>-3.04484628906324E-2</v>
      </c>
      <c r="S241">
        <v>3.2426918886724401E-2</v>
      </c>
      <c r="T241">
        <v>1.44182035611765E-3</v>
      </c>
      <c r="U241">
        <v>-3.0888103788015101E-2</v>
      </c>
      <c r="V241">
        <v>9.2900750309129099E-4</v>
      </c>
      <c r="W241">
        <v>-2.3688626368888199E-2</v>
      </c>
      <c r="X241">
        <v>2.8342070481512799E-2</v>
      </c>
      <c r="Y241">
        <v>8.7500137136646092E-3</v>
      </c>
      <c r="Z241">
        <v>3.8694380019559098E-2</v>
      </c>
      <c r="AA241">
        <v>-1.12974094868536E-2</v>
      </c>
      <c r="AB241">
        <v>1.98658671946568E-2</v>
      </c>
      <c r="AC241">
        <v>1.03341316458763E-2</v>
      </c>
      <c r="AD241">
        <v>-2.28524849194192E-2</v>
      </c>
      <c r="AE241">
        <v>3.3271919829082602E-4</v>
      </c>
      <c r="AF241">
        <v>-7.9900431424259094E-2</v>
      </c>
      <c r="AG241">
        <v>-4.3405265472237803E-2</v>
      </c>
      <c r="AH241">
        <v>-4.5248851488578698E-2</v>
      </c>
      <c r="AI241">
        <v>-1.40762373412539E-2</v>
      </c>
      <c r="AJ241">
        <v>-6.9833618631199398E-2</v>
      </c>
      <c r="AK241">
        <v>-5.6862869879817E-2</v>
      </c>
      <c r="AL241">
        <v>-2.2589134422525602E-2</v>
      </c>
      <c r="AM241">
        <v>2.3546924540252E-2</v>
      </c>
      <c r="AN241">
        <v>3.7737954628483399E-3</v>
      </c>
      <c r="AO241">
        <v>4.6460621229487797E-2</v>
      </c>
      <c r="AP241">
        <v>-2.16450278024473E-2</v>
      </c>
      <c r="AQ241">
        <v>6.3771511969835902E-3</v>
      </c>
      <c r="AR241">
        <v>1.5995008558046899E-3</v>
      </c>
      <c r="AS241">
        <v>-3.45384532004748E-2</v>
      </c>
      <c r="AT241">
        <v>-1.97582752548419E-2</v>
      </c>
      <c r="AU241">
        <v>-8.0473576367044702E-3</v>
      </c>
      <c r="AV241">
        <v>-1.18960659299224E-2</v>
      </c>
      <c r="AW241">
        <v>-3.8543588793619701E-2</v>
      </c>
      <c r="AX241">
        <v>-3.0340418986862901E-2</v>
      </c>
      <c r="AY241">
        <v>1.71161774711289E-2</v>
      </c>
      <c r="AZ241">
        <v>0.114641275635591</v>
      </c>
      <c r="BA241">
        <v>-2.5060866900368899E-2</v>
      </c>
      <c r="BB241">
        <v>9.1465747069262707E-2</v>
      </c>
      <c r="BC241">
        <v>7.3903271110435501E-2</v>
      </c>
      <c r="BD241">
        <v>6.2829833202868099E-2</v>
      </c>
      <c r="BE241">
        <v>-2.5035284442182001E-2</v>
      </c>
      <c r="BF241">
        <v>4.0524619849600402E-2</v>
      </c>
      <c r="BG241">
        <v>2.6319647909723399E-2</v>
      </c>
      <c r="BH241">
        <v>2.829540556017E-2</v>
      </c>
      <c r="BI241">
        <v>0.114936185290844</v>
      </c>
      <c r="BJ241">
        <v>8.3225714373525703E-2</v>
      </c>
      <c r="BK241">
        <v>-3.0517428144105099E-2</v>
      </c>
      <c r="BL241">
        <v>-2.1035725145573701E-2</v>
      </c>
      <c r="BM241">
        <v>4.2811676907394798E-2</v>
      </c>
    </row>
    <row r="242" spans="1:65" x14ac:dyDescent="0.25">
      <c r="A242">
        <v>241</v>
      </c>
      <c r="B242">
        <v>4.8973521786481303E-2</v>
      </c>
      <c r="C242">
        <v>5.06801187398183E-2</v>
      </c>
      <c r="D242">
        <v>7.4629951405253095E-2</v>
      </c>
      <c r="E242">
        <v>6.6629674013526499E-2</v>
      </c>
      <c r="F242">
        <v>-9.8246769694179704E-3</v>
      </c>
      <c r="G242">
        <v>-2.2533228115873601E-3</v>
      </c>
      <c r="H242">
        <v>-4.34008456520249E-2</v>
      </c>
      <c r="I242">
        <v>3.4308858877726799E-2</v>
      </c>
      <c r="J242">
        <v>3.3656812902382899E-2</v>
      </c>
      <c r="K242">
        <v>1.9632837073706302E-2</v>
      </c>
      <c r="L242">
        <v>2.48532186081721E-3</v>
      </c>
      <c r="M242">
        <v>4.8204569149971198E-2</v>
      </c>
      <c r="N242">
        <v>3.7883848424383901E-2</v>
      </c>
      <c r="O242">
        <v>-3.0583865039258199E-2</v>
      </c>
      <c r="P242">
        <v>-2.9540267363687301E-2</v>
      </c>
      <c r="Q242">
        <v>-4.6314248376074204E-3</v>
      </c>
      <c r="R242">
        <v>-1.4650334926882501E-2</v>
      </c>
      <c r="S242">
        <v>-1.7444204491140099E-2</v>
      </c>
      <c r="T242">
        <v>-2.64806856955698E-2</v>
      </c>
      <c r="U242">
        <v>4.4677307221772503E-2</v>
      </c>
      <c r="V242">
        <v>6.8015050418922002E-2</v>
      </c>
      <c r="W242">
        <v>5.6253538007681202E-2</v>
      </c>
      <c r="X242">
        <v>-2.1912343023759901E-2</v>
      </c>
      <c r="Y242">
        <v>-1.27291882517373E-2</v>
      </c>
      <c r="Z242">
        <v>-4.5522291645852898E-2</v>
      </c>
      <c r="AA242">
        <v>2.6372409311296599E-2</v>
      </c>
      <c r="AB242">
        <v>2.1828935763431E-2</v>
      </c>
      <c r="AC242">
        <v>6.2327914294226898E-3</v>
      </c>
      <c r="AD242">
        <v>7.60091245156609E-2</v>
      </c>
      <c r="AE242">
        <v>6.17470318191818E-2</v>
      </c>
      <c r="AF242">
        <v>-1.20899378740993E-2</v>
      </c>
      <c r="AG242">
        <v>-9.2353374072509393E-3</v>
      </c>
      <c r="AH242">
        <v>-3.0804298141062999E-2</v>
      </c>
      <c r="AI242">
        <v>2.18646435649851E-2</v>
      </c>
      <c r="AJ242">
        <v>2.9026918939660001E-2</v>
      </c>
      <c r="AK242">
        <v>1.12813929250512E-2</v>
      </c>
      <c r="AL242">
        <v>8.0700083100748707E-2</v>
      </c>
      <c r="AM242">
        <v>-2.8271553086273198E-2</v>
      </c>
      <c r="AN242">
        <v>-1.67144179035081E-2</v>
      </c>
      <c r="AO242">
        <v>-5.3921519569571703E-2</v>
      </c>
      <c r="AP242">
        <v>3.56135309094028E-2</v>
      </c>
      <c r="AQ242">
        <v>3.3129328087948898E-2</v>
      </c>
      <c r="AR242">
        <v>1.2212696151611999E-2</v>
      </c>
      <c r="AS242">
        <v>-2.5971959390641501E-2</v>
      </c>
      <c r="AT242">
        <v>-1.24212591610203E-2</v>
      </c>
      <c r="AU242">
        <v>-5.1164901651040103E-2</v>
      </c>
      <c r="AV242">
        <v>3.68106655441073E-2</v>
      </c>
      <c r="AW242">
        <v>3.03122254281726E-2</v>
      </c>
      <c r="AX242">
        <v>8.6275415894550306E-3</v>
      </c>
      <c r="AY242">
        <v>-2.81996136665577E-2</v>
      </c>
      <c r="AZ242">
        <v>6.8443117967231402E-3</v>
      </c>
      <c r="BA242">
        <v>-2.7143741084526399E-2</v>
      </c>
      <c r="BB242">
        <v>-3.1370721761708999E-2</v>
      </c>
      <c r="BC242">
        <v>-2.06033078312895E-2</v>
      </c>
      <c r="BD242">
        <v>1.17438050381715E-2</v>
      </c>
      <c r="BE242">
        <v>-2.4670890492356701E-2</v>
      </c>
      <c r="BF242">
        <v>-1.7529852861713401E-2</v>
      </c>
      <c r="BG242">
        <v>-1.5042291552949E-2</v>
      </c>
      <c r="BH242">
        <v>3.4138610629920198E-3</v>
      </c>
      <c r="BI242">
        <v>-1.2629535663125999E-2</v>
      </c>
      <c r="BJ242">
        <v>-5.2369178754378201E-3</v>
      </c>
      <c r="BK242">
        <v>-4.7288963413172303E-3</v>
      </c>
      <c r="BL242">
        <v>-5.31486426585251E-3</v>
      </c>
      <c r="BM242">
        <v>-7.7383333622212001E-3</v>
      </c>
    </row>
    <row r="243" spans="1:65" x14ac:dyDescent="0.25">
      <c r="A243">
        <v>242</v>
      </c>
      <c r="B243">
        <v>3.0810829531384198E-2</v>
      </c>
      <c r="C243">
        <v>5.06801187398183E-2</v>
      </c>
      <c r="D243">
        <v>-8.3615782835684497E-3</v>
      </c>
      <c r="E243">
        <v>4.6580015262743498E-3</v>
      </c>
      <c r="F243">
        <v>1.4942474478202201E-2</v>
      </c>
      <c r="G243">
        <v>2.7495781058418399E-2</v>
      </c>
      <c r="H243">
        <v>8.1420836051922796E-3</v>
      </c>
      <c r="I243">
        <v>-8.12743012956978E-3</v>
      </c>
      <c r="J243">
        <v>-2.9527622741771301E-2</v>
      </c>
      <c r="K243">
        <v>5.69117993072163E-2</v>
      </c>
      <c r="L243">
        <v>-2.4003446731297201E-2</v>
      </c>
      <c r="M243">
        <v>-3.1957632354308901E-2</v>
      </c>
      <c r="N243">
        <v>-3.8991901264295699E-2</v>
      </c>
      <c r="O243">
        <v>-2.8794045340940998E-2</v>
      </c>
      <c r="P243">
        <v>-1.9713334667953001E-2</v>
      </c>
      <c r="Q243">
        <v>-2.6850669994018202E-2</v>
      </c>
      <c r="R243">
        <v>-2.9647536476887199E-2</v>
      </c>
      <c r="S243">
        <v>-2.1473021073186899E-2</v>
      </c>
      <c r="T243">
        <v>1.3776615333528201E-2</v>
      </c>
      <c r="U243">
        <v>2.4990088167115902E-2</v>
      </c>
      <c r="V243">
        <v>-1.42154781889221E-2</v>
      </c>
      <c r="W243">
        <v>-1.3823374420676901E-2</v>
      </c>
      <c r="X243">
        <v>-2.6221102230110198E-3</v>
      </c>
      <c r="Y243">
        <v>7.37124017998765E-3</v>
      </c>
      <c r="Z243">
        <v>9.8000072086323799E-3</v>
      </c>
      <c r="AA243">
        <v>-1.53943012076141E-2</v>
      </c>
      <c r="AB243">
        <v>-3.2087370534356299E-2</v>
      </c>
      <c r="AC243">
        <v>2.3936275933320799E-2</v>
      </c>
      <c r="AD243">
        <v>-1.3221762491911201E-2</v>
      </c>
      <c r="AE243">
        <v>-6.7429609019259602E-3</v>
      </c>
      <c r="AF243">
        <v>1.4177313748352899E-2</v>
      </c>
      <c r="AG243">
        <v>2.26341357425759E-2</v>
      </c>
      <c r="AH243">
        <v>2.9161103137588001E-2</v>
      </c>
      <c r="AI243">
        <v>-2.5759887275470201E-2</v>
      </c>
      <c r="AJ243">
        <v>-3.8990906154444602E-2</v>
      </c>
      <c r="AK243">
        <v>5.1948750665541603E-2</v>
      </c>
      <c r="AL243">
        <v>-1.84743657136704E-2</v>
      </c>
      <c r="AM243">
        <v>-1.5026147005238801E-2</v>
      </c>
      <c r="AN243">
        <v>-1.8074008914656801E-2</v>
      </c>
      <c r="AO243">
        <v>1.7051027580345001E-2</v>
      </c>
      <c r="AP243">
        <v>-1.90374470605645E-2</v>
      </c>
      <c r="AQ243">
        <v>-1.6814112910372901E-2</v>
      </c>
      <c r="AR243">
        <v>-2.82523744611776E-2</v>
      </c>
      <c r="AS243">
        <v>-1.0339056732305001E-2</v>
      </c>
      <c r="AT243">
        <v>-6.3580097267639099E-3</v>
      </c>
      <c r="AU243">
        <v>9.09943668449688E-3</v>
      </c>
      <c r="AV243">
        <v>-1.3417869774914E-2</v>
      </c>
      <c r="AW243">
        <v>-2.3037251295282599E-2</v>
      </c>
      <c r="AX243">
        <v>-1.25558687508124E-2</v>
      </c>
      <c r="AY243">
        <v>-2.2736566444186201E-2</v>
      </c>
      <c r="AZ243">
        <v>1.12729566420034E-4</v>
      </c>
      <c r="BA243">
        <v>-2.3400908295821699E-2</v>
      </c>
      <c r="BB243">
        <v>-3.3687408483635502E-2</v>
      </c>
      <c r="BC243">
        <v>2.5147454465401799E-3</v>
      </c>
      <c r="BD243">
        <v>1.44742458799211E-2</v>
      </c>
      <c r="BE243">
        <v>-2.69675007684861E-2</v>
      </c>
      <c r="BF243">
        <v>-3.3737400325424098E-2</v>
      </c>
      <c r="BG243">
        <v>1.94510026334716E-2</v>
      </c>
      <c r="BH243">
        <v>3.01376864821222E-2</v>
      </c>
      <c r="BI243">
        <v>1.49423831758504E-2</v>
      </c>
      <c r="BJ243">
        <v>2.4347618326762101E-2</v>
      </c>
      <c r="BK243">
        <v>-2.2519945220158599E-2</v>
      </c>
      <c r="BL243">
        <v>-2.7651152602062998E-2</v>
      </c>
      <c r="BM243">
        <v>-5.4132218317193899E-2</v>
      </c>
    </row>
    <row r="244" spans="1:65" x14ac:dyDescent="0.25">
      <c r="A244">
        <v>243</v>
      </c>
      <c r="B244">
        <v>-0.103593093156334</v>
      </c>
      <c r="C244">
        <v>5.06801187398183E-2</v>
      </c>
      <c r="D244">
        <v>-2.3450947317899699E-2</v>
      </c>
      <c r="E244">
        <v>-2.2884964023615499E-2</v>
      </c>
      <c r="F244">
        <v>-8.6878037028680799E-2</v>
      </c>
      <c r="G244">
        <v>-6.7701351325600095E-2</v>
      </c>
      <c r="H244">
        <v>-1.76293810234163E-2</v>
      </c>
      <c r="I244">
        <v>-3.9493382874093298E-2</v>
      </c>
      <c r="J244">
        <v>-7.8140910669064201E-2</v>
      </c>
      <c r="K244">
        <v>-7.1493515052651599E-2</v>
      </c>
      <c r="L244">
        <v>0.15481047543836701</v>
      </c>
      <c r="M244">
        <v>-2.4960843203287099E-2</v>
      </c>
      <c r="N244">
        <v>-3.02560206171987E-2</v>
      </c>
      <c r="O244">
        <v>7.4631791559736899E-2</v>
      </c>
      <c r="P244">
        <v>3.0373379283061601E-2</v>
      </c>
      <c r="Q244">
        <v>-2.3861333798275999E-2</v>
      </c>
      <c r="R244">
        <v>-9.4854823522644294E-3</v>
      </c>
      <c r="S244">
        <v>5.9352087013524103E-2</v>
      </c>
      <c r="T244">
        <v>4.0192046452797003E-2</v>
      </c>
      <c r="U244">
        <v>-0.120695332837343</v>
      </c>
      <c r="V244">
        <v>4.2257621620202197E-2</v>
      </c>
      <c r="W244">
        <v>3.62077731783218E-2</v>
      </c>
      <c r="X244">
        <v>0.172336515610403</v>
      </c>
      <c r="Y244">
        <v>0.13681358003046301</v>
      </c>
      <c r="Z244">
        <v>4.64762079968579E-2</v>
      </c>
      <c r="AA244">
        <v>7.8531427437997195E-2</v>
      </c>
      <c r="AB244">
        <v>0.15770322706397999</v>
      </c>
      <c r="AC244">
        <v>0.15028951309529001</v>
      </c>
      <c r="AD244">
        <v>-2.9445560129651601E-2</v>
      </c>
      <c r="AE244">
        <v>-3.7182957666862797E-2</v>
      </c>
      <c r="AF244">
        <v>-9.3810276255061706E-2</v>
      </c>
      <c r="AG244">
        <v>-7.9348178336869898E-2</v>
      </c>
      <c r="AH244">
        <v>-8.2159750173749799E-4</v>
      </c>
      <c r="AI244">
        <v>-6.09606274618937E-2</v>
      </c>
      <c r="AJ244">
        <v>-9.1322941437787006E-2</v>
      </c>
      <c r="AK244">
        <v>-8.8127703773925398E-2</v>
      </c>
      <c r="AL244">
        <v>-7.0831999795368901E-3</v>
      </c>
      <c r="AM244">
        <v>3.2059229530542403E-2</v>
      </c>
      <c r="AN244">
        <v>2.19493177247597E-2</v>
      </c>
      <c r="AO244">
        <v>2.7828249128433801E-2</v>
      </c>
      <c r="AP244">
        <v>-2.2050597283535499E-4</v>
      </c>
      <c r="AQ244">
        <v>1.81494866258048E-2</v>
      </c>
      <c r="AR244">
        <v>1.6619559978809501E-2</v>
      </c>
      <c r="AS244">
        <v>3.10756885883493E-2</v>
      </c>
      <c r="AT244">
        <v>2.4616397621098199E-2</v>
      </c>
      <c r="AU244">
        <v>1.6618247742157501E-2</v>
      </c>
      <c r="AV244">
        <v>6.9355965524247297E-3</v>
      </c>
      <c r="AW244">
        <v>2.01293154042461E-2</v>
      </c>
      <c r="AX244">
        <v>1.52889666558867E-2</v>
      </c>
      <c r="AY244">
        <v>5.4151831942376501E-2</v>
      </c>
      <c r="AZ244">
        <v>3.1258164804830797E-2</v>
      </c>
      <c r="BA244">
        <v>3.8263214006471702E-2</v>
      </c>
      <c r="BB244">
        <v>0.11782551791139199</v>
      </c>
      <c r="BC244">
        <v>0.121303994958897</v>
      </c>
      <c r="BD244">
        <v>3.5474132458110798E-2</v>
      </c>
      <c r="BE244">
        <v>1.85562224432331E-2</v>
      </c>
      <c r="BF244">
        <v>0.100630083409432</v>
      </c>
      <c r="BG244">
        <v>8.9664334764243001E-2</v>
      </c>
      <c r="BH244">
        <v>4.4457253328593897E-2</v>
      </c>
      <c r="BI244">
        <v>5.1499378765188598E-2</v>
      </c>
      <c r="BJ244">
        <v>4.2272149925712897E-2</v>
      </c>
      <c r="BK244">
        <v>3.28338282605415E-2</v>
      </c>
      <c r="BL244">
        <v>3.6953029511178299E-2</v>
      </c>
      <c r="BM244">
        <v>8.9870477831936899E-2</v>
      </c>
    </row>
    <row r="245" spans="1:65" x14ac:dyDescent="0.25">
      <c r="A245">
        <v>244</v>
      </c>
      <c r="B245">
        <v>1.6280675727306501E-2</v>
      </c>
      <c r="C245">
        <v>5.06801187398183E-2</v>
      </c>
      <c r="D245">
        <v>-4.60850008693965E-2</v>
      </c>
      <c r="E245">
        <v>1.15437429137468E-2</v>
      </c>
      <c r="F245">
        <v>-3.32158755588371E-2</v>
      </c>
      <c r="G245">
        <v>-1.60318551303269E-2</v>
      </c>
      <c r="H245">
        <v>-1.0266105415242401E-2</v>
      </c>
      <c r="I245">
        <v>-2.5922619981832702E-3</v>
      </c>
      <c r="J245">
        <v>-4.3985402565587903E-2</v>
      </c>
      <c r="K245">
        <v>-4.2498766648810499E-2</v>
      </c>
      <c r="L245">
        <v>-3.6511122382950602E-2</v>
      </c>
      <c r="M245">
        <v>-2.0204278157511099E-3</v>
      </c>
      <c r="N245">
        <v>-3.7050594454076401E-2</v>
      </c>
      <c r="O245">
        <v>-1.63677660418306E-2</v>
      </c>
      <c r="P245">
        <v>-2.6243300386300499E-2</v>
      </c>
      <c r="Q245">
        <v>-2.6372631156745801E-2</v>
      </c>
      <c r="R245">
        <v>-3.04484628906324E-2</v>
      </c>
      <c r="S245">
        <v>-5.0607604907009704E-3</v>
      </c>
      <c r="T245">
        <v>-6.4374653007356897E-3</v>
      </c>
      <c r="U245">
        <v>9.2403129233905902E-3</v>
      </c>
      <c r="V245">
        <v>-2.4570018555053499E-2</v>
      </c>
      <c r="W245">
        <v>-1.28254718653266E-2</v>
      </c>
      <c r="X245">
        <v>-2.3133997530717799E-2</v>
      </c>
      <c r="Y245">
        <v>-1.5891788199807098E-2</v>
      </c>
      <c r="Z245" s="1">
        <v>6.8760002807301198E-5</v>
      </c>
      <c r="AA245">
        <v>-1.0889983790866401E-2</v>
      </c>
      <c r="AB245">
        <v>-2.8005630253684698E-2</v>
      </c>
      <c r="AC245">
        <v>-3.07249255117929E-2</v>
      </c>
      <c r="AD245">
        <v>-5.3781256586262101E-2</v>
      </c>
      <c r="AE245">
        <v>8.6703828930824304E-4</v>
      </c>
      <c r="AF245">
        <v>-3.6897897739748602E-2</v>
      </c>
      <c r="AG245">
        <v>-2.3995935497697001E-2</v>
      </c>
      <c r="AH245">
        <v>7.7448883952126301E-3</v>
      </c>
      <c r="AI245">
        <v>-1.9547991948454298E-2</v>
      </c>
      <c r="AJ245">
        <v>-5.45546558228555E-2</v>
      </c>
      <c r="AK245">
        <v>-5.6497536642432802E-2</v>
      </c>
      <c r="AL245">
        <v>-2.8231386616720301E-2</v>
      </c>
      <c r="AM245">
        <v>2.1027382211915701E-2</v>
      </c>
      <c r="AN245">
        <v>3.25780615384375E-3</v>
      </c>
      <c r="AO245">
        <v>2.9164199411136401E-2</v>
      </c>
      <c r="AP245">
        <v>-1.7908116892476698E-2</v>
      </c>
      <c r="AQ245">
        <v>2.2440361878809899E-2</v>
      </c>
      <c r="AR245">
        <v>2.2497624415713999E-2</v>
      </c>
      <c r="AS245">
        <v>-2.0118296585230899E-2</v>
      </c>
      <c r="AT245">
        <v>-1.31824944154497E-2</v>
      </c>
      <c r="AU245">
        <v>5.8815554421204003E-3</v>
      </c>
      <c r="AV245">
        <v>-1.3246398919198101E-2</v>
      </c>
      <c r="AW245">
        <v>-3.13356432345262E-2</v>
      </c>
      <c r="AX245">
        <v>-2.7903488057435501E-2</v>
      </c>
      <c r="AY245">
        <v>-2.1026791081280801E-2</v>
      </c>
      <c r="AZ245">
        <v>4.9578029024775301E-3</v>
      </c>
      <c r="BA245">
        <v>-1.9798349486492901E-2</v>
      </c>
      <c r="BB245">
        <v>6.1762912998883897E-3</v>
      </c>
      <c r="BC245">
        <v>1.49509494870493E-2</v>
      </c>
      <c r="BD245">
        <v>1.3190243017988299E-2</v>
      </c>
      <c r="BE245">
        <v>-2.2803137860970098E-2</v>
      </c>
      <c r="BF245">
        <v>-3.3225529739089598E-4</v>
      </c>
      <c r="BG245">
        <v>5.11634104788773E-4</v>
      </c>
      <c r="BH245">
        <v>3.18803846515366E-2</v>
      </c>
      <c r="BI245">
        <v>3.0576903322665001E-2</v>
      </c>
      <c r="BJ245">
        <v>2.3738507818108701E-2</v>
      </c>
      <c r="BK245">
        <v>-2.4969809039409201E-2</v>
      </c>
      <c r="BL245">
        <v>-1.6391566576613E-2</v>
      </c>
      <c r="BM245">
        <v>1.6210070602450301E-2</v>
      </c>
    </row>
    <row r="246" spans="1:65" x14ac:dyDescent="0.25">
      <c r="A246">
        <v>245</v>
      </c>
      <c r="B246">
        <v>-6.0002631744101302E-2</v>
      </c>
      <c r="C246">
        <v>5.06801187398183E-2</v>
      </c>
      <c r="D246">
        <v>5.4151522001517897E-2</v>
      </c>
      <c r="E246">
        <v>-1.9442093329879302E-2</v>
      </c>
      <c r="F246">
        <v>-4.9727309857250497E-2</v>
      </c>
      <c r="G246">
        <v>-4.8912443618228003E-2</v>
      </c>
      <c r="H246">
        <v>2.2868634821540099E-2</v>
      </c>
      <c r="I246">
        <v>-3.9493382874093298E-2</v>
      </c>
      <c r="J246">
        <v>-4.3985402565587903E-2</v>
      </c>
      <c r="K246">
        <v>-5.2198044153004301E-3</v>
      </c>
      <c r="L246">
        <v>2.4455610767257399E-2</v>
      </c>
      <c r="M246">
        <v>9.7649043143839907E-3</v>
      </c>
      <c r="N246">
        <v>-3.2791852638283499E-2</v>
      </c>
      <c r="O246">
        <v>2.9704156459082602E-3</v>
      </c>
      <c r="P246">
        <v>1.7009883846994299E-3</v>
      </c>
      <c r="Q246">
        <v>-2.1267176374679501E-2</v>
      </c>
      <c r="R246">
        <v>-9.4854823522644294E-3</v>
      </c>
      <c r="S246">
        <v>-5.0607604907009704E-3</v>
      </c>
      <c r="T246">
        <v>-3.1534205854135799E-2</v>
      </c>
      <c r="U246">
        <v>-7.3446007106167194E-2</v>
      </c>
      <c r="V246">
        <v>-7.7090934084834903E-2</v>
      </c>
      <c r="W246">
        <v>9.15825786538438E-3</v>
      </c>
      <c r="X246">
        <v>4.9076835019582099E-2</v>
      </c>
      <c r="Y246">
        <v>5.1196719297060801E-2</v>
      </c>
      <c r="Z246">
        <v>-2.7984914759610201E-2</v>
      </c>
      <c r="AA246">
        <v>4.1288388696594E-2</v>
      </c>
      <c r="AB246">
        <v>4.2715134101903897E-2</v>
      </c>
      <c r="AC246">
        <v>-8.2581033910111897E-3</v>
      </c>
      <c r="AD246">
        <v>5.3991113435870403E-2</v>
      </c>
      <c r="AE246">
        <v>-3.3377958071245703E-2</v>
      </c>
      <c r="AF246">
        <v>-5.4409398821383403E-2</v>
      </c>
      <c r="AG246">
        <v>-5.9220090031716098E-2</v>
      </c>
      <c r="AH246">
        <v>4.6294074931488197E-2</v>
      </c>
      <c r="AI246">
        <v>-6.09606274618937E-2</v>
      </c>
      <c r="AJ246">
        <v>-5.45546558228555E-2</v>
      </c>
      <c r="AK246">
        <v>-1.58301789019424E-2</v>
      </c>
      <c r="AL246">
        <v>-3.8538162019445002E-2</v>
      </c>
      <c r="AM246">
        <v>-7.0942597943470298E-2</v>
      </c>
      <c r="AN246">
        <v>-7.1336047520072499E-2</v>
      </c>
      <c r="AO246">
        <v>4.6292434362281698E-2</v>
      </c>
      <c r="AP246">
        <v>-6.7419202326812006E-2</v>
      </c>
      <c r="AQ246">
        <v>-7.4781136300387296E-2</v>
      </c>
      <c r="AR246">
        <v>-2.4224523242752E-2</v>
      </c>
      <c r="AS246">
        <v>9.0278636993898105E-3</v>
      </c>
      <c r="AT246">
        <v>1.15755393245163E-2</v>
      </c>
      <c r="AU246">
        <v>-8.2644392580916799E-4</v>
      </c>
      <c r="AV246">
        <v>3.9966730623075897E-3</v>
      </c>
      <c r="AW246">
        <v>-7.8572845861178003E-4</v>
      </c>
      <c r="AX246">
        <v>-1.5878718101566099E-2</v>
      </c>
      <c r="AY246">
        <v>5.6727080636095103E-3</v>
      </c>
      <c r="AZ246">
        <v>-2.76952697868122E-2</v>
      </c>
      <c r="BA246">
        <v>1.27958599130252E-2</v>
      </c>
      <c r="BB246">
        <v>2.13960611091615E-2</v>
      </c>
      <c r="BC246">
        <v>-1.05774844291661E-2</v>
      </c>
      <c r="BD246">
        <v>-1.45987875091667E-2</v>
      </c>
      <c r="BE246">
        <v>6.8966841106733196E-3</v>
      </c>
      <c r="BF246">
        <v>3.1514182457130203E-2</v>
      </c>
      <c r="BG246">
        <v>-8.6208615468242808E-3</v>
      </c>
      <c r="BH246">
        <v>1.44176108956097E-2</v>
      </c>
      <c r="BI246">
        <v>-2.3526771479089E-3</v>
      </c>
      <c r="BJ246">
        <v>1.1241655210291E-2</v>
      </c>
      <c r="BK246">
        <v>6.5984414841655098E-3</v>
      </c>
      <c r="BL246">
        <v>-1.45046009627708E-2</v>
      </c>
      <c r="BM246">
        <v>-1.6282610389950498E-2</v>
      </c>
    </row>
    <row r="247" spans="1:65" x14ac:dyDescent="0.25">
      <c r="A247">
        <v>246</v>
      </c>
      <c r="B247">
        <v>-2.7309785684926501E-2</v>
      </c>
      <c r="C247">
        <v>-4.4641636506988901E-2</v>
      </c>
      <c r="D247">
        <v>-3.5306880130588497E-2</v>
      </c>
      <c r="E247">
        <v>-2.9770705411087998E-2</v>
      </c>
      <c r="F247">
        <v>-5.6607074148256199E-2</v>
      </c>
      <c r="G247">
        <v>-5.8620045933703603E-2</v>
      </c>
      <c r="H247">
        <v>3.0231910429713901E-2</v>
      </c>
      <c r="I247">
        <v>-3.9493382874093298E-2</v>
      </c>
      <c r="J247">
        <v>-4.9868467735226997E-2</v>
      </c>
      <c r="K247">
        <v>-0.12948301186033401</v>
      </c>
      <c r="L247">
        <v>-2.77230068203746E-2</v>
      </c>
      <c r="M247">
        <v>-1.4806986820306201E-2</v>
      </c>
      <c r="N247">
        <v>-2.3946773483431001E-2</v>
      </c>
      <c r="O247">
        <v>1.3300346244570001E-2</v>
      </c>
      <c r="P247">
        <v>1.5361410644627E-2</v>
      </c>
      <c r="Q247">
        <v>-1.6486788001957901E-2</v>
      </c>
      <c r="R247">
        <v>-9.4854823522644294E-3</v>
      </c>
      <c r="S247">
        <v>3.46549509823649E-3</v>
      </c>
      <c r="T247">
        <v>0.20461435968302699</v>
      </c>
      <c r="U247">
        <v>1.76681181867889E-2</v>
      </c>
      <c r="V247">
        <v>1.14645042552774E-2</v>
      </c>
      <c r="W247">
        <v>1.2163518606021599E-3</v>
      </c>
      <c r="X247">
        <v>1.9618349866114299E-2</v>
      </c>
      <c r="Y247">
        <v>2.3193721318211801E-2</v>
      </c>
      <c r="Z247">
        <v>-1.5261036084082E-2</v>
      </c>
      <c r="AA247">
        <v>1.33561096405416E-2</v>
      </c>
      <c r="AB247">
        <v>1.57925770473792E-2</v>
      </c>
      <c r="AC247">
        <v>6.3783193023309898E-2</v>
      </c>
      <c r="AD247">
        <v>2.9206673640345099E-2</v>
      </c>
      <c r="AE247">
        <v>1.7090908906646898E-2</v>
      </c>
      <c r="AF247">
        <v>5.1212275610363497E-2</v>
      </c>
      <c r="AG247">
        <v>4.8494446642718202E-2</v>
      </c>
      <c r="AH247">
        <v>-1.1292759518327601E-2</v>
      </c>
      <c r="AI247">
        <v>2.2402126706754299E-2</v>
      </c>
      <c r="AJ247">
        <v>4.0082408971507701E-2</v>
      </c>
      <c r="AK247">
        <v>0.11428613780250201</v>
      </c>
      <c r="AL247">
        <v>3.09714351739355E-3</v>
      </c>
      <c r="AM247">
        <v>3.1215363678945299E-2</v>
      </c>
      <c r="AN247">
        <v>3.2563742350667099E-2</v>
      </c>
      <c r="AO247">
        <v>-5.3159168271210196E-3</v>
      </c>
      <c r="AP247">
        <v>1.0045961525688801E-2</v>
      </c>
      <c r="AQ247">
        <v>1.65667038410241E-2</v>
      </c>
      <c r="AR247">
        <v>7.6972053861453602E-2</v>
      </c>
      <c r="AS247">
        <v>2.4535836395456399E-2</v>
      </c>
      <c r="AT247">
        <v>2.88839398698356E-2</v>
      </c>
      <c r="AU247">
        <v>-1.0194283169308101E-2</v>
      </c>
      <c r="AV247">
        <v>1.2813443532658999E-2</v>
      </c>
      <c r="AW247">
        <v>1.33234019989147E-2</v>
      </c>
      <c r="AX247">
        <v>6.0348926921020202E-2</v>
      </c>
      <c r="AY247">
        <v>1.8124951442931799E-2</v>
      </c>
      <c r="AZ247">
        <v>-4.0378032493876503E-2</v>
      </c>
      <c r="BA247">
        <v>1.7512036596996801E-2</v>
      </c>
      <c r="BB247">
        <v>3.4716565675652102E-2</v>
      </c>
      <c r="BC247">
        <v>0.14608725667206399</v>
      </c>
      <c r="BD247">
        <v>-2.8754537758886398E-2</v>
      </c>
      <c r="BE247">
        <v>1.29207789158292E-2</v>
      </c>
      <c r="BF247">
        <v>4.8510322944740801E-2</v>
      </c>
      <c r="BG247">
        <v>0.14861736011711099</v>
      </c>
      <c r="BH247">
        <v>8.9558577259761692E-3</v>
      </c>
      <c r="BI247">
        <v>-1.3688855546015E-2</v>
      </c>
      <c r="BJ247">
        <v>-7.4110633759765496E-2</v>
      </c>
      <c r="BK247">
        <v>1.1117317025074199E-2</v>
      </c>
      <c r="BL247">
        <v>8.1978456175883896E-2</v>
      </c>
      <c r="BM247">
        <v>0.107121204475451</v>
      </c>
    </row>
    <row r="248" spans="1:65" x14ac:dyDescent="0.25">
      <c r="A248">
        <v>247</v>
      </c>
      <c r="B248">
        <v>4.1708444884442399E-2</v>
      </c>
      <c r="C248">
        <v>-4.4641636506988901E-2</v>
      </c>
      <c r="D248">
        <v>-3.2073443908946099E-2</v>
      </c>
      <c r="E248">
        <v>-6.1904165207816497E-2</v>
      </c>
      <c r="F248">
        <v>7.9612258813654996E-2</v>
      </c>
      <c r="G248">
        <v>5.0981915692633599E-2</v>
      </c>
      <c r="H248">
        <v>5.6003375058322501E-2</v>
      </c>
      <c r="I248">
        <v>-9.97248617336529E-3</v>
      </c>
      <c r="J248">
        <v>4.5066168336258997E-2</v>
      </c>
      <c r="K248">
        <v>-5.9067194308148302E-2</v>
      </c>
      <c r="L248">
        <v>-9.5574087797015601E-3</v>
      </c>
      <c r="M248">
        <v>-1.7982595290680699E-2</v>
      </c>
      <c r="N248">
        <v>2.7314511323526101E-2</v>
      </c>
      <c r="O248">
        <v>5.7550481060934099E-2</v>
      </c>
      <c r="P248">
        <v>4.4062731273037401E-3</v>
      </c>
      <c r="Q248">
        <v>1.06849395085916E-2</v>
      </c>
      <c r="R248">
        <v>-2.91967554631282E-2</v>
      </c>
      <c r="S248">
        <v>-3.5745659287714001E-3</v>
      </c>
      <c r="T248">
        <v>1.7303345916663999E-2</v>
      </c>
      <c r="U248">
        <v>-4.8229611636159297E-2</v>
      </c>
      <c r="V248">
        <v>-3.6916382351618801E-2</v>
      </c>
      <c r="W248">
        <v>-7.5046708924509903E-2</v>
      </c>
      <c r="X248">
        <v>5.59758351918168E-2</v>
      </c>
      <c r="Y248">
        <v>3.42245849008668E-2</v>
      </c>
      <c r="Z248">
        <v>5.8338256708118902E-2</v>
      </c>
      <c r="AA248">
        <v>-1.89751859881266E-2</v>
      </c>
      <c r="AB248">
        <v>2.6705040120728302E-2</v>
      </c>
      <c r="AC248">
        <v>-7.0326827471966002E-2</v>
      </c>
      <c r="AD248">
        <v>2.6144370195653101E-2</v>
      </c>
      <c r="AE248">
        <v>4.8372863017739499E-2</v>
      </c>
      <c r="AF248">
        <v>-7.6044175335005404E-2</v>
      </c>
      <c r="AG248">
        <v>-5.4929666669933201E-2</v>
      </c>
      <c r="AH248">
        <v>-3.7703053272967302E-2</v>
      </c>
      <c r="AI248">
        <v>-6.7805645316522303E-3</v>
      </c>
      <c r="AJ248">
        <v>-4.9937755755091698E-2</v>
      </c>
      <c r="AK248">
        <v>4.6622576625771003E-2</v>
      </c>
      <c r="AL248">
        <v>2.1587657298907E-2</v>
      </c>
      <c r="AM248">
        <v>-6.7907749480821303E-2</v>
      </c>
      <c r="AN248">
        <v>-4.9018133188642503E-2</v>
      </c>
      <c r="AO248">
        <v>-2.1628736835468398E-2</v>
      </c>
      <c r="AP248">
        <v>-1.35144030248594E-2</v>
      </c>
      <c r="AQ248">
        <v>-5.4131519259477602E-2</v>
      </c>
      <c r="AR248">
        <v>2.11620260949201E-2</v>
      </c>
      <c r="AS248">
        <v>-0.11822409965002</v>
      </c>
      <c r="AT248">
        <v>-7.7929380246451505E-2</v>
      </c>
      <c r="AU248">
        <v>-6.2993884210964704E-2</v>
      </c>
      <c r="AV248">
        <v>7.4380051458099498E-4</v>
      </c>
      <c r="AW248">
        <v>-8.2487223571248394E-2</v>
      </c>
      <c r="AX248">
        <v>5.6321667566312003E-2</v>
      </c>
      <c r="AY248">
        <v>2.8531643266061502E-2</v>
      </c>
      <c r="AZ248">
        <v>9.5914038681715094E-2</v>
      </c>
      <c r="BA248">
        <v>-3.50737571424432E-2</v>
      </c>
      <c r="BB248">
        <v>5.0746282468319998E-2</v>
      </c>
      <c r="BC248">
        <v>-0.12053038595400301</v>
      </c>
      <c r="BD248">
        <v>7.1459908487846002E-2</v>
      </c>
      <c r="BE248">
        <v>-3.1444826339521302E-2</v>
      </c>
      <c r="BF248">
        <v>3.47318444224834E-2</v>
      </c>
      <c r="BG248">
        <v>-7.8647670499100195E-2</v>
      </c>
      <c r="BH248">
        <v>2.0891067101897101E-2</v>
      </c>
      <c r="BI248">
        <v>7.7398521720002E-2</v>
      </c>
      <c r="BJ248">
        <v>-6.0469274145241697E-2</v>
      </c>
      <c r="BK248">
        <v>-3.5928349186465799E-2</v>
      </c>
      <c r="BL248">
        <v>-6.9767945281608299E-3</v>
      </c>
      <c r="BM248">
        <v>-7.3580742138730004E-2</v>
      </c>
    </row>
    <row r="249" spans="1:65" x14ac:dyDescent="0.25">
      <c r="A249">
        <v>248</v>
      </c>
      <c r="B249">
        <v>-8.1797862450217806E-2</v>
      </c>
      <c r="C249">
        <v>-4.4641636506988901E-2</v>
      </c>
      <c r="D249">
        <v>-8.1652799307462803E-2</v>
      </c>
      <c r="E249">
        <v>-4.0099317492296602E-2</v>
      </c>
      <c r="F249">
        <v>2.5588987543921399E-3</v>
      </c>
      <c r="G249">
        <v>-1.8537042824643201E-2</v>
      </c>
      <c r="H249">
        <v>7.0729926274670299E-2</v>
      </c>
      <c r="I249">
        <v>-3.9493382874093298E-2</v>
      </c>
      <c r="J249">
        <v>-1.0904435847376E-2</v>
      </c>
      <c r="K249">
        <v>-9.2204049626823895E-2</v>
      </c>
      <c r="L249">
        <v>8.0949703880773896E-2</v>
      </c>
      <c r="M249">
        <v>6.4202133534605799E-2</v>
      </c>
      <c r="N249">
        <v>-1.13889450537842E-2</v>
      </c>
      <c r="O249">
        <v>-3.1854375737516198E-2</v>
      </c>
      <c r="P249">
        <v>-2.5110017706702299E-2</v>
      </c>
      <c r="Q249">
        <v>3.35033266743828E-2</v>
      </c>
      <c r="R249">
        <v>-9.4854823522644294E-3</v>
      </c>
      <c r="S249">
        <v>-3.3100414214897497E-2</v>
      </c>
      <c r="T249">
        <v>8.8021960914129393E-2</v>
      </c>
      <c r="U249">
        <v>6.9692641731221694E-2</v>
      </c>
      <c r="V249">
        <v>0.13157411932881699</v>
      </c>
      <c r="W249">
        <v>5.6634266436384202E-2</v>
      </c>
      <c r="X249">
        <v>-1.6342960756972901E-2</v>
      </c>
      <c r="Y249">
        <v>2.1417566462213E-2</v>
      </c>
      <c r="Z249">
        <v>-0.13072969796164499</v>
      </c>
      <c r="AA249">
        <v>5.9909908067295597E-2</v>
      </c>
      <c r="AB249">
        <v>5.8877003020714998E-3</v>
      </c>
      <c r="AC249">
        <v>0.153326331055191</v>
      </c>
      <c r="AD249">
        <v>7.3099689680930696E-2</v>
      </c>
      <c r="AE249">
        <v>2.71458227316606E-2</v>
      </c>
      <c r="AF249">
        <v>-4.0607283356048204E-3</v>
      </c>
      <c r="AG249">
        <v>1.0670770916948499E-2</v>
      </c>
      <c r="AH249">
        <v>-5.2794649704189997E-2</v>
      </c>
      <c r="AI249">
        <v>2.2402126706754299E-2</v>
      </c>
      <c r="AJ249">
        <v>3.13542403425443E-3</v>
      </c>
      <c r="AK249">
        <v>7.8464252473644094E-2</v>
      </c>
      <c r="AL249">
        <v>4.70909606452646E-2</v>
      </c>
      <c r="AM249">
        <v>-1.6855253636816E-2</v>
      </c>
      <c r="AN249">
        <v>2.03185113726757E-2</v>
      </c>
      <c r="AO249">
        <v>-0.11068961075434799</v>
      </c>
      <c r="AP249">
        <v>5.01785162926471E-2</v>
      </c>
      <c r="AQ249">
        <v>-2.6247491748737401E-3</v>
      </c>
      <c r="AR249">
        <v>0.138617612427684</v>
      </c>
      <c r="AS249">
        <v>-1.4056417176112701E-2</v>
      </c>
      <c r="AT249">
        <v>7.0503891113604597E-3</v>
      </c>
      <c r="AU249">
        <v>-5.0021978662858901E-2</v>
      </c>
      <c r="AV249">
        <v>2.1630214003010399E-2</v>
      </c>
      <c r="AW249">
        <v>-1.0153121803007301E-2</v>
      </c>
      <c r="AX249">
        <v>5.7150577939265298E-2</v>
      </c>
      <c r="AY249">
        <v>-2.917739048891E-2</v>
      </c>
      <c r="AZ249">
        <v>1.4232728518073E-3</v>
      </c>
      <c r="BA249">
        <v>-2.30470828851587E-2</v>
      </c>
      <c r="BB249">
        <v>-2.50259076972719E-2</v>
      </c>
      <c r="BC249">
        <v>-2.1557345402599098E-2</v>
      </c>
      <c r="BD249">
        <v>-1.87691135664576E-2</v>
      </c>
      <c r="BE249">
        <v>-1.1952902860298299E-2</v>
      </c>
      <c r="BF249">
        <v>-1.14088937921392E-2</v>
      </c>
      <c r="BG249">
        <v>2.25455259634538E-2</v>
      </c>
      <c r="BH249">
        <v>-2.1083784707008099E-2</v>
      </c>
      <c r="BI249">
        <v>2.9482518642676499E-3</v>
      </c>
      <c r="BJ249">
        <v>-0.13274314576068399</v>
      </c>
      <c r="BK249">
        <v>-1.88115730341188E-2</v>
      </c>
      <c r="BL249">
        <v>5.3033539034287397E-2</v>
      </c>
      <c r="BM249">
        <v>-9.08705912510795E-4</v>
      </c>
    </row>
    <row r="250" spans="1:65" x14ac:dyDescent="0.25">
      <c r="A250">
        <v>249</v>
      </c>
      <c r="B250">
        <v>-4.1839939489004198E-2</v>
      </c>
      <c r="C250">
        <v>-4.4641636506988901E-2</v>
      </c>
      <c r="D250">
        <v>4.7684649558233101E-2</v>
      </c>
      <c r="E250">
        <v>5.9743932626054E-2</v>
      </c>
      <c r="F250">
        <v>0.127770608850694</v>
      </c>
      <c r="G250">
        <v>0.128016437292859</v>
      </c>
      <c r="H250">
        <v>-2.4992656631590199E-2</v>
      </c>
      <c r="I250">
        <v>0.108111100629547</v>
      </c>
      <c r="J250">
        <v>6.3893120636835707E-2</v>
      </c>
      <c r="K250">
        <v>4.0343371647878497E-2</v>
      </c>
      <c r="L250">
        <v>-9.3565874603370805E-3</v>
      </c>
      <c r="M250">
        <v>1.6590598347961799E-4</v>
      </c>
      <c r="N250">
        <v>2.2741655303785399E-2</v>
      </c>
      <c r="O250">
        <v>0.198574991171348</v>
      </c>
      <c r="P250">
        <v>0.184852112083875</v>
      </c>
      <c r="Q250">
        <v>-2.00242753977713E-2</v>
      </c>
      <c r="R250">
        <v>0.12722924650697101</v>
      </c>
      <c r="S250">
        <v>2.8102633894351799E-2</v>
      </c>
      <c r="T250">
        <v>-8.9565585744041006E-3</v>
      </c>
      <c r="U250">
        <v>3.1541324465304298E-2</v>
      </c>
      <c r="V250">
        <v>-5.0732923700302503E-2</v>
      </c>
      <c r="W250">
        <v>-7.3199212059271199E-2</v>
      </c>
      <c r="X250">
        <v>-0.121581557682095</v>
      </c>
      <c r="Y250">
        <v>-0.122850816336167</v>
      </c>
      <c r="Z250">
        <v>2.83038170421352E-2</v>
      </c>
      <c r="AA250">
        <v>-0.107833680554904</v>
      </c>
      <c r="AB250">
        <v>-6.9256955371652898E-2</v>
      </c>
      <c r="AC250">
        <v>-5.29893438296846E-2</v>
      </c>
      <c r="AD250">
        <v>-4.9392448106750003E-2</v>
      </c>
      <c r="AE250">
        <v>-7.0051677576804805E-2</v>
      </c>
      <c r="AF250">
        <v>-0.121033829709631</v>
      </c>
      <c r="AG250">
        <v>-0.12762204345539699</v>
      </c>
      <c r="AH250">
        <v>4.5300727098757598E-2</v>
      </c>
      <c r="AI250">
        <v>-0.123511329485278</v>
      </c>
      <c r="AJ250">
        <v>-6.7790095191264901E-2</v>
      </c>
      <c r="AK250">
        <v>-4.89024509178487E-2</v>
      </c>
      <c r="AL250">
        <v>3.8673519830735498E-2</v>
      </c>
      <c r="AM250">
        <v>0.12036573596031799</v>
      </c>
      <c r="AN250">
        <v>0.12140947077633001</v>
      </c>
      <c r="AO250">
        <v>-8.0996405605071702E-3</v>
      </c>
      <c r="AP250">
        <v>9.2506694884826102E-2</v>
      </c>
      <c r="AQ250">
        <v>4.4924718583999101E-2</v>
      </c>
      <c r="AR250">
        <v>2.1772236395037899E-2</v>
      </c>
      <c r="AS250">
        <v>0.15293515036842201</v>
      </c>
      <c r="AT250">
        <v>0.15753200682829999</v>
      </c>
      <c r="AU250">
        <v>-2.23950966866256E-2</v>
      </c>
      <c r="AV250">
        <v>0.12700744204016201</v>
      </c>
      <c r="AW250">
        <v>6.5608720024217193E-2</v>
      </c>
      <c r="AX250">
        <v>3.1011397602881199E-2</v>
      </c>
      <c r="AY250">
        <v>0.201367727536475</v>
      </c>
      <c r="AZ250">
        <v>-7.3114905014610695E-2</v>
      </c>
      <c r="BA250">
        <v>0.21847629589324699</v>
      </c>
      <c r="BB250">
        <v>0.146639054161672</v>
      </c>
      <c r="BC250">
        <v>9.78927872790991E-2</v>
      </c>
      <c r="BD250">
        <v>-5.9664971899788199E-2</v>
      </c>
      <c r="BE250">
        <v>0.19400992720788501</v>
      </c>
      <c r="BF250">
        <v>0.164247928389299</v>
      </c>
      <c r="BG250">
        <v>9.6618566814302906E-2</v>
      </c>
      <c r="BH250">
        <v>-1.93674976154425E-2</v>
      </c>
      <c r="BI250">
        <v>-1.57051433573774E-2</v>
      </c>
      <c r="BJ250">
        <v>-8.7499724333153991E-3</v>
      </c>
      <c r="BK250">
        <v>0.107159186243035</v>
      </c>
      <c r="BL250">
        <v>6.7191050092705304E-2</v>
      </c>
      <c r="BM250">
        <v>3.0246415820338199E-2</v>
      </c>
    </row>
    <row r="251" spans="1:65" x14ac:dyDescent="0.25">
      <c r="A251">
        <v>250</v>
      </c>
      <c r="B251">
        <v>-1.27796318808489E-2</v>
      </c>
      <c r="C251">
        <v>-4.4641636506988901E-2</v>
      </c>
      <c r="D251">
        <v>6.0618394444802701E-2</v>
      </c>
      <c r="E251">
        <v>5.2858191238581598E-2</v>
      </c>
      <c r="F251">
        <v>4.7965343075029199E-2</v>
      </c>
      <c r="G251">
        <v>2.93746718291556E-2</v>
      </c>
      <c r="H251">
        <v>-1.76293810234163E-2</v>
      </c>
      <c r="I251">
        <v>3.4308858877726799E-2</v>
      </c>
      <c r="J251">
        <v>7.0211298193306099E-2</v>
      </c>
      <c r="K251">
        <v>7.2065163292029302E-3</v>
      </c>
      <c r="L251">
        <v>-3.8370902427489299E-2</v>
      </c>
      <c r="M251">
        <v>2.05830273794275E-2</v>
      </c>
      <c r="N251">
        <v>9.2495729719844107E-3</v>
      </c>
      <c r="O251">
        <v>5.3983662466661002E-4</v>
      </c>
      <c r="P251">
        <v>-1.83150336723076E-2</v>
      </c>
      <c r="Q251">
        <v>-2.3861333798275999E-2</v>
      </c>
      <c r="R251">
        <v>-1.4650334926882501E-2</v>
      </c>
      <c r="S251">
        <v>4.1186539921732303E-2</v>
      </c>
      <c r="T251">
        <v>-3.1185913827602701E-2</v>
      </c>
      <c r="U251">
        <v>3.79491190827349E-3</v>
      </c>
      <c r="V251">
        <v>-2.5082542146415799E-2</v>
      </c>
      <c r="W251">
        <v>-3.2221646625252801E-2</v>
      </c>
      <c r="X251">
        <v>-2.4613281434933701E-2</v>
      </c>
      <c r="Y251">
        <v>-1.8293040002297398E-2</v>
      </c>
      <c r="Z251">
        <v>9.2047915814942594E-3</v>
      </c>
      <c r="AA251">
        <v>-1.94623254072426E-2</v>
      </c>
      <c r="AB251">
        <v>-3.1823992177276099E-2</v>
      </c>
      <c r="AC251">
        <v>-1.73175758617162E-2</v>
      </c>
      <c r="AD251">
        <v>-6.1641661885518097E-2</v>
      </c>
      <c r="AE251">
        <v>-6.33484016934623E-2</v>
      </c>
      <c r="AF251">
        <v>-4.6479545317394497E-2</v>
      </c>
      <c r="AG251">
        <v>-3.45403414740105E-2</v>
      </c>
      <c r="AH251">
        <v>3.7754928883146299E-2</v>
      </c>
      <c r="AI251">
        <v>-5.0554601389262002E-2</v>
      </c>
      <c r="AJ251">
        <v>-7.3781200313078305E-2</v>
      </c>
      <c r="AK251">
        <v>-1.7060775069975501E-2</v>
      </c>
      <c r="AL251">
        <v>4.5704861587102297E-2</v>
      </c>
      <c r="AM251">
        <v>5.1008438148582698E-2</v>
      </c>
      <c r="AN251">
        <v>2.6198887734273799E-2</v>
      </c>
      <c r="AO251">
        <v>-5.3443498518639301E-3</v>
      </c>
      <c r="AP251">
        <v>2.50732146559332E-2</v>
      </c>
      <c r="AQ251">
        <v>7.1592615545203103E-2</v>
      </c>
      <c r="AR251">
        <v>-9.2250992506717096E-3</v>
      </c>
      <c r="AS251">
        <v>4.28866597956696E-2</v>
      </c>
      <c r="AT251">
        <v>2.4689384771101199E-2</v>
      </c>
      <c r="AU251">
        <v>-1.0849067436282099E-2</v>
      </c>
      <c r="AV251">
        <v>2.6598209285668101E-2</v>
      </c>
      <c r="AW251">
        <v>6.3233090062738098E-2</v>
      </c>
      <c r="AX251">
        <v>-1.02034670204901E-2</v>
      </c>
      <c r="AY251">
        <v>-8.7090582050775595E-3</v>
      </c>
      <c r="AZ251">
        <v>-2.1253948906205401E-2</v>
      </c>
      <c r="BA251">
        <v>7.2715376165338299E-3</v>
      </c>
      <c r="BB251">
        <v>4.6133580691133699E-2</v>
      </c>
      <c r="BC251">
        <v>-8.6696950120852892E-3</v>
      </c>
      <c r="BD251">
        <v>-1.5893755822462799E-3</v>
      </c>
      <c r="BE251">
        <v>-7.6205358767657203E-3</v>
      </c>
      <c r="BF251">
        <v>2.9554430295316798E-2</v>
      </c>
      <c r="BG251">
        <v>-9.5560252263973307E-3</v>
      </c>
      <c r="BH251">
        <v>2.0020511792752702E-2</v>
      </c>
      <c r="BI251">
        <v>-7.5921380129508401E-3</v>
      </c>
      <c r="BJ251">
        <v>1.1069009238092901E-2</v>
      </c>
      <c r="BK251">
        <v>1.96632115281795E-2</v>
      </c>
      <c r="BL251">
        <v>-1.3696581279092301E-2</v>
      </c>
      <c r="BM251">
        <v>-1.08058273300429E-2</v>
      </c>
    </row>
    <row r="252" spans="1:65" x14ac:dyDescent="0.25">
      <c r="A252">
        <v>251</v>
      </c>
      <c r="B252">
        <v>6.7136214041578393E-2</v>
      </c>
      <c r="C252">
        <v>-4.4641636506988901E-2</v>
      </c>
      <c r="D252">
        <v>5.6307146149279501E-2</v>
      </c>
      <c r="E252">
        <v>7.3515415400998901E-2</v>
      </c>
      <c r="F252">
        <v>-1.3952535544021301E-2</v>
      </c>
      <c r="G252">
        <v>-3.9204841302752397E-2</v>
      </c>
      <c r="H252">
        <v>-3.2355932239764101E-2</v>
      </c>
      <c r="I252">
        <v>-2.5922619981832702E-3</v>
      </c>
      <c r="J252">
        <v>7.5737588457543206E-2</v>
      </c>
      <c r="K252">
        <v>3.6201264733044101E-2</v>
      </c>
      <c r="L252">
        <v>4.10342838168734E-2</v>
      </c>
      <c r="M252">
        <v>1.3235487032272E-2</v>
      </c>
      <c r="N252">
        <v>5.4676152333779697E-2</v>
      </c>
      <c r="O252">
        <v>-2.9197952340986998E-2</v>
      </c>
      <c r="P252">
        <v>-9.4930174960778293E-3</v>
      </c>
      <c r="Q252">
        <v>-1.48614559552319E-2</v>
      </c>
      <c r="R252">
        <v>-3.04484628906324E-2</v>
      </c>
      <c r="S252">
        <v>5.36413462857789E-2</v>
      </c>
      <c r="T252">
        <v>-1.34295920220817E-2</v>
      </c>
      <c r="U252">
        <v>-7.2507722623561296E-2</v>
      </c>
      <c r="V252">
        <v>7.0649715825734302E-2</v>
      </c>
      <c r="W252">
        <v>9.3822980192893701E-2</v>
      </c>
      <c r="X252">
        <v>-3.1246080008744299E-2</v>
      </c>
      <c r="Y252">
        <v>-6.5665345287865995E-2</v>
      </c>
      <c r="Z252">
        <v>-4.6610937505904101E-2</v>
      </c>
      <c r="AA252">
        <v>-1.3741963662776699E-2</v>
      </c>
      <c r="AB252">
        <v>9.4258840659115703E-2</v>
      </c>
      <c r="AC252">
        <v>3.9067101574170697E-2</v>
      </c>
      <c r="AD252">
        <v>-5.7558590625928698E-2</v>
      </c>
      <c r="AE252">
        <v>-8.3458229343489607E-2</v>
      </c>
      <c r="AF252">
        <v>1.1364296021409599E-2</v>
      </c>
      <c r="AG252">
        <v>3.0173603713048499E-2</v>
      </c>
      <c r="AH252">
        <v>5.2846525314369001E-2</v>
      </c>
      <c r="AI252">
        <v>-1.40762373412539E-2</v>
      </c>
      <c r="AJ252">
        <v>-7.9021411689029805E-2</v>
      </c>
      <c r="AK252">
        <v>-4.4922241436864498E-2</v>
      </c>
      <c r="AL252">
        <v>6.4213096886952398E-2</v>
      </c>
      <c r="AM252">
        <v>-2.9412854252315501E-2</v>
      </c>
      <c r="AN252">
        <v>-6.1621361018125501E-2</v>
      </c>
      <c r="AO252">
        <v>-2.2202822713136498E-2</v>
      </c>
      <c r="AP252">
        <v>-2.37278961784964E-2</v>
      </c>
      <c r="AQ252">
        <v>7.1779415813210706E-2</v>
      </c>
      <c r="AR252">
        <v>2.4161910893333999E-2</v>
      </c>
      <c r="AS252">
        <v>-3.3982746217350299E-2</v>
      </c>
      <c r="AT252">
        <v>-7.1961604183663694E-2</v>
      </c>
      <c r="AU252">
        <v>-4.0609897238050502E-2</v>
      </c>
      <c r="AV252">
        <v>-1.6718683748764201E-2</v>
      </c>
      <c r="AW252">
        <v>0.104849580913877</v>
      </c>
      <c r="AX252">
        <v>3.6110670656154899E-2</v>
      </c>
      <c r="AY252">
        <v>-2.0823079870150401E-2</v>
      </c>
      <c r="AZ252">
        <v>7.3976185387716296E-3</v>
      </c>
      <c r="BA252">
        <v>-2.0665117060543099E-2</v>
      </c>
      <c r="BB252">
        <v>-4.6586342135300302E-2</v>
      </c>
      <c r="BC252">
        <v>-2.7521580282359799E-2</v>
      </c>
      <c r="BD252">
        <v>3.7097890498798497E-2</v>
      </c>
      <c r="BE252">
        <v>-2.1859258735200501E-2</v>
      </c>
      <c r="BF252">
        <v>-8.1242736177574701E-2</v>
      </c>
      <c r="BG252">
        <v>-4.4518363871119702E-2</v>
      </c>
      <c r="BH252">
        <v>3.2955878378946597E-2</v>
      </c>
      <c r="BI252">
        <v>-3.4993715423074202E-2</v>
      </c>
      <c r="BJ252">
        <v>-1.24166625080251E-2</v>
      </c>
      <c r="BK252">
        <v>-3.1005942543936599E-2</v>
      </c>
      <c r="BL252">
        <v>-2.0402430795260901E-2</v>
      </c>
      <c r="BM252">
        <v>3.3498845785347099E-2</v>
      </c>
    </row>
    <row r="253" spans="1:65" x14ac:dyDescent="0.25">
      <c r="A253">
        <v>252</v>
      </c>
      <c r="B253">
        <v>-5.2737554842062502E-2</v>
      </c>
      <c r="C253">
        <v>5.06801187398183E-2</v>
      </c>
      <c r="D253">
        <v>9.8341817030630704E-2</v>
      </c>
      <c r="E253">
        <v>8.72868981759439E-2</v>
      </c>
      <c r="F253">
        <v>6.0348918798839302E-2</v>
      </c>
      <c r="G253">
        <v>4.8789876460106803E-2</v>
      </c>
      <c r="H253">
        <v>-5.8127396868372698E-2</v>
      </c>
      <c r="I253">
        <v>0.108111100629547</v>
      </c>
      <c r="J253">
        <v>8.4495282212398104E-2</v>
      </c>
      <c r="K253">
        <v>4.0343371647878497E-2</v>
      </c>
      <c r="L253">
        <v>9.4835082725465893E-3</v>
      </c>
      <c r="M253">
        <v>0.107986578501759</v>
      </c>
      <c r="N253">
        <v>9.3211092518963604E-2</v>
      </c>
      <c r="O253">
        <v>1.9479917702297098E-2</v>
      </c>
      <c r="P253">
        <v>1.5442802864223499E-3</v>
      </c>
      <c r="Q253">
        <v>1.3648780299680301E-2</v>
      </c>
      <c r="R253">
        <v>0.12722924650697101</v>
      </c>
      <c r="S253">
        <v>7.5310595740509204E-2</v>
      </c>
      <c r="T253">
        <v>-8.9565585744041006E-3</v>
      </c>
      <c r="U253">
        <v>-6.5571119484304594E-2</v>
      </c>
      <c r="V253">
        <v>-0.117802956071689</v>
      </c>
      <c r="W253">
        <v>-0.120454029490253</v>
      </c>
      <c r="X253">
        <v>-7.7260729152680202E-2</v>
      </c>
      <c r="Y253">
        <v>-6.4426685745005E-2</v>
      </c>
      <c r="Z253">
        <v>7.5325499387504505E-2</v>
      </c>
      <c r="AA253">
        <v>-0.13332140543503301</v>
      </c>
      <c r="AB253">
        <v>-0.10683283164820399</v>
      </c>
      <c r="AC253">
        <v>-6.2816581101576799E-2</v>
      </c>
      <c r="AD253">
        <v>0.101503663660682</v>
      </c>
      <c r="AE253">
        <v>8.4577029392884404E-2</v>
      </c>
      <c r="AF253">
        <v>6.2333941722848597E-2</v>
      </c>
      <c r="AG253">
        <v>4.5445969155083497E-2</v>
      </c>
      <c r="AH253">
        <v>-4.7937269934963202E-2</v>
      </c>
      <c r="AI253">
        <v>0.104689914591864</v>
      </c>
      <c r="AJ253">
        <v>8.3754354238048001E-2</v>
      </c>
      <c r="AK253">
        <v>3.38743694475458E-2</v>
      </c>
      <c r="AL253">
        <v>0.15216683875150699</v>
      </c>
      <c r="AM253">
        <v>0.116927950686278</v>
      </c>
      <c r="AN253">
        <v>9.26436700325102E-2</v>
      </c>
      <c r="AO253">
        <v>-0.109370338500293</v>
      </c>
      <c r="AP253">
        <v>0.212587105008504</v>
      </c>
      <c r="AQ253">
        <v>0.16097233820961701</v>
      </c>
      <c r="AR253">
        <v>6.4376412059214003E-2</v>
      </c>
      <c r="AS253">
        <v>0.101866095158909</v>
      </c>
      <c r="AT253">
        <v>8.3663162381700906E-2</v>
      </c>
      <c r="AU253">
        <v>-9.6048298553606498E-2</v>
      </c>
      <c r="AV253">
        <v>0.191368654994856</v>
      </c>
      <c r="AW253">
        <v>0.145363541311405</v>
      </c>
      <c r="AX253">
        <v>5.3578727846156603E-2</v>
      </c>
      <c r="AY253">
        <v>1.2870239315862999E-2</v>
      </c>
      <c r="AZ253">
        <v>-8.0064341489494206E-2</v>
      </c>
      <c r="BA253">
        <v>9.1955447421184694E-2</v>
      </c>
      <c r="BB253">
        <v>8.2419211681640805E-2</v>
      </c>
      <c r="BC253">
        <v>3.7620413670252303E-2</v>
      </c>
      <c r="BD253">
        <v>-5.1793915728507903E-2</v>
      </c>
      <c r="BE253">
        <v>5.9424952102069203E-2</v>
      </c>
      <c r="BF253">
        <v>7.4916922519504006E-2</v>
      </c>
      <c r="BG253">
        <v>2.8101022899764402E-2</v>
      </c>
      <c r="BH253">
        <v>-8.6648203041034905E-2</v>
      </c>
      <c r="BI253">
        <v>-9.0596098970522898E-2</v>
      </c>
      <c r="BJ253">
        <v>-3.8813649704425697E-2</v>
      </c>
      <c r="BK253">
        <v>0.15047888848525301</v>
      </c>
      <c r="BL253">
        <v>6.7191050092705304E-2</v>
      </c>
      <c r="BM253">
        <v>4.6716588083295998E-2</v>
      </c>
    </row>
    <row r="254" spans="1:65" x14ac:dyDescent="0.25">
      <c r="A254">
        <v>253</v>
      </c>
      <c r="B254">
        <v>5.3830603742482403E-3</v>
      </c>
      <c r="C254">
        <v>-4.4641636506988901E-2</v>
      </c>
      <c r="D254">
        <v>5.9540582370921899E-2</v>
      </c>
      <c r="E254">
        <v>-5.61660474078753E-2</v>
      </c>
      <c r="F254">
        <v>2.45741444856101E-2</v>
      </c>
      <c r="G254">
        <v>5.2860806463370699E-2</v>
      </c>
      <c r="H254">
        <v>-4.34008456520249E-2</v>
      </c>
      <c r="I254">
        <v>5.0914363271886302E-2</v>
      </c>
      <c r="J254">
        <v>-4.2198597069453801E-3</v>
      </c>
      <c r="K254">
        <v>-3.0072445904307101E-2</v>
      </c>
      <c r="L254">
        <v>-4.0826597908835201E-2</v>
      </c>
      <c r="M254">
        <v>1.8695345428716099E-2</v>
      </c>
      <c r="N254">
        <v>1.5525116886887499E-2</v>
      </c>
      <c r="O254">
        <v>-2.34196266212509E-2</v>
      </c>
      <c r="P254">
        <v>6.9595037489820297E-3</v>
      </c>
      <c r="Q254">
        <v>-4.6314248376074204E-3</v>
      </c>
      <c r="R254">
        <v>4.4521343056209096E-3</v>
      </c>
      <c r="S254">
        <v>-3.4661589011398597E-2</v>
      </c>
      <c r="T254">
        <v>-1.9159981590702299E-2</v>
      </c>
      <c r="U254">
        <v>-1.3546595939870801E-2</v>
      </c>
      <c r="V254">
        <v>-2.0645919698837902E-3</v>
      </c>
      <c r="W254">
        <v>-2.3839053294505901E-2</v>
      </c>
      <c r="X254">
        <v>-9.3443377063015306E-3</v>
      </c>
      <c r="Y254">
        <v>-4.4392590307585304E-3</v>
      </c>
      <c r="Z254">
        <v>-1.4791528263491101E-3</v>
      </c>
      <c r="AA254">
        <v>-4.0477252023791597E-3</v>
      </c>
      <c r="AB254">
        <v>-1.3390913924273299E-2</v>
      </c>
      <c r="AC254">
        <v>-1.8877454793762499E-2</v>
      </c>
      <c r="AD254">
        <v>-6.0620894070620698E-2</v>
      </c>
      <c r="AE254">
        <v>4.2786799803964999E-2</v>
      </c>
      <c r="AF254">
        <v>-2.4627427478290699E-2</v>
      </c>
      <c r="AG254">
        <v>-5.6702651469578702E-2</v>
      </c>
      <c r="AH254">
        <v>6.4165222637785999E-2</v>
      </c>
      <c r="AI254">
        <v>-6.6969865210865703E-2</v>
      </c>
      <c r="AJ254">
        <v>-3.2031123544662E-3</v>
      </c>
      <c r="AK254">
        <v>1.87611102588819E-2</v>
      </c>
      <c r="AL254">
        <v>-8.3882192157303206E-2</v>
      </c>
      <c r="AM254">
        <v>1.9555475593190201E-2</v>
      </c>
      <c r="AN254">
        <v>5.6294357439632098E-2</v>
      </c>
      <c r="AO254">
        <v>-3.9263541789275602E-2</v>
      </c>
      <c r="AP254">
        <v>4.5940765999081701E-2</v>
      </c>
      <c r="AQ254">
        <v>-2.77988143612115E-2</v>
      </c>
      <c r="AR254">
        <v>-5.56587762013495E-2</v>
      </c>
      <c r="AS254">
        <v>-4.1635092022030501E-2</v>
      </c>
      <c r="AT254">
        <v>-7.3853768183286497E-2</v>
      </c>
      <c r="AU254">
        <v>5.8462010241218498E-2</v>
      </c>
      <c r="AV254">
        <v>-7.4409411209308093E-2</v>
      </c>
      <c r="AW254">
        <v>-1.46416661349598E-2</v>
      </c>
      <c r="AX254">
        <v>1.6363819857628699E-2</v>
      </c>
      <c r="AY254">
        <v>-1.02544013966207E-2</v>
      </c>
      <c r="AZ254">
        <v>-2.6134466279730401E-2</v>
      </c>
      <c r="BA254">
        <v>4.2463208593184002E-4</v>
      </c>
      <c r="BB254">
        <v>-2.6614313784344899E-2</v>
      </c>
      <c r="BC254">
        <v>-3.2704641541287598E-2</v>
      </c>
      <c r="BD254">
        <v>-4.0059637836008903E-2</v>
      </c>
      <c r="BE254">
        <v>1.88330661303273E-2</v>
      </c>
      <c r="BF254">
        <v>-2.0771724487838199E-2</v>
      </c>
      <c r="BG254">
        <v>-4.8170946936832298E-2</v>
      </c>
      <c r="BH254">
        <v>-1.0122032817854801E-2</v>
      </c>
      <c r="BI254">
        <v>2.4512360215873101E-2</v>
      </c>
      <c r="BJ254">
        <v>4.3279316091615401E-2</v>
      </c>
      <c r="BK254">
        <v>-3.1366138326304603E-2</v>
      </c>
      <c r="BL254">
        <v>-4.8659324445160503E-2</v>
      </c>
      <c r="BM254">
        <v>-1.8317575395459799E-2</v>
      </c>
    </row>
    <row r="255" spans="1:65" x14ac:dyDescent="0.25">
      <c r="A255">
        <v>254</v>
      </c>
      <c r="B255">
        <v>8.1666367845656104E-2</v>
      </c>
      <c r="C255">
        <v>-4.4641636506988901E-2</v>
      </c>
      <c r="D255">
        <v>3.36730925977827E-2</v>
      </c>
      <c r="E255">
        <v>8.1008722200105795E-3</v>
      </c>
      <c r="F255">
        <v>5.2093201649632603E-2</v>
      </c>
      <c r="G255">
        <v>5.6618588004845198E-2</v>
      </c>
      <c r="H255">
        <v>-1.76293810234163E-2</v>
      </c>
      <c r="I255">
        <v>3.4308858877726799E-2</v>
      </c>
      <c r="J255">
        <v>3.4864193096157702E-2</v>
      </c>
      <c r="K255">
        <v>6.9338120051719701E-2</v>
      </c>
      <c r="L255">
        <v>8.0556792603756394E-2</v>
      </c>
      <c r="M255">
        <v>-1.64496486038638E-2</v>
      </c>
      <c r="N255">
        <v>-3.8227511707785697E-2</v>
      </c>
      <c r="O255">
        <v>6.3719924177841796E-3</v>
      </c>
      <c r="P255">
        <v>1.2343148102586601E-2</v>
      </c>
      <c r="Q255">
        <v>-2.3861333798275999E-2</v>
      </c>
      <c r="R255">
        <v>-1.4650334926882501E-2</v>
      </c>
      <c r="S255">
        <v>-1.6166676927588601E-2</v>
      </c>
      <c r="T255">
        <v>3.5909587887560698E-2</v>
      </c>
      <c r="U255">
        <v>-8.6380928902076701E-2</v>
      </c>
      <c r="V255">
        <v>4.8995826802092898E-2</v>
      </c>
      <c r="W255">
        <v>-2.1860509291644899E-3</v>
      </c>
      <c r="X255">
        <v>7.5106671387068696E-2</v>
      </c>
      <c r="Y255">
        <v>8.6651609779894903E-2</v>
      </c>
      <c r="Z255">
        <v>-2.9557481490484001E-2</v>
      </c>
      <c r="AA255">
        <v>5.0637857103464398E-2</v>
      </c>
      <c r="AB255">
        <v>4.70989843662366E-2</v>
      </c>
      <c r="AC255">
        <v>0.11131460637414201</v>
      </c>
      <c r="AD255">
        <v>-3.6122466513084601E-2</v>
      </c>
      <c r="AE255">
        <v>-1.97771084517365E-2</v>
      </c>
      <c r="AF255">
        <v>-5.0335801406648097E-2</v>
      </c>
      <c r="AG255">
        <v>-6.02486210688696E-2</v>
      </c>
      <c r="AH255">
        <v>3.7754928883146299E-2</v>
      </c>
      <c r="AI255">
        <v>-5.0554601389262002E-2</v>
      </c>
      <c r="AJ255">
        <v>-4.0263905096844403E-2</v>
      </c>
      <c r="AK255">
        <v>-7.6763917284737707E-2</v>
      </c>
      <c r="AL255">
        <v>-1.2305452365018701E-2</v>
      </c>
      <c r="AM255">
        <v>2.5891702616035201E-2</v>
      </c>
      <c r="AN255">
        <v>2.8970742316504702E-2</v>
      </c>
      <c r="AO255">
        <v>5.2878934110520102E-3</v>
      </c>
      <c r="AP255">
        <v>4.8033757069530798E-3</v>
      </c>
      <c r="AQ255">
        <v>3.62907176822067E-3</v>
      </c>
      <c r="AR255">
        <v>3.03417114793317E-2</v>
      </c>
      <c r="AS255">
        <v>-2.7322101185278699E-3</v>
      </c>
      <c r="AT255">
        <v>8.4658757996782202E-4</v>
      </c>
      <c r="AU255">
        <v>5.38161880552308E-3</v>
      </c>
      <c r="AV255">
        <v>-6.5922735542592497E-3</v>
      </c>
      <c r="AW255">
        <v>-1.36236333819151E-2</v>
      </c>
      <c r="AX255">
        <v>-6.5320166334578E-3</v>
      </c>
      <c r="AY255">
        <v>1.2940892266014199E-2</v>
      </c>
      <c r="AZ255">
        <v>-2.2861462591237201E-2</v>
      </c>
      <c r="BA255">
        <v>9.7297718094667002E-3</v>
      </c>
      <c r="BB255">
        <v>1.36194214575674E-2</v>
      </c>
      <c r="BC255">
        <v>6.37094410919814E-2</v>
      </c>
      <c r="BD255">
        <v>-1.1991069774217499E-2</v>
      </c>
      <c r="BE255">
        <v>7.0664032475552399E-3</v>
      </c>
      <c r="BF255">
        <v>2.7606287434218901E-2</v>
      </c>
      <c r="BG255">
        <v>7.00629819497878E-2</v>
      </c>
      <c r="BH255">
        <v>2.0020511792752702E-2</v>
      </c>
      <c r="BI255">
        <v>6.48728871027746E-3</v>
      </c>
      <c r="BJ255">
        <v>-1.3565049199501701E-2</v>
      </c>
      <c r="BK255">
        <v>-3.9232346641889003E-3</v>
      </c>
      <c r="BL255">
        <v>2.8212003787106799E-2</v>
      </c>
      <c r="BM255">
        <v>2.7070995743137299E-2</v>
      </c>
    </row>
    <row r="256" spans="1:65" x14ac:dyDescent="0.25">
      <c r="A256">
        <v>255</v>
      </c>
      <c r="B256">
        <v>3.0810829531384198E-2</v>
      </c>
      <c r="C256">
        <v>5.06801187398183E-2</v>
      </c>
      <c r="D256">
        <v>5.6307146149279501E-2</v>
      </c>
      <c r="E256">
        <v>7.6958286094735207E-2</v>
      </c>
      <c r="F256">
        <v>4.9341295933230299E-2</v>
      </c>
      <c r="G256">
        <v>-1.22740735888525E-2</v>
      </c>
      <c r="H256">
        <v>-3.6037570043850997E-2</v>
      </c>
      <c r="I256">
        <v>7.1209979753636798E-2</v>
      </c>
      <c r="J256">
        <v>0.120053382001531</v>
      </c>
      <c r="K256">
        <v>9.0048654625891997E-2</v>
      </c>
      <c r="L256">
        <v>-2.4003446731297201E-2</v>
      </c>
      <c r="M256">
        <v>1.3235487032272E-2</v>
      </c>
      <c r="N256">
        <v>6.3691095834276706E-2</v>
      </c>
      <c r="O256">
        <v>2.4304213816955102E-3</v>
      </c>
      <c r="P256">
        <v>-2.7635243172089201E-2</v>
      </c>
      <c r="Q256">
        <v>-1.1782885843199101E-2</v>
      </c>
      <c r="R256">
        <v>3.7908901538985303E-2</v>
      </c>
      <c r="S256">
        <v>0.187625578160976</v>
      </c>
      <c r="T256">
        <v>8.2479955712058906E-2</v>
      </c>
      <c r="U256">
        <v>2.4990088167115902E-2</v>
      </c>
      <c r="V256">
        <v>2.76614039908669E-2</v>
      </c>
      <c r="W256">
        <v>3.6217307277520802E-2</v>
      </c>
      <c r="X256">
        <v>1.90922020593048E-2</v>
      </c>
      <c r="Y256">
        <v>-1.8351333041082201E-2</v>
      </c>
      <c r="Z256">
        <v>-2.1889413659675099E-2</v>
      </c>
      <c r="AA256">
        <v>3.7488045147469798E-2</v>
      </c>
      <c r="AB256">
        <v>6.5050526535673101E-2</v>
      </c>
      <c r="AC256">
        <v>4.6757685167435399E-2</v>
      </c>
      <c r="AD256">
        <v>5.6308798812690498E-2</v>
      </c>
      <c r="AE256">
        <v>7.3162030606033102E-2</v>
      </c>
      <c r="AF256">
        <v>5.0659607668425401E-2</v>
      </c>
      <c r="AG256">
        <v>-1.99703178366663E-2</v>
      </c>
      <c r="AH256">
        <v>-2.2237812244112799E-2</v>
      </c>
      <c r="AI256">
        <v>6.3277279078424495E-2</v>
      </c>
      <c r="AJ256">
        <v>0.122032524921681</v>
      </c>
      <c r="AK256">
        <v>8.8097513101533007E-2</v>
      </c>
      <c r="AL256">
        <v>6.8049416354356601E-2</v>
      </c>
      <c r="AM256">
        <v>4.8192556435475799E-2</v>
      </c>
      <c r="AN256">
        <v>-2.82299678796154E-2</v>
      </c>
      <c r="AO256">
        <v>-2.6842730658971199E-2</v>
      </c>
      <c r="AP256">
        <v>6.7387977026689097E-2</v>
      </c>
      <c r="AQ256">
        <v>0.12680311598265701</v>
      </c>
      <c r="AR256">
        <v>8.7369211970257502E-2</v>
      </c>
      <c r="AS256">
        <v>7.0125093280176701E-2</v>
      </c>
      <c r="AT256">
        <v>-2.9735188230300701E-2</v>
      </c>
      <c r="AU256">
        <v>-4.8729517103001198E-2</v>
      </c>
      <c r="AV256">
        <v>0.105851603937391</v>
      </c>
      <c r="AW256">
        <v>0.187139926544165</v>
      </c>
      <c r="AX256">
        <v>0.12280420994638599</v>
      </c>
      <c r="AY256">
        <v>-3.70221422216939E-2</v>
      </c>
      <c r="AZ256">
        <v>-4.1853643725188003E-2</v>
      </c>
      <c r="BA256">
        <v>3.9694965689349902E-2</v>
      </c>
      <c r="BB256">
        <v>9.9695391004713793E-2</v>
      </c>
      <c r="BC256">
        <v>8.2125023465763294E-2</v>
      </c>
      <c r="BD256">
        <v>1.9205313442226601E-2</v>
      </c>
      <c r="BE256">
        <v>-3.7189766746837501E-2</v>
      </c>
      <c r="BF256">
        <v>-4.83069768436835E-2</v>
      </c>
      <c r="BG256">
        <v>-3.7787204735374801E-2</v>
      </c>
      <c r="BH256">
        <v>-1.6817890504810501E-2</v>
      </c>
      <c r="BI256">
        <v>-7.7377255695920105E-2</v>
      </c>
      <c r="BJ256">
        <v>-5.9056292952554698E-2</v>
      </c>
      <c r="BK256">
        <v>0.139083992673427</v>
      </c>
      <c r="BL256">
        <v>0.107509770598296</v>
      </c>
      <c r="BM256">
        <v>0.19339011578798401</v>
      </c>
    </row>
    <row r="257" spans="1:65" x14ac:dyDescent="0.25">
      <c r="A257">
        <v>256</v>
      </c>
      <c r="B257">
        <v>1.7505219232288201E-3</v>
      </c>
      <c r="C257">
        <v>-4.4641636506988901E-2</v>
      </c>
      <c r="D257">
        <v>-6.5485618199250903E-2</v>
      </c>
      <c r="E257">
        <v>-5.6706105549343402E-3</v>
      </c>
      <c r="F257">
        <v>-7.0727712530157198E-3</v>
      </c>
      <c r="G257">
        <v>-1.94764882100118E-2</v>
      </c>
      <c r="H257">
        <v>4.12768238419748E-2</v>
      </c>
      <c r="I257">
        <v>-3.9493382874093298E-2</v>
      </c>
      <c r="J257">
        <v>-3.3037125786764001E-3</v>
      </c>
      <c r="K257">
        <v>7.2065163292029302E-3</v>
      </c>
      <c r="L257">
        <v>-4.1300274281681301E-2</v>
      </c>
      <c r="M257">
        <v>2.9529251531421899E-2</v>
      </c>
      <c r="N257">
        <v>-3.8809903750629399E-2</v>
      </c>
      <c r="O257">
        <v>-3.1240470968054199E-2</v>
      </c>
      <c r="P257">
        <v>-2.4642689282231699E-2</v>
      </c>
      <c r="Q257">
        <v>-6.8304034890603101E-3</v>
      </c>
      <c r="R257">
        <v>-9.4854823522644294E-3</v>
      </c>
      <c r="S257">
        <v>-3.4768025815035998E-2</v>
      </c>
      <c r="T257">
        <v>-3.1185913827602701E-2</v>
      </c>
      <c r="U257">
        <v>-1.0078294370241899E-2</v>
      </c>
      <c r="V257">
        <v>-1.1210150061294499E-2</v>
      </c>
      <c r="W257">
        <v>-1.72702696793657E-2</v>
      </c>
      <c r="X257">
        <v>-1.23082341803228E-2</v>
      </c>
      <c r="Y257">
        <v>-1.11283447125675E-2</v>
      </c>
      <c r="Z257">
        <v>5.6419505849634099E-3</v>
      </c>
      <c r="AA257">
        <v>-1.1472582853727299E-2</v>
      </c>
      <c r="AB257">
        <v>-1.3034026762030399E-2</v>
      </c>
      <c r="AC257">
        <v>-1.4976996547094499E-2</v>
      </c>
      <c r="AD257">
        <v>5.7788172457470602E-2</v>
      </c>
      <c r="AE257">
        <v>-6.3705566850516104E-3</v>
      </c>
      <c r="AF257">
        <v>4.9372025393202602E-3</v>
      </c>
      <c r="AG257">
        <v>1.1557263316771199E-2</v>
      </c>
      <c r="AH257">
        <v>-2.26114568417446E-2</v>
      </c>
      <c r="AI257">
        <v>2.2402126706754299E-2</v>
      </c>
      <c r="AJ257">
        <v>-4.0718333904690499E-3</v>
      </c>
      <c r="AK257">
        <v>-1.7060775069975501E-2</v>
      </c>
      <c r="AL257">
        <v>-1.03549785625835E-2</v>
      </c>
      <c r="AM257">
        <v>-2.21984341494781E-3</v>
      </c>
      <c r="AN257">
        <v>1.5073913407705799E-2</v>
      </c>
      <c r="AO257">
        <v>-4.19253953494714E-2</v>
      </c>
      <c r="AP257">
        <v>3.6178787885568699E-2</v>
      </c>
      <c r="AQ257">
        <v>-1.7487811319131599E-2</v>
      </c>
      <c r="AR257">
        <v>-2.8170044500049101E-2</v>
      </c>
      <c r="AS257">
        <v>-1.09757368379558E-2</v>
      </c>
      <c r="AT257">
        <v>-6.7422687372272099E-3</v>
      </c>
      <c r="AU257">
        <v>3.5045705713340801E-3</v>
      </c>
      <c r="AV257">
        <v>-7.7590208981609798E-3</v>
      </c>
      <c r="AW257">
        <v>-1.9534378829980902E-2</v>
      </c>
      <c r="AX257">
        <v>-1.8769747748432299E-2</v>
      </c>
      <c r="AY257">
        <v>-2.6574760217848999E-2</v>
      </c>
      <c r="AZ257">
        <v>-9.0237306061009999E-3</v>
      </c>
      <c r="BA257">
        <v>-1.64444355275985E-2</v>
      </c>
      <c r="BB257">
        <v>-2.3951483161210301E-2</v>
      </c>
      <c r="BC257">
        <v>-1.74586125602995E-2</v>
      </c>
      <c r="BD257">
        <v>-7.78478824743089E-3</v>
      </c>
      <c r="BE257">
        <v>-1.1369925943670299E-2</v>
      </c>
      <c r="BF257">
        <v>-1.44430254854472E-2</v>
      </c>
      <c r="BG257">
        <v>-1.7102759319177901E-2</v>
      </c>
      <c r="BH257">
        <v>7.6322797152592503E-4</v>
      </c>
      <c r="BI257">
        <v>1.7293285129313701E-2</v>
      </c>
      <c r="BJ257">
        <v>2.0616137516418599E-2</v>
      </c>
      <c r="BK257">
        <v>-2.4649808967556499E-2</v>
      </c>
      <c r="BL257">
        <v>-2.4152906676636301E-2</v>
      </c>
      <c r="BM257">
        <v>-2.1304020553374901E-2</v>
      </c>
    </row>
    <row r="258" spans="1:65" x14ac:dyDescent="0.25">
      <c r="A258">
        <v>257</v>
      </c>
      <c r="B258">
        <v>-4.9105016391043102E-2</v>
      </c>
      <c r="C258">
        <v>-4.4641636506988901E-2</v>
      </c>
      <c r="D258">
        <v>0.16085491731571699</v>
      </c>
      <c r="E258">
        <v>-4.6985058879769101E-2</v>
      </c>
      <c r="F258">
        <v>-2.9088016984233699E-2</v>
      </c>
      <c r="G258">
        <v>-1.9789636671801301E-2</v>
      </c>
      <c r="H258">
        <v>-4.70824834561119E-2</v>
      </c>
      <c r="I258">
        <v>3.4308858877726799E-2</v>
      </c>
      <c r="J258">
        <v>2.80165065232626E-2</v>
      </c>
      <c r="K258">
        <v>1.13486232440374E-2</v>
      </c>
      <c r="L258">
        <v>2.7210686270276998E-3</v>
      </c>
      <c r="M258">
        <v>0.34415951026564101</v>
      </c>
      <c r="N258">
        <v>-9.5442094802297998E-4</v>
      </c>
      <c r="O258">
        <v>-1.99993000485338E-2</v>
      </c>
      <c r="P258">
        <v>-2.4481780120181401E-2</v>
      </c>
      <c r="Q258">
        <v>-5.5853394404854198E-4</v>
      </c>
      <c r="R258">
        <v>-1.4650334926882501E-2</v>
      </c>
      <c r="S258">
        <v>-2.2815790335160499E-2</v>
      </c>
      <c r="T258">
        <v>-3.0101608461980602E-2</v>
      </c>
      <c r="U258">
        <v>3.8477927604562E-2</v>
      </c>
      <c r="V258">
        <v>-0.17481185061235499</v>
      </c>
      <c r="W258">
        <v>3.47808360844305E-2</v>
      </c>
      <c r="X258">
        <v>1.7209793019094099E-2</v>
      </c>
      <c r="Y258">
        <v>9.98691744210564E-3</v>
      </c>
      <c r="Z258">
        <v>5.7783543919514999E-2</v>
      </c>
      <c r="AA258">
        <v>-4.6423934065206902E-2</v>
      </c>
      <c r="AB258">
        <v>-4.1908842175123799E-2</v>
      </c>
      <c r="AC258">
        <v>-2.7715500547771599E-2</v>
      </c>
      <c r="AD258">
        <v>-0.15657306867097101</v>
      </c>
      <c r="AE258">
        <v>3.3849098615003001E-2</v>
      </c>
      <c r="AF258">
        <v>2.55039016820062E-2</v>
      </c>
      <c r="AG258">
        <v>1.18527607833788E-2</v>
      </c>
      <c r="AH258">
        <v>6.7938121745591704E-2</v>
      </c>
      <c r="AI258">
        <v>-5.0554601389262002E-2</v>
      </c>
      <c r="AJ258">
        <v>-3.3770701996302999E-2</v>
      </c>
      <c r="AK258">
        <v>-2.10409845509596E-2</v>
      </c>
      <c r="AL258">
        <v>-0.16726677468406001</v>
      </c>
      <c r="AM258">
        <v>-0.11419170917450699</v>
      </c>
      <c r="AN258">
        <v>-8.3107570163346203E-2</v>
      </c>
      <c r="AO258">
        <v>-0.15093640657268101</v>
      </c>
      <c r="AP258">
        <v>0.100477015546139</v>
      </c>
      <c r="AQ258">
        <v>7.7116310738477398E-2</v>
      </c>
      <c r="AR258">
        <v>1.97234626820742E-2</v>
      </c>
      <c r="AS258">
        <v>1.7660061414158001E-2</v>
      </c>
      <c r="AT258">
        <v>1.11147580960409E-2</v>
      </c>
      <c r="AU258">
        <v>5.3823856686862397E-2</v>
      </c>
      <c r="AV258">
        <v>-4.7442098588015999E-2</v>
      </c>
      <c r="AW258">
        <v>-4.9460413081221503E-2</v>
      </c>
      <c r="AX258">
        <v>-2.87690932627747E-2</v>
      </c>
      <c r="AY258">
        <v>-2.0420651242795702E-2</v>
      </c>
      <c r="AZ258">
        <v>2.76780638488443E-2</v>
      </c>
      <c r="BA258">
        <v>-3.8615500651546397E-2</v>
      </c>
      <c r="BB258">
        <v>-4.15193846649849E-2</v>
      </c>
      <c r="BC258">
        <v>-2.3643999006455099E-2</v>
      </c>
      <c r="BD258">
        <v>2.9804607370715001E-2</v>
      </c>
      <c r="BE258">
        <v>-3.4124552457436799E-2</v>
      </c>
      <c r="BF258">
        <v>-2.8068443057291299E-2</v>
      </c>
      <c r="BG258">
        <v>-1.89083225595163E-2</v>
      </c>
      <c r="BH258">
        <v>1.04148238731193E-3</v>
      </c>
      <c r="BI258">
        <v>-9.4291466027782798E-3</v>
      </c>
      <c r="BJ258">
        <v>1.90946146814025E-3</v>
      </c>
      <c r="BK258">
        <v>-8.4925647535948508E-3</v>
      </c>
      <c r="BL258">
        <v>-1.09026756080124E-2</v>
      </c>
      <c r="BM258">
        <v>-1.4531807292591899E-2</v>
      </c>
    </row>
    <row r="259" spans="1:65" x14ac:dyDescent="0.25">
      <c r="A259">
        <v>258</v>
      </c>
      <c r="B259">
        <v>-2.7309785684926501E-2</v>
      </c>
      <c r="C259">
        <v>5.06801187398183E-2</v>
      </c>
      <c r="D259">
        <v>-5.5785309534323702E-2</v>
      </c>
      <c r="E259">
        <v>2.5315225688691701E-2</v>
      </c>
      <c r="F259">
        <v>-7.0727712530157198E-3</v>
      </c>
      <c r="G259">
        <v>-2.35474182132757E-2</v>
      </c>
      <c r="H259">
        <v>5.2321737254235598E-2</v>
      </c>
      <c r="I259">
        <v>-3.9493382874093298E-2</v>
      </c>
      <c r="J259">
        <v>-5.1453079802623904E-3</v>
      </c>
      <c r="K259">
        <v>-5.07829804784794E-2</v>
      </c>
      <c r="L259">
        <v>-2.77230068203746E-2</v>
      </c>
      <c r="M259">
        <v>1.2382896531928899E-2</v>
      </c>
      <c r="N259">
        <v>-2.8217648467245799E-2</v>
      </c>
      <c r="O259">
        <v>-3.1240470968054199E-2</v>
      </c>
      <c r="P259">
        <v>-2.2350682373731699E-2</v>
      </c>
      <c r="Q259">
        <v>5.8089433684155997E-3</v>
      </c>
      <c r="R259">
        <v>-9.4854823522644294E-3</v>
      </c>
      <c r="S259">
        <v>-3.4527753855601903E-2</v>
      </c>
      <c r="T259">
        <v>4.4647322845197401E-3</v>
      </c>
      <c r="U259">
        <v>-3.8009012807785299E-2</v>
      </c>
      <c r="V259">
        <v>2.3218664076498301E-2</v>
      </c>
      <c r="W259">
        <v>-3.2577586389976897E-2</v>
      </c>
      <c r="X259">
        <v>-8.0971982769525302E-3</v>
      </c>
      <c r="Y259">
        <v>3.0868909169811999E-3</v>
      </c>
      <c r="Z259">
        <v>-2.9305307295790301E-2</v>
      </c>
      <c r="AA259">
        <v>1.33561096405416E-2</v>
      </c>
      <c r="AB259">
        <v>-9.9504510972995806E-3</v>
      </c>
      <c r="AC259">
        <v>1.5741204665936901E-2</v>
      </c>
      <c r="AD259">
        <v>-6.4210840781952397E-2</v>
      </c>
      <c r="AE259">
        <v>1.6087036671776599E-2</v>
      </c>
      <c r="AF259">
        <v>-9.1713543604934698E-3</v>
      </c>
      <c r="AG259">
        <v>-3.2047170819758497E-2</v>
      </c>
      <c r="AH259">
        <v>8.0560018519288706E-2</v>
      </c>
      <c r="AI259">
        <v>-6.09606274618937E-2</v>
      </c>
      <c r="AJ259">
        <v>-1.2743429162202899E-2</v>
      </c>
      <c r="AK259">
        <v>-6.5534727251430697E-2</v>
      </c>
      <c r="AL259">
        <v>-4.5650413548297901E-2</v>
      </c>
      <c r="AM259">
        <v>-3.71381475117706E-3</v>
      </c>
      <c r="AN259">
        <v>1.5914429582395001E-2</v>
      </c>
      <c r="AO259">
        <v>-4.6754287463296601E-2</v>
      </c>
      <c r="AP259">
        <v>2.7778950841321599E-2</v>
      </c>
      <c r="AQ259">
        <v>-1.5929095607025299E-2</v>
      </c>
      <c r="AR259">
        <v>4.0725814709395999E-2</v>
      </c>
      <c r="AS259">
        <v>-1.57064180900073E-2</v>
      </c>
      <c r="AT259">
        <v>-2.2140511013996798E-2</v>
      </c>
      <c r="AU259">
        <v>3.5565108901870902E-2</v>
      </c>
      <c r="AV259">
        <v>-3.4209332309215301E-2</v>
      </c>
      <c r="AW259">
        <v>-2.2873956448857199E-2</v>
      </c>
      <c r="AX259">
        <v>-4.4049220263915001E-2</v>
      </c>
      <c r="AY259">
        <v>-2.6170105275892801E-2</v>
      </c>
      <c r="AZ259">
        <v>-1.0749348887410699E-2</v>
      </c>
      <c r="BA259">
        <v>-1.64444355275985E-2</v>
      </c>
      <c r="BB259">
        <v>-2.3678523452250601E-2</v>
      </c>
      <c r="BC259">
        <v>-8.3702546482834206E-3</v>
      </c>
      <c r="BD259">
        <v>-1.7056441293271399E-2</v>
      </c>
      <c r="BE259">
        <v>-8.8436926382823595E-3</v>
      </c>
      <c r="BF259">
        <v>-1.3191994481838699E-2</v>
      </c>
      <c r="BG259">
        <v>1.1540280982249599E-2</v>
      </c>
      <c r="BH259">
        <v>-7.4294017829243299E-3</v>
      </c>
      <c r="BI259">
        <v>1.42917857600274E-2</v>
      </c>
      <c r="BJ259">
        <v>-4.58304475767356E-2</v>
      </c>
      <c r="BK259">
        <v>-2.3235250369867601E-2</v>
      </c>
      <c r="BL259">
        <v>2.0872519988069198E-2</v>
      </c>
      <c r="BM259">
        <v>-1.5654469555235601E-2</v>
      </c>
    </row>
    <row r="260" spans="1:65" x14ac:dyDescent="0.25">
      <c r="A260">
        <v>259</v>
      </c>
      <c r="B260">
        <v>7.80338293946366E-2</v>
      </c>
      <c r="C260">
        <v>5.06801187398183E-2</v>
      </c>
      <c r="D260">
        <v>-2.45287593917804E-2</v>
      </c>
      <c r="E260">
        <v>-4.2394564632930301E-2</v>
      </c>
      <c r="F260">
        <v>6.6867573289954999E-3</v>
      </c>
      <c r="G260">
        <v>5.2860806463370699E-2</v>
      </c>
      <c r="H260">
        <v>-6.9172310280633503E-2</v>
      </c>
      <c r="I260">
        <v>8.0804271181373399E-2</v>
      </c>
      <c r="J260">
        <v>-3.7128346010470901E-2</v>
      </c>
      <c r="K260">
        <v>5.69117993072163E-2</v>
      </c>
      <c r="L260">
        <v>6.99525538051992E-2</v>
      </c>
      <c r="M260">
        <v>-2.4207088230030399E-2</v>
      </c>
      <c r="N260">
        <v>-8.0941159781310196E-3</v>
      </c>
      <c r="O260">
        <v>-3.1315470171417101E-2</v>
      </c>
      <c r="P260">
        <v>6.9595037489820297E-3</v>
      </c>
      <c r="Q260">
        <v>3.08390568879875E-2</v>
      </c>
      <c r="R260">
        <v>5.7595772592757701E-2</v>
      </c>
      <c r="S260">
        <v>-1.3649604300183299E-2</v>
      </c>
      <c r="T260">
        <v>1.3776615333528201E-2</v>
      </c>
      <c r="U260">
        <v>7.6176857709223098E-2</v>
      </c>
      <c r="V260">
        <v>-4.9029476239002799E-2</v>
      </c>
      <c r="W260">
        <v>-9.1361674191716702E-2</v>
      </c>
      <c r="X260">
        <v>-1.3640817813682E-3</v>
      </c>
      <c r="Y260">
        <v>7.6178554932603004E-2</v>
      </c>
      <c r="Z260">
        <v>-0.121702143550508</v>
      </c>
      <c r="AA260">
        <v>0.12643314227764399</v>
      </c>
      <c r="AB260">
        <v>-7.3977839800476203E-2</v>
      </c>
      <c r="AC260">
        <v>8.4009876814359896E-2</v>
      </c>
      <c r="AD260">
        <v>-3.06044028180616E-2</v>
      </c>
      <c r="AE260">
        <v>-5.8744622054709601E-2</v>
      </c>
      <c r="AF260">
        <v>5.4215632075355303E-3</v>
      </c>
      <c r="AG260">
        <v>4.9807054954533497E-2</v>
      </c>
      <c r="AH260">
        <v>-6.0786998780388402E-2</v>
      </c>
      <c r="AI260">
        <v>7.4044564311918706E-2</v>
      </c>
      <c r="AJ260">
        <v>-4.7173058303285199E-2</v>
      </c>
      <c r="AK260">
        <v>5.1948750665541603E-2</v>
      </c>
      <c r="AL260">
        <v>2.8750154587573601E-3</v>
      </c>
      <c r="AM260">
        <v>-1.58770268067705E-2</v>
      </c>
      <c r="AN260">
        <v>-4.1563053267051703E-2</v>
      </c>
      <c r="AO260">
        <v>5.6551129971511897E-2</v>
      </c>
      <c r="AP260">
        <v>-6.3985616399446596E-2</v>
      </c>
      <c r="AQ260">
        <v>-2.1763524841094798E-3</v>
      </c>
      <c r="AR260">
        <v>-4.7433570903355801E-2</v>
      </c>
      <c r="AS260">
        <v>-1.79607098621694E-2</v>
      </c>
      <c r="AT260">
        <v>-5.7988711144721997E-2</v>
      </c>
      <c r="AU260">
        <v>6.8641644340381405E-2</v>
      </c>
      <c r="AV260">
        <v>-8.6643235505836899E-2</v>
      </c>
      <c r="AW260">
        <v>1.53277623437547E-2</v>
      </c>
      <c r="AX260">
        <v>-6.6941343592415103E-2</v>
      </c>
      <c r="AY260">
        <v>-2.3543095147396501E-2</v>
      </c>
      <c r="AZ260">
        <v>-1.27921913040608E-2</v>
      </c>
      <c r="BA260">
        <v>-1.19142340256644E-2</v>
      </c>
      <c r="BB260">
        <v>-2.9643941612458299E-2</v>
      </c>
      <c r="BC260">
        <v>-7.8965217063156103E-3</v>
      </c>
      <c r="BD260">
        <v>-6.9562922338072194E-2</v>
      </c>
      <c r="BE260">
        <v>4.36594717915623E-2</v>
      </c>
      <c r="BF260">
        <v>-5.9076630287903303E-2</v>
      </c>
      <c r="BG260">
        <v>5.0396424658263501E-2</v>
      </c>
      <c r="BH260">
        <v>-7.3598648231930797E-2</v>
      </c>
      <c r="BI260">
        <v>7.8401605801194402E-2</v>
      </c>
      <c r="BJ260">
        <v>-7.4609949189472599E-2</v>
      </c>
      <c r="BK260">
        <v>-8.5537637085750004E-2</v>
      </c>
      <c r="BL260">
        <v>7.1853429046625006E-2</v>
      </c>
      <c r="BM260">
        <v>-6.2703986133234996E-2</v>
      </c>
    </row>
    <row r="261" spans="1:65" x14ac:dyDescent="0.25">
      <c r="A261">
        <v>260</v>
      </c>
      <c r="B261">
        <v>1.2648137276287099E-2</v>
      </c>
      <c r="C261">
        <v>-4.4641636506988901E-2</v>
      </c>
      <c r="D261">
        <v>-3.6384692204469299E-2</v>
      </c>
      <c r="E261">
        <v>4.2529579157372897E-2</v>
      </c>
      <c r="F261">
        <v>-1.3952535544021301E-2</v>
      </c>
      <c r="G261">
        <v>1.29343775852051E-2</v>
      </c>
      <c r="H261">
        <v>-2.6833475533633699E-2</v>
      </c>
      <c r="I261">
        <v>5.1569733857578402E-3</v>
      </c>
      <c r="J261">
        <v>-4.3985402565587903E-2</v>
      </c>
      <c r="K261">
        <v>7.2065163292029302E-3</v>
      </c>
      <c r="L261">
        <v>-3.8432021959469799E-2</v>
      </c>
      <c r="M261">
        <v>-1.36807215116181E-2</v>
      </c>
      <c r="N261">
        <v>-7.8945927967220206E-3</v>
      </c>
      <c r="O261">
        <v>-2.9197952340986998E-2</v>
      </c>
      <c r="P261">
        <v>-2.7417420773590499E-2</v>
      </c>
      <c r="Q261">
        <v>-1.8857860634827198E-2</v>
      </c>
      <c r="R261">
        <v>-3.0180189968495599E-2</v>
      </c>
      <c r="S261">
        <v>-5.0607604907009704E-3</v>
      </c>
      <c r="T261">
        <v>-3.1185913827602701E-2</v>
      </c>
      <c r="U261">
        <v>-2.0483199079128499E-2</v>
      </c>
      <c r="V261">
        <v>-1.8472979827445699E-2</v>
      </c>
      <c r="W261">
        <v>-4.9636523080034299E-3</v>
      </c>
      <c r="X261">
        <v>-1.5670158805862301E-2</v>
      </c>
      <c r="Y261">
        <v>-6.9784097966394702E-3</v>
      </c>
      <c r="Z261">
        <v>-3.9413732105666802E-3</v>
      </c>
      <c r="AA261">
        <v>-8.5658859076697593E-3</v>
      </c>
      <c r="AB261">
        <v>-2.4637974808180502E-2</v>
      </c>
      <c r="AC261">
        <v>-1.32215620611283E-2</v>
      </c>
      <c r="AD261">
        <v>3.0227441455242501E-2</v>
      </c>
      <c r="AE261">
        <v>-5.3293487868448702E-2</v>
      </c>
      <c r="AF261">
        <v>1.1364296021409599E-2</v>
      </c>
      <c r="AG261">
        <v>-1.9026724477112799E-2</v>
      </c>
      <c r="AH261">
        <v>4.7187176652660499E-2</v>
      </c>
      <c r="AI261">
        <v>-2.1736693791335599E-2</v>
      </c>
      <c r="AJ261">
        <v>3.45038918192489E-2</v>
      </c>
      <c r="AK261">
        <v>-1.7060775069975501E-2</v>
      </c>
      <c r="AL261">
        <v>-4.83260848066836E-2</v>
      </c>
      <c r="AM261">
        <v>-1.2509685181492499E-3</v>
      </c>
      <c r="AN261">
        <v>-2.3374398596742601E-2</v>
      </c>
      <c r="AO261">
        <v>4.0427294131154499E-2</v>
      </c>
      <c r="AP261">
        <v>-2.46416000466722E-2</v>
      </c>
      <c r="AQ261">
        <v>1.30318297969521E-2</v>
      </c>
      <c r="AR261">
        <v>-2.3798134057885102E-2</v>
      </c>
      <c r="AS261">
        <v>-2.4650478007977601E-2</v>
      </c>
      <c r="AT261">
        <v>2.8392484407114699E-3</v>
      </c>
      <c r="AU261">
        <v>-1.5155601260464099E-2</v>
      </c>
      <c r="AV261">
        <v>-7.8590455645589606E-3</v>
      </c>
      <c r="AW261">
        <v>-6.1885558010440697E-2</v>
      </c>
      <c r="AX261">
        <v>-1.1715163619538799E-2</v>
      </c>
      <c r="AY261">
        <v>-3.10470426409933E-2</v>
      </c>
      <c r="AZ261">
        <v>5.6955452252086597E-3</v>
      </c>
      <c r="BA261">
        <v>-2.25418572860955E-2</v>
      </c>
      <c r="BB261">
        <v>-1.1580106810930199E-2</v>
      </c>
      <c r="BC261">
        <v>-1.8557227253826299E-2</v>
      </c>
      <c r="BD261">
        <v>2.1092644258961998E-3</v>
      </c>
      <c r="BE261">
        <v>-2.2408061780359801E-2</v>
      </c>
      <c r="BF261">
        <v>-2.8387450462088099E-2</v>
      </c>
      <c r="BG261">
        <v>-1.2095791507621601E-2</v>
      </c>
      <c r="BH261">
        <v>2.87815425799504E-2</v>
      </c>
      <c r="BI261">
        <v>4.7041693557952E-2</v>
      </c>
      <c r="BJ261">
        <v>9.5772704446045603E-3</v>
      </c>
      <c r="BK261">
        <v>-3.1599141649359903E-2</v>
      </c>
      <c r="BL261">
        <v>-1.78268298111222E-2</v>
      </c>
      <c r="BM261">
        <v>-2.7113504054084098E-2</v>
      </c>
    </row>
    <row r="262" spans="1:65" x14ac:dyDescent="0.25">
      <c r="A262">
        <v>261</v>
      </c>
      <c r="B262">
        <v>4.1708444884442399E-2</v>
      </c>
      <c r="C262">
        <v>-4.4641636506988901E-2</v>
      </c>
      <c r="D262">
        <v>-8.3615782835684497E-3</v>
      </c>
      <c r="E262">
        <v>-5.7313670960977801E-2</v>
      </c>
      <c r="F262">
        <v>8.0627101871966304E-3</v>
      </c>
      <c r="G262">
        <v>-3.1376129758014099E-2</v>
      </c>
      <c r="H262">
        <v>0.15172595796458299</v>
      </c>
      <c r="I262">
        <v>-7.6394503750003395E-2</v>
      </c>
      <c r="J262">
        <v>-8.0236540248896204E-2</v>
      </c>
      <c r="K262">
        <v>-1.7646125159803801E-2</v>
      </c>
      <c r="L262">
        <v>-9.5574087797015601E-3</v>
      </c>
      <c r="M262">
        <v>-3.1957632354308901E-2</v>
      </c>
      <c r="N262">
        <v>1.7791322939613999E-2</v>
      </c>
      <c r="O262">
        <v>-3.10289006346968E-2</v>
      </c>
      <c r="P262">
        <v>-1.6723884397427599E-2</v>
      </c>
      <c r="Q262">
        <v>0.253796370591723</v>
      </c>
      <c r="R262">
        <v>4.82386066882214E-2</v>
      </c>
      <c r="S262">
        <v>6.4477281732417194E-2</v>
      </c>
      <c r="T262">
        <v>-2.7525561775168999E-2</v>
      </c>
      <c r="U262">
        <v>-4.8229611636159297E-2</v>
      </c>
      <c r="V262">
        <v>-1.6130599941316201E-2</v>
      </c>
      <c r="W262">
        <v>-7.0745770109359798E-2</v>
      </c>
      <c r="X262">
        <v>-5.16481043425046E-3</v>
      </c>
      <c r="Y262">
        <v>-3.7884012126566398E-2</v>
      </c>
      <c r="Z262">
        <v>0.15128346617671501</v>
      </c>
      <c r="AA262">
        <v>-7.8908096339872197E-2</v>
      </c>
      <c r="AB262">
        <v>-8.3447195593989498E-2</v>
      </c>
      <c r="AC262">
        <v>-3.1710312446915301E-2</v>
      </c>
      <c r="AD262">
        <v>3.6874782679116201E-3</v>
      </c>
      <c r="AE262">
        <v>4.3904012440016703E-2</v>
      </c>
      <c r="AF262">
        <v>-9.2024031212762994E-3</v>
      </c>
      <c r="AG262">
        <v>2.2786167047859102E-2</v>
      </c>
      <c r="AH262">
        <v>-0.13579843007591499</v>
      </c>
      <c r="AI262">
        <v>5.8880490754762399E-2</v>
      </c>
      <c r="AJ262">
        <v>6.8878420661606807E-2</v>
      </c>
      <c r="AK262">
        <v>6.8204818159294401E-3</v>
      </c>
      <c r="AL262">
        <v>-8.2199241491149409E-3</v>
      </c>
      <c r="AM262">
        <v>-1.3773499383972499E-2</v>
      </c>
      <c r="AN262">
        <v>-7.2342735251870998E-3</v>
      </c>
      <c r="AO262">
        <v>-9.8208934929951593E-3</v>
      </c>
      <c r="AP262">
        <v>-6.5215922024349999E-3</v>
      </c>
      <c r="AQ262">
        <v>-7.46435545118388E-3</v>
      </c>
      <c r="AR262">
        <v>-1.5256032106446301E-2</v>
      </c>
      <c r="AS262">
        <v>-2.1816418670519699E-2</v>
      </c>
      <c r="AT262">
        <v>3.0041634099576501E-2</v>
      </c>
      <c r="AU262">
        <v>-0.170557439136965</v>
      </c>
      <c r="AV262">
        <v>8.2037967571316997E-2</v>
      </c>
      <c r="AW262">
        <v>8.3124325847984695E-2</v>
      </c>
      <c r="AX262">
        <v>2.6004131468474502E-3</v>
      </c>
      <c r="AY262">
        <v>-3.2066091910956697E-2</v>
      </c>
      <c r="AZ262">
        <v>2.4448225934552401E-2</v>
      </c>
      <c r="BA262">
        <v>-3.1984339890928602E-2</v>
      </c>
      <c r="BB262">
        <v>-3.7998292724439997E-2</v>
      </c>
      <c r="BC262">
        <v>-1.9481835094724401E-2</v>
      </c>
      <c r="BD262">
        <v>-9.3473704977650604E-2</v>
      </c>
      <c r="BE262">
        <v>1.4207033485465899E-2</v>
      </c>
      <c r="BF262">
        <v>3.9575147170618601E-2</v>
      </c>
      <c r="BG262">
        <v>-2.2251295907559001E-3</v>
      </c>
      <c r="BH262">
        <v>-0.18631956979648301</v>
      </c>
      <c r="BI262">
        <v>-0.25468481419646299</v>
      </c>
      <c r="BJ262">
        <v>-4.6287474442466101E-2</v>
      </c>
      <c r="BK262">
        <v>9.2029146493549693E-2</v>
      </c>
      <c r="BL262">
        <v>7.9455647794279306E-3</v>
      </c>
      <c r="BM262">
        <v>7.2243395218980801E-3</v>
      </c>
    </row>
    <row r="263" spans="1:65" x14ac:dyDescent="0.25">
      <c r="A263">
        <v>262</v>
      </c>
      <c r="B263">
        <v>4.8973521786481303E-2</v>
      </c>
      <c r="C263">
        <v>-4.4641636506988901E-2</v>
      </c>
      <c r="D263">
        <v>-4.17737525738733E-2</v>
      </c>
      <c r="E263">
        <v>0.104501251644625</v>
      </c>
      <c r="F263">
        <v>3.5581767351219103E-2</v>
      </c>
      <c r="G263">
        <v>-2.5739457445802499E-2</v>
      </c>
      <c r="H263">
        <v>0.17749742259319201</v>
      </c>
      <c r="I263">
        <v>-7.6394503750003395E-2</v>
      </c>
      <c r="J263">
        <v>-1.2907942254167601E-2</v>
      </c>
      <c r="K263">
        <v>1.5490730158871801E-2</v>
      </c>
      <c r="L263">
        <v>2.48532186081721E-3</v>
      </c>
      <c r="M263">
        <v>-7.5414263289528298E-3</v>
      </c>
      <c r="N263">
        <v>0.15066164093742901</v>
      </c>
      <c r="O263">
        <v>-1.4069403358130599E-2</v>
      </c>
      <c r="P263">
        <v>-2.0936869088011099E-2</v>
      </c>
      <c r="Q263">
        <v>0.35753079827978201</v>
      </c>
      <c r="R263">
        <v>4.82386066882214E-2</v>
      </c>
      <c r="S263">
        <v>-3.23637051618293E-2</v>
      </c>
      <c r="T263">
        <v>-2.85331990846363E-2</v>
      </c>
      <c r="U263">
        <v>-5.5166214775417E-2</v>
      </c>
      <c r="V263">
        <v>-5.1798183413261201E-2</v>
      </c>
      <c r="W263">
        <v>9.7916923096214997E-2</v>
      </c>
      <c r="X263">
        <v>2.3647052733834901E-2</v>
      </c>
      <c r="Y263">
        <v>-3.6874337796763898E-2</v>
      </c>
      <c r="Z263">
        <v>0.20632788033900301</v>
      </c>
      <c r="AA263">
        <v>-9.0915016891019398E-2</v>
      </c>
      <c r="AB263">
        <v>-2.62359063314365E-2</v>
      </c>
      <c r="AC263">
        <v>1.69848969475712E-3</v>
      </c>
      <c r="AD263">
        <v>3.5331280529729198E-2</v>
      </c>
      <c r="AE263">
        <v>-0.113622970818531</v>
      </c>
      <c r="AF263">
        <v>-3.4910777049633697E-2</v>
      </c>
      <c r="AG263">
        <v>1.74672126489227E-2</v>
      </c>
      <c r="AH263">
        <v>-0.16220872383055501</v>
      </c>
      <c r="AI263">
        <v>5.8880490754762399E-2</v>
      </c>
      <c r="AJ263">
        <v>5.0352151350952197E-3</v>
      </c>
      <c r="AK263">
        <v>-2.5021194031943798E-2</v>
      </c>
      <c r="AL263">
        <v>-0.104092024774146</v>
      </c>
      <c r="AM263">
        <v>-4.4672140708537797E-2</v>
      </c>
      <c r="AN263">
        <v>1.06655438272309E-2</v>
      </c>
      <c r="AO263">
        <v>-0.14738398647072101</v>
      </c>
      <c r="AP263">
        <v>4.9444866007875898E-2</v>
      </c>
      <c r="AQ263">
        <v>-1.03682684346347E-2</v>
      </c>
      <c r="AR263">
        <v>-3.1822041548110698E-2</v>
      </c>
      <c r="AS263">
        <v>6.8422344159881798E-2</v>
      </c>
      <c r="AT263">
        <v>-6.7769520974356304E-2</v>
      </c>
      <c r="AU263">
        <v>0.38986740131077502</v>
      </c>
      <c r="AV263">
        <v>-0.18515431900027199</v>
      </c>
      <c r="AW263">
        <v>-5.0189771924248297E-2</v>
      </c>
      <c r="AX263">
        <v>1.49370892931156E-2</v>
      </c>
      <c r="AY263">
        <v>-4.1382225239124798E-2</v>
      </c>
      <c r="AZ263">
        <v>0.13693747399082001</v>
      </c>
      <c r="BA263">
        <v>-6.8475513971200996E-2</v>
      </c>
      <c r="BB263">
        <v>-3.4066123474358202E-2</v>
      </c>
      <c r="BC263">
        <v>-4.1155156622479701E-3</v>
      </c>
      <c r="BD263">
        <v>-8.9318037905959199E-2</v>
      </c>
      <c r="BE263">
        <v>7.4409027057118103E-3</v>
      </c>
      <c r="BF263">
        <v>-8.5439584411966998E-3</v>
      </c>
      <c r="BG263">
        <v>-2.26412710082056E-2</v>
      </c>
      <c r="BH263">
        <v>-0.22329709930194</v>
      </c>
      <c r="BI263">
        <v>-3.13914604372353E-2</v>
      </c>
      <c r="BJ263">
        <v>7.5763528689791207E-2</v>
      </c>
      <c r="BK263">
        <v>-8.0086392654951793E-3</v>
      </c>
      <c r="BL263">
        <v>-4.1823280760353701E-2</v>
      </c>
      <c r="BM263">
        <v>-2.4794490911733701E-2</v>
      </c>
    </row>
    <row r="264" spans="1:65" x14ac:dyDescent="0.25">
      <c r="A264">
        <v>263</v>
      </c>
      <c r="B264">
        <v>-1.64121703318683E-2</v>
      </c>
      <c r="C264">
        <v>5.06801187398183E-2</v>
      </c>
      <c r="D264">
        <v>0.127442743025412</v>
      </c>
      <c r="E264">
        <v>9.7615510257152593E-2</v>
      </c>
      <c r="F264">
        <v>1.6318427336403402E-2</v>
      </c>
      <c r="G264">
        <v>1.7475030281153301E-2</v>
      </c>
      <c r="H264">
        <v>-2.13110188275033E-2</v>
      </c>
      <c r="I264">
        <v>3.4308858877726799E-2</v>
      </c>
      <c r="J264">
        <v>3.4864193096157702E-2</v>
      </c>
      <c r="K264">
        <v>3.0644094143684802E-3</v>
      </c>
      <c r="L264">
        <v>-3.6432540127547097E-2</v>
      </c>
      <c r="M264">
        <v>0.203756825150579</v>
      </c>
      <c r="N264">
        <v>0.12644383847844501</v>
      </c>
      <c r="O264">
        <v>-2.8186672760159001E-2</v>
      </c>
      <c r="P264">
        <v>-2.5610501727777301E-2</v>
      </c>
      <c r="Q264">
        <v>-2.2108524728278001E-2</v>
      </c>
      <c r="R264">
        <v>-1.4650334926882501E-2</v>
      </c>
      <c r="S264">
        <v>-1.6166676927588601E-2</v>
      </c>
      <c r="T264">
        <v>-3.1786115181502601E-2</v>
      </c>
      <c r="U264">
        <v>-2.6196681374991301E-2</v>
      </c>
      <c r="V264">
        <v>-5.27608639402984E-2</v>
      </c>
      <c r="W264">
        <v>-5.3035859984592197E-2</v>
      </c>
      <c r="X264">
        <v>-1.75416788337798E-2</v>
      </c>
      <c r="Y264">
        <v>-1.64332543547888E-2</v>
      </c>
      <c r="Z264">
        <v>1.21023294302937E-2</v>
      </c>
      <c r="AA264">
        <v>-2.2158486273038999E-2</v>
      </c>
      <c r="AB264">
        <v>-2.4972333341367701E-2</v>
      </c>
      <c r="AC264">
        <v>-1.6383170335592799E-2</v>
      </c>
      <c r="AD264">
        <v>0.13279241624775201</v>
      </c>
      <c r="AE264">
        <v>9.5992028179735706E-2</v>
      </c>
      <c r="AF264">
        <v>1.56366055051558E-2</v>
      </c>
      <c r="AG264">
        <v>1.1899155313160501E-2</v>
      </c>
      <c r="AH264">
        <v>-5.1048404502125602E-3</v>
      </c>
      <c r="AI264">
        <v>2.18646435649851E-2</v>
      </c>
      <c r="AJ264">
        <v>3.0326659516671101E-2</v>
      </c>
      <c r="AK264">
        <v>-6.7929882929445703E-3</v>
      </c>
      <c r="AL264">
        <v>0.22848303049999599</v>
      </c>
      <c r="AM264">
        <v>3.2980175769447298E-2</v>
      </c>
      <c r="AN264">
        <v>3.6029176422831502E-2</v>
      </c>
      <c r="AO264">
        <v>-4.2214045809140101E-2</v>
      </c>
      <c r="AP264">
        <v>7.5342415249403799E-2</v>
      </c>
      <c r="AQ264">
        <v>7.5718181211295199E-2</v>
      </c>
      <c r="AR264">
        <v>-1.0190528590234E-2</v>
      </c>
      <c r="AS264">
        <v>2.25434348422376E-2</v>
      </c>
      <c r="AT264">
        <v>2.8026885721433699E-2</v>
      </c>
      <c r="AU264">
        <v>-3.4472327047807401E-2</v>
      </c>
      <c r="AV264">
        <v>5.9788692125595497E-2</v>
      </c>
      <c r="AW264">
        <v>5.6330259672569098E-2</v>
      </c>
      <c r="AX264">
        <v>-1.18645640636125E-2</v>
      </c>
      <c r="AY264">
        <v>-2.45030203517447E-2</v>
      </c>
      <c r="AZ264">
        <v>-1.0256803352450701E-2</v>
      </c>
      <c r="BA264">
        <v>-1.15749245292848E-2</v>
      </c>
      <c r="BB264">
        <v>-1.25185111036509E-2</v>
      </c>
      <c r="BC264">
        <v>-1.5221095872391101E-2</v>
      </c>
      <c r="BD264">
        <v>1.5605551518359901E-3</v>
      </c>
      <c r="BE264">
        <v>-1.4035520781641501E-2</v>
      </c>
      <c r="BF264">
        <v>-2.4442761655801299E-3</v>
      </c>
      <c r="BG264">
        <v>-1.29459974966178E-2</v>
      </c>
      <c r="BH264">
        <v>1.7648133117072601E-2</v>
      </c>
      <c r="BI264">
        <v>3.5871769430468499E-3</v>
      </c>
      <c r="BJ264">
        <v>1.24575484167393E-2</v>
      </c>
      <c r="BK264">
        <v>-3.9232346641889003E-3</v>
      </c>
      <c r="BL264">
        <v>-1.6490486950172301E-2</v>
      </c>
      <c r="BM264">
        <v>-1.8715147972426099E-2</v>
      </c>
    </row>
    <row r="265" spans="1:65" x14ac:dyDescent="0.25">
      <c r="A265">
        <v>264</v>
      </c>
      <c r="B265">
        <v>-7.4532785548179006E-2</v>
      </c>
      <c r="C265">
        <v>5.06801187398183E-2</v>
      </c>
      <c r="D265">
        <v>-7.7341551011939694E-2</v>
      </c>
      <c r="E265">
        <v>-4.6985058879769101E-2</v>
      </c>
      <c r="F265">
        <v>-4.6975404140848297E-2</v>
      </c>
      <c r="G265">
        <v>-3.2628723605172202E-2</v>
      </c>
      <c r="H265">
        <v>4.4604458011053404E-3</v>
      </c>
      <c r="I265">
        <v>-3.9493382874093298E-2</v>
      </c>
      <c r="J265">
        <v>-7.2128454601950998E-2</v>
      </c>
      <c r="K265">
        <v>-1.7646125159803801E-2</v>
      </c>
      <c r="L265">
        <v>6.0188708571371E-2</v>
      </c>
      <c r="M265">
        <v>5.4211010996227299E-2</v>
      </c>
      <c r="N265">
        <v>-9.5442094802297998E-4</v>
      </c>
      <c r="O265">
        <v>-7.8728637548442404E-4</v>
      </c>
      <c r="P265">
        <v>-1.5674739124974701E-2</v>
      </c>
      <c r="Q265">
        <v>-2.7417942747581098E-2</v>
      </c>
      <c r="R265">
        <v>-9.4854823522644294E-3</v>
      </c>
      <c r="S265">
        <v>4.5400459609829802E-2</v>
      </c>
      <c r="T265">
        <v>-2.7525561775168999E-2</v>
      </c>
      <c r="U265">
        <v>-8.9195782349892505E-2</v>
      </c>
      <c r="V265">
        <v>0.11235290221521101</v>
      </c>
      <c r="W265">
        <v>6.1618694358373201E-2</v>
      </c>
      <c r="X265">
        <v>5.9678099371827699E-2</v>
      </c>
      <c r="Y265">
        <v>4.0638385893955499E-2</v>
      </c>
      <c r="Z265">
        <v>-3.77971405502951E-3</v>
      </c>
      <c r="AA265">
        <v>5.3702734943728403E-2</v>
      </c>
      <c r="AB265">
        <v>0.10039645741742199</v>
      </c>
      <c r="AC265">
        <v>1.4139475323518599E-2</v>
      </c>
      <c r="AD265">
        <v>-8.7387694550152994E-2</v>
      </c>
      <c r="AE265">
        <v>-6.3817954836182494E-2</v>
      </c>
      <c r="AF265">
        <v>-5.1490815307777597E-2</v>
      </c>
      <c r="AG265">
        <v>-4.1775746833916202E-2</v>
      </c>
      <c r="AH265">
        <v>2.4877860189112901E-2</v>
      </c>
      <c r="AI265">
        <v>-6.09606274618937E-2</v>
      </c>
      <c r="AJ265">
        <v>-8.4850553404410195E-2</v>
      </c>
      <c r="AK265">
        <v>-2.9385964815439199E-2</v>
      </c>
      <c r="AL265">
        <v>5.4208694767713402E-2</v>
      </c>
      <c r="AM265">
        <v>6.6808017935763603E-2</v>
      </c>
      <c r="AN265">
        <v>4.25579675509846E-2</v>
      </c>
      <c r="AO265">
        <v>1.0853431946835501E-2</v>
      </c>
      <c r="AP265">
        <v>4.6445255384092901E-2</v>
      </c>
      <c r="AQ265">
        <v>0.10075349138570699</v>
      </c>
      <c r="AR265">
        <v>1.01192831758397E-2</v>
      </c>
      <c r="AS265">
        <v>3.5801742804277899E-2</v>
      </c>
      <c r="AT265">
        <v>2.42615886327778E-2</v>
      </c>
      <c r="AU265">
        <v>4.0083415307144198E-3</v>
      </c>
      <c r="AV265">
        <v>2.7508060983244698E-2</v>
      </c>
      <c r="AW265">
        <v>5.6009135773812099E-2</v>
      </c>
      <c r="AX265">
        <v>-1.1011794357386701E-3</v>
      </c>
      <c r="AY265">
        <v>-6.9694296759167098E-3</v>
      </c>
      <c r="AZ265">
        <v>-7.20329952456335E-3</v>
      </c>
      <c r="BA265">
        <v>1.0909389239436599E-2</v>
      </c>
      <c r="BB265">
        <v>4.6564322859916803E-2</v>
      </c>
      <c r="BC265">
        <v>2.0390124258068201E-3</v>
      </c>
      <c r="BD265">
        <v>6.4739138375671298E-3</v>
      </c>
      <c r="BE265">
        <v>-3.2082491108784599E-3</v>
      </c>
      <c r="BF265">
        <v>3.59627452816767E-2</v>
      </c>
      <c r="BG265">
        <v>-1.75130409988507E-3</v>
      </c>
      <c r="BH265">
        <v>2.80719938196934E-2</v>
      </c>
      <c r="BI265">
        <v>1.3105290704209099E-2</v>
      </c>
      <c r="BJ265">
        <v>1.2156096910226901E-2</v>
      </c>
      <c r="BK265">
        <v>2.8215565521811301E-2</v>
      </c>
      <c r="BL265">
        <v>-4.8562952489053703E-3</v>
      </c>
      <c r="BM265">
        <v>4.38915816511293E-3</v>
      </c>
    </row>
    <row r="266" spans="1:65" x14ac:dyDescent="0.25">
      <c r="A266">
        <v>265</v>
      </c>
      <c r="B266">
        <v>3.4443367982403598E-2</v>
      </c>
      <c r="C266">
        <v>5.06801187398183E-2</v>
      </c>
      <c r="D266">
        <v>2.8284032228378699E-2</v>
      </c>
      <c r="E266">
        <v>-3.32135761048242E-2</v>
      </c>
      <c r="F266">
        <v>-4.5599451282647203E-2</v>
      </c>
      <c r="G266">
        <v>-9.7688858945361896E-3</v>
      </c>
      <c r="H266">
        <v>-5.0764121260198802E-2</v>
      </c>
      <c r="I266">
        <v>-2.5922619981832702E-3</v>
      </c>
      <c r="J266">
        <v>-5.9472697410718103E-2</v>
      </c>
      <c r="K266">
        <v>-2.17882320746382E-2</v>
      </c>
      <c r="L266">
        <v>-1.9670508481989601E-2</v>
      </c>
      <c r="M266">
        <v>-2.1316340604398899E-2</v>
      </c>
      <c r="N266">
        <v>-2.0173358370748101E-2</v>
      </c>
      <c r="O266">
        <v>-2.5859366251653301E-3</v>
      </c>
      <c r="P266">
        <v>-2.83578842068757E-2</v>
      </c>
      <c r="Q266">
        <v>3.8457972100190401E-3</v>
      </c>
      <c r="R266">
        <v>-3.04484628906324E-2</v>
      </c>
      <c r="S266">
        <v>1.9681681805682801E-2</v>
      </c>
      <c r="T266">
        <v>-2.52211390587356E-2</v>
      </c>
      <c r="U266">
        <v>2.8927531978047202E-2</v>
      </c>
      <c r="V266">
        <v>1.16741306860328E-2</v>
      </c>
      <c r="W266">
        <v>-4.2745387139199897E-2</v>
      </c>
      <c r="X266">
        <v>-4.4232964777858201E-2</v>
      </c>
      <c r="Y266">
        <v>-1.7475937995710299E-2</v>
      </c>
      <c r="Z266">
        <v>-3.6745502635024997E-2</v>
      </c>
      <c r="AA266">
        <v>-1.1908548030834401E-2</v>
      </c>
      <c r="AB266">
        <v>-5.6087110117969297E-2</v>
      </c>
      <c r="AC266">
        <v>-3.2033701981607703E-2</v>
      </c>
      <c r="AD266">
        <v>2.6178888914029801E-2</v>
      </c>
      <c r="AE266">
        <v>-4.8597956453714099E-2</v>
      </c>
      <c r="AF266">
        <v>-5.0031523550974698E-2</v>
      </c>
      <c r="AG266">
        <v>-1.7286572729312399E-2</v>
      </c>
      <c r="AH266">
        <v>-3.9370784038013099E-2</v>
      </c>
      <c r="AI266">
        <v>-1.9547991948454298E-2</v>
      </c>
      <c r="AJ266">
        <v>-7.1226674829079697E-2</v>
      </c>
      <c r="AK266">
        <v>-3.3904560119938199E-2</v>
      </c>
      <c r="AL266">
        <v>-3.62939541734381E-2</v>
      </c>
      <c r="AM266">
        <v>-4.0390051211027803E-2</v>
      </c>
      <c r="AN266">
        <v>-1.9095646391610099E-2</v>
      </c>
      <c r="AO266">
        <v>-1.3561996352788101E-2</v>
      </c>
      <c r="AP266">
        <v>-2.2135114479164698E-2</v>
      </c>
      <c r="AQ266">
        <v>-5.9350994740255202E-2</v>
      </c>
      <c r="AR266">
        <v>-3.1178983488563801E-2</v>
      </c>
      <c r="AS266">
        <v>2.08508652009472E-2</v>
      </c>
      <c r="AT266">
        <v>-2.0781080363660902E-3</v>
      </c>
      <c r="AU266">
        <v>4.3001629505157499E-2</v>
      </c>
      <c r="AV266">
        <v>-1.07386376534003E-2</v>
      </c>
      <c r="AW266">
        <v>2.4322014318620602E-2</v>
      </c>
      <c r="AX266">
        <v>-3.2425858014021001E-3</v>
      </c>
      <c r="AY266">
        <v>-2.22502845336435E-2</v>
      </c>
      <c r="AZ266">
        <v>4.8559159008155099E-2</v>
      </c>
      <c r="BA266">
        <v>-1.9241141760317802E-2</v>
      </c>
      <c r="BB266">
        <v>3.2390715853645002E-2</v>
      </c>
      <c r="BC266">
        <v>5.6862989181007103E-3</v>
      </c>
      <c r="BD266">
        <v>2.0365717612478702E-2</v>
      </c>
      <c r="BE266">
        <v>-2.30582403273943E-2</v>
      </c>
      <c r="BF266">
        <v>-3.0667933537742E-3</v>
      </c>
      <c r="BG266">
        <v>-9.5312078928670406E-3</v>
      </c>
      <c r="BH266">
        <v>3.3852123151788302E-2</v>
      </c>
      <c r="BI266">
        <v>8.8587584713989601E-2</v>
      </c>
      <c r="BJ266">
        <v>3.8801383931812101E-2</v>
      </c>
      <c r="BK266">
        <v>-2.4188978402701199E-2</v>
      </c>
      <c r="BL266">
        <v>-1.74470571604677E-2</v>
      </c>
      <c r="BM266">
        <v>4.8452639429004503E-3</v>
      </c>
    </row>
    <row r="267" spans="1:65" x14ac:dyDescent="0.25">
      <c r="A267">
        <v>266</v>
      </c>
      <c r="B267">
        <v>-3.4574862586965398E-2</v>
      </c>
      <c r="C267">
        <v>5.06801187398183E-2</v>
      </c>
      <c r="D267">
        <v>-2.5606571465661299E-2</v>
      </c>
      <c r="E267">
        <v>-1.7146846189245502E-2</v>
      </c>
      <c r="F267">
        <v>1.18294589619101E-3</v>
      </c>
      <c r="G267">
        <v>-2.8796197351664398E-3</v>
      </c>
      <c r="H267">
        <v>8.1420836051922796E-3</v>
      </c>
      <c r="I267">
        <v>-1.5507654304751799E-2</v>
      </c>
      <c r="J267">
        <v>1.4822710841265701E-2</v>
      </c>
      <c r="K267">
        <v>4.0343371647878497E-2</v>
      </c>
      <c r="L267">
        <v>-1.95046126094712E-2</v>
      </c>
      <c r="M267">
        <v>-2.3419468680825398E-2</v>
      </c>
      <c r="N267">
        <v>-3.4253225271855599E-2</v>
      </c>
      <c r="O267">
        <v>-3.19270765781954E-2</v>
      </c>
      <c r="P267">
        <v>-2.9498198660114602E-2</v>
      </c>
      <c r="Q267">
        <v>-2.6850669994018202E-2</v>
      </c>
      <c r="R267">
        <v>-2.72929957943195E-2</v>
      </c>
      <c r="S267">
        <v>-3.1543771166102803E-2</v>
      </c>
      <c r="T267">
        <v>-8.9565585744041006E-3</v>
      </c>
      <c r="U267">
        <v>-4.5883900429648003E-2</v>
      </c>
      <c r="V267">
        <v>9.8066682287325305E-3</v>
      </c>
      <c r="W267">
        <v>-3.7297277980101302E-3</v>
      </c>
      <c r="X267">
        <v>-1.2892533946404499E-2</v>
      </c>
      <c r="Y267">
        <v>-8.3226072924828792E-3</v>
      </c>
      <c r="Z267">
        <v>-2.59386138249959E-3</v>
      </c>
      <c r="AA267">
        <v>1.6224464201165501E-3</v>
      </c>
      <c r="AB267">
        <v>-2.37139543688068E-2</v>
      </c>
      <c r="AC267">
        <v>-4.6437852315089803E-2</v>
      </c>
      <c r="AD267">
        <v>-3.1763245506471603E-2</v>
      </c>
      <c r="AE267">
        <v>-3.0841291661484301E-2</v>
      </c>
      <c r="AF267">
        <v>-4.15603819676069E-4</v>
      </c>
      <c r="AG267">
        <v>-9.9062736840894103E-3</v>
      </c>
      <c r="AH267">
        <v>2.9161103137588001E-2</v>
      </c>
      <c r="AI267">
        <v>-3.4042414378158102E-2</v>
      </c>
      <c r="AJ267">
        <v>8.7520736120494901E-3</v>
      </c>
      <c r="AK267">
        <v>3.38743694475458E-2</v>
      </c>
      <c r="AL267">
        <v>-9.0146785421212593E-3</v>
      </c>
      <c r="AM267">
        <v>-1.2965068591944901E-2</v>
      </c>
      <c r="AN267">
        <v>-1.1387662515443601E-2</v>
      </c>
      <c r="AO267">
        <v>1.3908324350824701E-2</v>
      </c>
      <c r="AP267">
        <v>-1.18207037187878E-2</v>
      </c>
      <c r="AQ267">
        <v>-3.06280842180628E-2</v>
      </c>
      <c r="AR267">
        <v>-3.98678475446212E-2</v>
      </c>
      <c r="AS267">
        <v>-1.22793270158486E-2</v>
      </c>
      <c r="AT267">
        <v>-8.0731369007775704E-3</v>
      </c>
      <c r="AU267">
        <v>5.4474904977317396E-3</v>
      </c>
      <c r="AV267">
        <v>-6.8521720164627401E-3</v>
      </c>
      <c r="AW267">
        <v>-2.5651353331600301E-2</v>
      </c>
      <c r="AX267">
        <v>-3.1989065983526098E-2</v>
      </c>
      <c r="AY267">
        <v>-2.8558618883886298E-2</v>
      </c>
      <c r="AZ267">
        <v>-2.3620237639498899E-3</v>
      </c>
      <c r="BA267">
        <v>-2.1611343313741899E-2</v>
      </c>
      <c r="BB267">
        <v>-2.4073699041394201E-2</v>
      </c>
      <c r="BC267">
        <v>-1.5271669292613199E-2</v>
      </c>
      <c r="BD267">
        <v>9.1180672014634003E-3</v>
      </c>
      <c r="BE267">
        <v>-2.2754469157733999E-2</v>
      </c>
      <c r="BF267">
        <v>-1.6799767829231701E-2</v>
      </c>
      <c r="BG267">
        <v>-1.6584331827108601E-2</v>
      </c>
      <c r="BH267">
        <v>2.9009081953358599E-2</v>
      </c>
      <c r="BI267">
        <v>2.3101187261006701E-2</v>
      </c>
      <c r="BJ267">
        <v>2.1313704837794899E-2</v>
      </c>
      <c r="BK267">
        <v>-3.1658149154584099E-2</v>
      </c>
      <c r="BL267">
        <v>-3.0857396462584501E-2</v>
      </c>
      <c r="BM267">
        <v>-8.9823854577579694E-3</v>
      </c>
    </row>
    <row r="268" spans="1:65" x14ac:dyDescent="0.25">
      <c r="A268">
        <v>267</v>
      </c>
      <c r="B268">
        <v>-5.2737554842062502E-2</v>
      </c>
      <c r="C268">
        <v>5.06801187398183E-2</v>
      </c>
      <c r="D268">
        <v>-6.2252181977608401E-2</v>
      </c>
      <c r="E268">
        <v>1.15437429137468E-2</v>
      </c>
      <c r="F268">
        <v>-8.4487241112168494E-3</v>
      </c>
      <c r="G268">
        <v>-3.6699653608436203E-2</v>
      </c>
      <c r="H268">
        <v>0.12227285553188801</v>
      </c>
      <c r="I268">
        <v>-7.6394503750003395E-2</v>
      </c>
      <c r="J268">
        <v>-8.6828993216286399E-2</v>
      </c>
      <c r="K268">
        <v>3.0644094143684802E-3</v>
      </c>
      <c r="L268">
        <v>9.4835082725465893E-3</v>
      </c>
      <c r="M268">
        <v>2.3509018681389399E-2</v>
      </c>
      <c r="N268">
        <v>-3.7050594454076401E-2</v>
      </c>
      <c r="O268">
        <v>-3.0938901590661299E-2</v>
      </c>
      <c r="P268">
        <v>-1.19814176035547E-2</v>
      </c>
      <c r="Q268">
        <v>0.15512915457874801</v>
      </c>
      <c r="R268">
        <v>4.82386066882214E-2</v>
      </c>
      <c r="S268">
        <v>8.1484622096764797E-2</v>
      </c>
      <c r="T268">
        <v>-3.1786115181502601E-2</v>
      </c>
      <c r="U268">
        <v>-6.5571119484304594E-2</v>
      </c>
      <c r="V268">
        <v>6.0199484531178002E-2</v>
      </c>
      <c r="W268">
        <v>-3.0722885971835399E-2</v>
      </c>
      <c r="X268">
        <v>-2.9258441616835801E-3</v>
      </c>
      <c r="Y268">
        <v>3.0216627840293501E-2</v>
      </c>
      <c r="Z268">
        <v>-0.146160222846974</v>
      </c>
      <c r="AA268">
        <v>7.7181870825041798E-2</v>
      </c>
      <c r="AB268">
        <v>8.3602599623518695E-2</v>
      </c>
      <c r="AC268">
        <v>-1.8871367461344601E-2</v>
      </c>
      <c r="AD268">
        <v>-7.1163896912412497E-2</v>
      </c>
      <c r="AE268">
        <v>8.6703828930824304E-4</v>
      </c>
      <c r="AF268">
        <v>-1.0630646117296401E-2</v>
      </c>
      <c r="AG268">
        <v>-4.6136832633366202E-2</v>
      </c>
      <c r="AH268">
        <v>0.16194163454031499</v>
      </c>
      <c r="AI268">
        <v>-0.102373262975333</v>
      </c>
      <c r="AJ268">
        <v>-0.100675632066033</v>
      </c>
      <c r="AK268">
        <v>-6.7929882929445703E-3</v>
      </c>
      <c r="AL268">
        <v>-3.1924660262572298E-2</v>
      </c>
      <c r="AM268">
        <v>-8.5263461140429602E-4</v>
      </c>
      <c r="AN268">
        <v>3.7296832167755797E-2</v>
      </c>
      <c r="AO268">
        <v>-0.151793717527206</v>
      </c>
      <c r="AP268">
        <v>8.3746888781937395E-2</v>
      </c>
      <c r="AQ268">
        <v>9.6933551508840796E-2</v>
      </c>
      <c r="AR268">
        <v>-2.2308825067978402E-2</v>
      </c>
      <c r="AS268">
        <v>-1.39467564309974E-2</v>
      </c>
      <c r="AT268">
        <v>-1.8382071420947499E-2</v>
      </c>
      <c r="AU268">
        <v>3.7353672774140902E-2</v>
      </c>
      <c r="AV268">
        <v>-3.16608777782953E-2</v>
      </c>
      <c r="AW268">
        <v>-4.2421537139731499E-2</v>
      </c>
      <c r="AX268">
        <v>-1.7221356303413801E-2</v>
      </c>
      <c r="AY268">
        <v>-2.4153071097194698E-2</v>
      </c>
      <c r="AZ268">
        <v>-2.5394698583429499E-2</v>
      </c>
      <c r="BA268">
        <v>-1.0089635442765201E-2</v>
      </c>
      <c r="BB268">
        <v>-9.0677326020226403E-3</v>
      </c>
      <c r="BC268">
        <v>-1.6902876388931599E-2</v>
      </c>
      <c r="BD268">
        <v>-8.7556982506893394E-2</v>
      </c>
      <c r="BE268">
        <v>2.0597268110789099E-2</v>
      </c>
      <c r="BF268">
        <v>5.4308173790842497E-2</v>
      </c>
      <c r="BG268">
        <v>-1.6504784252333302E-2</v>
      </c>
      <c r="BH268">
        <v>-0.144059536075962</v>
      </c>
      <c r="BI268">
        <v>-0.21950278555559</v>
      </c>
      <c r="BJ268">
        <v>2.2353072387275699E-2</v>
      </c>
      <c r="BK268">
        <v>0.101824306607087</v>
      </c>
      <c r="BL268">
        <v>-2.3159963682935599E-2</v>
      </c>
      <c r="BM268">
        <v>-2.6104837836275499E-2</v>
      </c>
    </row>
    <row r="269" spans="1:65" x14ac:dyDescent="0.25">
      <c r="A269">
        <v>268</v>
      </c>
      <c r="B269">
        <v>5.9871137139539503E-2</v>
      </c>
      <c r="C269">
        <v>-4.4641636506988901E-2</v>
      </c>
      <c r="D269">
        <v>-8.1689376640285997E-4</v>
      </c>
      <c r="E269">
        <v>-8.4856636510867597E-2</v>
      </c>
      <c r="F269">
        <v>7.5484400239051605E-2</v>
      </c>
      <c r="G269">
        <v>7.9478425715481194E-2</v>
      </c>
      <c r="H269">
        <v>4.4604458011053404E-3</v>
      </c>
      <c r="I269">
        <v>3.4308858877726799E-2</v>
      </c>
      <c r="J269">
        <v>2.3374841279819699E-2</v>
      </c>
      <c r="K269">
        <v>2.79170509033752E-2</v>
      </c>
      <c r="L269">
        <v>2.4167475830777899E-2</v>
      </c>
      <c r="M269">
        <v>-3.2966980597619003E-2</v>
      </c>
      <c r="N269">
        <v>8.5931191983417296E-2</v>
      </c>
      <c r="O269">
        <v>4.8510294827199298E-2</v>
      </c>
      <c r="P269">
        <v>5.3056249397607898E-2</v>
      </c>
      <c r="Q269">
        <v>-2.7417942747581098E-2</v>
      </c>
      <c r="R269">
        <v>-1.4650334926882501E-2</v>
      </c>
      <c r="S269">
        <v>-2.64993382638436E-2</v>
      </c>
      <c r="T269">
        <v>-2.09233468822702E-2</v>
      </c>
      <c r="U269">
        <v>-6.5571119484303594E-2</v>
      </c>
      <c r="V269">
        <v>-9.8287751801097202E-3</v>
      </c>
      <c r="W269">
        <v>-0.13117290126897299</v>
      </c>
      <c r="X269">
        <v>8.0537508348495795E-2</v>
      </c>
      <c r="Y269">
        <v>8.9477768672325098E-2</v>
      </c>
      <c r="Z269">
        <v>1.0176859706288E-2</v>
      </c>
      <c r="AA269">
        <v>3.4460891908685898E-2</v>
      </c>
      <c r="AB269">
        <v>1.6584675307917199E-2</v>
      </c>
      <c r="AC269">
        <v>2.2101706125923801E-2</v>
      </c>
      <c r="AD269">
        <v>-3.45789643636975E-3</v>
      </c>
      <c r="AE269">
        <v>7.0717115973386396E-2</v>
      </c>
      <c r="AF269">
        <v>-7.2187919245751894E-2</v>
      </c>
      <c r="AG269">
        <v>-8.1819936131222598E-2</v>
      </c>
      <c r="AH269">
        <v>1.5117534236312199E-2</v>
      </c>
      <c r="AI269">
        <v>-5.0554601389262002E-2</v>
      </c>
      <c r="AJ269">
        <v>-2.9369321350509799E-2</v>
      </c>
      <c r="AK269">
        <v>-3.6961822474896197E-2</v>
      </c>
      <c r="AL269">
        <v>-1.6331835037225101E-2</v>
      </c>
      <c r="AM269">
        <v>-1.3648198090857801E-2</v>
      </c>
      <c r="AN269">
        <v>-1.44410483573729E-2</v>
      </c>
      <c r="AO269">
        <v>1.8493275178163598E-2</v>
      </c>
      <c r="AP269">
        <v>-2.1142018147741401E-2</v>
      </c>
      <c r="AQ269">
        <v>-2.2679501576911499E-2</v>
      </c>
      <c r="AR269">
        <v>-1.8807380250623899E-2</v>
      </c>
      <c r="AS269">
        <v>-0.150106997308593</v>
      </c>
      <c r="AT269">
        <v>-0.15613056763856201</v>
      </c>
      <c r="AU269">
        <v>5.3356069488817205E-4</v>
      </c>
      <c r="AV269">
        <v>-7.55263532987238E-2</v>
      </c>
      <c r="AW269">
        <v>-6.4414633750566594E-2</v>
      </c>
      <c r="AX269">
        <v>-6.6051711986873402E-2</v>
      </c>
      <c r="AY269">
        <v>5.5804880809237602E-2</v>
      </c>
      <c r="AZ269">
        <v>4.8627369305527402E-3</v>
      </c>
      <c r="BA269">
        <v>2.3659765569419601E-2</v>
      </c>
      <c r="BB269">
        <v>1.2534899839304E-2</v>
      </c>
      <c r="BC269">
        <v>3.0366127986519401E-2</v>
      </c>
      <c r="BD269">
        <v>1.7303430100581899E-2</v>
      </c>
      <c r="BE269">
        <v>1.9389926880606201E-2</v>
      </c>
      <c r="BF269">
        <v>2.50483436804399E-2</v>
      </c>
      <c r="BG269">
        <v>3.3469965203417197E-2</v>
      </c>
      <c r="BH269">
        <v>3.4254783846833198E-2</v>
      </c>
      <c r="BI269">
        <v>2.27300678525344E-2</v>
      </c>
      <c r="BJ269">
        <v>1.67267535359969E-2</v>
      </c>
      <c r="BK269">
        <v>-1.15898590640216E-2</v>
      </c>
      <c r="BL269">
        <v>2.7294707630737101E-4</v>
      </c>
      <c r="BM269">
        <v>-7.9012612405000796E-3</v>
      </c>
    </row>
    <row r="270" spans="1:65" x14ac:dyDescent="0.25">
      <c r="A270">
        <v>269</v>
      </c>
      <c r="B270">
        <v>6.3503675590559E-2</v>
      </c>
      <c r="C270">
        <v>5.06801187398183E-2</v>
      </c>
      <c r="D270">
        <v>8.8641508365703503E-2</v>
      </c>
      <c r="E270">
        <v>7.0072544707262693E-2</v>
      </c>
      <c r="F270">
        <v>2.0446285911006699E-2</v>
      </c>
      <c r="G270">
        <v>3.7516531835683598E-2</v>
      </c>
      <c r="H270">
        <v>-5.0764121260198802E-2</v>
      </c>
      <c r="I270">
        <v>7.1209979753636798E-2</v>
      </c>
      <c r="J270">
        <v>2.9300413268585401E-2</v>
      </c>
      <c r="K270">
        <v>7.3480226966554194E-2</v>
      </c>
      <c r="L270">
        <v>3.2359675956546798E-2</v>
      </c>
      <c r="M270">
        <v>8.1549224255779096E-2</v>
      </c>
      <c r="N270">
        <v>4.60737365304821E-2</v>
      </c>
      <c r="O270">
        <v>-2.6043751973751202E-2</v>
      </c>
      <c r="P270">
        <v>-1.11880610813338E-2</v>
      </c>
      <c r="Q270">
        <v>3.8457972100190401E-3</v>
      </c>
      <c r="R270">
        <v>3.7908901538985303E-2</v>
      </c>
      <c r="S270">
        <v>-2.1679422780646801E-2</v>
      </c>
      <c r="T270">
        <v>4.4255453429015899E-2</v>
      </c>
      <c r="U270">
        <v>6.04270824654978E-2</v>
      </c>
      <c r="V270">
        <v>0.109506748686424</v>
      </c>
      <c r="W270">
        <v>8.2912790791960497E-2</v>
      </c>
      <c r="X270">
        <v>1.4547313672618399E-2</v>
      </c>
      <c r="Y270">
        <v>3.9599862182585301E-2</v>
      </c>
      <c r="Z270">
        <v>-7.1089092122337799E-2</v>
      </c>
      <c r="AA270">
        <v>8.7852356363747705E-2</v>
      </c>
      <c r="AB270">
        <v>2.6305507414340401E-2</v>
      </c>
      <c r="AC270">
        <v>8.9044100723832606E-2</v>
      </c>
      <c r="AD270">
        <v>9.1074079464991395E-2</v>
      </c>
      <c r="AE270">
        <v>6.55520314147989E-2</v>
      </c>
      <c r="AF270">
        <v>2.0014480775564499E-2</v>
      </c>
      <c r="AG270">
        <v>3.3369116171991203E-2</v>
      </c>
      <c r="AH270">
        <v>-3.9370784038013099E-2</v>
      </c>
      <c r="AI270">
        <v>6.3277279078424495E-2</v>
      </c>
      <c r="AJ270">
        <v>2.4337269893802201E-2</v>
      </c>
      <c r="AK270">
        <v>7.0023131883537301E-2</v>
      </c>
      <c r="AL270">
        <v>0.10521441536745101</v>
      </c>
      <c r="AM270">
        <v>2.71601316246564E-2</v>
      </c>
      <c r="AN270">
        <v>6.0217458466729303E-2</v>
      </c>
      <c r="AO270">
        <v>-8.2141246391759001E-2</v>
      </c>
      <c r="AP270">
        <v>0.11787341554193199</v>
      </c>
      <c r="AQ270">
        <v>3.5013065843818601E-2</v>
      </c>
      <c r="AR270">
        <v>0.117451442728348</v>
      </c>
      <c r="AS270">
        <v>1.9085188394826699E-2</v>
      </c>
      <c r="AT270">
        <v>4.8143271548224703E-2</v>
      </c>
      <c r="AU270">
        <v>-6.4851957476993904E-2</v>
      </c>
      <c r="AV270">
        <v>9.52533382534448E-2</v>
      </c>
      <c r="AW270">
        <v>2.6067099660744299E-2</v>
      </c>
      <c r="AX270">
        <v>8.6632265576961395E-2</v>
      </c>
      <c r="AY270">
        <v>-1.77302493748481E-2</v>
      </c>
      <c r="AZ270">
        <v>-2.5502676311859301E-2</v>
      </c>
      <c r="BA270">
        <v>3.9795356272144299E-3</v>
      </c>
      <c r="BB270">
        <v>-1.1886556428452801E-2</v>
      </c>
      <c r="BC270">
        <v>1.6962171548878399E-2</v>
      </c>
      <c r="BD270">
        <v>-3.1619705693717401E-2</v>
      </c>
      <c r="BE270">
        <v>1.85215925915116E-2</v>
      </c>
      <c r="BF270">
        <v>8.3453445742350894E-3</v>
      </c>
      <c r="BG270">
        <v>4.5001218129645297E-2</v>
      </c>
      <c r="BH270">
        <v>-3.6513915728524603E-2</v>
      </c>
      <c r="BI270">
        <v>-1.3232245242070201E-2</v>
      </c>
      <c r="BJ270">
        <v>-6.9964414647670406E-2</v>
      </c>
      <c r="BK270">
        <v>1.33930196683862E-2</v>
      </c>
      <c r="BL270">
        <v>8.4314132762572797E-2</v>
      </c>
      <c r="BM270">
        <v>2.1831350778035701E-2</v>
      </c>
    </row>
    <row r="271" spans="1:65" x14ac:dyDescent="0.25">
      <c r="A271">
        <v>270</v>
      </c>
      <c r="B271">
        <v>9.0155988252676594E-3</v>
      </c>
      <c r="C271">
        <v>-4.4641636506988901E-2</v>
      </c>
      <c r="D271">
        <v>-3.2073443908946099E-2</v>
      </c>
      <c r="E271">
        <v>-2.63278347173517E-2</v>
      </c>
      <c r="F271">
        <v>4.2461531642224701E-2</v>
      </c>
      <c r="G271">
        <v>-1.0395182818115301E-2</v>
      </c>
      <c r="H271">
        <v>0.15908923357275701</v>
      </c>
      <c r="I271">
        <v>-7.6394503750003395E-2</v>
      </c>
      <c r="J271">
        <v>-1.1900684801507E-2</v>
      </c>
      <c r="K271">
        <v>-3.8356659733975999E-2</v>
      </c>
      <c r="L271">
        <v>-3.98705138014313E-2</v>
      </c>
      <c r="M271">
        <v>-1.7982595290680699E-2</v>
      </c>
      <c r="N271">
        <v>-2.7307660898914499E-2</v>
      </c>
      <c r="O271">
        <v>-6.4878306633461497E-3</v>
      </c>
      <c r="P271">
        <v>-2.8192623009859499E-2</v>
      </c>
      <c r="Q271">
        <v>0.28177757720005298</v>
      </c>
      <c r="R271">
        <v>4.82386066882214E-2</v>
      </c>
      <c r="S271">
        <v>-3.27495793432767E-2</v>
      </c>
      <c r="T271">
        <v>-1.11624080757801E-2</v>
      </c>
      <c r="U271">
        <v>-1.70148975094996E-2</v>
      </c>
      <c r="V271">
        <v>-1.48782402612967E-2</v>
      </c>
      <c r="W271">
        <v>-2.23792765192482E-2</v>
      </c>
      <c r="X271">
        <v>-4.2114426557312498E-3</v>
      </c>
      <c r="Y271">
        <v>-1.23799972821467E-2</v>
      </c>
      <c r="Z271">
        <v>3.7350390177450898E-2</v>
      </c>
      <c r="AA271">
        <v>-2.48769538597097E-2</v>
      </c>
      <c r="AB271">
        <v>-1.51735233912754E-2</v>
      </c>
      <c r="AC271">
        <v>-2.2988686925395001E-2</v>
      </c>
      <c r="AD271">
        <v>2.6144370195653101E-2</v>
      </c>
      <c r="AE271">
        <v>1.37392709649757E-2</v>
      </c>
      <c r="AF271">
        <v>-4.1337870531722998E-2</v>
      </c>
      <c r="AG271">
        <v>2.9878367851515499E-3</v>
      </c>
      <c r="AH271">
        <v>-0.14334422829152599</v>
      </c>
      <c r="AI271">
        <v>5.8880490754762399E-2</v>
      </c>
      <c r="AJ271">
        <v>4.0801002733041603E-3</v>
      </c>
      <c r="AK271">
        <v>2.67215292208502E-2</v>
      </c>
      <c r="AL271">
        <v>-9.9303659472081002E-4</v>
      </c>
      <c r="AM271">
        <v>-4.1961175996547299E-2</v>
      </c>
      <c r="AN271">
        <v>-5.66961684614077E-3</v>
      </c>
      <c r="AO271">
        <v>-9.5631762166717801E-2</v>
      </c>
      <c r="AP271">
        <v>3.3196539430688898E-2</v>
      </c>
      <c r="AQ271">
        <v>-1.3841676732115501E-2</v>
      </c>
      <c r="AR271">
        <v>7.3143793083798097E-3</v>
      </c>
      <c r="AS271">
        <v>-3.59728342525477E-2</v>
      </c>
      <c r="AT271">
        <v>-3.1847165765025599E-3</v>
      </c>
      <c r="AU271">
        <v>-7.7837922222557504E-2</v>
      </c>
      <c r="AV271">
        <v>3.0873487163991398E-2</v>
      </c>
      <c r="AW271">
        <v>-1.29312597806958E-2</v>
      </c>
      <c r="AX271">
        <v>2.5696156871045702E-3</v>
      </c>
      <c r="AY271">
        <v>-3.4714138999886901E-2</v>
      </c>
      <c r="AZ271">
        <v>0.146645975610909</v>
      </c>
      <c r="BA271">
        <v>-7.7598307491269003E-2</v>
      </c>
      <c r="BB271">
        <v>-3.5030824052196902E-2</v>
      </c>
      <c r="BC271">
        <v>-5.2418846485181303E-2</v>
      </c>
      <c r="BD271">
        <v>-2.6189610704442701E-2</v>
      </c>
      <c r="BE271">
        <v>-1.09780088613965E-2</v>
      </c>
      <c r="BF271">
        <v>-1.3135820399082201E-2</v>
      </c>
      <c r="BG271">
        <v>-5.5465946969354201E-3</v>
      </c>
      <c r="BH271">
        <v>-0.19688457822661401</v>
      </c>
      <c r="BI271">
        <v>-2.2402290431665701E-2</v>
      </c>
      <c r="BJ271">
        <v>-0.12330969224607601</v>
      </c>
      <c r="BK271">
        <v>-9.5052366736478201E-3</v>
      </c>
      <c r="BL271">
        <v>3.9051093241791499E-2</v>
      </c>
      <c r="BM271">
        <v>-1.17868783843222E-2</v>
      </c>
    </row>
    <row r="272" spans="1:65" x14ac:dyDescent="0.25">
      <c r="A272">
        <v>271</v>
      </c>
      <c r="B272">
        <v>5.3830603742482403E-3</v>
      </c>
      <c r="C272">
        <v>5.06801187398183E-2</v>
      </c>
      <c r="D272">
        <v>3.0439656376140298E-2</v>
      </c>
      <c r="E272">
        <v>8.3844027482207595E-2</v>
      </c>
      <c r="F272">
        <v>-3.7343734133440401E-2</v>
      </c>
      <c r="G272">
        <v>-4.7346701309280398E-2</v>
      </c>
      <c r="H272">
        <v>1.55053592133662E-2</v>
      </c>
      <c r="I272">
        <v>-3.9493382874093298E-2</v>
      </c>
      <c r="J272">
        <v>8.6402829330629108E-3</v>
      </c>
      <c r="K272">
        <v>1.5490730158871801E-2</v>
      </c>
      <c r="L272">
        <v>-4.0826597908835201E-2</v>
      </c>
      <c r="M272">
        <v>-1.9471257532029801E-2</v>
      </c>
      <c r="N272">
        <v>8.2958565926868594E-2</v>
      </c>
      <c r="O272">
        <v>-1.2255027469034801E-2</v>
      </c>
      <c r="P272">
        <v>-2.7131960298552599E-4</v>
      </c>
      <c r="Q272">
        <v>-2.47218037053662E-2</v>
      </c>
      <c r="R272">
        <v>-9.4854823522644294E-3</v>
      </c>
      <c r="S272">
        <v>-3.3783755534193299E-2</v>
      </c>
      <c r="T272">
        <v>-2.85331990846363E-2</v>
      </c>
      <c r="U272">
        <v>-2.5720185094033799E-3</v>
      </c>
      <c r="V272">
        <v>-5.3569928827918003E-3</v>
      </c>
      <c r="W272">
        <v>-6.9086088804165098E-3</v>
      </c>
      <c r="X272">
        <v>-1.61731385014066E-2</v>
      </c>
      <c r="Y272">
        <v>-1.57629114212877E-2</v>
      </c>
      <c r="Z272">
        <v>5.9029297445552104E-3</v>
      </c>
      <c r="AA272">
        <v>-1.45761694155109E-2</v>
      </c>
      <c r="AB272">
        <v>-1.1931817825145701E-2</v>
      </c>
      <c r="AC272">
        <v>-1.3395051035033899E-2</v>
      </c>
      <c r="AD272">
        <v>2.8496574290849799E-2</v>
      </c>
      <c r="AE272">
        <v>8.0772029797267303E-2</v>
      </c>
      <c r="AF272">
        <v>-4.12757730101573E-2</v>
      </c>
      <c r="AG272">
        <v>-5.7542749339620003E-2</v>
      </c>
      <c r="AH272">
        <v>3.77275890345381E-2</v>
      </c>
      <c r="AI272">
        <v>-6.09606274618937E-2</v>
      </c>
      <c r="AJ272">
        <v>2.0967114832281999E-3</v>
      </c>
      <c r="AK272">
        <v>6.7627976205522303E-3</v>
      </c>
      <c r="AL272">
        <v>3.2802327866147001E-2</v>
      </c>
      <c r="AM272">
        <v>-3.7058278867780403E-2</v>
      </c>
      <c r="AN272">
        <v>-4.4747342821379203E-2</v>
      </c>
      <c r="AO272">
        <v>2.91387804879552E-2</v>
      </c>
      <c r="AP272">
        <v>-4.6886267329763601E-2</v>
      </c>
      <c r="AQ272">
        <v>-1.6458878043285299E-2</v>
      </c>
      <c r="AR272">
        <v>-8.5020274181622692E-3</v>
      </c>
      <c r="AS272">
        <v>-7.9428102294220995E-2</v>
      </c>
      <c r="AT272">
        <v>-9.5663742960713699E-2</v>
      </c>
      <c r="AU272">
        <v>3.5061042995447697E-2</v>
      </c>
      <c r="AV272">
        <v>-8.4171031641206706E-2</v>
      </c>
      <c r="AW272">
        <v>-3.7160867275128598E-3</v>
      </c>
      <c r="AX272">
        <v>8.4381699739285599E-3</v>
      </c>
      <c r="AY272">
        <v>-3.6617358458805199E-3</v>
      </c>
      <c r="AZ272">
        <v>-1.5365428424252999E-2</v>
      </c>
      <c r="BA272">
        <v>4.3067418818764098E-3</v>
      </c>
      <c r="BB272">
        <v>-3.1202927018159202E-2</v>
      </c>
      <c r="BC272">
        <v>-2.9147644318994501E-2</v>
      </c>
      <c r="BD272">
        <v>-6.2731333162678099E-3</v>
      </c>
      <c r="BE272">
        <v>5.9250559162933401E-3</v>
      </c>
      <c r="BF272">
        <v>-2.4867923084739001E-2</v>
      </c>
      <c r="BG272">
        <v>-2.9816405635429599E-2</v>
      </c>
      <c r="BH272">
        <v>1.98793640652432E-2</v>
      </c>
      <c r="BI272">
        <v>2.3401302643659399E-2</v>
      </c>
      <c r="BJ272">
        <v>1.9328082173276501E-2</v>
      </c>
      <c r="BK272">
        <v>-3.38241811056154E-2</v>
      </c>
      <c r="BL272">
        <v>-3.0585110485879901E-2</v>
      </c>
      <c r="BM272">
        <v>-1.81799979926612E-2</v>
      </c>
    </row>
    <row r="273" spans="1:65" x14ac:dyDescent="0.25">
      <c r="A273">
        <v>272</v>
      </c>
      <c r="B273">
        <v>3.8075906433422999E-2</v>
      </c>
      <c r="C273">
        <v>5.06801187398183E-2</v>
      </c>
      <c r="D273">
        <v>8.8834148985243201E-3</v>
      </c>
      <c r="E273">
        <v>4.2529579157372897E-2</v>
      </c>
      <c r="F273">
        <v>-4.2847545566244899E-2</v>
      </c>
      <c r="G273">
        <v>-2.1042230518959499E-2</v>
      </c>
      <c r="H273">
        <v>-3.9719207847937997E-2</v>
      </c>
      <c r="I273">
        <v>-2.5922619981832702E-3</v>
      </c>
      <c r="J273">
        <v>-1.8118267307895199E-2</v>
      </c>
      <c r="K273">
        <v>7.2065163292029302E-3</v>
      </c>
      <c r="L273">
        <v>-1.4855162498124399E-2</v>
      </c>
      <c r="M273">
        <v>-3.1826464585025298E-2</v>
      </c>
      <c r="N273">
        <v>-7.8945927967220206E-3</v>
      </c>
      <c r="O273">
        <v>-6.0228356024962897E-3</v>
      </c>
      <c r="P273">
        <v>-2.38124783691793E-2</v>
      </c>
      <c r="Q273">
        <v>-8.3728754706575998E-3</v>
      </c>
      <c r="R273">
        <v>-3.04484628906324E-2</v>
      </c>
      <c r="S273">
        <v>-2.98674093899606E-2</v>
      </c>
      <c r="T273">
        <v>-3.1185913827602701E-2</v>
      </c>
      <c r="U273">
        <v>3.2864975788978498E-2</v>
      </c>
      <c r="V273">
        <v>-1.6918813887337001E-3</v>
      </c>
      <c r="W273">
        <v>1.9329236646265301E-2</v>
      </c>
      <c r="X273">
        <v>-4.5479872526094298E-2</v>
      </c>
      <c r="Y273">
        <v>-2.72315940830124E-2</v>
      </c>
      <c r="Z273">
        <v>-3.1248034750995898E-2</v>
      </c>
      <c r="AA273">
        <v>-1.2112260878828E-2</v>
      </c>
      <c r="AB273">
        <v>-2.7452514361179899E-2</v>
      </c>
      <c r="AC273">
        <v>-9.1255482605402793E-3</v>
      </c>
      <c r="AD273">
        <v>5.3197205226492702E-3</v>
      </c>
      <c r="AE273">
        <v>3.5112034649862102E-2</v>
      </c>
      <c r="AF273">
        <v>-4.7112940037368899E-2</v>
      </c>
      <c r="AG273">
        <v>-2.93634257124047E-2</v>
      </c>
      <c r="AH273">
        <v>-2.6521055192587899E-2</v>
      </c>
      <c r="AI273">
        <v>-1.9547991948454298E-2</v>
      </c>
      <c r="AJ273">
        <v>-2.6708774733529499E-2</v>
      </c>
      <c r="AK273">
        <v>-2.2743929884456401E-3</v>
      </c>
      <c r="AL273">
        <v>-1.02270514060567E-2</v>
      </c>
      <c r="AM273">
        <v>-2.0593908138291601E-2</v>
      </c>
      <c r="AN273">
        <v>-1.7127550692441401E-2</v>
      </c>
      <c r="AO273">
        <v>1.06774084155656E-2</v>
      </c>
      <c r="AP273">
        <v>-2.1032419456550499E-2</v>
      </c>
      <c r="AQ273">
        <v>-2.5807593501471701E-2</v>
      </c>
      <c r="AR273">
        <v>-1.6997384481185498E-2</v>
      </c>
      <c r="AS273">
        <v>-5.1177273408665701E-2</v>
      </c>
      <c r="AT273">
        <v>-2.8652607506747901E-2</v>
      </c>
      <c r="AU273">
        <v>-2.64285087847481E-2</v>
      </c>
      <c r="AV273">
        <v>-1.49825413339811E-2</v>
      </c>
      <c r="AW273">
        <v>-3.7226434842326399E-2</v>
      </c>
      <c r="AX273">
        <v>-1.1715163619538799E-2</v>
      </c>
      <c r="AY273">
        <v>-1.58394986105421E-2</v>
      </c>
      <c r="AZ273">
        <v>3.5019283523600502E-2</v>
      </c>
      <c r="BA273">
        <v>-1.9364965699467801E-2</v>
      </c>
      <c r="BB273">
        <v>-8.1722890598489306E-3</v>
      </c>
      <c r="BC273">
        <v>-2.3171408966638801E-2</v>
      </c>
      <c r="BD273">
        <v>2.7726307797754899E-2</v>
      </c>
      <c r="BE273">
        <v>-2.2599055887830701E-2</v>
      </c>
      <c r="BF273">
        <v>-7.4648725892151402E-3</v>
      </c>
      <c r="BG273">
        <v>-1.7344641822151698E-2</v>
      </c>
      <c r="BH273">
        <v>3.33143762880833E-2</v>
      </c>
      <c r="BI273">
        <v>3.6634016284444702E-2</v>
      </c>
      <c r="BJ273">
        <v>7.48883613372083E-3</v>
      </c>
      <c r="BK273">
        <v>-2.6273965245838499E-2</v>
      </c>
      <c r="BL273">
        <v>-1.8924743977864301E-2</v>
      </c>
      <c r="BM273">
        <v>-2.3419589284601101E-2</v>
      </c>
    </row>
    <row r="274" spans="1:65" x14ac:dyDescent="0.25">
      <c r="A274">
        <v>273</v>
      </c>
      <c r="B274">
        <v>1.2648137276287099E-2</v>
      </c>
      <c r="C274">
        <v>-4.4641636506988901E-2</v>
      </c>
      <c r="D274">
        <v>6.7277907507627297E-3</v>
      </c>
      <c r="E274">
        <v>-5.61660474078753E-2</v>
      </c>
      <c r="F274">
        <v>-7.58704141630719E-2</v>
      </c>
      <c r="G274">
        <v>-6.6448757478442005E-2</v>
      </c>
      <c r="H274">
        <v>-2.13110188275033E-2</v>
      </c>
      <c r="I274">
        <v>-3.7648326830297799E-2</v>
      </c>
      <c r="J274">
        <v>-1.8118267307895199E-2</v>
      </c>
      <c r="K274">
        <v>-9.2204049626823895E-2</v>
      </c>
      <c r="L274">
        <v>-3.8432021959469799E-2</v>
      </c>
      <c r="M274">
        <v>-3.2316964619462103E-2</v>
      </c>
      <c r="N274">
        <v>1.5525116886887499E-2</v>
      </c>
      <c r="O274">
        <v>4.9335286064190999E-2</v>
      </c>
      <c r="P274">
        <v>2.8174437405136001E-2</v>
      </c>
      <c r="Q274">
        <v>-2.2108524728278001E-2</v>
      </c>
      <c r="R274">
        <v>-1.1406707706108099E-2</v>
      </c>
      <c r="S274">
        <v>-2.98674093899606E-2</v>
      </c>
      <c r="T274">
        <v>8.8021960914129393E-2</v>
      </c>
      <c r="U274">
        <v>-2.0483199079128499E-2</v>
      </c>
      <c r="V274">
        <v>-7.0124087107578097E-3</v>
      </c>
      <c r="W274">
        <v>-3.3005349718332001E-2</v>
      </c>
      <c r="X274">
        <v>-3.1715234261842598E-2</v>
      </c>
      <c r="Y274">
        <v>-2.8055557272106402E-2</v>
      </c>
      <c r="Z274">
        <v>-2.3152722931112099E-3</v>
      </c>
      <c r="AA274">
        <v>-2.0278488959267801E-2</v>
      </c>
      <c r="AB274">
        <v>-1.77421889799158E-2</v>
      </c>
      <c r="AC274">
        <v>-4.1326775833842401E-2</v>
      </c>
      <c r="AD274">
        <v>-1.0603271140651099E-2</v>
      </c>
      <c r="AE274">
        <v>4.2786799803964999E-2</v>
      </c>
      <c r="AF274">
        <v>6.9208137360213695E-2</v>
      </c>
      <c r="AG274">
        <v>5.5881883307907602E-2</v>
      </c>
      <c r="AH274">
        <v>4.1527827990951997E-2</v>
      </c>
      <c r="AI274">
        <v>2.05782085043539E-2</v>
      </c>
      <c r="AJ274">
        <v>9.9758178384384607E-3</v>
      </c>
      <c r="AK274">
        <v>7.8464252473644094E-2</v>
      </c>
      <c r="AL274">
        <v>-2.5181459200798902E-2</v>
      </c>
      <c r="AM274">
        <v>-2.3420529962236501E-2</v>
      </c>
      <c r="AN274">
        <v>-2.2855601205529999E-2</v>
      </c>
      <c r="AO274">
        <v>1.5365742926509799E-2</v>
      </c>
      <c r="AP274">
        <v>-2.6081160605448E-2</v>
      </c>
      <c r="AQ274">
        <v>-2.4946366875813499E-2</v>
      </c>
      <c r="AR274">
        <v>-3.1263840200414901E-2</v>
      </c>
      <c r="AS274">
        <v>8.0143550897219404E-2</v>
      </c>
      <c r="AT274">
        <v>7.2187726992803097E-2</v>
      </c>
      <c r="AU274">
        <v>3.2940761092015797E-2</v>
      </c>
      <c r="AV274">
        <v>3.3105300473299203E-2</v>
      </c>
      <c r="AW274">
        <v>2.8558787783499501E-3</v>
      </c>
      <c r="AX274">
        <v>8.7237293714629696E-2</v>
      </c>
      <c r="AY274">
        <v>4.2342692074121897E-2</v>
      </c>
      <c r="AZ274">
        <v>3.3141762224570097E-2</v>
      </c>
      <c r="BA274">
        <v>2.8287510825027999E-2</v>
      </c>
      <c r="BB274">
        <v>4.3662278882616902E-3</v>
      </c>
      <c r="BC274">
        <v>0.13868410798304501</v>
      </c>
      <c r="BD274">
        <v>4.0294057763567002E-2</v>
      </c>
      <c r="BE274">
        <v>1.5852495743029899E-2</v>
      </c>
      <c r="BF274">
        <v>1.0650516037758099E-2</v>
      </c>
      <c r="BG274">
        <v>0.11724563983967901</v>
      </c>
      <c r="BH274">
        <v>4.6449629993502203E-2</v>
      </c>
      <c r="BI274">
        <v>2.9098347801233899E-2</v>
      </c>
      <c r="BJ274">
        <v>5.8117946425699799E-2</v>
      </c>
      <c r="BK274">
        <v>-1.39206873476296E-2</v>
      </c>
      <c r="BL274">
        <v>4.9688942623805001E-2</v>
      </c>
      <c r="BM274">
        <v>1.22717110366904E-2</v>
      </c>
    </row>
    <row r="275" spans="1:65" x14ac:dyDescent="0.25">
      <c r="A275">
        <v>274</v>
      </c>
      <c r="B275">
        <v>7.4401290943617193E-2</v>
      </c>
      <c r="C275">
        <v>5.06801187398183E-2</v>
      </c>
      <c r="D275">
        <v>-2.0217511096257301E-2</v>
      </c>
      <c r="E275">
        <v>4.5972449851109098E-2</v>
      </c>
      <c r="F275">
        <v>7.4108447380850498E-2</v>
      </c>
      <c r="G275">
        <v>3.2819304908840503E-2</v>
      </c>
      <c r="H275">
        <v>-3.6037570043850997E-2</v>
      </c>
      <c r="I275">
        <v>7.1209979753636798E-2</v>
      </c>
      <c r="J275">
        <v>0.106354276741719</v>
      </c>
      <c r="K275">
        <v>3.6201264733044101E-2</v>
      </c>
      <c r="L275">
        <v>5.98307227411995E-2</v>
      </c>
      <c r="M275">
        <v>-2.70189206673675E-2</v>
      </c>
      <c r="N275">
        <v>-2.5923985710192298E-3</v>
      </c>
      <c r="O275">
        <v>4.5603833763974901E-2</v>
      </c>
      <c r="P275">
        <v>-1.5511513135770901E-2</v>
      </c>
      <c r="Q275">
        <v>-1.1782885843199101E-2</v>
      </c>
      <c r="R275">
        <v>3.7908901538985303E-2</v>
      </c>
      <c r="S275">
        <v>0.13973105897011601</v>
      </c>
      <c r="T275">
        <v>-1.34295920220817E-2</v>
      </c>
      <c r="U275">
        <v>7.2239413898291804E-2</v>
      </c>
      <c r="V275">
        <v>-4.0415244820219798E-2</v>
      </c>
      <c r="W275">
        <v>5.9787511387471202E-2</v>
      </c>
      <c r="X275">
        <v>0.100911313713069</v>
      </c>
      <c r="Y275">
        <v>4.0845977183605303E-2</v>
      </c>
      <c r="Z275">
        <v>-5.8460307067713303E-2</v>
      </c>
      <c r="AA275">
        <v>0.10464046010250699</v>
      </c>
      <c r="AB275">
        <v>0.15386798915449401</v>
      </c>
      <c r="AC275">
        <v>4.4945942856604998E-2</v>
      </c>
      <c r="AD275">
        <v>-2.5969032064421499E-2</v>
      </c>
      <c r="AE275">
        <v>3.8917034245479203E-2</v>
      </c>
      <c r="AF275">
        <v>7.69268592908776E-2</v>
      </c>
      <c r="AG275">
        <v>2.83370940957028E-2</v>
      </c>
      <c r="AH275">
        <v>-2.2237812244112799E-2</v>
      </c>
      <c r="AI275">
        <v>6.3277279078424495E-2</v>
      </c>
      <c r="AJ275">
        <v>0.107285485781294</v>
      </c>
      <c r="AK275">
        <v>2.9355774143046898E-2</v>
      </c>
      <c r="AL275">
        <v>-3.6096746983629899E-2</v>
      </c>
      <c r="AM275">
        <v>-4.4931364608232403E-2</v>
      </c>
      <c r="AN275">
        <v>-2.7622354379361801E-2</v>
      </c>
      <c r="AO275">
        <v>3.4882351956051098E-2</v>
      </c>
      <c r="AP275">
        <v>-5.2094227459385099E-2</v>
      </c>
      <c r="AQ275">
        <v>-6.9672858213566002E-2</v>
      </c>
      <c r="AR275">
        <v>-3.3589714242903301E-2</v>
      </c>
      <c r="AS275">
        <v>6.1700649465712701E-2</v>
      </c>
      <c r="AT275">
        <v>2.3732471655283301E-2</v>
      </c>
      <c r="AU275">
        <v>-2.5759861967471799E-2</v>
      </c>
      <c r="AV275">
        <v>5.8159408359631903E-2</v>
      </c>
      <c r="AW275">
        <v>8.9640716706959306E-2</v>
      </c>
      <c r="AX275">
        <v>1.5860357826939401E-2</v>
      </c>
      <c r="AY275">
        <v>5.6713517242524599E-3</v>
      </c>
      <c r="AZ275">
        <v>-6.1569895910275597E-2</v>
      </c>
      <c r="BA275">
        <v>7.03081914568945E-2</v>
      </c>
      <c r="BB275">
        <v>0.14073120763790101</v>
      </c>
      <c r="BC275">
        <v>4.3118915923108E-2</v>
      </c>
      <c r="BD275">
        <v>-1.5988453695044799E-2</v>
      </c>
      <c r="BE275">
        <v>1.3265803974686199E-2</v>
      </c>
      <c r="BF275">
        <v>6.09995285732058E-2</v>
      </c>
      <c r="BG275">
        <v>1.1375052271180399E-2</v>
      </c>
      <c r="BH275">
        <v>-1.6817890504810501E-2</v>
      </c>
      <c r="BI275">
        <v>-6.6222970137225404E-2</v>
      </c>
      <c r="BJ275">
        <v>-1.5414106960168599E-2</v>
      </c>
      <c r="BK275">
        <v>0.120111016985204</v>
      </c>
      <c r="BL275">
        <v>3.21239476321954E-2</v>
      </c>
      <c r="BM275">
        <v>5.5462020561495198E-2</v>
      </c>
    </row>
    <row r="276" spans="1:65" x14ac:dyDescent="0.25">
      <c r="A276">
        <v>275</v>
      </c>
      <c r="B276">
        <v>1.6280675727306501E-2</v>
      </c>
      <c r="C276">
        <v>-4.4641636506988901E-2</v>
      </c>
      <c r="D276">
        <v>-2.45287593917804E-2</v>
      </c>
      <c r="E276">
        <v>3.5643837769900398E-2</v>
      </c>
      <c r="F276">
        <v>-7.0727712530157198E-3</v>
      </c>
      <c r="G276">
        <v>-3.1927681969559601E-3</v>
      </c>
      <c r="H276">
        <v>-1.39477432193294E-2</v>
      </c>
      <c r="I276">
        <v>-2.5922619981832702E-3</v>
      </c>
      <c r="J276">
        <v>1.5566844540701201E-2</v>
      </c>
      <c r="K276">
        <v>1.5490730158871801E-2</v>
      </c>
      <c r="L276">
        <v>-3.6511122382950602E-2</v>
      </c>
      <c r="M276">
        <v>-2.4207088230030399E-2</v>
      </c>
      <c r="N276">
        <v>-1.7261398156529599E-2</v>
      </c>
      <c r="O276">
        <v>-3.1240470968054199E-2</v>
      </c>
      <c r="P276">
        <v>-2.9473314542908201E-2</v>
      </c>
      <c r="Q276">
        <v>-2.52827026077652E-2</v>
      </c>
      <c r="R276">
        <v>-3.04484628906324E-2</v>
      </c>
      <c r="S276">
        <v>-3.1194568283332499E-2</v>
      </c>
      <c r="T276">
        <v>-2.85331990846363E-2</v>
      </c>
      <c r="U276">
        <v>-2.3951500648757298E-2</v>
      </c>
      <c r="V276">
        <v>-1.71939979630591E-2</v>
      </c>
      <c r="W276">
        <v>-4.01151343693428E-3</v>
      </c>
      <c r="X276">
        <v>-1.4413752132008E-2</v>
      </c>
      <c r="Y276">
        <v>-1.15038188734177E-2</v>
      </c>
      <c r="Z276">
        <v>-1.32665083430741E-3</v>
      </c>
      <c r="AA276">
        <v>-1.0889983790866401E-2</v>
      </c>
      <c r="AB276">
        <v>-7.57040450252523E-3</v>
      </c>
      <c r="AC276">
        <v>-9.6216658525861594E-3</v>
      </c>
      <c r="AD276">
        <v>1.8998995491371701E-2</v>
      </c>
      <c r="AE276">
        <v>-4.6590211985106197E-2</v>
      </c>
      <c r="AF276">
        <v>4.9372025393202602E-3</v>
      </c>
      <c r="AG276">
        <v>-3.8086049468226998E-3</v>
      </c>
      <c r="AH276">
        <v>3.3982029775340601E-2</v>
      </c>
      <c r="AI276">
        <v>-1.40762373412539E-2</v>
      </c>
      <c r="AJ276">
        <v>-2.1965520359363298E-2</v>
      </c>
      <c r="AK276">
        <v>-2.5021194031943798E-2</v>
      </c>
      <c r="AL276">
        <v>-3.5005378806311598E-2</v>
      </c>
      <c r="AM276">
        <v>-8.5277223901379703E-3</v>
      </c>
      <c r="AN276">
        <v>-1.1286865816151299E-2</v>
      </c>
      <c r="AO276">
        <v>2.62322823509103E-2</v>
      </c>
      <c r="AP276">
        <v>-1.9133333584270301E-2</v>
      </c>
      <c r="AQ276">
        <v>-3.0678285015389301E-2</v>
      </c>
      <c r="AR276">
        <v>-2.6253082949913999E-2</v>
      </c>
      <c r="AS276">
        <v>-1.72833118406912E-2</v>
      </c>
      <c r="AT276">
        <v>-1.16293778083526E-2</v>
      </c>
      <c r="AU276">
        <v>-1.9071329146565701E-3</v>
      </c>
      <c r="AV276">
        <v>-1.45967319084738E-2</v>
      </c>
      <c r="AW276">
        <v>-7.5170841344373998E-3</v>
      </c>
      <c r="AX276">
        <v>-6.72597510417456E-3</v>
      </c>
      <c r="AY276">
        <v>-2.81933799856737E-2</v>
      </c>
      <c r="AZ276">
        <v>-3.9563919955239499E-4</v>
      </c>
      <c r="BA276">
        <v>-2.0974676908418099E-2</v>
      </c>
      <c r="BB276">
        <v>-2.67484611373595E-2</v>
      </c>
      <c r="BC276">
        <v>-1.87569494048733E-2</v>
      </c>
      <c r="BD276">
        <v>1.0590264323604701E-2</v>
      </c>
      <c r="BE276">
        <v>-2.3326097917139799E-2</v>
      </c>
      <c r="BF276">
        <v>-1.6954292762327201E-2</v>
      </c>
      <c r="BG276">
        <v>-1.51541740058849E-2</v>
      </c>
      <c r="BH276">
        <v>3.2059633606104997E-2</v>
      </c>
      <c r="BI276">
        <v>1.54686894527551E-2</v>
      </c>
      <c r="BJ276">
        <v>9.0670918975465607E-3</v>
      </c>
      <c r="BK276">
        <v>-2.79722842612211E-2</v>
      </c>
      <c r="BL276">
        <v>-1.9346940211406202E-2</v>
      </c>
      <c r="BM276">
        <v>-1.6053804660767099E-2</v>
      </c>
    </row>
    <row r="277" spans="1:65" x14ac:dyDescent="0.25">
      <c r="A277">
        <v>276</v>
      </c>
      <c r="B277">
        <v>-5.5145549788100301E-3</v>
      </c>
      <c r="C277">
        <v>5.06801187398183E-2</v>
      </c>
      <c r="D277">
        <v>-1.15950145052109E-2</v>
      </c>
      <c r="E277">
        <v>1.15437429137468E-2</v>
      </c>
      <c r="F277">
        <v>-2.2208252693228101E-2</v>
      </c>
      <c r="G277">
        <v>-1.5405558206747799E-2</v>
      </c>
      <c r="H277">
        <v>-2.13110188275033E-2</v>
      </c>
      <c r="I277">
        <v>-2.5922619981832702E-3</v>
      </c>
      <c r="J277">
        <v>1.1008101045872101E-2</v>
      </c>
      <c r="K277">
        <v>6.9338120051719701E-2</v>
      </c>
      <c r="L277">
        <v>-4.0800403823700697E-2</v>
      </c>
      <c r="M277">
        <v>-3.10170858965227E-2</v>
      </c>
      <c r="N277">
        <v>-3.7050594454076401E-2</v>
      </c>
      <c r="O277">
        <v>-2.49825132461668E-2</v>
      </c>
      <c r="P277">
        <v>-2.6500955953399401E-2</v>
      </c>
      <c r="Q277">
        <v>-2.2108524728278001E-2</v>
      </c>
      <c r="R277">
        <v>-3.04484628906324E-2</v>
      </c>
      <c r="S277">
        <v>-3.3065336754315798E-2</v>
      </c>
      <c r="T277">
        <v>3.5909587887560698E-2</v>
      </c>
      <c r="U277">
        <v>-1.4384349942197399E-2</v>
      </c>
      <c r="V277">
        <v>-7.4569805727887403E-3</v>
      </c>
      <c r="W277">
        <v>-1.8477286846329401E-2</v>
      </c>
      <c r="X277">
        <v>-9.5454369120739103E-3</v>
      </c>
      <c r="Y277">
        <v>-8.6292535280201501E-3</v>
      </c>
      <c r="Z277">
        <v>6.6957287840168304E-3</v>
      </c>
      <c r="AA277">
        <v>-9.6677067029049095E-3</v>
      </c>
      <c r="AB277">
        <v>-1.41916085936019E-2</v>
      </c>
      <c r="AC277">
        <v>-2.3805911302477601E-2</v>
      </c>
      <c r="AD277">
        <v>-1.6698290557141199E-2</v>
      </c>
      <c r="AE277">
        <v>8.6703828930824304E-4</v>
      </c>
      <c r="AF277">
        <v>-2.5223563685325402E-2</v>
      </c>
      <c r="AG277">
        <v>-2.3324999220858601E-2</v>
      </c>
      <c r="AH277">
        <v>-5.1048404502125602E-3</v>
      </c>
      <c r="AI277">
        <v>-1.9547991948454298E-2</v>
      </c>
      <c r="AJ277">
        <v>4.6456594418479904E-3</v>
      </c>
      <c r="AK277">
        <v>6.5504536579038403E-2</v>
      </c>
      <c r="AL277">
        <v>-2.0352402838902502E-2</v>
      </c>
      <c r="AM277">
        <v>-6.6981773866891803E-3</v>
      </c>
      <c r="AN277">
        <v>-9.0779476418363508E-3</v>
      </c>
      <c r="AO277">
        <v>2.4105532288170899E-2</v>
      </c>
      <c r="AP277">
        <v>-1.9868463599346499E-2</v>
      </c>
      <c r="AQ277">
        <v>-2.5073009581296199E-2</v>
      </c>
      <c r="AR277">
        <v>-3.5092288674117303E-2</v>
      </c>
      <c r="AS277">
        <v>-1.7375389850016E-2</v>
      </c>
      <c r="AT277">
        <v>-1.30249314758892E-2</v>
      </c>
      <c r="AU277">
        <v>3.2588789977853602E-3</v>
      </c>
      <c r="AV277">
        <v>-1.3246398919198101E-2</v>
      </c>
      <c r="AW277">
        <v>-1.7105926787960499E-2</v>
      </c>
      <c r="AX277">
        <v>-1.68371011574598E-3</v>
      </c>
      <c r="AY277">
        <v>-2.37024239206724E-2</v>
      </c>
      <c r="AZ277">
        <v>7.8799106200356205E-3</v>
      </c>
      <c r="BA277">
        <v>-2.0293645243093E-2</v>
      </c>
      <c r="BB277">
        <v>-2.9564358994026301E-2</v>
      </c>
      <c r="BC277">
        <v>-5.0451054705124003E-2</v>
      </c>
      <c r="BD277">
        <v>1.67359946079246E-2</v>
      </c>
      <c r="BE277">
        <v>-2.2828648107612499E-2</v>
      </c>
      <c r="BF277">
        <v>-1.9594123986059201E-2</v>
      </c>
      <c r="BG277">
        <v>-3.6992515341664603E-2</v>
      </c>
      <c r="BH277">
        <v>3.2418131515241602E-2</v>
      </c>
      <c r="BI277">
        <v>1.50739375740597E-2</v>
      </c>
      <c r="BJ277">
        <v>-1.93062067199288E-2</v>
      </c>
      <c r="BK277">
        <v>-2.7742443826125701E-2</v>
      </c>
      <c r="BL277">
        <v>-2.20912157294284E-2</v>
      </c>
      <c r="BM277">
        <v>-5.7071608772298697E-3</v>
      </c>
    </row>
    <row r="278" spans="1:65" x14ac:dyDescent="0.25">
      <c r="A278">
        <v>277</v>
      </c>
      <c r="B278">
        <v>1.2648137276287099E-2</v>
      </c>
      <c r="C278">
        <v>-4.4641636506988901E-2</v>
      </c>
      <c r="D278">
        <v>2.6128408080617099E-2</v>
      </c>
      <c r="E278">
        <v>6.3186803319790305E-2</v>
      </c>
      <c r="F278">
        <v>0.125018703134292</v>
      </c>
      <c r="G278">
        <v>9.1691215725273098E-2</v>
      </c>
      <c r="H278">
        <v>6.3366650666496493E-2</v>
      </c>
      <c r="I278">
        <v>-2.5922619981832702E-3</v>
      </c>
      <c r="J278">
        <v>5.7572856202422598E-2</v>
      </c>
      <c r="K278">
        <v>-2.17882320746382E-2</v>
      </c>
      <c r="L278">
        <v>-3.8432021959469799E-2</v>
      </c>
      <c r="M278">
        <v>-2.3025965372974699E-2</v>
      </c>
      <c r="N278">
        <v>3.0106488015484999E-2</v>
      </c>
      <c r="O278">
        <v>0.18875203099412799</v>
      </c>
      <c r="P278">
        <v>8.0412342787723801E-2</v>
      </c>
      <c r="Q278">
        <v>2.1431252570469801E-2</v>
      </c>
      <c r="R278">
        <v>-3.04484628906324E-2</v>
      </c>
      <c r="S278">
        <v>1.6247883951046701E-2</v>
      </c>
      <c r="T278">
        <v>-2.52211390587356E-2</v>
      </c>
      <c r="U278">
        <v>-2.0483199079128499E-2</v>
      </c>
      <c r="V278">
        <v>-1.8551517082482699E-3</v>
      </c>
      <c r="W278">
        <v>9.0554017254566496E-4</v>
      </c>
      <c r="X278">
        <v>2.0342121662004699E-2</v>
      </c>
      <c r="Y278">
        <v>1.3932448546871101E-2</v>
      </c>
      <c r="Z278">
        <v>2.26182751078726E-2</v>
      </c>
      <c r="AA278">
        <v>-1.0686270942872901E-2</v>
      </c>
      <c r="AB278">
        <v>2.43591623460179E-3</v>
      </c>
      <c r="AC278">
        <v>-2.1418916078169901E-2</v>
      </c>
      <c r="AD278">
        <v>-2.8977091808803201E-2</v>
      </c>
      <c r="AE278">
        <v>-7.3403315518475995E-2</v>
      </c>
      <c r="AF278">
        <v>-0.118462992316795</v>
      </c>
      <c r="AG278">
        <v>-9.3344337328918101E-2</v>
      </c>
      <c r="AH278">
        <v>-4.5248851488578698E-2</v>
      </c>
      <c r="AI278">
        <v>-1.40762373412539E-2</v>
      </c>
      <c r="AJ278">
        <v>-6.1797011222700302E-2</v>
      </c>
      <c r="AK278">
        <v>1.0800691296913601E-2</v>
      </c>
      <c r="AL278">
        <v>1.49679530211035E-2</v>
      </c>
      <c r="AM278">
        <v>5.88249008556994E-2</v>
      </c>
      <c r="AN278">
        <v>3.9743546141783499E-2</v>
      </c>
      <c r="AO278">
        <v>5.56325322852078E-2</v>
      </c>
      <c r="AP278">
        <v>-2.2012592809985299E-2</v>
      </c>
      <c r="AQ278">
        <v>1.09125493731693E-2</v>
      </c>
      <c r="AR278">
        <v>-3.0199867582574098E-2</v>
      </c>
      <c r="AS278">
        <v>0.15867730161434199</v>
      </c>
      <c r="AT278">
        <v>0.117115278847961</v>
      </c>
      <c r="AU278">
        <v>9.0680542301860304E-2</v>
      </c>
      <c r="AV278">
        <v>-1.6139969610503201E-2</v>
      </c>
      <c r="AW278">
        <v>6.1587887440889201E-2</v>
      </c>
      <c r="AX278">
        <v>-4.5900344188082198E-2</v>
      </c>
      <c r="AY278">
        <v>0.13259251277184</v>
      </c>
      <c r="AZ278">
        <v>0.172421386001187</v>
      </c>
      <c r="BA278">
        <v>-2.6918225987619299E-2</v>
      </c>
      <c r="BB278">
        <v>0.126395701298466</v>
      </c>
      <c r="BC278">
        <v>-7.6688373681064695E-2</v>
      </c>
      <c r="BD278">
        <v>0.13545635099848999</v>
      </c>
      <c r="BE278">
        <v>-2.7190900283466699E-2</v>
      </c>
      <c r="BF278">
        <v>0.100380818153397</v>
      </c>
      <c r="BG278">
        <v>-5.6920047812276102E-2</v>
      </c>
      <c r="BH278">
        <v>2.829540556017E-2</v>
      </c>
      <c r="BI278">
        <v>0.102801948969006</v>
      </c>
      <c r="BJ278">
        <v>-1.7124272006123799E-2</v>
      </c>
      <c r="BK278">
        <v>-3.00901222154525E-2</v>
      </c>
      <c r="BL278">
        <v>-1.74470571604677E-2</v>
      </c>
      <c r="BM278">
        <v>-4.5689480550932103E-2</v>
      </c>
    </row>
    <row r="279" spans="1:65" x14ac:dyDescent="0.25">
      <c r="A279">
        <v>278</v>
      </c>
      <c r="B279">
        <v>-3.4574862586965398E-2</v>
      </c>
      <c r="C279">
        <v>-4.4641636506988901E-2</v>
      </c>
      <c r="D279">
        <v>-5.90187457559661E-2</v>
      </c>
      <c r="E279">
        <v>1.2151308325381201E-3</v>
      </c>
      <c r="F279">
        <v>-5.3855168431853902E-2</v>
      </c>
      <c r="G279">
        <v>-7.8035250564654796E-2</v>
      </c>
      <c r="H279">
        <v>6.7048288470583403E-2</v>
      </c>
      <c r="I279">
        <v>-7.6394503750003395E-2</v>
      </c>
      <c r="J279">
        <v>-2.1393680940358199E-2</v>
      </c>
      <c r="K279">
        <v>1.5490730158871801E-2</v>
      </c>
      <c r="L279">
        <v>-1.95046126094712E-2</v>
      </c>
      <c r="M279">
        <v>1.7793567014891799E-2</v>
      </c>
      <c r="N279">
        <v>-3.9343763123606303E-2</v>
      </c>
      <c r="O279">
        <v>9.0079724830744307E-3</v>
      </c>
      <c r="P279">
        <v>5.0081504301933102E-2</v>
      </c>
      <c r="Q279">
        <v>2.7301569492171999E-2</v>
      </c>
      <c r="R279">
        <v>4.82386066882214E-2</v>
      </c>
      <c r="S279">
        <v>-2.7868941853257199E-2</v>
      </c>
      <c r="T279">
        <v>-2.85331990846363E-2</v>
      </c>
      <c r="U279">
        <v>2.4604721326046599E-2</v>
      </c>
      <c r="V279">
        <v>3.4086286541356599E-2</v>
      </c>
      <c r="W279">
        <v>-1.7991047702848002E-2</v>
      </c>
      <c r="X279">
        <v>2.6094763688892301E-2</v>
      </c>
      <c r="Y279">
        <v>4.6225414394875999E-2</v>
      </c>
      <c r="Z279">
        <v>-5.0008245162342202E-2</v>
      </c>
      <c r="AA279">
        <v>4.7164569447173697E-2</v>
      </c>
      <c r="AB279">
        <v>2.6781793154414799E-3</v>
      </c>
      <c r="AC279">
        <v>-2.7230796704008998E-2</v>
      </c>
      <c r="AD279">
        <v>5.16635655680866E-2</v>
      </c>
      <c r="AE279">
        <v>-1.3073832568394001E-2</v>
      </c>
      <c r="AF279">
        <v>4.8641438217527803E-2</v>
      </c>
      <c r="AG279">
        <v>6.6815289572387901E-2</v>
      </c>
      <c r="AH279">
        <v>-4.9021750596384403E-2</v>
      </c>
      <c r="AI279">
        <v>5.8880490754762399E-2</v>
      </c>
      <c r="AJ279">
        <v>1.3081673477049E-2</v>
      </c>
      <c r="AK279">
        <v>-2.5021194031943798E-2</v>
      </c>
      <c r="AL279">
        <v>-1.9122806875536899E-2</v>
      </c>
      <c r="AM279">
        <v>5.69070239202559E-2</v>
      </c>
      <c r="AN279">
        <v>8.8403835828967006E-2</v>
      </c>
      <c r="AO279">
        <v>-6.99943166234651E-2</v>
      </c>
      <c r="AP279">
        <v>7.8330779922875196E-2</v>
      </c>
      <c r="AQ279">
        <v>5.5837364155351503E-3</v>
      </c>
      <c r="AR279">
        <v>-3.73910001463073E-2</v>
      </c>
      <c r="AS279">
        <v>-1.32540891931469E-2</v>
      </c>
      <c r="AT279">
        <v>-1.12157485116543E-2</v>
      </c>
      <c r="AU279">
        <v>9.9951933597047706E-3</v>
      </c>
      <c r="AV279">
        <v>-1.4606050975853499E-2</v>
      </c>
      <c r="AW279">
        <v>-2.0537004781237302E-2</v>
      </c>
      <c r="AX279">
        <v>-1.7557507302819599E-2</v>
      </c>
      <c r="AY279">
        <v>3.05528423656138E-2</v>
      </c>
      <c r="AZ279">
        <v>-8.2338962594016102E-2</v>
      </c>
      <c r="BA279">
        <v>5.0120801789684102E-2</v>
      </c>
      <c r="BB279">
        <v>-2.9613409548601599E-4</v>
      </c>
      <c r="BC279">
        <v>-3.4815296090333299E-2</v>
      </c>
      <c r="BD279">
        <v>-0.10368618810116401</v>
      </c>
      <c r="BE279">
        <v>7.0215560495652293E-2</v>
      </c>
      <c r="BF279">
        <v>2.0901265647558599E-2</v>
      </c>
      <c r="BG279">
        <v>-4.0007176555255E-2</v>
      </c>
      <c r="BH279">
        <v>-6.4821972849984394E-2</v>
      </c>
      <c r="BI279">
        <v>-1.2034759745858501E-2</v>
      </c>
      <c r="BJ279">
        <v>3.7284815155803903E-2</v>
      </c>
      <c r="BK279">
        <v>4.5995916197349197E-3</v>
      </c>
      <c r="BL279">
        <v>-4.1823280760353701E-2</v>
      </c>
      <c r="BM279">
        <v>-2.7399292836959899E-2</v>
      </c>
    </row>
    <row r="280" spans="1:65" x14ac:dyDescent="0.25">
      <c r="A280">
        <v>279</v>
      </c>
      <c r="B280">
        <v>6.7136214041578393E-2</v>
      </c>
      <c r="C280">
        <v>5.06801187398183E-2</v>
      </c>
      <c r="D280">
        <v>-3.6384692204469299E-2</v>
      </c>
      <c r="E280">
        <v>-8.4856636510867597E-2</v>
      </c>
      <c r="F280">
        <v>-7.0727712530157198E-3</v>
      </c>
      <c r="G280">
        <v>1.9667069513680101E-2</v>
      </c>
      <c r="H280">
        <v>-5.4445759064285802E-2</v>
      </c>
      <c r="I280">
        <v>3.4308858877726799E-2</v>
      </c>
      <c r="J280">
        <v>1.14379737951285E-3</v>
      </c>
      <c r="K280">
        <v>3.2059157818209602E-2</v>
      </c>
      <c r="L280">
        <v>4.10342838168734E-2</v>
      </c>
      <c r="M280">
        <v>-1.36807215116181E-2</v>
      </c>
      <c r="N280">
        <v>8.5931191983417296E-2</v>
      </c>
      <c r="O280">
        <v>-3.1240470968054199E-2</v>
      </c>
      <c r="P280">
        <v>-2.4545066082947101E-2</v>
      </c>
      <c r="Q280">
        <v>8.5815686245953298E-3</v>
      </c>
      <c r="R280">
        <v>-1.4650334926882501E-2</v>
      </c>
      <c r="S280">
        <v>-3.4916365082861597E-2</v>
      </c>
      <c r="T280">
        <v>-1.7418521458037E-2</v>
      </c>
      <c r="U280">
        <v>6.4364526276429093E-2</v>
      </c>
      <c r="V280">
        <v>-6.0140421745600699E-2</v>
      </c>
      <c r="W280">
        <v>-0.14502150055065299</v>
      </c>
      <c r="X280">
        <v>-2.1783064962905999E-2</v>
      </c>
      <c r="Y280">
        <v>1.7304827799485601E-2</v>
      </c>
      <c r="Z280">
        <v>-8.1136261468721493E-2</v>
      </c>
      <c r="AA280">
        <v>3.9853213640278697E-2</v>
      </c>
      <c r="AB280">
        <v>-1.1293625961435599E-2</v>
      </c>
      <c r="AC280">
        <v>3.2851174259103902E-2</v>
      </c>
      <c r="AD280">
        <v>-4.3351672390571902E-2</v>
      </c>
      <c r="AE280">
        <v>-0.105672950387971</v>
      </c>
      <c r="AF280">
        <v>-9.1713543604934698E-3</v>
      </c>
      <c r="AG280">
        <v>1.42474322820951E-2</v>
      </c>
      <c r="AH280">
        <v>-4.3654026986488098E-2</v>
      </c>
      <c r="AI280">
        <v>2.18646435649851E-2</v>
      </c>
      <c r="AJ280">
        <v>-5.97322912799296E-3</v>
      </c>
      <c r="AK280">
        <v>2.4837178838548E-2</v>
      </c>
      <c r="AL280">
        <v>4.3395527189600797E-2</v>
      </c>
      <c r="AM280">
        <v>-6.7017574236355598E-3</v>
      </c>
      <c r="AN280">
        <v>-2.87686320320607E-2</v>
      </c>
      <c r="AO280">
        <v>6.2913998840717703E-2</v>
      </c>
      <c r="AP280">
        <v>-4.7898205560395098E-2</v>
      </c>
      <c r="AQ280">
        <v>-2.3176132550698E-2</v>
      </c>
      <c r="AR280">
        <v>-4.2648957842752501E-2</v>
      </c>
      <c r="AS280">
        <v>1.11378191728704E-3</v>
      </c>
      <c r="AT280">
        <v>-4.5520001930082397E-2</v>
      </c>
      <c r="AU280">
        <v>0.10335474714965601</v>
      </c>
      <c r="AV280">
        <v>-7.55263532987238E-2</v>
      </c>
      <c r="AW280">
        <v>-2.2129872735938898E-2</v>
      </c>
      <c r="AX280">
        <v>-7.3190170049353701E-2</v>
      </c>
      <c r="AY280">
        <v>-3.0465673121273702E-2</v>
      </c>
      <c r="AZ280">
        <v>5.93162783191658E-3</v>
      </c>
      <c r="BA280">
        <v>-2.5504918289237798E-2</v>
      </c>
      <c r="BB280">
        <v>-2.46106893162308E-2</v>
      </c>
      <c r="BC280">
        <v>-2.13536230940207E-2</v>
      </c>
      <c r="BD280">
        <v>-1.3564185115137401E-2</v>
      </c>
      <c r="BE280">
        <v>-1.28538130360065E-2</v>
      </c>
      <c r="BF280">
        <v>-1.53645433847383E-2</v>
      </c>
      <c r="BG280">
        <v>-5.77875145927104E-4</v>
      </c>
      <c r="BH280">
        <v>-3.7032749640482599E-3</v>
      </c>
      <c r="BI280">
        <v>1.8967319881041899E-2</v>
      </c>
      <c r="BJ280">
        <v>-2.53294173230252E-2</v>
      </c>
      <c r="BK280">
        <v>-2.6424208844962101E-2</v>
      </c>
      <c r="BL280">
        <v>3.0668527473873101E-3</v>
      </c>
      <c r="BM280">
        <v>-2.01056074299245E-2</v>
      </c>
    </row>
    <row r="281" spans="1:65" x14ac:dyDescent="0.25">
      <c r="A281">
        <v>280</v>
      </c>
      <c r="B281">
        <v>3.8075906433422999E-2</v>
      </c>
      <c r="C281">
        <v>5.06801187398183E-2</v>
      </c>
      <c r="D281">
        <v>-2.45287593917804E-2</v>
      </c>
      <c r="E281">
        <v>4.6580015262743498E-3</v>
      </c>
      <c r="F281">
        <v>-2.6336111267831398E-2</v>
      </c>
      <c r="G281">
        <v>-2.63657543693816E-2</v>
      </c>
      <c r="H281">
        <v>1.55053592133662E-2</v>
      </c>
      <c r="I281">
        <v>-3.9493382874093298E-2</v>
      </c>
      <c r="J281">
        <v>-1.5998267758137199E-2</v>
      </c>
      <c r="K281">
        <v>-2.5930338989472699E-2</v>
      </c>
      <c r="L281">
        <v>-1.4855162498124399E-2</v>
      </c>
      <c r="M281">
        <v>-2.4207088230030399E-2</v>
      </c>
      <c r="N281">
        <v>-3.8991901264295699E-2</v>
      </c>
      <c r="O281">
        <v>-2.21529868496179E-2</v>
      </c>
      <c r="P281">
        <v>-2.0509823842427499E-2</v>
      </c>
      <c r="Q281">
        <v>-2.47218037053662E-2</v>
      </c>
      <c r="R281">
        <v>-9.4854823522644294E-3</v>
      </c>
      <c r="S281">
        <v>-3.0984280833921001E-2</v>
      </c>
      <c r="T281">
        <v>-2.2432612330579998E-2</v>
      </c>
      <c r="U281">
        <v>3.2864975788978498E-2</v>
      </c>
      <c r="V281">
        <v>-2.8430049119274499E-2</v>
      </c>
      <c r="W281">
        <v>-1.3063188780010299E-2</v>
      </c>
      <c r="X281">
        <v>-3.2599329387682598E-2</v>
      </c>
      <c r="Y281">
        <v>-3.1486661763978602E-2</v>
      </c>
      <c r="Z281">
        <v>1.7704048098720299E-2</v>
      </c>
      <c r="AA281">
        <v>-4.25084484715633E-2</v>
      </c>
      <c r="AB281">
        <v>-2.5751159604501202E-2</v>
      </c>
      <c r="AC281">
        <v>-3.7328159351938901E-2</v>
      </c>
      <c r="AD281">
        <v>-3.06044028180616E-2</v>
      </c>
      <c r="AE281">
        <v>-6.7429609019259602E-3</v>
      </c>
      <c r="AF281">
        <v>-2.96014389557341E-2</v>
      </c>
      <c r="AG281">
        <v>-3.50663840655316E-2</v>
      </c>
      <c r="AH281">
        <v>3.77275890345381E-2</v>
      </c>
      <c r="AI281">
        <v>-6.09606274618937E-2</v>
      </c>
      <c r="AJ281">
        <v>-2.44266025956454E-2</v>
      </c>
      <c r="AK281">
        <v>-3.8423155424437097E-2</v>
      </c>
      <c r="AL281">
        <v>-1.9964634026804901E-2</v>
      </c>
      <c r="AM281">
        <v>1.7613037931476299E-3</v>
      </c>
      <c r="AN281">
        <v>1.2295468730477101E-3</v>
      </c>
      <c r="AO281">
        <v>1.0062230286589501E-2</v>
      </c>
      <c r="AP281">
        <v>7.1280925430318995E-4</v>
      </c>
      <c r="AQ281">
        <v>-1.36052525114058E-2</v>
      </c>
      <c r="AR281">
        <v>-5.0725949964721996E-3</v>
      </c>
      <c r="AS281">
        <v>-1.44895077129325E-2</v>
      </c>
      <c r="AT281">
        <v>-1.18257201553426E-2</v>
      </c>
      <c r="AU281">
        <v>9.8049519852629E-3</v>
      </c>
      <c r="AV281">
        <v>-1.6575791368512401E-2</v>
      </c>
      <c r="AW281">
        <v>-2.16246651932528E-2</v>
      </c>
      <c r="AX281">
        <v>-2.0392839415097799E-2</v>
      </c>
      <c r="AY281">
        <v>-1.8752011323525899E-2</v>
      </c>
      <c r="AZ281">
        <v>-1.15951955244198E-2</v>
      </c>
      <c r="BA281">
        <v>-3.2391408124781002E-3</v>
      </c>
      <c r="BB281">
        <v>-1.5611591359792201E-2</v>
      </c>
      <c r="BC281">
        <v>-1.1968292917983599E-3</v>
      </c>
      <c r="BD281">
        <v>7.7224631161312601E-4</v>
      </c>
      <c r="BE281">
        <v>-7.0947618883983798E-3</v>
      </c>
      <c r="BF281">
        <v>-6.5718028137021498E-3</v>
      </c>
      <c r="BG281">
        <v>5.6177203843521897E-4</v>
      </c>
      <c r="BH281">
        <v>1.98793640652432E-2</v>
      </c>
      <c r="BI281">
        <v>1.4769707813351801E-2</v>
      </c>
      <c r="BJ281">
        <v>4.8840157801494904E-3</v>
      </c>
      <c r="BK281">
        <v>-1.48989200603203E-2</v>
      </c>
      <c r="BL281">
        <v>1.5759085603382699E-3</v>
      </c>
      <c r="BM281">
        <v>-1.26118133093741E-2</v>
      </c>
    </row>
    <row r="282" spans="1:65" x14ac:dyDescent="0.25">
      <c r="A282">
        <v>281</v>
      </c>
      <c r="B282">
        <v>9.0155988252676594E-3</v>
      </c>
      <c r="C282">
        <v>5.06801187398183E-2</v>
      </c>
      <c r="D282">
        <v>1.8583723563451501E-2</v>
      </c>
      <c r="E282">
        <v>3.9086708463636599E-2</v>
      </c>
      <c r="F282">
        <v>1.7694380194604498E-2</v>
      </c>
      <c r="G282">
        <v>1.05857641217836E-2</v>
      </c>
      <c r="H282">
        <v>1.9186997017453099E-2</v>
      </c>
      <c r="I282">
        <v>-2.5922619981832702E-3</v>
      </c>
      <c r="J282">
        <v>1.63049527999411E-2</v>
      </c>
      <c r="K282">
        <v>-1.7646125159803801E-2</v>
      </c>
      <c r="L282">
        <v>-3.98705138014313E-2</v>
      </c>
      <c r="M282">
        <v>-2.79429179206186E-2</v>
      </c>
      <c r="N282">
        <v>-1.27842593252255E-2</v>
      </c>
      <c r="O282">
        <v>-2.75258330053667E-2</v>
      </c>
      <c r="P282">
        <v>-2.8140296975043E-2</v>
      </c>
      <c r="Q282">
        <v>-2.3160210170277199E-2</v>
      </c>
      <c r="R282">
        <v>-3.04484628906324E-2</v>
      </c>
      <c r="S282">
        <v>-3.0831298628210501E-2</v>
      </c>
      <c r="T282">
        <v>-2.7525561775168999E-2</v>
      </c>
      <c r="U282">
        <v>1.36542530152794E-3</v>
      </c>
      <c r="V282">
        <v>-5.2795465282670399E-3</v>
      </c>
      <c r="W282">
        <v>-9.1313255909307202E-3</v>
      </c>
      <c r="X282">
        <v>-8.7862179059483292E-3</v>
      </c>
      <c r="Y282">
        <v>-8.4092094622444102E-3</v>
      </c>
      <c r="Z282">
        <v>7.9868888367328004E-3</v>
      </c>
      <c r="AA282">
        <v>-1.04825580948793E-2</v>
      </c>
      <c r="AB282">
        <v>-9.8138372327822194E-3</v>
      </c>
      <c r="AC282">
        <v>-1.88150596364807E-2</v>
      </c>
      <c r="AD282">
        <v>1.5749304718339501E-2</v>
      </c>
      <c r="AE282">
        <v>3.1307035054245001E-2</v>
      </c>
      <c r="AF282">
        <v>1.70958972619587E-2</v>
      </c>
      <c r="AG282">
        <v>4.5188562679374803E-3</v>
      </c>
      <c r="AH282">
        <v>4.20108319830131E-2</v>
      </c>
      <c r="AI282">
        <v>-1.9547991948454298E-2</v>
      </c>
      <c r="AJ282">
        <v>1.0347701922479E-2</v>
      </c>
      <c r="AK282">
        <v>-2.9385964815439199E-2</v>
      </c>
      <c r="AL282">
        <v>-3.32911939944186E-3</v>
      </c>
      <c r="AM282">
        <v>-5.1450989098596901E-3</v>
      </c>
      <c r="AN282">
        <v>-8.67948582131302E-3</v>
      </c>
      <c r="AO282">
        <v>2.6555594978549899E-2</v>
      </c>
      <c r="AP282">
        <v>-2.15837669678576E-2</v>
      </c>
      <c r="AQ282">
        <v>-1.5576850348395101E-2</v>
      </c>
      <c r="AR282">
        <v>-2.5168264638589299E-2</v>
      </c>
      <c r="AS282">
        <v>3.0876753267421999E-3</v>
      </c>
      <c r="AT282">
        <v>-1.31881463735552E-4</v>
      </c>
      <c r="AU282">
        <v>2.3745957925818899E-2</v>
      </c>
      <c r="AV282">
        <v>-1.47896366212275E-2</v>
      </c>
      <c r="AW282">
        <v>-5.6690849713333501E-3</v>
      </c>
      <c r="AX282">
        <v>-3.1947784290622998E-2</v>
      </c>
      <c r="AY282">
        <v>-2.58783005085335E-2</v>
      </c>
      <c r="AZ282">
        <v>4.9247639961226596E-3</v>
      </c>
      <c r="BA282">
        <v>-2.2089092360768298E-2</v>
      </c>
      <c r="BB282">
        <v>-1.8395136175716701E-2</v>
      </c>
      <c r="BC282">
        <v>-2.3247983410817401E-2</v>
      </c>
      <c r="BD282">
        <v>1.4024562431508699E-2</v>
      </c>
      <c r="BE282">
        <v>-2.3887323343272999E-2</v>
      </c>
      <c r="BF282">
        <v>-1.20592610234965E-2</v>
      </c>
      <c r="BG282">
        <v>-1.80982835349284E-2</v>
      </c>
      <c r="BH282">
        <v>3.0446393014990001E-2</v>
      </c>
      <c r="BI282">
        <v>2.7442754099792601E-2</v>
      </c>
      <c r="BJ282">
        <v>6.3117397749575697E-3</v>
      </c>
      <c r="BK282">
        <v>-2.80094978319438E-2</v>
      </c>
      <c r="BL282">
        <v>-1.7658155277238699E-2</v>
      </c>
      <c r="BM282">
        <v>-2.6533646415434899E-2</v>
      </c>
    </row>
    <row r="283" spans="1:65" x14ac:dyDescent="0.25">
      <c r="A283">
        <v>282</v>
      </c>
      <c r="B283">
        <v>-9.2695477803276097E-2</v>
      </c>
      <c r="C283">
        <v>5.06801187398183E-2</v>
      </c>
      <c r="D283">
        <v>-9.02752958985093E-2</v>
      </c>
      <c r="E283">
        <v>-5.7313670960977801E-2</v>
      </c>
      <c r="F283">
        <v>-2.4960158409630302E-2</v>
      </c>
      <c r="G283">
        <v>-3.04366843726455E-2</v>
      </c>
      <c r="H283">
        <v>-6.58446761115549E-3</v>
      </c>
      <c r="I283">
        <v>-2.5922619981832702E-3</v>
      </c>
      <c r="J283">
        <v>2.40525832268919E-2</v>
      </c>
      <c r="K283">
        <v>3.0644094143684802E-3</v>
      </c>
      <c r="L283">
        <v>0.115709254854061</v>
      </c>
      <c r="M283">
        <v>8.5809878256881605E-2</v>
      </c>
      <c r="N283">
        <v>1.7791322939613999E-2</v>
      </c>
      <c r="O283">
        <v>-2.3149629489144501E-2</v>
      </c>
      <c r="P283">
        <v>-1.7483794993826501E-2</v>
      </c>
      <c r="Q283">
        <v>-2.7131119445217702E-2</v>
      </c>
      <c r="R283">
        <v>-3.04484628906324E-2</v>
      </c>
      <c r="S283">
        <v>-2.60029786834324E-2</v>
      </c>
      <c r="T283">
        <v>-3.1786115181502601E-2</v>
      </c>
      <c r="U283">
        <v>-0.108883001404549</v>
      </c>
      <c r="V283">
        <v>0.167074150591454</v>
      </c>
      <c r="W283">
        <v>0.102295617812972</v>
      </c>
      <c r="X283">
        <v>3.5348339008902697E-2</v>
      </c>
      <c r="Y283">
        <v>4.8813430826726401E-2</v>
      </c>
      <c r="Z283">
        <v>1.8168950245362799E-2</v>
      </c>
      <c r="AA283">
        <v>-4.7785983510587604E-3</v>
      </c>
      <c r="AB283">
        <v>-5.9904696911894997E-2</v>
      </c>
      <c r="AC283">
        <v>-2.1608384299671501E-2</v>
      </c>
      <c r="AD283">
        <v>-0.101293806811073</v>
      </c>
      <c r="AE283">
        <v>-7.5232953623033796E-2</v>
      </c>
      <c r="AF283">
        <v>-2.8142147198931201E-2</v>
      </c>
      <c r="AG283">
        <v>-3.94274698649816E-2</v>
      </c>
      <c r="AH283">
        <v>1.2028131343687701E-2</v>
      </c>
      <c r="AI283">
        <v>-1.9547991948454298E-2</v>
      </c>
      <c r="AJ283">
        <v>1.8687999115951801E-2</v>
      </c>
      <c r="AK283">
        <v>-6.7929882929445703E-3</v>
      </c>
      <c r="AL283">
        <v>8.4686426236256898E-2</v>
      </c>
      <c r="AM283">
        <v>3.6760840908558197E-2</v>
      </c>
      <c r="AN283">
        <v>4.74932476943127E-2</v>
      </c>
      <c r="AO283">
        <v>3.1879201628890297E-2</v>
      </c>
      <c r="AP283">
        <v>-1.53964226742998E-2</v>
      </c>
      <c r="AQ283">
        <v>-7.0138912080929802E-2</v>
      </c>
      <c r="AR283">
        <v>-2.4099027956736099E-2</v>
      </c>
      <c r="AS283">
        <v>1.90384553352618E-2</v>
      </c>
      <c r="AT283">
        <v>2.88682048390985E-2</v>
      </c>
      <c r="AU283">
        <v>1.6082032517559498E-2</v>
      </c>
      <c r="AV283">
        <v>-9.3883046641246408E-3</v>
      </c>
      <c r="AW283">
        <v>-5.08542799031695E-2</v>
      </c>
      <c r="AX283">
        <v>-2.1506790095254899E-2</v>
      </c>
      <c r="AY283">
        <v>-1.78338175301067E-2</v>
      </c>
      <c r="AZ283">
        <v>1.0556675489231001E-3</v>
      </c>
      <c r="BA283">
        <v>-2.0169821303943E-2</v>
      </c>
      <c r="BB283">
        <v>-3.7022406153919399E-2</v>
      </c>
      <c r="BC283">
        <v>-1.8024063399958601E-2</v>
      </c>
      <c r="BD283">
        <v>1.39660959571535E-2</v>
      </c>
      <c r="BE283">
        <v>-2.2216402188194401E-2</v>
      </c>
      <c r="BF283">
        <v>-3.19801312301237E-2</v>
      </c>
      <c r="BG283">
        <v>-1.6093363818146598E-2</v>
      </c>
      <c r="BH283">
        <v>3.1701135696968301E-2</v>
      </c>
      <c r="BI283">
        <v>1.6796064838670601E-2</v>
      </c>
      <c r="BJ283">
        <v>1.3472473952178999E-2</v>
      </c>
      <c r="BK283">
        <v>-2.8400113963408299E-2</v>
      </c>
      <c r="BL283">
        <v>-1.8713645861093399E-2</v>
      </c>
      <c r="BM283">
        <v>-1.9371671532074499E-2</v>
      </c>
    </row>
    <row r="284" spans="1:65" x14ac:dyDescent="0.25">
      <c r="A284">
        <v>283</v>
      </c>
      <c r="B284">
        <v>7.07687524925978E-2</v>
      </c>
      <c r="C284">
        <v>-4.4641636506988901E-2</v>
      </c>
      <c r="D284">
        <v>-5.1281420619260802E-3</v>
      </c>
      <c r="E284">
        <v>-5.6706105549343402E-3</v>
      </c>
      <c r="F284">
        <v>8.7867975962861694E-2</v>
      </c>
      <c r="G284">
        <v>0.102964560349696</v>
      </c>
      <c r="H284">
        <v>1.18237214092792E-2</v>
      </c>
      <c r="I284">
        <v>3.4308858877726799E-2</v>
      </c>
      <c r="J284">
        <v>-8.9440189577968399E-3</v>
      </c>
      <c r="K284">
        <v>2.79170509033752E-2</v>
      </c>
      <c r="L284">
        <v>5.0191299411757699E-2</v>
      </c>
      <c r="M284">
        <v>-3.25933976285602E-2</v>
      </c>
      <c r="N284">
        <v>-3.8809903750629399E-2</v>
      </c>
      <c r="O284">
        <v>7.7074467226681501E-2</v>
      </c>
      <c r="P284">
        <v>0.109128910179776</v>
      </c>
      <c r="Q284">
        <v>-2.5951956979946601E-2</v>
      </c>
      <c r="R284">
        <v>-1.4650334926882501E-2</v>
      </c>
      <c r="S284">
        <v>-3.3701280227878098E-2</v>
      </c>
      <c r="T284">
        <v>-2.09233468822702E-2</v>
      </c>
      <c r="U284">
        <v>-7.5976024193190203E-2</v>
      </c>
      <c r="V284">
        <v>-1.64282843665212E-2</v>
      </c>
      <c r="W284">
        <v>-2.6061981873296999E-2</v>
      </c>
      <c r="X284">
        <v>0.115345973755079</v>
      </c>
      <c r="Y284">
        <v>0.14255033898271999</v>
      </c>
      <c r="Z284">
        <v>2.3439602233604799E-2</v>
      </c>
      <c r="AA284">
        <v>4.2549374506075099E-2</v>
      </c>
      <c r="AB284">
        <v>-2.62529718056859E-2</v>
      </c>
      <c r="AC284">
        <v>2.8902017353093799E-2</v>
      </c>
      <c r="AD284">
        <v>6.2517482321962803E-4</v>
      </c>
      <c r="AE284">
        <v>-6.3705566850516104E-3</v>
      </c>
      <c r="AF284">
        <v>-8.3756687513512701E-2</v>
      </c>
      <c r="AG284">
        <v>-0.10398224612679099</v>
      </c>
      <c r="AH284">
        <v>7.5717360207008498E-3</v>
      </c>
      <c r="AI284">
        <v>-5.0554601389262002E-2</v>
      </c>
      <c r="AJ284">
        <v>1.2764918401094001E-3</v>
      </c>
      <c r="AK284">
        <v>-3.6961822474896197E-2</v>
      </c>
      <c r="AL284">
        <v>-1.7128140056766199E-2</v>
      </c>
      <c r="AM284">
        <v>-2.2117469575812902E-2</v>
      </c>
      <c r="AN284">
        <v>-2.4638439146014001E-2</v>
      </c>
      <c r="AO284">
        <v>1.72177073967699E-2</v>
      </c>
      <c r="AP284">
        <v>-2.4385192379578299E-2</v>
      </c>
      <c r="AQ284">
        <v>-2.1247049199205999E-2</v>
      </c>
      <c r="AR284">
        <v>-2.1316443720682601E-2</v>
      </c>
      <c r="AS284">
        <v>-2.2596999586189999E-2</v>
      </c>
      <c r="AT284">
        <v>-2.1873839461403099E-2</v>
      </c>
      <c r="AU284">
        <v>6.9401233410140003E-3</v>
      </c>
      <c r="AV284">
        <v>-1.68047298126985E-2</v>
      </c>
      <c r="AW284">
        <v>-1.8817458777627701E-2</v>
      </c>
      <c r="AX284">
        <v>-2.1154912733723202E-2</v>
      </c>
      <c r="AY284">
        <v>9.8640317723972401E-2</v>
      </c>
      <c r="AZ284">
        <v>2.0374946514365298E-2</v>
      </c>
      <c r="BA284">
        <v>3.1034468148218201E-2</v>
      </c>
      <c r="BB284">
        <v>-4.09105668094236E-2</v>
      </c>
      <c r="BC284">
        <v>3.8026715385257398E-2</v>
      </c>
      <c r="BD284">
        <v>3.5991546633818698E-2</v>
      </c>
      <c r="BE284">
        <v>3.2051081298124201E-2</v>
      </c>
      <c r="BF284">
        <v>-3.6138257948058902E-2</v>
      </c>
      <c r="BG284">
        <v>4.7525257330051501E-2</v>
      </c>
      <c r="BH284">
        <v>3.8999541198193398E-2</v>
      </c>
      <c r="BI284">
        <v>1.7985005848268499E-2</v>
      </c>
      <c r="BJ284">
        <v>2.1349785906142001E-2</v>
      </c>
      <c r="BK284">
        <v>-3.3155615464669899E-2</v>
      </c>
      <c r="BL284">
        <v>2.7294707630737101E-4</v>
      </c>
      <c r="BM284">
        <v>-2.5780076486577101E-2</v>
      </c>
    </row>
    <row r="285" spans="1:65" x14ac:dyDescent="0.25">
      <c r="A285">
        <v>284</v>
      </c>
      <c r="B285">
        <v>-1.64121703318683E-2</v>
      </c>
      <c r="C285">
        <v>-4.4641636506988901E-2</v>
      </c>
      <c r="D285">
        <v>-5.2551873312681303E-2</v>
      </c>
      <c r="E285">
        <v>-3.32135761048242E-2</v>
      </c>
      <c r="F285">
        <v>-4.4223498424445999E-2</v>
      </c>
      <c r="G285">
        <v>-3.6386505146646597E-2</v>
      </c>
      <c r="H285">
        <v>1.9186997017453099E-2</v>
      </c>
      <c r="I285">
        <v>-3.9493382874093298E-2</v>
      </c>
      <c r="J285">
        <v>-6.8329743624416697E-2</v>
      </c>
      <c r="K285">
        <v>-3.0072445904307101E-2</v>
      </c>
      <c r="L285">
        <v>-3.6432540127547097E-2</v>
      </c>
      <c r="M285">
        <v>7.2770072325007897E-3</v>
      </c>
      <c r="N285">
        <v>-2.0173358370748101E-2</v>
      </c>
      <c r="O285">
        <v>-4.3311197008359496E-3</v>
      </c>
      <c r="P285">
        <v>-1.2280918320729001E-2</v>
      </c>
      <c r="Q285">
        <v>-2.3160210170277199E-2</v>
      </c>
      <c r="R285">
        <v>-9.4854823522644294E-3</v>
      </c>
      <c r="S285">
        <v>3.7161244412253297E-2</v>
      </c>
      <c r="T285">
        <v>-1.9159981590702299E-2</v>
      </c>
      <c r="U285">
        <v>7.2632134779023402E-3</v>
      </c>
      <c r="V285">
        <v>9.3263518953819492E-3</v>
      </c>
      <c r="W285">
        <v>-4.8022081999948597E-3</v>
      </c>
      <c r="X285">
        <v>2.8156771717960201E-3</v>
      </c>
      <c r="Y285">
        <v>2.1234890503108801E-3</v>
      </c>
      <c r="Z285">
        <v>-3.3711636837397102E-3</v>
      </c>
      <c r="AA285">
        <v>4.0453499551907496E-3</v>
      </c>
      <c r="AB285">
        <v>1.07244477671972E-2</v>
      </c>
      <c r="AC285">
        <v>-4.2267674973616599E-3</v>
      </c>
      <c r="AD285">
        <v>4.5538958678702599E-2</v>
      </c>
      <c r="AE285">
        <v>2.0442546848318099E-2</v>
      </c>
      <c r="AF285">
        <v>3.9643507342602698E-2</v>
      </c>
      <c r="AG285">
        <v>2.75141265135803E-2</v>
      </c>
      <c r="AH285" s="1">
        <v>2.5937805089485702E-5</v>
      </c>
      <c r="AI285">
        <v>2.2402126706754299E-2</v>
      </c>
      <c r="AJ285">
        <v>5.7588001928715098E-2</v>
      </c>
      <c r="AK285">
        <v>1.87611102588819E-2</v>
      </c>
      <c r="AL285">
        <v>1.6837350910621801E-2</v>
      </c>
      <c r="AM285">
        <v>3.8301279663109401E-2</v>
      </c>
      <c r="AN285">
        <v>2.9095290010501901E-2</v>
      </c>
      <c r="AO285">
        <v>-3.9935300014509604E-3</v>
      </c>
      <c r="AP285">
        <v>2.49790051599059E-2</v>
      </c>
      <c r="AQ285">
        <v>5.6923423638602602E-2</v>
      </c>
      <c r="AR285">
        <v>1.46135304656125E-2</v>
      </c>
      <c r="AS285">
        <v>1.9864381199622999E-2</v>
      </c>
      <c r="AT285">
        <v>1.7188798784806399E-2</v>
      </c>
      <c r="AU285">
        <v>-4.7893634835443699E-3</v>
      </c>
      <c r="AV285">
        <v>1.5752367022776201E-2</v>
      </c>
      <c r="AW285">
        <v>3.0915920442661199E-2</v>
      </c>
      <c r="AX285">
        <v>2.3455150208340301E-3</v>
      </c>
      <c r="AY285">
        <v>-5.8958254229199902E-3</v>
      </c>
      <c r="AZ285">
        <v>-2.13183811028879E-2</v>
      </c>
      <c r="BA285">
        <v>9.0229185658479791E-3</v>
      </c>
      <c r="BB285">
        <v>3.8884193401653999E-2</v>
      </c>
      <c r="BC285">
        <v>1.31400210273425E-2</v>
      </c>
      <c r="BD285">
        <v>-5.49391926094426E-3</v>
      </c>
      <c r="BE285">
        <v>-8.76341444366521E-4</v>
      </c>
      <c r="BF285">
        <v>3.88874361726003E-2</v>
      </c>
      <c r="BG285">
        <v>9.3628037347382193E-3</v>
      </c>
      <c r="BH285">
        <v>1.7148487480426401E-2</v>
      </c>
      <c r="BI285">
        <v>-9.2473974162022403E-3</v>
      </c>
      <c r="BJ285">
        <v>9.4962745641313296E-4</v>
      </c>
      <c r="BK285">
        <v>2.52977154507378E-2</v>
      </c>
      <c r="BL285">
        <v>4.7920104649600897E-3</v>
      </c>
      <c r="BM285">
        <v>1.9886254657605799E-2</v>
      </c>
    </row>
    <row r="286" spans="1:65" x14ac:dyDescent="0.25">
      <c r="A286">
        <v>285</v>
      </c>
      <c r="B286">
        <v>4.1708444884442399E-2</v>
      </c>
      <c r="C286">
        <v>5.06801187398183E-2</v>
      </c>
      <c r="D286">
        <v>-2.2373135244018901E-2</v>
      </c>
      <c r="E286">
        <v>2.8758096382427999E-2</v>
      </c>
      <c r="F286">
        <v>-6.6238744155663998E-2</v>
      </c>
      <c r="G286">
        <v>-4.5154662076753602E-2</v>
      </c>
      <c r="H286">
        <v>-6.1809034672459698E-2</v>
      </c>
      <c r="I286">
        <v>-2.5922619981832702E-3</v>
      </c>
      <c r="J286">
        <v>2.8637705189403298E-3</v>
      </c>
      <c r="K286">
        <v>-5.4925087393313803E-2</v>
      </c>
      <c r="L286">
        <v>-9.5574087797015601E-3</v>
      </c>
      <c r="M286">
        <v>-2.5680733600595598E-2</v>
      </c>
      <c r="N286">
        <v>-2.4978092727539699E-2</v>
      </c>
      <c r="O286">
        <v>3.0007870391128399E-2</v>
      </c>
      <c r="P286">
        <v>-2.9247573539813798E-3</v>
      </c>
      <c r="Q286">
        <v>1.9047432235274001E-2</v>
      </c>
      <c r="R286">
        <v>-3.04484628906324E-2</v>
      </c>
      <c r="S286">
        <v>-3.48099250364741E-2</v>
      </c>
      <c r="T286">
        <v>1.06419870947308E-2</v>
      </c>
      <c r="U286">
        <v>3.6802419599909902E-2</v>
      </c>
      <c r="V286">
        <v>-2.8413107729222301E-2</v>
      </c>
      <c r="W286">
        <v>9.8968328763107197E-3</v>
      </c>
      <c r="X286">
        <v>-6.8657019353628002E-2</v>
      </c>
      <c r="Y286">
        <v>-4.99478078269735E-2</v>
      </c>
      <c r="Z286">
        <v>-5.6055847253229603E-2</v>
      </c>
      <c r="AA286">
        <v>-1.23159737268216E-2</v>
      </c>
      <c r="AB286">
        <v>-1.03946245600264E-2</v>
      </c>
      <c r="AC286">
        <v>-6.6465175969460902E-2</v>
      </c>
      <c r="AD286">
        <v>-2.8286717441241501E-2</v>
      </c>
      <c r="AE286">
        <v>1.9892036267393699E-2</v>
      </c>
      <c r="AF286">
        <v>-7.1920899903018198E-2</v>
      </c>
      <c r="AG286">
        <v>-5.51944723706854E-2</v>
      </c>
      <c r="AH286">
        <v>-5.2220512883438298E-2</v>
      </c>
      <c r="AI286">
        <v>-1.9547991948454298E-2</v>
      </c>
      <c r="AJ286">
        <v>-4.1216840287694699E-3</v>
      </c>
      <c r="AK286">
        <v>-7.0053322555929706E-2</v>
      </c>
      <c r="AL286">
        <v>-3.0436219480512901E-2</v>
      </c>
      <c r="AM286">
        <v>1.99650610446249E-2</v>
      </c>
      <c r="AN286">
        <v>9.2346157576552006E-3</v>
      </c>
      <c r="AO286">
        <v>4.9526464869158501E-2</v>
      </c>
      <c r="AP286">
        <v>-1.9255855253449701E-2</v>
      </c>
      <c r="AQ286">
        <v>-2.36712829354188E-2</v>
      </c>
      <c r="AR286">
        <v>7.2855322376013804E-3</v>
      </c>
      <c r="AS286">
        <v>-5.2960532949216502E-2</v>
      </c>
      <c r="AT286">
        <v>-3.7449446361248299E-2</v>
      </c>
      <c r="AU286">
        <v>-2.8244207861433401E-2</v>
      </c>
      <c r="AV286">
        <v>-1.42109224829664E-2</v>
      </c>
      <c r="AW286">
        <v>-1.81082817666324E-2</v>
      </c>
      <c r="AX286">
        <v>-5.0019340642686899E-2</v>
      </c>
      <c r="AY286">
        <v>1.35247621082861E-2</v>
      </c>
      <c r="AZ286">
        <v>8.78644446009888E-2</v>
      </c>
      <c r="BA286">
        <v>-1.8312462216692599E-2</v>
      </c>
      <c r="BB286">
        <v>-2.8416411853630402E-2</v>
      </c>
      <c r="BC286">
        <v>6.4288321031926707E-2</v>
      </c>
      <c r="BD286">
        <v>7.0069677408497497E-2</v>
      </c>
      <c r="BE286">
        <v>-2.1616911392097499E-2</v>
      </c>
      <c r="BF286">
        <v>-1.87073141965063E-2</v>
      </c>
      <c r="BG286">
        <v>3.9071825573978702E-2</v>
      </c>
      <c r="BH286">
        <v>3.43898700154932E-2</v>
      </c>
      <c r="BI286">
        <v>1.6375060080479901E-2</v>
      </c>
      <c r="BJ286">
        <v>9.0276265503323697E-2</v>
      </c>
      <c r="BK286">
        <v>-2.7331827068680498E-2</v>
      </c>
      <c r="BL286">
        <v>-1.5758272226300201E-2</v>
      </c>
      <c r="BM286">
        <v>-2.3949133888594699E-2</v>
      </c>
    </row>
    <row r="287" spans="1:65" x14ac:dyDescent="0.25">
      <c r="A287">
        <v>286</v>
      </c>
      <c r="B287">
        <v>1.2648137276287099E-2</v>
      </c>
      <c r="C287">
        <v>-4.4641636506988901E-2</v>
      </c>
      <c r="D287">
        <v>-2.0217511096257301E-2</v>
      </c>
      <c r="E287">
        <v>-1.5999222636143E-2</v>
      </c>
      <c r="F287">
        <v>1.21905687618E-2</v>
      </c>
      <c r="G287">
        <v>2.1232811822627699E-2</v>
      </c>
      <c r="H287">
        <v>-7.6535585888807406E-2</v>
      </c>
      <c r="I287">
        <v>0.108111100629547</v>
      </c>
      <c r="J287">
        <v>5.9880723065477801E-2</v>
      </c>
      <c r="K287">
        <v>-2.17882320746382E-2</v>
      </c>
      <c r="L287">
        <v>-3.8432021959469799E-2</v>
      </c>
      <c r="M287">
        <v>-2.70189206673675E-2</v>
      </c>
      <c r="N287">
        <v>-3.4915156962169E-2</v>
      </c>
      <c r="O287">
        <v>-2.9848388980474198E-2</v>
      </c>
      <c r="P287">
        <v>-2.3707045313951899E-2</v>
      </c>
      <c r="Q287">
        <v>4.3956442582735698E-2</v>
      </c>
      <c r="R287">
        <v>0.12722924650697101</v>
      </c>
      <c r="S287">
        <v>2.0433693928027401E-2</v>
      </c>
      <c r="T287">
        <v>-2.52211390587356E-2</v>
      </c>
      <c r="U287">
        <v>-2.0483199079128499E-2</v>
      </c>
      <c r="V287">
        <v>-1.4175265658687699E-2</v>
      </c>
      <c r="W287">
        <v>-2.1593031002892501E-2</v>
      </c>
      <c r="X287">
        <v>-8.8955713911150393E-3</v>
      </c>
      <c r="Y287">
        <v>-4.7750787982178801E-3</v>
      </c>
      <c r="Z287">
        <v>-1.8576281467665899E-2</v>
      </c>
      <c r="AA287">
        <v>1.9604943845742798E-2</v>
      </c>
      <c r="AB287">
        <v>3.0511585275435401E-3</v>
      </c>
      <c r="AC287">
        <v>-2.1418916078169901E-2</v>
      </c>
      <c r="AD287">
        <v>1.4915924231782399E-2</v>
      </c>
      <c r="AE287">
        <v>3.6843571399620399E-3</v>
      </c>
      <c r="AF287">
        <v>-1.3058659210529899E-2</v>
      </c>
      <c r="AG287">
        <v>-2.6857407342213601E-2</v>
      </c>
      <c r="AH287">
        <v>9.8121314608037205E-2</v>
      </c>
      <c r="AI287">
        <v>-0.123511329485278</v>
      </c>
      <c r="AJ287">
        <v>-6.3985406983999099E-2</v>
      </c>
      <c r="AK287">
        <v>1.0800691296913601E-2</v>
      </c>
      <c r="AL287">
        <v>-1.13024702231386E-2</v>
      </c>
      <c r="AM287">
        <v>-1.76723057423059E-2</v>
      </c>
      <c r="AN287">
        <v>-2.24641091459316E-2</v>
      </c>
      <c r="AO287">
        <v>5.3208290398219102E-2</v>
      </c>
      <c r="AP287">
        <v>-6.8452152727763102E-2</v>
      </c>
      <c r="AQ287">
        <v>-4.8954214690109701E-2</v>
      </c>
      <c r="AR287">
        <v>-9.1488756037957607E-3</v>
      </c>
      <c r="AS287">
        <v>-1.6051594949978699E-2</v>
      </c>
      <c r="AT287">
        <v>-1.6552661501834001E-2</v>
      </c>
      <c r="AU287">
        <v>3.3507552574419897E-2</v>
      </c>
      <c r="AV287">
        <v>-4.9985893585246098E-2</v>
      </c>
      <c r="AW287">
        <v>-4.1428855222095301E-2</v>
      </c>
      <c r="AX287">
        <v>-1.0860042656166399E-2</v>
      </c>
      <c r="AY287">
        <v>-2.4872992737309901E-2</v>
      </c>
      <c r="AZ287">
        <v>-2.3184889433134102E-2</v>
      </c>
      <c r="BA287">
        <v>1.5834127982834599E-3</v>
      </c>
      <c r="BB287">
        <v>-9.1434715491701003E-3</v>
      </c>
      <c r="BC287">
        <v>-2.2214799865487599E-2</v>
      </c>
      <c r="BD287">
        <v>-2.55681431511855E-2</v>
      </c>
      <c r="BE287">
        <v>1.26127868478725E-2</v>
      </c>
      <c r="BF287">
        <v>1.2136845302441799E-2</v>
      </c>
      <c r="BG287">
        <v>-2.40111312015753E-2</v>
      </c>
      <c r="BH287">
        <v>-0.12402637272192001</v>
      </c>
      <c r="BI287">
        <v>-8.3174302456479804E-2</v>
      </c>
      <c r="BJ287">
        <v>5.1429757853281403E-2</v>
      </c>
      <c r="BK287">
        <v>9.8722408022889799E-2</v>
      </c>
      <c r="BL287">
        <v>-6.4867648609020306E-2</v>
      </c>
      <c r="BM287">
        <v>-4.6685908511243698E-2</v>
      </c>
    </row>
    <row r="288" spans="1:65" x14ac:dyDescent="0.25">
      <c r="A288">
        <v>287</v>
      </c>
      <c r="B288">
        <v>-3.8207401037984798E-2</v>
      </c>
      <c r="C288">
        <v>-4.4641636506988901E-2</v>
      </c>
      <c r="D288">
        <v>-5.47074974604429E-2</v>
      </c>
      <c r="E288">
        <v>-7.7970895123395195E-2</v>
      </c>
      <c r="F288">
        <v>-3.32158755588371E-2</v>
      </c>
      <c r="G288">
        <v>-8.6490259032972194E-2</v>
      </c>
      <c r="H288">
        <v>0.140681044552322</v>
      </c>
      <c r="I288">
        <v>-7.6394503750003395E-2</v>
      </c>
      <c r="J288">
        <v>-1.9197047613942898E-2</v>
      </c>
      <c r="K288">
        <v>-5.2198044153004301E-3</v>
      </c>
      <c r="L288">
        <v>-1.4671803902183001E-2</v>
      </c>
      <c r="M288">
        <v>1.0647068856171201E-2</v>
      </c>
      <c r="N288">
        <v>6.6421058539270397E-2</v>
      </c>
      <c r="O288">
        <v>-1.63677660418306E-2</v>
      </c>
      <c r="P288">
        <v>6.8285207189687197E-2</v>
      </c>
      <c r="Q288">
        <v>0.21431036263304201</v>
      </c>
      <c r="R288">
        <v>4.82386066882214E-2</v>
      </c>
      <c r="S288">
        <v>-2.92457927635793E-2</v>
      </c>
      <c r="T288">
        <v>-3.1534205854135799E-2</v>
      </c>
      <c r="U288">
        <v>2.8073022895675499E-2</v>
      </c>
      <c r="V288">
        <v>3.5130136805347399E-2</v>
      </c>
      <c r="W288">
        <v>4.9873317722876703E-2</v>
      </c>
      <c r="X288">
        <v>1.39465645475398E-2</v>
      </c>
      <c r="Y288">
        <v>5.8957365013889602E-2</v>
      </c>
      <c r="Z288">
        <v>-0.12117314125940699</v>
      </c>
      <c r="AA288">
        <v>5.3168029722747402E-2</v>
      </c>
      <c r="AB288">
        <v>2.5472008782613099E-3</v>
      </c>
      <c r="AC288">
        <v>-1.08010865085231E-2</v>
      </c>
      <c r="AD288">
        <v>4.7580494308497201E-2</v>
      </c>
      <c r="AE288">
        <v>6.4013840090044002E-2</v>
      </c>
      <c r="AF288">
        <v>2.93601577712598E-2</v>
      </c>
      <c r="AG288">
        <v>7.4793721170792402E-2</v>
      </c>
      <c r="AH288">
        <v>-0.124479732752498</v>
      </c>
      <c r="AI288">
        <v>5.8880490754762399E-2</v>
      </c>
      <c r="AJ288">
        <v>1.09987530375696E-2</v>
      </c>
      <c r="AK288">
        <v>-5.1201466270230098E-3</v>
      </c>
      <c r="AL288">
        <v>6.6709503986901494E-2</v>
      </c>
      <c r="AM288">
        <v>2.72639526960964E-2</v>
      </c>
      <c r="AN288">
        <v>9.1181096389816002E-2</v>
      </c>
      <c r="AO288">
        <v>-0.153686271898513</v>
      </c>
      <c r="AP288">
        <v>7.1109301444125306E-2</v>
      </c>
      <c r="AQ288">
        <v>8.9998237000066402E-4</v>
      </c>
      <c r="AR288">
        <v>-1.23789052807596E-2</v>
      </c>
      <c r="AS288">
        <v>4.4063314963288601E-2</v>
      </c>
      <c r="AT288">
        <v>0.13782016013003701</v>
      </c>
      <c r="AU288">
        <v>-0.21731434489868201</v>
      </c>
      <c r="AV288">
        <v>0.116147621176201</v>
      </c>
      <c r="AW288">
        <v>1.3596674672843799E-2</v>
      </c>
      <c r="AX288">
        <v>-9.6740128148764398E-3</v>
      </c>
      <c r="AY288">
        <v>1.1864438330327701E-2</v>
      </c>
      <c r="AZ288">
        <v>-0.105797219034811</v>
      </c>
      <c r="BA288">
        <v>2.2752421229479899E-2</v>
      </c>
      <c r="BB288">
        <v>-1.10784369267619E-2</v>
      </c>
      <c r="BC288">
        <v>-1.2487273925013699E-2</v>
      </c>
      <c r="BD288">
        <v>-0.25388608056103001</v>
      </c>
      <c r="BE288">
        <v>8.0364756665283393E-2</v>
      </c>
      <c r="BF288">
        <v>2.0700805800000398E-2</v>
      </c>
      <c r="BG288">
        <v>-4.4160692194468E-3</v>
      </c>
      <c r="BH288">
        <v>-0.17047205715128799</v>
      </c>
      <c r="BI288">
        <v>-4.06444966765689E-2</v>
      </c>
      <c r="BJ288">
        <v>-2.5886450524605299E-3</v>
      </c>
      <c r="BK288">
        <v>1.3358026705529E-3</v>
      </c>
      <c r="BL288">
        <v>-1.0717752297990201E-2</v>
      </c>
      <c r="BM288">
        <v>-1.8846593136050398E-2</v>
      </c>
    </row>
    <row r="289" spans="1:65" x14ac:dyDescent="0.25">
      <c r="A289">
        <v>288</v>
      </c>
      <c r="B289">
        <v>4.5340983335461903E-2</v>
      </c>
      <c r="C289">
        <v>-4.4641636506988901E-2</v>
      </c>
      <c r="D289">
        <v>-6.2059541358068602E-3</v>
      </c>
      <c r="E289">
        <v>-1.5999222636143E-2</v>
      </c>
      <c r="F289">
        <v>0.125018703134292</v>
      </c>
      <c r="G289">
        <v>0.125198101136753</v>
      </c>
      <c r="H289">
        <v>1.9186997017453099E-2</v>
      </c>
      <c r="I289">
        <v>3.4308858877726799E-2</v>
      </c>
      <c r="J289">
        <v>3.24332257796002E-2</v>
      </c>
      <c r="K289">
        <v>-5.2198044153004301E-3</v>
      </c>
      <c r="L289">
        <v>-3.7772473267210101E-3</v>
      </c>
      <c r="M289">
        <v>-3.2415340446424697E-2</v>
      </c>
      <c r="N289">
        <v>-3.4915156962169E-2</v>
      </c>
      <c r="O289">
        <v>0.18875203099412799</v>
      </c>
      <c r="P289">
        <v>0.17551325183517999</v>
      </c>
      <c r="Q289">
        <v>-2.3160210170277199E-2</v>
      </c>
      <c r="R289">
        <v>-1.4650334926882501E-2</v>
      </c>
      <c r="S289">
        <v>-1.8692948464228299E-2</v>
      </c>
      <c r="T289">
        <v>-3.1534205854135799E-2</v>
      </c>
      <c r="U289">
        <v>-5.1697913205788197E-2</v>
      </c>
      <c r="V289">
        <v>-1.47147837726611E-2</v>
      </c>
      <c r="W289">
        <v>-3.33428568854061E-2</v>
      </c>
      <c r="X289">
        <v>0.104080943015115</v>
      </c>
      <c r="Y289">
        <v>0.10875153266199999</v>
      </c>
      <c r="Z289">
        <v>2.4212678151693499E-2</v>
      </c>
      <c r="AA289">
        <v>2.36762484455002E-2</v>
      </c>
      <c r="AB289">
        <v>1.8082744839921699E-2</v>
      </c>
      <c r="AC289">
        <v>-2.0549188458985401E-2</v>
      </c>
      <c r="AD289">
        <v>1.64594263811695E-3</v>
      </c>
      <c r="AE289">
        <v>3.6843571399620399E-3</v>
      </c>
      <c r="AF289">
        <v>-0.118462992316795</v>
      </c>
      <c r="AG289">
        <v>-0.124962566255929</v>
      </c>
      <c r="AH289" s="1">
        <v>2.5937805089485702E-5</v>
      </c>
      <c r="AI289">
        <v>-5.0554601389262002E-2</v>
      </c>
      <c r="AJ289">
        <v>-3.7958781410303899E-2</v>
      </c>
      <c r="AK289">
        <v>-5.1201466270230098E-3</v>
      </c>
      <c r="AL289">
        <v>-1.5738718216821001E-2</v>
      </c>
      <c r="AM289">
        <v>-2.9200170832924099E-2</v>
      </c>
      <c r="AN289">
        <v>-3.0120530243156099E-2</v>
      </c>
      <c r="AO289">
        <v>1.5909687788549599E-2</v>
      </c>
      <c r="AP289">
        <v>-2.5195985937537399E-2</v>
      </c>
      <c r="AQ289">
        <v>-2.66968436362841E-2</v>
      </c>
      <c r="AR289">
        <v>-1.7656655857884899E-2</v>
      </c>
      <c r="AS289">
        <v>-5.5017713002975199E-2</v>
      </c>
      <c r="AT289">
        <v>-5.28031946520948E-2</v>
      </c>
      <c r="AU289">
        <v>2.0047606615421201E-3</v>
      </c>
      <c r="AV289">
        <v>-2.44640720065279E-2</v>
      </c>
      <c r="AW289">
        <v>-3.1585575129068399E-2</v>
      </c>
      <c r="AX289">
        <v>-1.6243700765488998E-2</v>
      </c>
      <c r="AY289">
        <v>0.19146476508016499</v>
      </c>
      <c r="AZ289">
        <v>5.0412882167740897E-2</v>
      </c>
      <c r="BA289">
        <v>5.3158575884614097E-2</v>
      </c>
      <c r="BB289">
        <v>6.0531627274737598E-2</v>
      </c>
      <c r="BC289">
        <v>-3.0789423260219401E-2</v>
      </c>
      <c r="BD289">
        <v>6.1649657761093803E-2</v>
      </c>
      <c r="BE289">
        <v>4.4036974146707999E-2</v>
      </c>
      <c r="BF289">
        <v>7.3553104081373999E-2</v>
      </c>
      <c r="BG289">
        <v>-2.8103065997006599E-2</v>
      </c>
      <c r="BH289">
        <v>4.3744298549553598E-2</v>
      </c>
      <c r="BI289">
        <v>3.4434553022872502E-2</v>
      </c>
      <c r="BJ289">
        <v>1.1673852093502E-2</v>
      </c>
      <c r="BK289">
        <v>-5.54537259174483E-3</v>
      </c>
      <c r="BL289">
        <v>-2.20782982923322E-2</v>
      </c>
      <c r="BM289">
        <v>-2.41869689058706E-2</v>
      </c>
    </row>
    <row r="290" spans="1:65" x14ac:dyDescent="0.25">
      <c r="A290">
        <v>289</v>
      </c>
      <c r="B290">
        <v>7.07687524925978E-2</v>
      </c>
      <c r="C290">
        <v>5.06801187398183E-2</v>
      </c>
      <c r="D290">
        <v>-1.69840748746149E-2</v>
      </c>
      <c r="E290">
        <v>2.18723549949555E-2</v>
      </c>
      <c r="F290">
        <v>4.3837484500425801E-2</v>
      </c>
      <c r="G290">
        <v>5.6305439543055599E-2</v>
      </c>
      <c r="H290">
        <v>3.75951860378878E-2</v>
      </c>
      <c r="I290">
        <v>-2.5922619981832702E-3</v>
      </c>
      <c r="J290">
        <v>-7.0209312728682693E-2</v>
      </c>
      <c r="K290">
        <v>-1.7646125159803801E-2</v>
      </c>
      <c r="L290">
        <v>5.0191299411757699E-2</v>
      </c>
      <c r="M290">
        <v>-2.8772216947913001E-2</v>
      </c>
      <c r="N290">
        <v>-3.10446765097524E-2</v>
      </c>
      <c r="O290">
        <v>-4.8111146023584002E-3</v>
      </c>
      <c r="P290">
        <v>1.18803952665792E-2</v>
      </c>
      <c r="Q290">
        <v>-1.03806385872015E-2</v>
      </c>
      <c r="R290">
        <v>-3.04484628906324E-2</v>
      </c>
      <c r="S290">
        <v>4.1182234700111203E-2</v>
      </c>
      <c r="T290">
        <v>-2.7525561775168999E-2</v>
      </c>
      <c r="U290">
        <v>6.8301970087360497E-2</v>
      </c>
      <c r="V290">
        <v>-3.40624097197346E-2</v>
      </c>
      <c r="W290">
        <v>1.7723694063466699E-2</v>
      </c>
      <c r="X290">
        <v>5.15057798045137E-2</v>
      </c>
      <c r="Y290">
        <v>7.3234081160710507E-2</v>
      </c>
      <c r="Z290">
        <v>6.5898551768569194E-2</v>
      </c>
      <c r="AA290">
        <v>-1.39456765107703E-2</v>
      </c>
      <c r="AB290">
        <v>-0.117635868478858</v>
      </c>
      <c r="AC290">
        <v>-4.31727593895238E-2</v>
      </c>
      <c r="AD290">
        <v>-2.24925039991914E-2</v>
      </c>
      <c r="AE290">
        <v>1.22820370761595E-2</v>
      </c>
      <c r="AF290">
        <v>4.4822440641213802E-2</v>
      </c>
      <c r="AG290">
        <v>5.3497204477144997E-2</v>
      </c>
      <c r="AH290">
        <v>6.34270467253885E-2</v>
      </c>
      <c r="AI290">
        <v>-1.9547991948454298E-2</v>
      </c>
      <c r="AJ290">
        <v>-8.2784603856298405E-2</v>
      </c>
      <c r="AK290">
        <v>-2.9385964815439199E-2</v>
      </c>
      <c r="AL290">
        <v>-2.5054971914453099E-2</v>
      </c>
      <c r="AM290">
        <v>-2.8518137263688501E-2</v>
      </c>
      <c r="AN290">
        <v>-3.4069248714804497E-2</v>
      </c>
      <c r="AO290">
        <v>4.2832933601571997E-3</v>
      </c>
      <c r="AP290">
        <v>-1.95621594263981E-2</v>
      </c>
      <c r="AQ290">
        <v>4.0360229443003196E-3</v>
      </c>
      <c r="AR290">
        <v>-1.20841176961606E-2</v>
      </c>
      <c r="AS290">
        <v>8.8557379719817197E-3</v>
      </c>
      <c r="AT290">
        <v>1.7690193401116001E-2</v>
      </c>
      <c r="AU290">
        <v>2.52339699209225E-2</v>
      </c>
      <c r="AV290">
        <v>-1.38251130574591E-2</v>
      </c>
      <c r="AW290">
        <v>-5.4375698335355299E-2</v>
      </c>
      <c r="AX290">
        <v>-2.57784633196462E-2</v>
      </c>
      <c r="AY290">
        <v>6.1787185466204196E-3</v>
      </c>
      <c r="AZ290">
        <v>3.3831022167477499E-2</v>
      </c>
      <c r="BA290">
        <v>-2.32654197826936E-2</v>
      </c>
      <c r="BB290">
        <v>-8.89404652466292E-2</v>
      </c>
      <c r="BC290">
        <v>-3.3470385983069798E-2</v>
      </c>
      <c r="BD290">
        <v>5.5469581953674997E-2</v>
      </c>
      <c r="BE290">
        <v>-2.5749571348169801E-2</v>
      </c>
      <c r="BF290">
        <v>-0.10290767777028199</v>
      </c>
      <c r="BG290">
        <v>-3.5392913951713401E-2</v>
      </c>
      <c r="BH290">
        <v>2.95501482421484E-2</v>
      </c>
      <c r="BI290">
        <v>-3.9263355547171502E-2</v>
      </c>
      <c r="BJ290">
        <v>-9.9370664412904808E-4</v>
      </c>
      <c r="BK290">
        <v>-2.3647665135364999E-2</v>
      </c>
      <c r="BL290">
        <v>-1.7658155277238699E-2</v>
      </c>
      <c r="BM290">
        <v>3.7180854240194501E-3</v>
      </c>
    </row>
    <row r="291" spans="1:65" x14ac:dyDescent="0.25">
      <c r="A291">
        <v>290</v>
      </c>
      <c r="B291">
        <v>-7.4532785548179006E-2</v>
      </c>
      <c r="C291">
        <v>5.06801187398183E-2</v>
      </c>
      <c r="D291">
        <v>5.5229334075398699E-2</v>
      </c>
      <c r="E291">
        <v>-4.0099317492296602E-2</v>
      </c>
      <c r="F291">
        <v>5.3469154507833697E-2</v>
      </c>
      <c r="G291">
        <v>5.3173954925160298E-2</v>
      </c>
      <c r="H291">
        <v>-4.34008456520249E-2</v>
      </c>
      <c r="I291">
        <v>7.1209979753636798E-2</v>
      </c>
      <c r="J291">
        <v>6.1237907519697397E-2</v>
      </c>
      <c r="K291">
        <v>-3.4214552819141597E-2</v>
      </c>
      <c r="L291">
        <v>6.0188708571371E-2</v>
      </c>
      <c r="M291">
        <v>1.14832633853538E-2</v>
      </c>
      <c r="N291">
        <v>-1.13889450537842E-2</v>
      </c>
      <c r="O291">
        <v>8.4229786968439604E-3</v>
      </c>
      <c r="P291">
        <v>7.3940249719087097E-3</v>
      </c>
      <c r="Q291">
        <v>-4.6314248376074204E-3</v>
      </c>
      <c r="R291">
        <v>3.7908901538985303E-2</v>
      </c>
      <c r="S291">
        <v>2.2972048750679899E-2</v>
      </c>
      <c r="T291">
        <v>-1.54032468391023E-2</v>
      </c>
      <c r="U291">
        <v>-8.9195782349892505E-2</v>
      </c>
      <c r="V291">
        <v>-9.5316332567785003E-2</v>
      </c>
      <c r="W291">
        <v>5.0090059615877799E-2</v>
      </c>
      <c r="X291">
        <v>-9.3703369397953498E-2</v>
      </c>
      <c r="Y291">
        <v>-9.3608807651571396E-2</v>
      </c>
      <c r="Z291">
        <v>7.9266601676074494E-2</v>
      </c>
      <c r="AA291">
        <v>-0.124796957660537</v>
      </c>
      <c r="AB291">
        <v>-0.109112462324143</v>
      </c>
      <c r="AC291">
        <v>4.1742484171769997E-2</v>
      </c>
      <c r="AD291">
        <v>5.5149956124280503E-2</v>
      </c>
      <c r="AE291">
        <v>-5.62079556449483E-2</v>
      </c>
      <c r="AF291">
        <v>5.5037482938834099E-2</v>
      </c>
      <c r="AG291">
        <v>5.0142523092952702E-2</v>
      </c>
      <c r="AH291">
        <v>-3.0804298141062999E-2</v>
      </c>
      <c r="AI291">
        <v>6.3277279078424495E-2</v>
      </c>
      <c r="AJ291">
        <v>5.8717871315176001E-2</v>
      </c>
      <c r="AK291">
        <v>-4.7460346033434998E-2</v>
      </c>
      <c r="AL291">
        <v>-6.1530161114085401E-2</v>
      </c>
      <c r="AM291">
        <v>5.1998866329036601E-2</v>
      </c>
      <c r="AN291">
        <v>5.16568685290116E-2</v>
      </c>
      <c r="AO291">
        <v>-3.5075548137762501E-2</v>
      </c>
      <c r="AP291">
        <v>6.5705129076180993E-2</v>
      </c>
      <c r="AQ291">
        <v>5.2320786402834302E-2</v>
      </c>
      <c r="AR291">
        <v>-5.7725026606828302E-2</v>
      </c>
      <c r="AS291">
        <v>-5.8123379332705401E-2</v>
      </c>
      <c r="AT291">
        <v>-5.56181969060816E-2</v>
      </c>
      <c r="AU291">
        <v>4.4118302134261003E-2</v>
      </c>
      <c r="AV291">
        <v>-7.4318912689699895E-2</v>
      </c>
      <c r="AW291">
        <v>-7.4996470742710403E-2</v>
      </c>
      <c r="AX291">
        <v>9.9243112344027298E-3</v>
      </c>
      <c r="AY291">
        <v>1.14472680752121E-2</v>
      </c>
      <c r="AZ291">
        <v>-5.3836639863951298E-2</v>
      </c>
      <c r="BA291">
        <v>4.47971699839406E-2</v>
      </c>
      <c r="BB291">
        <v>4.4176893280087198E-2</v>
      </c>
      <c r="BC291">
        <v>-5.6867021660428702E-2</v>
      </c>
      <c r="BD291">
        <v>-4.0353975579612199E-2</v>
      </c>
      <c r="BE291">
        <v>3.6040887980929602E-2</v>
      </c>
      <c r="BF291">
        <v>5.5842241591500003E-2</v>
      </c>
      <c r="BG291">
        <v>-5.3094309586762901E-2</v>
      </c>
      <c r="BH291">
        <v>-2.66659031166676E-2</v>
      </c>
      <c r="BI291">
        <v>-3.9675579413358197E-2</v>
      </c>
      <c r="BJ291">
        <v>4.73223355888698E-2</v>
      </c>
      <c r="BK291">
        <v>5.7625784544405999E-2</v>
      </c>
      <c r="BL291">
        <v>-6.6457513169628599E-2</v>
      </c>
      <c r="BM291">
        <v>-6.23509989845887E-2</v>
      </c>
    </row>
    <row r="292" spans="1:65" x14ac:dyDescent="0.25">
      <c r="A292">
        <v>291</v>
      </c>
      <c r="B292">
        <v>5.9871137139539503E-2</v>
      </c>
      <c r="C292">
        <v>5.06801187398183E-2</v>
      </c>
      <c r="D292">
        <v>7.6785575553014698E-2</v>
      </c>
      <c r="E292">
        <v>2.5315225688691701E-2</v>
      </c>
      <c r="F292">
        <v>1.18294589619101E-3</v>
      </c>
      <c r="G292">
        <v>1.6848733357574301E-2</v>
      </c>
      <c r="H292">
        <v>-5.4445759064285802E-2</v>
      </c>
      <c r="I292">
        <v>3.4308858877726799E-2</v>
      </c>
      <c r="J292">
        <v>2.9935648396530901E-2</v>
      </c>
      <c r="K292">
        <v>4.4485478562713003E-2</v>
      </c>
      <c r="L292">
        <v>2.4167475830777899E-2</v>
      </c>
      <c r="M292">
        <v>5.2962005753894897E-2</v>
      </c>
      <c r="N292">
        <v>-2.8217648467245799E-2</v>
      </c>
      <c r="O292">
        <v>-3.19270765781954E-2</v>
      </c>
      <c r="P292">
        <v>-2.5891813319493799E-2</v>
      </c>
      <c r="Q292">
        <v>8.5815686245953298E-3</v>
      </c>
      <c r="R292">
        <v>-1.4650334926882501E-2</v>
      </c>
      <c r="S292">
        <v>-2.10983598313737E-2</v>
      </c>
      <c r="T292">
        <v>-3.9994211150043302E-3</v>
      </c>
      <c r="U292">
        <v>5.64896386545665E-2</v>
      </c>
      <c r="V292">
        <v>8.7820652404770994E-2</v>
      </c>
      <c r="W292">
        <v>1.69997380060578E-2</v>
      </c>
      <c r="X292">
        <v>-1.06035245535075E-2</v>
      </c>
      <c r="Y292">
        <v>1.076325754159E-2</v>
      </c>
      <c r="Z292">
        <v>-7.1927676979271202E-2</v>
      </c>
      <c r="AA292">
        <v>3.4460891908685898E-2</v>
      </c>
      <c r="AB292">
        <v>2.4863785002156399E-2</v>
      </c>
      <c r="AC292">
        <v>4.4274814457549001E-2</v>
      </c>
      <c r="AD292">
        <v>7.8326809892481003E-2</v>
      </c>
      <c r="AE292">
        <v>1.6087036671776599E-2</v>
      </c>
      <c r="AF292">
        <v>-4.15603819676069E-4</v>
      </c>
      <c r="AG292">
        <v>1.1228219036322099E-2</v>
      </c>
      <c r="AH292">
        <v>-4.3654026986488098E-2</v>
      </c>
      <c r="AI292">
        <v>2.18646435649851E-2</v>
      </c>
      <c r="AJ292">
        <v>2.5021098298467801E-2</v>
      </c>
      <c r="AK292">
        <v>3.8392964752044803E-2</v>
      </c>
      <c r="AL292">
        <v>2.0763717804256902E-2</v>
      </c>
      <c r="AM292">
        <v>-1.03275311683401E-2</v>
      </c>
      <c r="AN292">
        <v>1.5477100204874699E-2</v>
      </c>
      <c r="AO292">
        <v>-7.4997725217777506E-2</v>
      </c>
      <c r="AP292">
        <v>3.7235118025321201E-2</v>
      </c>
      <c r="AQ292">
        <v>2.84284947469935E-2</v>
      </c>
      <c r="AR292">
        <v>5.2877380071686797E-2</v>
      </c>
      <c r="AS292">
        <v>-1.11950583280249E-2</v>
      </c>
      <c r="AT292">
        <v>1.4635214809918099E-4</v>
      </c>
      <c r="AU292">
        <v>-2.0032564261630598E-2</v>
      </c>
      <c r="AV292">
        <v>6.1732967687897402E-3</v>
      </c>
      <c r="AW292">
        <v>-2.9676154783112199E-3</v>
      </c>
      <c r="AX292">
        <v>4.9318463925461901E-3</v>
      </c>
      <c r="AY292">
        <v>-2.8230631366604701E-2</v>
      </c>
      <c r="AZ292">
        <v>-3.9975129214117099E-3</v>
      </c>
      <c r="BA292">
        <v>-2.0588449903372E-2</v>
      </c>
      <c r="BB292">
        <v>-2.3699046673283201E-2</v>
      </c>
      <c r="BC292">
        <v>-1.5163093588181501E-2</v>
      </c>
      <c r="BD292">
        <v>-1.0241001553182401E-2</v>
      </c>
      <c r="BE292">
        <v>-1.4373151566108701E-2</v>
      </c>
      <c r="BF292">
        <v>-4.7536007614294301E-3</v>
      </c>
      <c r="BG292">
        <v>1.9734033584557502E-3</v>
      </c>
      <c r="BH292">
        <v>-3.7032749640482599E-3</v>
      </c>
      <c r="BI292">
        <v>-1.6450979107510699E-2</v>
      </c>
      <c r="BJ292">
        <v>-4.0545153016607501E-2</v>
      </c>
      <c r="BK292">
        <v>-7.2119581408339002E-3</v>
      </c>
      <c r="BL292">
        <v>1.14485697606271E-2</v>
      </c>
      <c r="BM292">
        <v>5.5565885438217302E-3</v>
      </c>
    </row>
    <row r="293" spans="1:65" x14ac:dyDescent="0.25">
      <c r="A293">
        <v>292</v>
      </c>
      <c r="B293">
        <v>7.4401290943617193E-2</v>
      </c>
      <c r="C293">
        <v>-4.4641636506988901E-2</v>
      </c>
      <c r="D293">
        <v>1.8583723563451501E-2</v>
      </c>
      <c r="E293">
        <v>6.3186803319790305E-2</v>
      </c>
      <c r="F293">
        <v>6.1724871657040402E-2</v>
      </c>
      <c r="G293">
        <v>4.2840055686105702E-2</v>
      </c>
      <c r="H293">
        <v>8.1420836051922796E-3</v>
      </c>
      <c r="I293">
        <v>-2.5922619981832702E-3</v>
      </c>
      <c r="J293">
        <v>5.8039127663891701E-2</v>
      </c>
      <c r="K293">
        <v>-5.9067194308148302E-2</v>
      </c>
      <c r="L293">
        <v>5.98307227411995E-2</v>
      </c>
      <c r="M293">
        <v>-2.79429179206186E-2</v>
      </c>
      <c r="N293">
        <v>3.0106488015484999E-2</v>
      </c>
      <c r="O293">
        <v>2.1851707025418599E-2</v>
      </c>
      <c r="P293">
        <v>-5.5900579567918496E-3</v>
      </c>
      <c r="Q293">
        <v>-2.6850669994018202E-2</v>
      </c>
      <c r="R293">
        <v>-3.04484628906324E-2</v>
      </c>
      <c r="S293">
        <v>1.7080307178251999E-2</v>
      </c>
      <c r="T293">
        <v>1.7303345916663999E-2</v>
      </c>
      <c r="U293">
        <v>-7.9444325762818999E-2</v>
      </c>
      <c r="V293">
        <v>2.0258761214504001E-2</v>
      </c>
      <c r="W293">
        <v>8.8558249705866399E-2</v>
      </c>
      <c r="X293">
        <v>8.2034631698384694E-2</v>
      </c>
      <c r="Y293">
        <v>5.6496820709020103E-2</v>
      </c>
      <c r="Z293">
        <v>1.8062586269387001E-2</v>
      </c>
      <c r="AA293">
        <v>-1.4149389358763901E-2</v>
      </c>
      <c r="AB293">
        <v>7.8102286541655602E-2</v>
      </c>
      <c r="AC293">
        <v>-0.113491340729623</v>
      </c>
      <c r="AD293">
        <v>-2.1831717104521899E-2</v>
      </c>
      <c r="AE293">
        <v>-7.3403315518475995E-2</v>
      </c>
      <c r="AF293">
        <v>-5.9333732281573202E-2</v>
      </c>
      <c r="AG293">
        <v>-4.7246732538136299E-2</v>
      </c>
      <c r="AH293">
        <v>1.1344635128506499E-2</v>
      </c>
      <c r="AI293">
        <v>-1.40762373412539E-2</v>
      </c>
      <c r="AJ293">
        <v>-6.2239145258345202E-2</v>
      </c>
      <c r="AK293">
        <v>4.6622576625771003E-2</v>
      </c>
      <c r="AL293">
        <v>5.5339066551944897E-3</v>
      </c>
      <c r="AM293">
        <v>1.26726719092365E-2</v>
      </c>
      <c r="AN293">
        <v>4.5195598816758602E-3</v>
      </c>
      <c r="AO293">
        <v>2.1961501376470401E-2</v>
      </c>
      <c r="AP293">
        <v>-2.15837669678576E-2</v>
      </c>
      <c r="AQ293">
        <v>1.5253627380513799E-3</v>
      </c>
      <c r="AR293">
        <v>-4.1215237368797897E-2</v>
      </c>
      <c r="AS293">
        <v>7.2347921207931598E-2</v>
      </c>
      <c r="AT293">
        <v>4.9844196439307403E-2</v>
      </c>
      <c r="AU293">
        <v>1.8902029085709902E-2</v>
      </c>
      <c r="AV293">
        <v>-1.6139969610503201E-2</v>
      </c>
      <c r="AW293">
        <v>6.2248281914140703E-2</v>
      </c>
      <c r="AX293">
        <v>-9.3739939030905897E-2</v>
      </c>
      <c r="AY293">
        <v>8.6523458743763895E-3</v>
      </c>
      <c r="AZ293">
        <v>8.5268908896777608E-3</v>
      </c>
      <c r="BA293">
        <v>-2.4070275387168698E-2</v>
      </c>
      <c r="BB293">
        <v>5.0633919974728901E-2</v>
      </c>
      <c r="BC293">
        <v>-9.7118321097593593E-2</v>
      </c>
      <c r="BD293">
        <v>1.7179944387595601E-2</v>
      </c>
      <c r="BE293">
        <v>-2.5201101045357801E-2</v>
      </c>
      <c r="BF293">
        <v>3.8890054169463797E-2</v>
      </c>
      <c r="BG293">
        <v>-6.8338380298233595E-2</v>
      </c>
      <c r="BH293">
        <v>3.0984139878695E-2</v>
      </c>
      <c r="BI293">
        <v>3.10513930347265E-2</v>
      </c>
      <c r="BJ293">
        <v>3.1102239039914499E-3</v>
      </c>
      <c r="BK293">
        <v>-3.01136304553212E-2</v>
      </c>
      <c r="BL293">
        <v>-1.5547174109529299E-2</v>
      </c>
      <c r="BM293">
        <v>-8.8765174469809E-2</v>
      </c>
    </row>
    <row r="294" spans="1:65" x14ac:dyDescent="0.25">
      <c r="A294">
        <v>293</v>
      </c>
      <c r="B294">
        <v>9.0155988252676594E-3</v>
      </c>
      <c r="C294">
        <v>-4.4641636506988901E-2</v>
      </c>
      <c r="D294">
        <v>-2.2373135244018901E-2</v>
      </c>
      <c r="E294">
        <v>-3.2065952551721698E-2</v>
      </c>
      <c r="F294">
        <v>-4.9727309857250497E-2</v>
      </c>
      <c r="G294">
        <v>-6.8640796710968704E-2</v>
      </c>
      <c r="H294">
        <v>7.8093201882844202E-2</v>
      </c>
      <c r="I294">
        <v>-7.0859335618616903E-2</v>
      </c>
      <c r="J294">
        <v>-6.2912949916246796E-2</v>
      </c>
      <c r="K294">
        <v>-3.8356659733975999E-2</v>
      </c>
      <c r="L294">
        <v>-3.98705138014313E-2</v>
      </c>
      <c r="M294">
        <v>-2.5680733600595598E-2</v>
      </c>
      <c r="N294">
        <v>-2.1476999806301699E-2</v>
      </c>
      <c r="O294">
        <v>2.9704156459082602E-3</v>
      </c>
      <c r="P294">
        <v>3.2049534049446701E-2</v>
      </c>
      <c r="Q294">
        <v>4.6901161820330599E-2</v>
      </c>
      <c r="R294">
        <v>3.7236472665138499E-2</v>
      </c>
      <c r="S294">
        <v>2.6183327671040299E-2</v>
      </c>
      <c r="T294">
        <v>-1.11624080757801E-2</v>
      </c>
      <c r="U294">
        <v>-1.70148975094996E-2</v>
      </c>
      <c r="V294">
        <v>-1.30401925251846E-2</v>
      </c>
      <c r="W294">
        <v>-2.3541377480196701E-2</v>
      </c>
      <c r="X294">
        <v>-2.1239772753761502E-2</v>
      </c>
      <c r="Y294">
        <v>-2.34033783941144E-2</v>
      </c>
      <c r="Z294">
        <v>2.0350468348614099E-2</v>
      </c>
      <c r="AA294">
        <v>-2.37973741773474E-2</v>
      </c>
      <c r="AB294">
        <v>-2.48669660679556E-2</v>
      </c>
      <c r="AC294">
        <v>-2.2988686925395001E-2</v>
      </c>
      <c r="AD294">
        <v>1.6957459861576998E-2</v>
      </c>
      <c r="AE294">
        <v>1.9325334212266499E-2</v>
      </c>
      <c r="AF294">
        <v>4.4785182128274197E-2</v>
      </c>
      <c r="AG294">
        <v>5.7950365574160598E-2</v>
      </c>
      <c r="AH294">
        <v>-6.03404479198014E-2</v>
      </c>
      <c r="AI294">
        <v>5.3408736147561198E-2</v>
      </c>
      <c r="AJ294">
        <v>5.2451618812101197E-2</v>
      </c>
      <c r="AK294">
        <v>2.67215292208502E-2</v>
      </c>
      <c r="AL294">
        <v>-3.5064452630822899E-3</v>
      </c>
      <c r="AM294">
        <v>1.19209372125218E-2</v>
      </c>
      <c r="AN294">
        <v>2.0805343708361099E-2</v>
      </c>
      <c r="AO294">
        <v>-2.0531302456438999E-2</v>
      </c>
      <c r="AP294">
        <v>1.42329077454805E-2</v>
      </c>
      <c r="AQ294">
        <v>8.7796217893090795E-3</v>
      </c>
      <c r="AR294">
        <v>-4.4211373010234799E-4</v>
      </c>
      <c r="AS294">
        <v>2.25784460917779E-2</v>
      </c>
      <c r="AT294">
        <v>3.8818999099888098E-2</v>
      </c>
      <c r="AU294">
        <v>-4.3190887736803102E-2</v>
      </c>
      <c r="AV294">
        <v>3.6512041198144302E-2</v>
      </c>
      <c r="AW294">
        <v>2.5264848701491399E-2</v>
      </c>
      <c r="AX294">
        <v>7.0396158260158997E-3</v>
      </c>
      <c r="AY294">
        <v>1.94602675400753E-2</v>
      </c>
      <c r="AZ294">
        <v>-8.83577399136634E-2</v>
      </c>
      <c r="BA294">
        <v>3.98694358129505E-2</v>
      </c>
      <c r="BB294">
        <v>4.1120470998253097E-2</v>
      </c>
      <c r="BC294">
        <v>2.5935953520165901E-2</v>
      </c>
      <c r="BD294">
        <v>-0.10646368456913401</v>
      </c>
      <c r="BE294">
        <v>5.29687543872987E-2</v>
      </c>
      <c r="BF294">
        <v>7.9230168128391606E-2</v>
      </c>
      <c r="BG294">
        <v>4.2345385991987998E-2</v>
      </c>
      <c r="BH294">
        <v>-7.2550893352399101E-2</v>
      </c>
      <c r="BI294">
        <v>-9.0631863003777194E-2</v>
      </c>
      <c r="BJ294">
        <v>-5.3439673313195997E-2</v>
      </c>
      <c r="BK294">
        <v>5.9516632309804599E-2</v>
      </c>
      <c r="BL294">
        <v>3.4877061396653301E-2</v>
      </c>
      <c r="BM294">
        <v>2.6986045231719599E-2</v>
      </c>
    </row>
    <row r="295" spans="1:65" x14ac:dyDescent="0.25">
      <c r="A295">
        <v>294</v>
      </c>
      <c r="B295">
        <v>-7.0900247097159599E-2</v>
      </c>
      <c r="C295">
        <v>-4.4641636506988901E-2</v>
      </c>
      <c r="D295">
        <v>9.2952756661226696E-2</v>
      </c>
      <c r="E295">
        <v>1.26913664668493E-2</v>
      </c>
      <c r="F295">
        <v>2.0446285911006699E-2</v>
      </c>
      <c r="G295">
        <v>4.2526907224316103E-2</v>
      </c>
      <c r="H295">
        <v>7.7880799701839304E-4</v>
      </c>
      <c r="I295">
        <v>3.5982767188953501E-4</v>
      </c>
      <c r="J295">
        <v>-5.4544152711091302E-2</v>
      </c>
      <c r="K295">
        <v>-1.07769750046597E-3</v>
      </c>
      <c r="L295">
        <v>5.0531822518506103E-2</v>
      </c>
      <c r="M295">
        <v>9.2960513716731696E-2</v>
      </c>
      <c r="N295">
        <v>-3.6566615886309099E-2</v>
      </c>
      <c r="O295">
        <v>-2.6043751973751202E-2</v>
      </c>
      <c r="P295">
        <v>-5.9398843404761198E-3</v>
      </c>
      <c r="Q295">
        <v>-2.7653775240635298E-2</v>
      </c>
      <c r="R295">
        <v>-3.05374214464103E-2</v>
      </c>
      <c r="S295">
        <v>1.1004269368607499E-2</v>
      </c>
      <c r="T295">
        <v>-3.19022125236803E-2</v>
      </c>
      <c r="U295">
        <v>5.9287737022335203E-2</v>
      </c>
      <c r="V295">
        <v>-0.14731262351331101</v>
      </c>
      <c r="W295">
        <v>-3.7260524837614502E-2</v>
      </c>
      <c r="X295">
        <v>-4.1754903597045999E-2</v>
      </c>
      <c r="Y295">
        <v>-7.3707515587744396E-2</v>
      </c>
      <c r="Z295">
        <v>2.6743252155731001E-3</v>
      </c>
      <c r="AA295">
        <v>-1.05288773446975E-2</v>
      </c>
      <c r="AB295">
        <v>6.85967242483079E-2</v>
      </c>
      <c r="AC295">
        <v>-1.35510389282378E-2</v>
      </c>
      <c r="AD295">
        <v>-9.2264696332438306E-2</v>
      </c>
      <c r="AE295">
        <v>-2.4245959029459301E-2</v>
      </c>
      <c r="AF295">
        <v>-2.0771171389037099E-2</v>
      </c>
      <c r="AG295">
        <v>-4.6951235071528701E-2</v>
      </c>
      <c r="AH295">
        <v>1.8890433344117899E-2</v>
      </c>
      <c r="AI295">
        <v>-1.6994506465094501E-2</v>
      </c>
      <c r="AJ295">
        <v>4.4516048253803397E-2</v>
      </c>
      <c r="AK295">
        <v>-9.1003561080071592E-3</v>
      </c>
      <c r="AL295">
        <v>5.64178633132541E-3</v>
      </c>
      <c r="AM295">
        <v>2.9079615923630099E-2</v>
      </c>
      <c r="AN295">
        <v>7.4034534477915803E-2</v>
      </c>
      <c r="AO295">
        <v>2.0195137390593799E-2</v>
      </c>
      <c r="AP295">
        <v>-1.97941416786051E-2</v>
      </c>
      <c r="AQ295">
        <v>-0.13405752075435701</v>
      </c>
      <c r="AR295">
        <v>-2.04202894635017E-2</v>
      </c>
      <c r="AS295">
        <v>-6.2401200865962398E-3</v>
      </c>
      <c r="AT295">
        <v>2.61327000323788E-3</v>
      </c>
      <c r="AU295">
        <v>8.5226169700590194E-3</v>
      </c>
      <c r="AV295">
        <v>-1.2500894168445E-2</v>
      </c>
      <c r="AW295">
        <v>-3.5470839211691099E-2</v>
      </c>
      <c r="AX295">
        <v>-1.82175776856137E-2</v>
      </c>
      <c r="AY295">
        <v>-1.6290501997400599E-2</v>
      </c>
      <c r="AZ295">
        <v>-2.2230325027354199E-3</v>
      </c>
      <c r="BA295">
        <v>-2.1165218222833099E-2</v>
      </c>
      <c r="BB295">
        <v>-4.78121591155704E-2</v>
      </c>
      <c r="BC295">
        <v>-1.68174444530763E-2</v>
      </c>
      <c r="BD295">
        <v>1.03431234295894E-2</v>
      </c>
      <c r="BE295">
        <v>-2.3215701400510099E-2</v>
      </c>
      <c r="BF295">
        <v>-6.6936801904987797E-2</v>
      </c>
      <c r="BG295">
        <v>-1.50764193183234E-2</v>
      </c>
      <c r="BH295">
        <v>3.13858191784974E-2</v>
      </c>
      <c r="BI295">
        <v>1.9414580237288901E-2</v>
      </c>
      <c r="BJ295">
        <v>1.39073866147279E-2</v>
      </c>
      <c r="BK295">
        <v>-2.7569163129122901E-2</v>
      </c>
      <c r="BL295">
        <v>-1.8565095334476801E-2</v>
      </c>
      <c r="BM295">
        <v>-1.9667420737074101E-2</v>
      </c>
    </row>
    <row r="296" spans="1:65" x14ac:dyDescent="0.25">
      <c r="A296">
        <v>295</v>
      </c>
      <c r="B296">
        <v>2.3545752629345301E-2</v>
      </c>
      <c r="C296">
        <v>5.06801187398183E-2</v>
      </c>
      <c r="D296">
        <v>-3.0995631835065301E-2</v>
      </c>
      <c r="E296">
        <v>-5.6706105549343402E-3</v>
      </c>
      <c r="F296">
        <v>-1.67044412604236E-2</v>
      </c>
      <c r="G296">
        <v>1.77881787429429E-2</v>
      </c>
      <c r="H296">
        <v>-3.2355932239764101E-2</v>
      </c>
      <c r="I296">
        <v>-2.5922619981832702E-3</v>
      </c>
      <c r="J296">
        <v>-7.4088871491530303E-2</v>
      </c>
      <c r="K296">
        <v>-3.4214552819141597E-2</v>
      </c>
      <c r="L296">
        <v>-3.1222100026239302E-2</v>
      </c>
      <c r="M296">
        <v>-1.8973402295575599E-2</v>
      </c>
      <c r="N296">
        <v>-3.8809903750629399E-2</v>
      </c>
      <c r="O296">
        <v>-2.8006674672088099E-2</v>
      </c>
      <c r="P296">
        <v>-2.5465996166498899E-2</v>
      </c>
      <c r="Q296">
        <v>-1.48614559552319E-2</v>
      </c>
      <c r="R296">
        <v>-3.04484628906324E-2</v>
      </c>
      <c r="S296">
        <v>4.9826850612094499E-2</v>
      </c>
      <c r="T296">
        <v>-1.54032468391023E-2</v>
      </c>
      <c r="U296">
        <v>1.7115200545253201E-2</v>
      </c>
      <c r="V296">
        <v>-2.41395955462528E-2</v>
      </c>
      <c r="W296">
        <v>-2.0046599845870299E-2</v>
      </c>
      <c r="X296">
        <v>-2.0112875821873901E-2</v>
      </c>
      <c r="Y296">
        <v>-1.6203665087788401E-3</v>
      </c>
      <c r="Z296">
        <v>-1.37761668035985E-2</v>
      </c>
      <c r="AA296">
        <v>-1.12974094868536E-2</v>
      </c>
      <c r="AB296">
        <v>-4.9680507128045399E-2</v>
      </c>
      <c r="AC296">
        <v>-3.3266386796200302E-2</v>
      </c>
      <c r="AD296">
        <v>-3.7557458948521798E-2</v>
      </c>
      <c r="AE296">
        <v>-1.81579596887773E-2</v>
      </c>
      <c r="AF296">
        <v>-1.93863966581138E-2</v>
      </c>
      <c r="AG296">
        <v>1.22346234515798E-2</v>
      </c>
      <c r="AH296">
        <v>-1.7954569295637799E-2</v>
      </c>
      <c r="AI296">
        <v>-1.9547991948454298E-2</v>
      </c>
      <c r="AJ296">
        <v>-8.6960935363946806E-2</v>
      </c>
      <c r="AK296">
        <v>-4.7460346033434998E-2</v>
      </c>
      <c r="AL296">
        <v>-1.42253565592593E-2</v>
      </c>
      <c r="AM296">
        <v>-1.0309058389276499E-3</v>
      </c>
      <c r="AN296">
        <v>-2.5152368634238299E-2</v>
      </c>
      <c r="AO296">
        <v>4.1021875899450701E-2</v>
      </c>
      <c r="AP296">
        <v>-1.8765768576732299E-2</v>
      </c>
      <c r="AQ296">
        <v>2.8380101509839401E-2</v>
      </c>
      <c r="AR296">
        <v>3.7760860429495099E-3</v>
      </c>
      <c r="AS296">
        <v>-9.7967681533523109E-3</v>
      </c>
      <c r="AT296">
        <v>-1.1347529392411199E-2</v>
      </c>
      <c r="AU296">
        <v>1.20934524955339E-2</v>
      </c>
      <c r="AV296">
        <v>-1.2281875355429701E-2</v>
      </c>
      <c r="AW296">
        <v>-1.05371193865066E-2</v>
      </c>
      <c r="AX296">
        <v>-1.3999417777850401E-2</v>
      </c>
      <c r="AY296">
        <v>-3.2686788421835901E-2</v>
      </c>
      <c r="AZ296">
        <v>9.3645094465614198E-3</v>
      </c>
      <c r="BA296">
        <v>-2.0541293121392998E-2</v>
      </c>
      <c r="BB296">
        <v>1.4946431867572899E-3</v>
      </c>
      <c r="BC296">
        <v>-3.6646407633175999E-3</v>
      </c>
      <c r="BD296">
        <v>-2.83889169771173E-3</v>
      </c>
      <c r="BE296">
        <v>-2.4180691179660901E-2</v>
      </c>
      <c r="BF296">
        <v>-4.4879865400681E-2</v>
      </c>
      <c r="BG296">
        <v>-2.7140663013457401E-2</v>
      </c>
      <c r="BH296">
        <v>3.2955878378946597E-2</v>
      </c>
      <c r="BI296">
        <v>7.4537143138757006E-2</v>
      </c>
      <c r="BJ296">
        <v>3.8823498134992501E-2</v>
      </c>
      <c r="BK296">
        <v>-2.34520674942513E-2</v>
      </c>
      <c r="BL296">
        <v>-1.6813762810154901E-2</v>
      </c>
      <c r="BM296">
        <v>2.9399360571157399E-2</v>
      </c>
    </row>
    <row r="297" spans="1:65" x14ac:dyDescent="0.25">
      <c r="A297">
        <v>296</v>
      </c>
      <c r="B297">
        <v>-5.2737554842062502E-2</v>
      </c>
      <c r="C297">
        <v>5.06801187398183E-2</v>
      </c>
      <c r="D297">
        <v>3.9062152967186702E-2</v>
      </c>
      <c r="E297">
        <v>-4.0099317492296602E-2</v>
      </c>
      <c r="F297">
        <v>-5.6968183948145996E-3</v>
      </c>
      <c r="G297">
        <v>-1.29003705124315E-2</v>
      </c>
      <c r="H297">
        <v>1.18237214092792E-2</v>
      </c>
      <c r="I297">
        <v>-3.9493382874093298E-2</v>
      </c>
      <c r="J297">
        <v>1.63049527999411E-2</v>
      </c>
      <c r="K297">
        <v>3.0644094143684802E-3</v>
      </c>
      <c r="L297">
        <v>9.4835082725465893E-3</v>
      </c>
      <c r="M297">
        <v>-1.0736342204620899E-2</v>
      </c>
      <c r="N297">
        <v>-1.13889450537842E-2</v>
      </c>
      <c r="O297">
        <v>-3.1488573171436801E-2</v>
      </c>
      <c r="P297">
        <v>-2.7428917810591799E-2</v>
      </c>
      <c r="Q297">
        <v>-2.5951956979946601E-2</v>
      </c>
      <c r="R297">
        <v>-9.4854823522644294E-3</v>
      </c>
      <c r="S297">
        <v>-3.0831298628210501E-2</v>
      </c>
      <c r="T297">
        <v>-3.1786115181502601E-2</v>
      </c>
      <c r="U297">
        <v>-6.5571119484304594E-2</v>
      </c>
      <c r="V297">
        <v>-5.2097357191436197E-2</v>
      </c>
      <c r="W297">
        <v>3.04574391543584E-2</v>
      </c>
      <c r="X297">
        <v>-5.8992395613234397E-3</v>
      </c>
      <c r="Y297">
        <v>3.8690387103202601E-3</v>
      </c>
      <c r="Z297">
        <v>-1.0556719438109499E-2</v>
      </c>
      <c r="AA297">
        <v>3.5081215573026799E-2</v>
      </c>
      <c r="AB297">
        <v>-3.10358976893177E-2</v>
      </c>
      <c r="AC297">
        <v>-1.8871367461344601E-2</v>
      </c>
      <c r="AD297">
        <v>3.7767315798130099E-2</v>
      </c>
      <c r="AE297">
        <v>-5.62079556449483E-2</v>
      </c>
      <c r="AF297">
        <v>-7.7120626036905702E-3</v>
      </c>
      <c r="AG297">
        <v>-2.06412541135047E-2</v>
      </c>
      <c r="AH297">
        <v>3.3444346086062997E-2</v>
      </c>
      <c r="AI297">
        <v>-6.09606274618937E-2</v>
      </c>
      <c r="AJ297">
        <v>1.0347701922479E-2</v>
      </c>
      <c r="AK297">
        <v>-6.7929882929445703E-3</v>
      </c>
      <c r="AL297">
        <v>-4.8700894764555802E-2</v>
      </c>
      <c r="AM297">
        <v>-1.7151154649713601E-2</v>
      </c>
      <c r="AN297">
        <v>-2.4107736831437802E-2</v>
      </c>
      <c r="AO297">
        <v>2.89123209905339E-2</v>
      </c>
      <c r="AP297">
        <v>-5.4352789146872103E-2</v>
      </c>
      <c r="AQ297">
        <v>-8.2140345334822899E-3</v>
      </c>
      <c r="AR297">
        <v>-1.5836553085546701E-2</v>
      </c>
      <c r="AS297">
        <v>-6.9104233128815E-3</v>
      </c>
      <c r="AT297">
        <v>2.1244740532208998E-3</v>
      </c>
      <c r="AU297">
        <v>-1.4334466385389701E-3</v>
      </c>
      <c r="AV297">
        <v>2.1630214003010399E-2</v>
      </c>
      <c r="AW297">
        <v>-3.4609603255469301E-2</v>
      </c>
      <c r="AX297">
        <v>-2.04354316472946E-2</v>
      </c>
      <c r="AY297">
        <v>-2.74778972743638E-2</v>
      </c>
      <c r="AZ297">
        <v>-4.0627046331836699E-3</v>
      </c>
      <c r="BA297">
        <v>-1.7387670864392801E-2</v>
      </c>
      <c r="BB297">
        <v>-2.63877114320458E-2</v>
      </c>
      <c r="BC297">
        <v>-1.6716011887093801E-2</v>
      </c>
      <c r="BD297">
        <v>6.3224941423882502E-3</v>
      </c>
      <c r="BE297">
        <v>-1.54507643600662E-2</v>
      </c>
      <c r="BF297">
        <v>-2.0491517345992801E-2</v>
      </c>
      <c r="BG297">
        <v>-1.49413866024236E-2</v>
      </c>
      <c r="BH297">
        <v>2.2610240650059898E-2</v>
      </c>
      <c r="BI297">
        <v>2.47301609616793E-2</v>
      </c>
      <c r="BJ297">
        <v>1.47411308714785E-2</v>
      </c>
      <c r="BK297">
        <v>-3.9711535433988601E-2</v>
      </c>
      <c r="BL297">
        <v>-2.0936804772014501E-2</v>
      </c>
      <c r="BM297">
        <v>-1.9842138184890199E-2</v>
      </c>
    </row>
    <row r="298" spans="1:65" x14ac:dyDescent="0.25">
      <c r="A298">
        <v>297</v>
      </c>
      <c r="B298">
        <v>6.7136214041578393E-2</v>
      </c>
      <c r="C298">
        <v>-4.4641636506988901E-2</v>
      </c>
      <c r="D298">
        <v>-6.1174369903727703E-2</v>
      </c>
      <c r="E298">
        <v>-4.0099317492296602E-2</v>
      </c>
      <c r="F298">
        <v>-2.6336111267831398E-2</v>
      </c>
      <c r="G298">
        <v>-2.4486863598644298E-2</v>
      </c>
      <c r="H298">
        <v>3.3913548233800897E-2</v>
      </c>
      <c r="I298">
        <v>-3.9493382874093298E-2</v>
      </c>
      <c r="J298">
        <v>-5.6157573095002203E-2</v>
      </c>
      <c r="K298">
        <v>-5.9067194308148302E-2</v>
      </c>
      <c r="L298">
        <v>4.10342838168734E-2</v>
      </c>
      <c r="M298">
        <v>2.1570003549941898E-2</v>
      </c>
      <c r="N298">
        <v>-1.13889450537842E-2</v>
      </c>
      <c r="O298">
        <v>-2.21529868496179E-2</v>
      </c>
      <c r="P298">
        <v>-2.1760161455817599E-2</v>
      </c>
      <c r="Q298">
        <v>-1.35994334248341E-2</v>
      </c>
      <c r="R298">
        <v>-9.4854823522644294E-3</v>
      </c>
      <c r="S298">
        <v>1.3762333957241499E-2</v>
      </c>
      <c r="T298">
        <v>1.7303345916663999E-2</v>
      </c>
      <c r="U298">
        <v>-7.2507722623561296E-2</v>
      </c>
      <c r="V298">
        <v>-9.5119179468167003E-2</v>
      </c>
      <c r="W298">
        <v>-7.7521973383998299E-2</v>
      </c>
      <c r="X298">
        <v>-4.8279507091253303E-2</v>
      </c>
      <c r="Y298">
        <v>-4.49228020160281E-2</v>
      </c>
      <c r="Z298">
        <v>5.6965034382548303E-2</v>
      </c>
      <c r="AA298">
        <v>-6.7337140965832099E-2</v>
      </c>
      <c r="AB298">
        <v>-9.2376795309889195E-2</v>
      </c>
      <c r="AC298">
        <v>-0.10389922667236599</v>
      </c>
      <c r="AD298">
        <v>5.37051011978813E-2</v>
      </c>
      <c r="AE298">
        <v>2.71458227316606E-2</v>
      </c>
      <c r="AF298">
        <v>2.2933064289170399E-2</v>
      </c>
      <c r="AG298">
        <v>1.6285222782492399E-2</v>
      </c>
      <c r="AH298">
        <v>-1.50656586261332E-2</v>
      </c>
      <c r="AI298">
        <v>2.2402126706754299E-2</v>
      </c>
      <c r="AJ298">
        <v>4.6045946873981898E-2</v>
      </c>
      <c r="AK298">
        <v>4.6622576625771003E-2</v>
      </c>
      <c r="AL298">
        <v>3.08405566025272E-2</v>
      </c>
      <c r="AM298">
        <v>2.2776851286935601E-2</v>
      </c>
      <c r="AN298">
        <v>1.9974269079530201E-2</v>
      </c>
      <c r="AO298">
        <v>-2.7860391816637901E-2</v>
      </c>
      <c r="AP298">
        <v>3.2445526977014402E-2</v>
      </c>
      <c r="AQ298">
        <v>5.3495558503810797E-2</v>
      </c>
      <c r="AR298">
        <v>5.6995773191098602E-2</v>
      </c>
      <c r="AS298">
        <v>1.09545613451966E-2</v>
      </c>
      <c r="AT298">
        <v>1.22499661171744E-2</v>
      </c>
      <c r="AU298">
        <v>-1.9654146147659E-2</v>
      </c>
      <c r="AV298">
        <v>2.1630214003010399E-2</v>
      </c>
      <c r="AW298">
        <v>3.0521533776636401E-2</v>
      </c>
      <c r="AX298">
        <v>3.0164139822201001E-2</v>
      </c>
      <c r="AY298">
        <v>-1.9447443503025401E-2</v>
      </c>
      <c r="AZ298">
        <v>-2.2304358273744999E-2</v>
      </c>
      <c r="BA298">
        <v>-3.2391408124781002E-3</v>
      </c>
      <c r="BB298">
        <v>6.5526337537057397E-3</v>
      </c>
      <c r="BC298">
        <v>1.81410751185778E-2</v>
      </c>
      <c r="BD298">
        <v>-8.3588894830589795E-3</v>
      </c>
      <c r="BE298">
        <v>-8.2607157216543596E-3</v>
      </c>
      <c r="BF298">
        <v>1.44200023872103E-2</v>
      </c>
      <c r="BG298">
        <v>1.6911519439702E-2</v>
      </c>
      <c r="BH298">
        <v>6.2249811411594202E-3</v>
      </c>
      <c r="BI298">
        <v>-2.2656060905016501E-2</v>
      </c>
      <c r="BJ298">
        <v>-3.1124890430211001E-2</v>
      </c>
      <c r="BK298">
        <v>1.5948078467451599E-2</v>
      </c>
      <c r="BL298">
        <v>2.7304723797312899E-2</v>
      </c>
      <c r="BM298">
        <v>4.4898396910732899E-2</v>
      </c>
    </row>
    <row r="299" spans="1:65" x14ac:dyDescent="0.25">
      <c r="A299">
        <v>298</v>
      </c>
      <c r="B299">
        <v>1.7505219232288201E-3</v>
      </c>
      <c r="C299">
        <v>-4.4641636506988901E-2</v>
      </c>
      <c r="D299">
        <v>-8.3615782835684497E-3</v>
      </c>
      <c r="E299">
        <v>-6.4199412348450294E-2</v>
      </c>
      <c r="F299">
        <v>-3.8719686991641598E-2</v>
      </c>
      <c r="G299">
        <v>-2.4486863598644298E-2</v>
      </c>
      <c r="H299">
        <v>4.4604458011053404E-3</v>
      </c>
      <c r="I299">
        <v>-3.9493382874093298E-2</v>
      </c>
      <c r="J299">
        <v>-6.4683022464445697E-2</v>
      </c>
      <c r="K299">
        <v>-5.4925087393313803E-2</v>
      </c>
      <c r="L299">
        <v>-4.1300274281681301E-2</v>
      </c>
      <c r="M299">
        <v>-3.1957632354308901E-2</v>
      </c>
      <c r="N299">
        <v>3.2351124017368699E-2</v>
      </c>
      <c r="O299">
        <v>-1.0777180263415599E-2</v>
      </c>
      <c r="P299">
        <v>-2.1760161455817599E-2</v>
      </c>
      <c r="Q299">
        <v>-2.7417942747581098E-2</v>
      </c>
      <c r="R299">
        <v>-9.4854823522644294E-3</v>
      </c>
      <c r="S299">
        <v>2.9670958709060599E-2</v>
      </c>
      <c r="T299">
        <v>1.06419870947308E-2</v>
      </c>
      <c r="U299">
        <v>-1.0078294370241899E-2</v>
      </c>
      <c r="V299">
        <v>-9.1084868492044297E-3</v>
      </c>
      <c r="W299">
        <v>-1.9571801623492199E-2</v>
      </c>
      <c r="X299">
        <v>-1.34432399511529E-2</v>
      </c>
      <c r="Y299">
        <v>-1.13124621140318E-2</v>
      </c>
      <c r="Z299">
        <v>4.1415845662588196E-3</v>
      </c>
      <c r="AA299">
        <v>-1.1472582853727299E-2</v>
      </c>
      <c r="AB299">
        <v>-1.5298662806362599E-2</v>
      </c>
      <c r="AC299">
        <v>-1.7408124931429798E-2</v>
      </c>
      <c r="AD299">
        <v>3.6874782679116201E-3</v>
      </c>
      <c r="AE299">
        <v>5.0607288323359097E-2</v>
      </c>
      <c r="AF299">
        <v>3.4501832556931199E-2</v>
      </c>
      <c r="AG299">
        <v>1.6285222782492399E-2</v>
      </c>
      <c r="AH299">
        <v>1.5117534236312199E-2</v>
      </c>
      <c r="AI299">
        <v>2.2402126706754299E-2</v>
      </c>
      <c r="AJ299">
        <v>5.4130060200415102E-2</v>
      </c>
      <c r="AK299">
        <v>4.2642367144786801E-2</v>
      </c>
      <c r="AL299">
        <v>-7.0805417530532197E-3</v>
      </c>
      <c r="AM299">
        <v>-5.2554955593619203E-3</v>
      </c>
      <c r="AN299">
        <v>-8.5027531984229205E-3</v>
      </c>
      <c r="AO299">
        <v>1.7740051197610102E-2</v>
      </c>
      <c r="AP299">
        <v>-1.3286919152775301E-2</v>
      </c>
      <c r="AQ299">
        <v>-1.0332127552636501E-2</v>
      </c>
      <c r="AR299">
        <v>-8.7578609290807196E-3</v>
      </c>
      <c r="AS299">
        <v>4.1816426450054997E-2</v>
      </c>
      <c r="AT299">
        <v>2.51110942182971E-2</v>
      </c>
      <c r="AU299">
        <v>2.4288956962479498E-3</v>
      </c>
      <c r="AV299">
        <v>4.22026784338305E-2</v>
      </c>
      <c r="AW299">
        <v>7.3126382089316905E-2</v>
      </c>
      <c r="AX299">
        <v>5.36743965526571E-2</v>
      </c>
      <c r="AY299">
        <v>-1.51857635909777E-2</v>
      </c>
      <c r="AZ299">
        <v>-6.3898588646678902E-3</v>
      </c>
      <c r="BA299">
        <v>5.2499772186707198E-3</v>
      </c>
      <c r="BB299">
        <v>2.8044043199900101E-2</v>
      </c>
      <c r="BC299">
        <v>3.0795573470101902E-2</v>
      </c>
      <c r="BD299">
        <v>7.2604150186799301E-3</v>
      </c>
      <c r="BE299">
        <v>-8.2607157216543596E-3</v>
      </c>
      <c r="BF299">
        <v>1.9016882201430999E-2</v>
      </c>
      <c r="BG299">
        <v>1.47372505166773E-2</v>
      </c>
      <c r="BH299">
        <v>2.80719938196934E-2</v>
      </c>
      <c r="BI299">
        <v>1.38556378459997E-2</v>
      </c>
      <c r="BJ299">
        <v>8.4164687618696003E-3</v>
      </c>
      <c r="BK299">
        <v>2.2496611165959399E-2</v>
      </c>
      <c r="BL299">
        <v>2.4088621892690999E-2</v>
      </c>
      <c r="BM299">
        <v>4.9568014387984402E-2</v>
      </c>
    </row>
    <row r="300" spans="1:65" x14ac:dyDescent="0.25">
      <c r="A300">
        <v>299</v>
      </c>
      <c r="B300">
        <v>2.3545752629345301E-2</v>
      </c>
      <c r="C300">
        <v>5.06801187398183E-2</v>
      </c>
      <c r="D300">
        <v>-3.7462504278350101E-2</v>
      </c>
      <c r="E300">
        <v>-4.6985058879769101E-2</v>
      </c>
      <c r="F300">
        <v>-9.1005895603284204E-2</v>
      </c>
      <c r="G300">
        <v>-7.5530062870338505E-2</v>
      </c>
      <c r="H300">
        <v>-3.2355932239764101E-2</v>
      </c>
      <c r="I300">
        <v>-3.9493382874093298E-2</v>
      </c>
      <c r="J300">
        <v>-3.0751209864553999E-2</v>
      </c>
      <c r="K300">
        <v>-1.35040182449693E-2</v>
      </c>
      <c r="L300">
        <v>-3.1222100026239302E-2</v>
      </c>
      <c r="M300">
        <v>-1.25205916269816E-2</v>
      </c>
      <c r="N300">
        <v>-9.5442094802297998E-4</v>
      </c>
      <c r="O300">
        <v>8.5000189491736294E-2</v>
      </c>
      <c r="P300">
        <v>4.5047125996623603E-2</v>
      </c>
      <c r="Q300">
        <v>-1.48614559552319E-2</v>
      </c>
      <c r="R300">
        <v>-9.4854823522644294E-3</v>
      </c>
      <c r="S300">
        <v>-2.0334077437760299E-2</v>
      </c>
      <c r="T300">
        <v>-2.9345880479880099E-2</v>
      </c>
      <c r="U300">
        <v>1.7115200545253201E-2</v>
      </c>
      <c r="V300">
        <v>-2.7339842744041502E-2</v>
      </c>
      <c r="W300">
        <v>-4.1898758983977401E-2</v>
      </c>
      <c r="X300">
        <v>-5.5956260758625802E-2</v>
      </c>
      <c r="Y300">
        <v>-4.7745341229497501E-2</v>
      </c>
      <c r="Z300">
        <v>-1.37761668035985E-2</v>
      </c>
      <c r="AA300">
        <v>-3.00941022244289E-2</v>
      </c>
      <c r="AB300">
        <v>-2.8173156695004399E-2</v>
      </c>
      <c r="AC300">
        <v>-2.2366257185681099E-2</v>
      </c>
      <c r="AD300">
        <v>-4.4510515078981898E-2</v>
      </c>
      <c r="AE300">
        <v>-6.3817954836182494E-2</v>
      </c>
      <c r="AF300">
        <v>-9.8188151525470405E-2</v>
      </c>
      <c r="AG300">
        <v>-8.77348817973507E-2</v>
      </c>
      <c r="AH300">
        <v>-1.7954569295637799E-2</v>
      </c>
      <c r="AI300">
        <v>-6.09606274618937E-2</v>
      </c>
      <c r="AJ300">
        <v>-4.0308093434134003E-2</v>
      </c>
      <c r="AK300">
        <v>-2.4867369510940301E-2</v>
      </c>
      <c r="AL300">
        <v>1.7129091284837202E-2</v>
      </c>
      <c r="AM300">
        <v>6.1933761102568E-2</v>
      </c>
      <c r="AN300">
        <v>4.9295927173732802E-2</v>
      </c>
      <c r="AO300">
        <v>4.5705186907790497E-2</v>
      </c>
      <c r="AP300">
        <v>1.1912591979966001E-2</v>
      </c>
      <c r="AQ300">
        <v>3.1446588436746001E-3</v>
      </c>
      <c r="AR300">
        <v>-7.7856935875856301E-3</v>
      </c>
      <c r="AS300">
        <v>8.0458189303034694E-2</v>
      </c>
      <c r="AT300">
        <v>6.8191241889678803E-2</v>
      </c>
      <c r="AU300">
        <v>3.9590852356534402E-2</v>
      </c>
      <c r="AV300">
        <v>2.7508060983244698E-2</v>
      </c>
      <c r="AW300">
        <v>1.24319124538977E-2</v>
      </c>
      <c r="AX300">
        <v>-5.0537385538866903E-3</v>
      </c>
      <c r="AY300">
        <v>6.8092335806861207E-2</v>
      </c>
      <c r="AZ300">
        <v>6.2470563956885897E-2</v>
      </c>
      <c r="BA300">
        <v>4.1092920016854599E-2</v>
      </c>
      <c r="BB300">
        <v>3.42059305958985E-2</v>
      </c>
      <c r="BC300">
        <v>1.09027900649721E-2</v>
      </c>
      <c r="BD300">
        <v>6.2552103327343497E-2</v>
      </c>
      <c r="BE300">
        <v>2.3414363415133001E-2</v>
      </c>
      <c r="BF300">
        <v>3.5284127021584497E-2</v>
      </c>
      <c r="BG300">
        <v>7.7706569810941997E-3</v>
      </c>
      <c r="BH300">
        <v>5.53807596678609E-2</v>
      </c>
      <c r="BI300">
        <v>4.2855080519922498E-2</v>
      </c>
      <c r="BJ300">
        <v>2.3752862651751999E-2</v>
      </c>
      <c r="BK300">
        <v>-3.56695155091513E-3</v>
      </c>
      <c r="BL300">
        <v>-8.0723971535271895E-3</v>
      </c>
      <c r="BM300">
        <v>-1.2603403595438E-2</v>
      </c>
    </row>
    <row r="301" spans="1:65" x14ac:dyDescent="0.25">
      <c r="A301">
        <v>300</v>
      </c>
      <c r="B301">
        <v>3.8075906433422999E-2</v>
      </c>
      <c r="C301">
        <v>5.06801187398183E-2</v>
      </c>
      <c r="D301">
        <v>-1.37506386529725E-2</v>
      </c>
      <c r="E301">
        <v>-1.5999222636143E-2</v>
      </c>
      <c r="F301">
        <v>-3.5967781275239301E-2</v>
      </c>
      <c r="G301">
        <v>-2.1981675904328001E-2</v>
      </c>
      <c r="H301">
        <v>-1.39477432193294E-2</v>
      </c>
      <c r="I301">
        <v>-2.5922619981832702E-3</v>
      </c>
      <c r="J301">
        <v>-2.5952424435187402E-2</v>
      </c>
      <c r="K301">
        <v>-1.07769750046597E-3</v>
      </c>
      <c r="L301">
        <v>-1.4855162498124399E-2</v>
      </c>
      <c r="M301">
        <v>-3.0220732044923801E-2</v>
      </c>
      <c r="N301">
        <v>-3.4915156962169E-2</v>
      </c>
      <c r="O301">
        <v>-1.3679407500643699E-2</v>
      </c>
      <c r="P301">
        <v>-2.3283553697987E-2</v>
      </c>
      <c r="Q301">
        <v>-2.52827026077652E-2</v>
      </c>
      <c r="R301">
        <v>-3.04484628906324E-2</v>
      </c>
      <c r="S301">
        <v>-2.4535967910869101E-2</v>
      </c>
      <c r="T301">
        <v>-3.19022125236803E-2</v>
      </c>
      <c r="U301">
        <v>3.2864975788978498E-2</v>
      </c>
      <c r="V301">
        <v>-1.9804833722325801E-2</v>
      </c>
      <c r="W301">
        <v>-3.0731784467069801E-2</v>
      </c>
      <c r="X301">
        <v>-4.0112979551756099E-2</v>
      </c>
      <c r="Y301">
        <v>-2.7982488379653499E-2</v>
      </c>
      <c r="Z301">
        <v>-8.4037294211283097E-3</v>
      </c>
      <c r="AA301">
        <v>-1.2112260878828E-2</v>
      </c>
      <c r="AB301">
        <v>-3.3739629136562199E-2</v>
      </c>
      <c r="AC301">
        <v>-1.61762010333899E-2</v>
      </c>
      <c r="AD301">
        <v>-1.9015975933961302E-2</v>
      </c>
      <c r="AE301">
        <v>-2.9572958475628599E-2</v>
      </c>
      <c r="AF301">
        <v>-3.9816481253354401E-2</v>
      </c>
      <c r="AG301">
        <v>-3.0369830127662398E-2</v>
      </c>
      <c r="AH301">
        <v>3.4616454467375699E-3</v>
      </c>
      <c r="AI301">
        <v>-1.9547991948454298E-2</v>
      </c>
      <c r="AJ301">
        <v>-3.5142217618813698E-2</v>
      </c>
      <c r="AK301">
        <v>-1.1311583597443499E-2</v>
      </c>
      <c r="AL301">
        <v>-1.33499692971459E-2</v>
      </c>
      <c r="AM301">
        <v>-1.5357641103154701E-3</v>
      </c>
      <c r="AN301">
        <v>-6.3554867211563998E-3</v>
      </c>
      <c r="AO301">
        <v>2.2867540306260599E-2</v>
      </c>
      <c r="AP301">
        <v>-1.97459419301672E-2</v>
      </c>
      <c r="AQ301">
        <v>-1.4389280345922999E-2</v>
      </c>
      <c r="AR301">
        <v>-1.80230347130294E-2</v>
      </c>
      <c r="AS301">
        <v>5.80284706788157E-4</v>
      </c>
      <c r="AT301">
        <v>-1.4846688068460799E-3</v>
      </c>
      <c r="AU301">
        <v>1.2909573246769E-2</v>
      </c>
      <c r="AV301">
        <v>-1.17031612171687E-2</v>
      </c>
      <c r="AW301">
        <v>-1.06471885617309E-2</v>
      </c>
      <c r="AX301">
        <v>-1.7589615292819601E-2</v>
      </c>
      <c r="AY301">
        <v>-1.7399158717522002E-2</v>
      </c>
      <c r="AZ301">
        <v>8.5070169115269607E-3</v>
      </c>
      <c r="BA301">
        <v>-1.9674525547342898E-2</v>
      </c>
      <c r="BB301">
        <v>-4.8794700754810402E-3</v>
      </c>
      <c r="BC301">
        <v>-1.5470248541507799E-2</v>
      </c>
      <c r="BD301">
        <v>1.626574903713E-2</v>
      </c>
      <c r="BE301">
        <v>-2.2560790517867101E-2</v>
      </c>
      <c r="BF301">
        <v>-3.2980936479048502E-3</v>
      </c>
      <c r="BG301">
        <v>-1.3586121140053E-2</v>
      </c>
      <c r="BH301">
        <v>3.2059633606104997E-2</v>
      </c>
      <c r="BI301">
        <v>2.8552905243218699E-2</v>
      </c>
      <c r="BJ301">
        <v>1.426431761343E-2</v>
      </c>
      <c r="BK301">
        <v>-2.5878986654745299E-2</v>
      </c>
      <c r="BL301">
        <v>-1.85025477443224E-2</v>
      </c>
      <c r="BM301">
        <v>-2.0278011802377299E-2</v>
      </c>
    </row>
    <row r="302" spans="1:65" x14ac:dyDescent="0.25">
      <c r="A302">
        <v>301</v>
      </c>
      <c r="B302">
        <v>1.6280675727306501E-2</v>
      </c>
      <c r="C302">
        <v>-4.4641636506988901E-2</v>
      </c>
      <c r="D302">
        <v>7.3552139331372404E-2</v>
      </c>
      <c r="E302">
        <v>-4.1246941045399201E-2</v>
      </c>
      <c r="F302">
        <v>-4.3208655366134803E-3</v>
      </c>
      <c r="G302">
        <v>-1.35266674360106E-2</v>
      </c>
      <c r="H302">
        <v>-1.39477432193294E-2</v>
      </c>
      <c r="I302">
        <v>-1.11621716314687E-3</v>
      </c>
      <c r="J302">
        <v>4.2895687892526298E-2</v>
      </c>
      <c r="K302">
        <v>4.4485478562713003E-2</v>
      </c>
      <c r="L302">
        <v>-3.6511122382950602E-2</v>
      </c>
      <c r="M302">
        <v>4.5876647711931902E-2</v>
      </c>
      <c r="N302">
        <v>-9.7644487462979594E-3</v>
      </c>
      <c r="O302">
        <v>-3.1683208200809103E-2</v>
      </c>
      <c r="P302">
        <v>-2.7212326407974101E-2</v>
      </c>
      <c r="Q302">
        <v>-2.52827026077652E-2</v>
      </c>
      <c r="R302">
        <v>-3.0522351055322999E-2</v>
      </c>
      <c r="S302">
        <v>-6.5227375679995396E-3</v>
      </c>
      <c r="T302">
        <v>-3.9994211150043302E-3</v>
      </c>
      <c r="U302">
        <v>-2.3951500648757298E-2</v>
      </c>
      <c r="V302">
        <v>1.6366895730515502E-2</v>
      </c>
      <c r="W302">
        <v>-3.2132237942369898E-2</v>
      </c>
      <c r="X302">
        <v>-1.34958315637227E-2</v>
      </c>
      <c r="Y302">
        <v>-1.50355990629506E-2</v>
      </c>
      <c r="Z302">
        <v>-1.32665083430741E-3</v>
      </c>
      <c r="AA302">
        <v>-1.03701059784666E-2</v>
      </c>
      <c r="AB302">
        <v>1.8074294256531899E-3</v>
      </c>
      <c r="AC302">
        <v>9.2996397701720804E-4</v>
      </c>
      <c r="AD302">
        <v>-7.3890875664286204E-2</v>
      </c>
      <c r="AE302">
        <v>2.82630353677122E-2</v>
      </c>
      <c r="AF302">
        <v>2.3663651464845199E-3</v>
      </c>
      <c r="AG302">
        <v>5.9428114512273004E-3</v>
      </c>
      <c r="AH302">
        <v>3.3982029775340601E-2</v>
      </c>
      <c r="AI302">
        <v>-1.55353719031742E-2</v>
      </c>
      <c r="AJ302">
        <v>-4.7879634344761002E-2</v>
      </c>
      <c r="AK302">
        <v>-5.2882660398832798E-2</v>
      </c>
      <c r="AL302">
        <v>-7.7740414841799194E-2</v>
      </c>
      <c r="AM302">
        <v>-1.9225895652985499E-2</v>
      </c>
      <c r="AN302">
        <v>-3.4919660436666E-2</v>
      </c>
      <c r="AO302">
        <v>-4.3868702554021796E-3</v>
      </c>
      <c r="AP302">
        <v>-2.2327637256596301E-2</v>
      </c>
      <c r="AQ302">
        <v>4.7313909375519603E-2</v>
      </c>
      <c r="AR302">
        <v>4.9878758648633302E-2</v>
      </c>
      <c r="AS302">
        <v>-7.9943835330414294E-3</v>
      </c>
      <c r="AT302">
        <v>3.0101099586483499E-3</v>
      </c>
      <c r="AU302">
        <v>2.0153296255729002E-2</v>
      </c>
      <c r="AV302">
        <v>-1.1604461930186299E-2</v>
      </c>
      <c r="AW302">
        <v>-5.9613469912699397E-2</v>
      </c>
      <c r="AX302">
        <v>-5.5205327102312199E-2</v>
      </c>
      <c r="AY302">
        <v>-2.7689328659512E-2</v>
      </c>
      <c r="AZ302">
        <v>-1.2435112101313801E-3</v>
      </c>
      <c r="BA302">
        <v>-2.1209204633423399E-2</v>
      </c>
      <c r="BB302">
        <v>-2.8325334426482301E-2</v>
      </c>
      <c r="BC302">
        <v>-2.0588450103314698E-2</v>
      </c>
      <c r="BD302">
        <v>1.37117809160436E-2</v>
      </c>
      <c r="BE302">
        <v>-2.3218901478148798E-2</v>
      </c>
      <c r="BF302">
        <v>-2.8636535847641101E-2</v>
      </c>
      <c r="BG302">
        <v>-2.6993300266196601E-2</v>
      </c>
      <c r="BH302">
        <v>3.16729638805981E-2</v>
      </c>
      <c r="BI302">
        <v>6.8563874412067901E-3</v>
      </c>
      <c r="BJ302" s="1">
        <v>-2.8053105249502399E-5</v>
      </c>
      <c r="BK302">
        <v>-2.81186895663103E-2</v>
      </c>
      <c r="BL302">
        <v>-1.9533699157225599E-2</v>
      </c>
      <c r="BM302">
        <v>1.6981103055009501E-2</v>
      </c>
    </row>
    <row r="303" spans="1:65" x14ac:dyDescent="0.25">
      <c r="A303">
        <v>302</v>
      </c>
      <c r="B303">
        <v>-1.8820165277906001E-3</v>
      </c>
      <c r="C303">
        <v>5.06801187398183E-2</v>
      </c>
      <c r="D303">
        <v>-2.45287593917804E-2</v>
      </c>
      <c r="E303">
        <v>5.2858191238581598E-2</v>
      </c>
      <c r="F303">
        <v>2.73260502020123E-2</v>
      </c>
      <c r="G303">
        <v>3.00009687527347E-2</v>
      </c>
      <c r="H303">
        <v>3.0231910429713901E-2</v>
      </c>
      <c r="I303">
        <v>-2.5922619981832702E-3</v>
      </c>
      <c r="J303">
        <v>-2.1393680940358199E-2</v>
      </c>
      <c r="K303">
        <v>3.6201264733044101E-2</v>
      </c>
      <c r="L303">
        <v>-4.1291542919969802E-2</v>
      </c>
      <c r="M303">
        <v>-2.4207088230030399E-2</v>
      </c>
      <c r="N303">
        <v>9.2495729719844107E-3</v>
      </c>
      <c r="O303">
        <v>-2.1402873849532499E-2</v>
      </c>
      <c r="P303">
        <v>-1.78284012581852E-2</v>
      </c>
      <c r="Q303">
        <v>-1.6486788001957901E-2</v>
      </c>
      <c r="R303">
        <v>-3.04484628906324E-2</v>
      </c>
      <c r="S303">
        <v>-2.7868941853257199E-2</v>
      </c>
      <c r="T303">
        <v>-1.34295920220817E-2</v>
      </c>
      <c r="U303">
        <v>-1.0446906131266E-2</v>
      </c>
      <c r="V303">
        <v>-7.8306219995462299E-3</v>
      </c>
      <c r="W303">
        <v>-1.9281964957742599E-2</v>
      </c>
      <c r="X303">
        <v>-1.31082290622739E-2</v>
      </c>
      <c r="Y303">
        <v>-1.1597903513867001E-2</v>
      </c>
      <c r="Z303">
        <v>2.6352311714227701E-3</v>
      </c>
      <c r="AA303">
        <v>-9.8714195508984998E-3</v>
      </c>
      <c r="AB303">
        <v>-1.20635049080171E-2</v>
      </c>
      <c r="AC303">
        <v>-1.67818906089553E-2</v>
      </c>
      <c r="AD303">
        <v>-3.06044028180616E-2</v>
      </c>
      <c r="AE303">
        <v>4.6527033436713397E-2</v>
      </c>
      <c r="AF303">
        <v>2.7310939559579001E-2</v>
      </c>
      <c r="AG303">
        <v>2.53178808499297E-2</v>
      </c>
      <c r="AH303">
        <v>5.48605608284383E-2</v>
      </c>
      <c r="AI303">
        <v>-1.9547991948454298E-2</v>
      </c>
      <c r="AJ303">
        <v>-3.0234746110696101E-2</v>
      </c>
      <c r="AK303">
        <v>2.9355774143046898E-2</v>
      </c>
      <c r="AL303">
        <v>-4.3361348128259702E-2</v>
      </c>
      <c r="AM303">
        <v>-2.69009834317194E-2</v>
      </c>
      <c r="AN303">
        <v>-2.9215781289868899E-2</v>
      </c>
      <c r="AO303">
        <v>1.9772042544290501E-3</v>
      </c>
      <c r="AP303">
        <v>-1.9133333584270301E-2</v>
      </c>
      <c r="AQ303">
        <v>-1.06869652656522E-2</v>
      </c>
      <c r="AR303">
        <v>-3.6843326926634903E-2</v>
      </c>
      <c r="AS303">
        <v>1.9337361837856899E-2</v>
      </c>
      <c r="AT303">
        <v>2.5410857178589302E-2</v>
      </c>
      <c r="AU303">
        <v>4.1190354645339197E-2</v>
      </c>
      <c r="AV303">
        <v>-1.5561255472242101E-2</v>
      </c>
      <c r="AW303">
        <v>-4.5301854456705898E-2</v>
      </c>
      <c r="AX303">
        <v>2.0922936034243299E-2</v>
      </c>
      <c r="AY303">
        <v>-1.6989119519329701E-2</v>
      </c>
      <c r="AZ303">
        <v>1.5674054459295601E-2</v>
      </c>
      <c r="BA303">
        <v>-2.2522476147793399E-2</v>
      </c>
      <c r="BB303">
        <v>-3.6692313163428303E-2</v>
      </c>
      <c r="BC303">
        <v>5.59115231395325E-3</v>
      </c>
      <c r="BD303">
        <v>2.9268410487060099E-2</v>
      </c>
      <c r="BE303">
        <v>-2.4678140989188101E-2</v>
      </c>
      <c r="BF303">
        <v>-2.99928532430358E-2</v>
      </c>
      <c r="BG303">
        <v>9.1879185960468904E-3</v>
      </c>
      <c r="BH303">
        <v>2.9908646151284999E-2</v>
      </c>
      <c r="BI303">
        <v>5.7611679179167801E-3</v>
      </c>
      <c r="BJ303">
        <v>3.85398931784139E-2</v>
      </c>
      <c r="BK303">
        <v>-2.6108827089840799E-2</v>
      </c>
      <c r="BL303">
        <v>-2.0402430795260901E-2</v>
      </c>
      <c r="BM303">
        <v>-3.6179201239674101E-2</v>
      </c>
    </row>
    <row r="304" spans="1:65" x14ac:dyDescent="0.25">
      <c r="A304">
        <v>303</v>
      </c>
      <c r="B304">
        <v>1.2648137276287099E-2</v>
      </c>
      <c r="C304">
        <v>-4.4641636506988901E-2</v>
      </c>
      <c r="D304">
        <v>3.36730925977827E-2</v>
      </c>
      <c r="E304">
        <v>3.3348590525980597E-2</v>
      </c>
      <c r="F304">
        <v>3.0077955918414601E-2</v>
      </c>
      <c r="G304">
        <v>2.7182632596628901E-2</v>
      </c>
      <c r="H304">
        <v>-2.90282980706855E-3</v>
      </c>
      <c r="I304">
        <v>8.8470854733488299E-3</v>
      </c>
      <c r="J304">
        <v>3.11929907028007E-2</v>
      </c>
      <c r="K304">
        <v>2.79170509033752E-2</v>
      </c>
      <c r="L304">
        <v>-3.8432021959469799E-2</v>
      </c>
      <c r="M304">
        <v>-1.64496486038638E-2</v>
      </c>
      <c r="N304">
        <v>-2.0016975456594501E-2</v>
      </c>
      <c r="O304">
        <v>-1.91722523817731E-2</v>
      </c>
      <c r="P304">
        <v>-1.99374020479136E-2</v>
      </c>
      <c r="Q304">
        <v>-2.7558167473180899E-2</v>
      </c>
      <c r="R304">
        <v>-2.9482643776171401E-2</v>
      </c>
      <c r="S304">
        <v>-1.99114963772303E-2</v>
      </c>
      <c r="T304">
        <v>-2.09233468822702E-2</v>
      </c>
      <c r="U304">
        <v>-2.0483199079128499E-2</v>
      </c>
      <c r="V304">
        <v>1.5044823717210701E-4</v>
      </c>
      <c r="W304">
        <v>-7.5721823319652003E-3</v>
      </c>
      <c r="X304">
        <v>-4.2603273704985003E-3</v>
      </c>
      <c r="Y304">
        <v>-3.1953320446325801E-3</v>
      </c>
      <c r="Z304">
        <v>3.1050640984070098E-3</v>
      </c>
      <c r="AA304">
        <v>-7.5561787480492503E-3</v>
      </c>
      <c r="AB304">
        <v>-4.5965556975083796E-3</v>
      </c>
      <c r="AC304">
        <v>-7.3663091918127997E-3</v>
      </c>
      <c r="AD304">
        <v>-3.6122466513084601E-2</v>
      </c>
      <c r="AE304">
        <v>-4.4355786578937503E-2</v>
      </c>
      <c r="AF304">
        <v>-2.9769102263962201E-2</v>
      </c>
      <c r="AG304">
        <v>-3.2471859207757497E-2</v>
      </c>
      <c r="AH304">
        <v>2.2663332451923601E-2</v>
      </c>
      <c r="AI304">
        <v>-2.5384530196136401E-2</v>
      </c>
      <c r="AJ304">
        <v>-3.6782749452598601E-2</v>
      </c>
      <c r="AK304">
        <v>-3.6961822474896197E-2</v>
      </c>
      <c r="AL304">
        <v>4.5187962781884699E-3</v>
      </c>
      <c r="AM304">
        <v>9.7490968398310802E-3</v>
      </c>
      <c r="AN304">
        <v>7.1442760007902296E-3</v>
      </c>
      <c r="AO304">
        <v>1.6387021006051199E-2</v>
      </c>
      <c r="AP304">
        <v>-1.3995532400802599E-2</v>
      </c>
      <c r="AQ304">
        <v>9.0311428613104496E-4</v>
      </c>
      <c r="AR304">
        <v>1.2651275098454599E-3</v>
      </c>
      <c r="AS304">
        <v>9.8104495874542195E-3</v>
      </c>
      <c r="AT304">
        <v>1.06066476707597E-2</v>
      </c>
      <c r="AU304">
        <v>6.32800820546125E-3</v>
      </c>
      <c r="AV304">
        <v>-6.2225343658663598E-3</v>
      </c>
      <c r="AW304">
        <v>3.36269954508601E-3</v>
      </c>
      <c r="AX304">
        <v>9.6814770276124095E-4</v>
      </c>
      <c r="AY304">
        <v>-1.7020178320569401E-2</v>
      </c>
      <c r="AZ304">
        <v>-4.5034765562708802E-3</v>
      </c>
      <c r="BA304">
        <v>-1.6673998331372002E-2</v>
      </c>
      <c r="BB304">
        <v>-4.7795027650428899E-3</v>
      </c>
      <c r="BC304">
        <v>2.2773075244801001E-3</v>
      </c>
      <c r="BD304">
        <v>7.9169624565508696E-3</v>
      </c>
      <c r="BE304">
        <v>-1.9677403489659299E-2</v>
      </c>
      <c r="BF304">
        <v>2.8108462501121199E-3</v>
      </c>
      <c r="BG304">
        <v>2.1735147347779998E-3</v>
      </c>
      <c r="BH304">
        <v>3.08982100658526E-2</v>
      </c>
      <c r="BI304">
        <v>1.8328517746273899E-2</v>
      </c>
      <c r="BJ304">
        <v>1.21037211658517E-2</v>
      </c>
      <c r="BK304">
        <v>-2.1820096537217299E-2</v>
      </c>
      <c r="BL304">
        <v>-1.37017482539309E-2</v>
      </c>
      <c r="BM304">
        <v>-3.5762557151811599E-3</v>
      </c>
    </row>
    <row r="305" spans="1:65" x14ac:dyDescent="0.25">
      <c r="A305">
        <v>304</v>
      </c>
      <c r="B305">
        <v>7.4401290943617193E-2</v>
      </c>
      <c r="C305">
        <v>-4.4641636506988901E-2</v>
      </c>
      <c r="D305">
        <v>3.4750904671663599E-2</v>
      </c>
      <c r="E305">
        <v>9.4172639563416302E-2</v>
      </c>
      <c r="F305">
        <v>5.7597013082436997E-2</v>
      </c>
      <c r="G305">
        <v>2.0293366437259101E-2</v>
      </c>
      <c r="H305">
        <v>2.2868634821540099E-2</v>
      </c>
      <c r="I305">
        <v>-2.5922619981832702E-3</v>
      </c>
      <c r="J305">
        <v>7.3802146920044401E-2</v>
      </c>
      <c r="K305">
        <v>-2.17882320746382E-2</v>
      </c>
      <c r="L305">
        <v>5.98307227411995E-2</v>
      </c>
      <c r="M305">
        <v>-1.53747164759118E-2</v>
      </c>
      <c r="N305">
        <v>0.11495372879475201</v>
      </c>
      <c r="O305">
        <v>1.4896740578085E-2</v>
      </c>
      <c r="P305">
        <v>-2.42175573061893E-2</v>
      </c>
      <c r="Q305">
        <v>-2.1267176374679501E-2</v>
      </c>
      <c r="R305">
        <v>-3.04484628906324E-2</v>
      </c>
      <c r="S305">
        <v>4.9172049794042001E-2</v>
      </c>
      <c r="T305">
        <v>-2.52211390587356E-2</v>
      </c>
      <c r="U305">
        <v>-7.9444325762818999E-2</v>
      </c>
      <c r="V305">
        <v>4.5539597062305599E-2</v>
      </c>
      <c r="W305">
        <v>0.14034557867897801</v>
      </c>
      <c r="X305">
        <v>7.5742404360156695E-2</v>
      </c>
      <c r="Y305">
        <v>2.1282422776836701E-2</v>
      </c>
      <c r="Z305">
        <v>4.3570217381753797E-2</v>
      </c>
      <c r="AA305">
        <v>-1.4149389358763901E-2</v>
      </c>
      <c r="AB305">
        <v>0.102821163582029</v>
      </c>
      <c r="AC305">
        <v>-5.1494142804577099E-2</v>
      </c>
      <c r="AD305">
        <v>-3.7143234327982E-2</v>
      </c>
      <c r="AE305">
        <v>-0.103568056993517</v>
      </c>
      <c r="AF305">
        <v>-5.5477476192319602E-2</v>
      </c>
      <c r="AG305">
        <v>-2.5970914942390899E-2</v>
      </c>
      <c r="AH305">
        <v>-3.7469613027161898E-3</v>
      </c>
      <c r="AI305">
        <v>-1.40762373412539E-2</v>
      </c>
      <c r="AJ305">
        <v>-7.7186161950534501E-2</v>
      </c>
      <c r="AK305">
        <v>1.0800691296913601E-2</v>
      </c>
      <c r="AL305">
        <v>4.7058563506760999E-2</v>
      </c>
      <c r="AM305">
        <v>3.1279146786167701E-2</v>
      </c>
      <c r="AN305">
        <v>2.5175906399730898E-3</v>
      </c>
      <c r="AO305">
        <v>3.6362175353351497E-2</v>
      </c>
      <c r="AP305">
        <v>-2.2502679486702801E-2</v>
      </c>
      <c r="AQ305">
        <v>3.4295495103382201E-2</v>
      </c>
      <c r="AR305">
        <v>-3.4116331206532798E-2</v>
      </c>
      <c r="AS305">
        <v>0.105241980371673</v>
      </c>
      <c r="AT305">
        <v>3.24999136459879E-2</v>
      </c>
      <c r="AU305">
        <v>5.2618994644284697E-2</v>
      </c>
      <c r="AV305">
        <v>-1.78761120252862E-2</v>
      </c>
      <c r="AW305">
        <v>0.135832961426163</v>
      </c>
      <c r="AX305">
        <v>-5.9611766526657901E-2</v>
      </c>
      <c r="AY305">
        <v>-1.2083842881902699E-2</v>
      </c>
      <c r="AZ305">
        <v>2.6521195783050299E-2</v>
      </c>
      <c r="BA305">
        <v>-2.3884539478443701E-2</v>
      </c>
      <c r="BB305">
        <v>6.4639553368422795E-2</v>
      </c>
      <c r="BC305">
        <v>-4.4137091766878397E-2</v>
      </c>
      <c r="BD305">
        <v>1.96764345979028E-2</v>
      </c>
      <c r="BE305">
        <v>-2.42827321662306E-2</v>
      </c>
      <c r="BF305">
        <v>1.71189911153008E-2</v>
      </c>
      <c r="BG305">
        <v>-2.3572345646766E-2</v>
      </c>
      <c r="BH305">
        <v>3.0267144060421702E-2</v>
      </c>
      <c r="BI305">
        <v>5.8507565913077798E-2</v>
      </c>
      <c r="BJ305">
        <v>2.7203155847566598E-3</v>
      </c>
      <c r="BK305">
        <v>-3.0908362426611501E-2</v>
      </c>
      <c r="BL305">
        <v>-1.74470571604677E-2</v>
      </c>
      <c r="BM305">
        <v>-5.2696522120762999E-2</v>
      </c>
    </row>
    <row r="306" spans="1:65" x14ac:dyDescent="0.25">
      <c r="A306">
        <v>305</v>
      </c>
      <c r="B306">
        <v>4.1708444884442399E-2</v>
      </c>
      <c r="C306">
        <v>5.06801187398183E-2</v>
      </c>
      <c r="D306">
        <v>-3.8540316352230902E-2</v>
      </c>
      <c r="E306">
        <v>5.2858191238581598E-2</v>
      </c>
      <c r="F306">
        <v>7.6860353097252795E-2</v>
      </c>
      <c r="G306">
        <v>0.116429944206646</v>
      </c>
      <c r="H306">
        <v>-3.9719207847937997E-2</v>
      </c>
      <c r="I306">
        <v>7.1209979753636798E-2</v>
      </c>
      <c r="J306">
        <v>-2.2512171929658702E-2</v>
      </c>
      <c r="K306">
        <v>-1.35040182449693E-2</v>
      </c>
      <c r="L306">
        <v>-9.5574087797015601E-3</v>
      </c>
      <c r="M306">
        <v>-1.13265971663969E-2</v>
      </c>
      <c r="N306">
        <v>9.2495729719844107E-3</v>
      </c>
      <c r="O306">
        <v>5.1470223064433898E-2</v>
      </c>
      <c r="P306">
        <v>0.14778847227543099</v>
      </c>
      <c r="Q306">
        <v>-8.3728754706575998E-3</v>
      </c>
      <c r="R306">
        <v>3.7908901538985303E-2</v>
      </c>
      <c r="S306">
        <v>-2.7110613299881899E-2</v>
      </c>
      <c r="T306">
        <v>-2.9345880479880099E-2</v>
      </c>
      <c r="U306">
        <v>3.6802419599909902E-2</v>
      </c>
      <c r="V306">
        <v>-4.2585232099883102E-2</v>
      </c>
      <c r="W306">
        <v>3.2476761712298498E-2</v>
      </c>
      <c r="X306">
        <v>5.3624271898506597E-2</v>
      </c>
      <c r="Y306">
        <v>9.1527614477800306E-2</v>
      </c>
      <c r="Z306">
        <v>-3.4606952760476803E-2</v>
      </c>
      <c r="AA306">
        <v>5.42761488862291E-2</v>
      </c>
      <c r="AB306">
        <v>-3.2702337024051599E-2</v>
      </c>
      <c r="AC306">
        <v>-2.78486609444102E-2</v>
      </c>
      <c r="AD306">
        <v>-4.5669357767391901E-2</v>
      </c>
      <c r="AE306">
        <v>4.6527033436713397E-2</v>
      </c>
      <c r="AF306">
        <v>7.9845442804483496E-2</v>
      </c>
      <c r="AG306">
        <v>0.11790708705363701</v>
      </c>
      <c r="AH306">
        <v>-2.6521055192587899E-2</v>
      </c>
      <c r="AI306">
        <v>6.3277279078424495E-2</v>
      </c>
      <c r="AJ306">
        <v>-3.1438797768418097E-2</v>
      </c>
      <c r="AK306">
        <v>-2.4867369510940301E-2</v>
      </c>
      <c r="AL306">
        <v>-5.8017813018129499E-2</v>
      </c>
      <c r="AM306">
        <v>-7.6809182568563394E-2</v>
      </c>
      <c r="AN306">
        <v>-0.11182168201675</v>
      </c>
      <c r="AO306">
        <v>5.2837455435937201E-2</v>
      </c>
      <c r="AP306">
        <v>-8.0702642618022596E-2</v>
      </c>
      <c r="AQ306">
        <v>-3.1264415170907398E-3</v>
      </c>
      <c r="AR306">
        <v>-7.4822729380090401E-3</v>
      </c>
      <c r="AS306">
        <v>7.58556769366074E-2</v>
      </c>
      <c r="AT306">
        <v>0.124974049411939</v>
      </c>
      <c r="AU306">
        <v>-3.4867262243184302E-2</v>
      </c>
      <c r="AV306">
        <v>6.8757674043578396E-2</v>
      </c>
      <c r="AW306">
        <v>-4.6627059250345902E-2</v>
      </c>
      <c r="AX306">
        <v>-3.24366120595855E-2</v>
      </c>
      <c r="AY306">
        <v>9.7256824178853896E-2</v>
      </c>
      <c r="AZ306">
        <v>-7.0011399776723604E-2</v>
      </c>
      <c r="BA306">
        <v>7.3709660986621697E-2</v>
      </c>
      <c r="BB306">
        <v>-6.0701714750376501E-2</v>
      </c>
      <c r="BC306">
        <v>-3.93283309627026E-2</v>
      </c>
      <c r="BD306">
        <v>-9.0526881691440297E-2</v>
      </c>
      <c r="BE306">
        <v>0.106818841354178</v>
      </c>
      <c r="BF306">
        <v>-7.3575691009682601E-2</v>
      </c>
      <c r="BG306">
        <v>-4.7798340938103701E-2</v>
      </c>
      <c r="BH306">
        <v>-2.1741896810739101E-2</v>
      </c>
      <c r="BI306">
        <v>4.0577184099074702E-2</v>
      </c>
      <c r="BJ306">
        <v>2.5989112952315801E-2</v>
      </c>
      <c r="BK306">
        <v>-5.8366332542311203E-2</v>
      </c>
      <c r="BL306">
        <v>-3.7462965874974503E-2</v>
      </c>
      <c r="BM306">
        <v>-1.4808119728908701E-2</v>
      </c>
    </row>
    <row r="307" spans="1:65" x14ac:dyDescent="0.25">
      <c r="A307">
        <v>306</v>
      </c>
      <c r="B307">
        <v>-9.14709342982945E-3</v>
      </c>
      <c r="C307">
        <v>5.06801187398183E-2</v>
      </c>
      <c r="D307">
        <v>-3.9618128426111697E-2</v>
      </c>
      <c r="E307">
        <v>-4.0099317492296602E-2</v>
      </c>
      <c r="F307">
        <v>-8.4487241112168494E-3</v>
      </c>
      <c r="G307">
        <v>1.6222436433995201E-2</v>
      </c>
      <c r="H307">
        <v>-6.5490672476546594E-2</v>
      </c>
      <c r="I307">
        <v>7.1209979753636798E-2</v>
      </c>
      <c r="J307">
        <v>1.77634778671165E-2</v>
      </c>
      <c r="K307">
        <v>-6.7351408137817204E-2</v>
      </c>
      <c r="L307">
        <v>-3.9826856992873798E-2</v>
      </c>
      <c r="M307">
        <v>-1.00987381298638E-2</v>
      </c>
      <c r="N307">
        <v>-1.13889450537842E-2</v>
      </c>
      <c r="O307">
        <v>-3.0938901590661299E-2</v>
      </c>
      <c r="P307">
        <v>-2.6162858870090001E-2</v>
      </c>
      <c r="Q307">
        <v>2.4777524431376399E-2</v>
      </c>
      <c r="R307">
        <v>3.7908901538985303E-2</v>
      </c>
      <c r="S307">
        <v>-3.0063992745937601E-2</v>
      </c>
      <c r="T307">
        <v>3.2078375595697102E-2</v>
      </c>
      <c r="U307">
        <v>-1.8321793753128701E-2</v>
      </c>
      <c r="V307">
        <v>-1.18438436364981E-3</v>
      </c>
      <c r="W307">
        <v>-8.8078017686804202E-3</v>
      </c>
      <c r="X307">
        <v>-1.04712346381891E-2</v>
      </c>
      <c r="Y307">
        <v>-1.3527624600400001E-2</v>
      </c>
      <c r="Z307">
        <v>1.7905857894195201E-2</v>
      </c>
      <c r="AA307">
        <v>-2.4068335227981099E-2</v>
      </c>
      <c r="AB307">
        <v>-1.6336813605404701E-2</v>
      </c>
      <c r="AC307">
        <v>-1.4882288259297201E-3</v>
      </c>
      <c r="AD307">
        <v>-4.6828200455802001E-2</v>
      </c>
      <c r="AE307">
        <v>-5.62079556449483E-2</v>
      </c>
      <c r="AF307">
        <v>-1.0630646117296401E-2</v>
      </c>
      <c r="AG307">
        <v>1.05572827594836E-2</v>
      </c>
      <c r="AH307">
        <v>-5.6503755831913298E-2</v>
      </c>
      <c r="AI307">
        <v>6.3277279078424495E-2</v>
      </c>
      <c r="AJ307">
        <v>1.19177990817417E-2</v>
      </c>
      <c r="AK307">
        <v>-8.3609108469426402E-2</v>
      </c>
      <c r="AL307">
        <v>1.37348681364879E-2</v>
      </c>
      <c r="AM307">
        <v>-5.0167290136465398E-3</v>
      </c>
      <c r="AN307">
        <v>-2.71638466812546E-2</v>
      </c>
      <c r="AO307">
        <v>7.6648355432107795E-2</v>
      </c>
      <c r="AP307">
        <v>-8.23854905685307E-2</v>
      </c>
      <c r="AQ307">
        <v>-3.7776942052585902E-2</v>
      </c>
      <c r="AR307">
        <v>3.7294276662102901E-2</v>
      </c>
      <c r="AS307">
        <v>-4.5284253584710896E-3</v>
      </c>
      <c r="AT307">
        <v>-2.3326087080500098E-2</v>
      </c>
      <c r="AU307">
        <v>6.2339001643380902E-2</v>
      </c>
      <c r="AV307">
        <v>-7.4318912689699895E-2</v>
      </c>
      <c r="AW307">
        <v>-3.5920562193785803E-2</v>
      </c>
      <c r="AX307">
        <v>3.6910749351467001E-2</v>
      </c>
      <c r="AY307">
        <v>-3.0436977638610901E-2</v>
      </c>
      <c r="AZ307">
        <v>9.6478085746109308E-3</v>
      </c>
      <c r="BA307">
        <v>-3.1735894434921003E-2</v>
      </c>
      <c r="BB307">
        <v>-2.7586252158935599E-2</v>
      </c>
      <c r="BC307">
        <v>-3.7200715176853999E-3</v>
      </c>
      <c r="BD307">
        <v>-1.3382910799961701E-2</v>
      </c>
      <c r="BE307">
        <v>-5.3046491380968099E-3</v>
      </c>
      <c r="BF307">
        <v>-9.5145135522186897E-3</v>
      </c>
      <c r="BG307">
        <v>-3.7515818228787898E-2</v>
      </c>
      <c r="BH307">
        <v>-5.62099409522386E-2</v>
      </c>
      <c r="BI307">
        <v>-5.9102456980816799E-3</v>
      </c>
      <c r="BJ307">
        <v>0.11312644488436099</v>
      </c>
      <c r="BK307">
        <v>-2.5853957636645902E-3</v>
      </c>
      <c r="BL307">
        <v>-0.11284878884107501</v>
      </c>
      <c r="BM307">
        <v>-4.4539852813005897E-2</v>
      </c>
    </row>
    <row r="308" spans="1:65" x14ac:dyDescent="0.25">
      <c r="A308">
        <v>307</v>
      </c>
      <c r="B308">
        <v>9.0155988252676594E-3</v>
      </c>
      <c r="C308">
        <v>5.06801187398183E-2</v>
      </c>
      <c r="D308">
        <v>-1.8947058402836801E-3</v>
      </c>
      <c r="E308">
        <v>2.18723549949555E-2</v>
      </c>
      <c r="F308">
        <v>-3.8719686991641598E-2</v>
      </c>
      <c r="G308">
        <v>-2.4800012060433901E-2</v>
      </c>
      <c r="H308">
        <v>-6.58446761115549E-3</v>
      </c>
      <c r="I308">
        <v>-3.9493382874093298E-2</v>
      </c>
      <c r="J308">
        <v>-3.9809594364334497E-2</v>
      </c>
      <c r="K308">
        <v>-1.35040182449693E-2</v>
      </c>
      <c r="L308">
        <v>-3.98705138014313E-2</v>
      </c>
      <c r="M308">
        <v>-3.29243817192768E-2</v>
      </c>
      <c r="N308">
        <v>-3.10446765097524E-2</v>
      </c>
      <c r="O308">
        <v>-1.0777180263415599E-2</v>
      </c>
      <c r="P308">
        <v>-2.1558188129286102E-2</v>
      </c>
      <c r="Q308">
        <v>-2.7131119445217702E-2</v>
      </c>
      <c r="R308">
        <v>-9.4854823522644294E-3</v>
      </c>
      <c r="S308">
        <v>-1.0464086029554299E-2</v>
      </c>
      <c r="T308">
        <v>-2.9345880479880099E-2</v>
      </c>
      <c r="U308">
        <v>1.36542530152794E-3</v>
      </c>
      <c r="V308">
        <v>-9.1598695267258202E-3</v>
      </c>
      <c r="W308">
        <v>-1.26176284668037E-2</v>
      </c>
      <c r="X308">
        <v>-1.9206539309220599E-2</v>
      </c>
      <c r="Y308">
        <v>-1.5106209815213999E-2</v>
      </c>
      <c r="Z308">
        <v>2.57782280028473E-3</v>
      </c>
      <c r="AA308">
        <v>-1.7679755977294501E-2</v>
      </c>
      <c r="AB308">
        <v>-2.0476824752377901E-2</v>
      </c>
      <c r="AC308">
        <v>-1.7980334178697901E-2</v>
      </c>
      <c r="AD308">
        <v>-6.2687063614510104E-3</v>
      </c>
      <c r="AE308">
        <v>1.22820370761595E-2</v>
      </c>
      <c r="AF308">
        <v>-4.27350647669602E-2</v>
      </c>
      <c r="AG308">
        <v>-3.3389043373435498E-2</v>
      </c>
      <c r="AH308">
        <v>1.2028131343687701E-2</v>
      </c>
      <c r="AI308">
        <v>-6.09606274618937E-2</v>
      </c>
      <c r="AJ308">
        <v>-5.0059412825687703E-2</v>
      </c>
      <c r="AK308">
        <v>-2.4867369510940301E-2</v>
      </c>
      <c r="AL308">
        <v>-1.85237090458533E-2</v>
      </c>
      <c r="AM308">
        <v>-1.0707964890353401E-2</v>
      </c>
      <c r="AN308">
        <v>-1.19766703692274E-2</v>
      </c>
      <c r="AO308">
        <v>1.8854063135235601E-2</v>
      </c>
      <c r="AP308">
        <v>-1.8886810515606599E-2</v>
      </c>
      <c r="AQ308">
        <v>-2.0595194426230101E-2</v>
      </c>
      <c r="AR308">
        <v>-1.7798575023613199E-2</v>
      </c>
      <c r="AS308">
        <v>-3.01224103714147E-2</v>
      </c>
      <c r="AT308">
        <v>-2.0970776296126498E-2</v>
      </c>
      <c r="AU308">
        <v>5.3568431844662904E-3</v>
      </c>
      <c r="AV308">
        <v>-3.1270408819098101E-2</v>
      </c>
      <c r="AW308">
        <v>-3.94716820393127E-2</v>
      </c>
      <c r="AX308">
        <v>-2.39384789026445E-2</v>
      </c>
      <c r="AY308">
        <v>-1.50153580462848E-2</v>
      </c>
      <c r="AZ308">
        <v>3.0569898073964101E-3</v>
      </c>
      <c r="BA308">
        <v>5.2499772186707198E-3</v>
      </c>
      <c r="BB308">
        <v>7.8612070435232495E-3</v>
      </c>
      <c r="BC308">
        <v>-4.7429689436478501E-3</v>
      </c>
      <c r="BD308">
        <v>1.31623090357963E-2</v>
      </c>
      <c r="BE308">
        <v>-8.0663900827783602E-3</v>
      </c>
      <c r="BF308">
        <v>5.87975902981461E-3</v>
      </c>
      <c r="BG308">
        <v>-6.9147878197378604E-3</v>
      </c>
      <c r="BH308">
        <v>3.6264623574143701E-2</v>
      </c>
      <c r="BI308">
        <v>2.6296826978801102E-2</v>
      </c>
      <c r="BJ308">
        <v>1.59259865997789E-2</v>
      </c>
      <c r="BK308">
        <v>3.39093706256694E-3</v>
      </c>
      <c r="BL308">
        <v>-8.0723971535271895E-3</v>
      </c>
      <c r="BM308">
        <v>-1.01794353351073E-2</v>
      </c>
    </row>
    <row r="309" spans="1:65" x14ac:dyDescent="0.25">
      <c r="A309">
        <v>308</v>
      </c>
      <c r="B309">
        <v>6.7136214041578393E-2</v>
      </c>
      <c r="C309">
        <v>5.06801187398183E-2</v>
      </c>
      <c r="D309">
        <v>-3.0995631835065301E-2</v>
      </c>
      <c r="E309">
        <v>4.6580015262743498E-3</v>
      </c>
      <c r="F309">
        <v>2.45741444856101E-2</v>
      </c>
      <c r="G309">
        <v>3.5637641064946303E-2</v>
      </c>
      <c r="H309">
        <v>-2.8674294435677199E-2</v>
      </c>
      <c r="I309">
        <v>3.4308858877726799E-2</v>
      </c>
      <c r="J309">
        <v>2.3374841279819699E-2</v>
      </c>
      <c r="K309">
        <v>8.1764440796223095E-2</v>
      </c>
      <c r="L309">
        <v>4.10342838168734E-2</v>
      </c>
      <c r="M309">
        <v>-1.8973402295575599E-2</v>
      </c>
      <c r="N309">
        <v>-3.8991901264295699E-2</v>
      </c>
      <c r="O309">
        <v>-2.34196266212509E-2</v>
      </c>
      <c r="P309">
        <v>-1.29867376806706E-2</v>
      </c>
      <c r="Q309">
        <v>-1.7608585806755901E-2</v>
      </c>
      <c r="R309">
        <v>-1.4650334926882501E-2</v>
      </c>
      <c r="S309">
        <v>-2.64993382638436E-2</v>
      </c>
      <c r="T309">
        <v>6.2399496547093002E-2</v>
      </c>
      <c r="U309">
        <v>6.4364526276429093E-2</v>
      </c>
      <c r="V309">
        <v>-5.2536343979825401E-2</v>
      </c>
      <c r="W309">
        <v>-1.0022446217343901E-2</v>
      </c>
      <c r="X309">
        <v>2.17468042479502E-2</v>
      </c>
      <c r="Y309">
        <v>3.98126939029693E-2</v>
      </c>
      <c r="Z309">
        <v>-4.0856716845434501E-2</v>
      </c>
      <c r="AA309">
        <v>3.9853213640278697E-2</v>
      </c>
      <c r="AB309">
        <v>2.01639723897797E-2</v>
      </c>
      <c r="AC309">
        <v>0.107442302039906</v>
      </c>
      <c r="AD309">
        <v>-3.7557458948521798E-2</v>
      </c>
      <c r="AE309">
        <v>-6.7429609019259602E-3</v>
      </c>
      <c r="AF309">
        <v>2.4392356045973201E-2</v>
      </c>
      <c r="AG309">
        <v>3.1356307341475799E-2</v>
      </c>
      <c r="AH309">
        <v>-1.3671326347162701E-2</v>
      </c>
      <c r="AI309">
        <v>2.18646435649851E-2</v>
      </c>
      <c r="AJ309">
        <v>1.7958412268416799E-2</v>
      </c>
      <c r="AK309">
        <v>7.9060322492535196E-2</v>
      </c>
      <c r="AL309">
        <v>-2.0560741352058699E-2</v>
      </c>
      <c r="AM309">
        <v>-2.8891630097745501E-2</v>
      </c>
      <c r="AN309">
        <v>-3.7335191246323299E-2</v>
      </c>
      <c r="AO309">
        <v>3.8467726235100599E-2</v>
      </c>
      <c r="AP309">
        <v>-4.38442377705991E-2</v>
      </c>
      <c r="AQ309">
        <v>-3.8234769348416103E-2</v>
      </c>
      <c r="AR309">
        <v>-7.1164813713820801E-2</v>
      </c>
      <c r="AS309">
        <v>-9.3706181701585303E-3</v>
      </c>
      <c r="AT309">
        <v>-5.5314953596531701E-3</v>
      </c>
      <c r="AU309">
        <v>5.5718601806667503E-3</v>
      </c>
      <c r="AV309">
        <v>-9.1453876188690494E-3</v>
      </c>
      <c r="AW309">
        <v>-1.75137591901212E-2</v>
      </c>
      <c r="AX309">
        <v>-1.02047775515268E-2</v>
      </c>
      <c r="AY309">
        <v>-1.6202702999718901E-2</v>
      </c>
      <c r="AZ309">
        <v>-1.8140316800470499E-2</v>
      </c>
      <c r="BA309">
        <v>-6.6584561434190996E-3</v>
      </c>
      <c r="BB309">
        <v>-1.24035044677391E-2</v>
      </c>
      <c r="BC309">
        <v>2.81943281723461E-2</v>
      </c>
      <c r="BD309">
        <v>-1.2505066344421001E-2</v>
      </c>
      <c r="BE309">
        <v>-4.2442280320942301E-3</v>
      </c>
      <c r="BF309">
        <v>2.4831172062077999E-3</v>
      </c>
      <c r="BG309">
        <v>4.8370399199025103E-2</v>
      </c>
      <c r="BH309">
        <v>1.29033757657124E-2</v>
      </c>
      <c r="BI309">
        <v>5.2305413729724698E-3</v>
      </c>
      <c r="BJ309">
        <v>-3.8802010650120802E-2</v>
      </c>
      <c r="BK309">
        <v>-1.15898590640216E-2</v>
      </c>
      <c r="BL309">
        <v>3.6593720800346598E-2</v>
      </c>
      <c r="BM309">
        <v>1.70404639089041E-2</v>
      </c>
    </row>
    <row r="310" spans="1:65" x14ac:dyDescent="0.25">
      <c r="A310">
        <v>309</v>
      </c>
      <c r="B310">
        <v>1.7505219232288201E-3</v>
      </c>
      <c r="C310">
        <v>-4.4641636506988901E-2</v>
      </c>
      <c r="D310">
        <v>-4.60850008693965E-2</v>
      </c>
      <c r="E310">
        <v>-3.32135761048242E-2</v>
      </c>
      <c r="F310">
        <v>-7.3118508446669603E-2</v>
      </c>
      <c r="G310">
        <v>-8.1479883644339696E-2</v>
      </c>
      <c r="H310">
        <v>4.4958461646061702E-2</v>
      </c>
      <c r="I310">
        <v>-6.9383290783580506E-2</v>
      </c>
      <c r="J310">
        <v>-6.1176595094330197E-2</v>
      </c>
      <c r="K310">
        <v>-7.9777728882320598E-2</v>
      </c>
      <c r="L310">
        <v>-4.1300274281681301E-2</v>
      </c>
      <c r="M310">
        <v>-2.0204278157511099E-3</v>
      </c>
      <c r="N310">
        <v>-2.0173358370748101E-2</v>
      </c>
      <c r="O310">
        <v>4.3545831430407397E-2</v>
      </c>
      <c r="P310">
        <v>5.7271974796001303E-2</v>
      </c>
      <c r="Q310">
        <v>-2.9487281304103699E-3</v>
      </c>
      <c r="R310">
        <v>3.4442262471291098E-2</v>
      </c>
      <c r="S310">
        <v>2.2856148634916099E-2</v>
      </c>
      <c r="T310">
        <v>5.7871700202163298E-2</v>
      </c>
      <c r="U310">
        <v>-1.0078294370241899E-2</v>
      </c>
      <c r="V310">
        <v>-1.04963776496413E-2</v>
      </c>
      <c r="W310">
        <v>-1.8353343535425198E-2</v>
      </c>
      <c r="X310">
        <v>-1.4676941875968101E-2</v>
      </c>
      <c r="Y310">
        <v>-1.3406797555688301E-2</v>
      </c>
      <c r="Z310">
        <v>5.7919871868338602E-3</v>
      </c>
      <c r="AA310">
        <v>-1.26045177221437E-2</v>
      </c>
      <c r="AB310">
        <v>-1.51692905174924E-2</v>
      </c>
      <c r="AC310">
        <v>-1.8380576285163801E-2</v>
      </c>
      <c r="AD310">
        <v>3.94143517893185E-2</v>
      </c>
      <c r="AE310">
        <v>2.0442546848318099E-2</v>
      </c>
      <c r="AF310">
        <v>6.6637299967377994E-2</v>
      </c>
      <c r="AG310">
        <v>7.00657617050712E-2</v>
      </c>
      <c r="AH310">
        <v>-2.6384355949550301E-2</v>
      </c>
      <c r="AI310">
        <v>5.1949601585640902E-2</v>
      </c>
      <c r="AJ310">
        <v>5.08051496880709E-2</v>
      </c>
      <c r="AK310">
        <v>6.6523624030691703E-2</v>
      </c>
      <c r="AL310">
        <v>1.2586846503896999E-2</v>
      </c>
      <c r="AM310">
        <v>6.1070533826670402E-2</v>
      </c>
      <c r="AN310">
        <v>6.9674684186091795E-2</v>
      </c>
      <c r="AO310">
        <v>-2.77993060249647E-2</v>
      </c>
      <c r="AP310">
        <v>4.9581770655611E-2</v>
      </c>
      <c r="AQ310">
        <v>3.9910379755863798E-2</v>
      </c>
      <c r="AR310">
        <v>5.8312420881454399E-2</v>
      </c>
      <c r="AS310">
        <v>4.0580545227432499E-2</v>
      </c>
      <c r="AT310">
        <v>4.9829205634792803E-2</v>
      </c>
      <c r="AU310">
        <v>-2.2396571426750299E-2</v>
      </c>
      <c r="AV310">
        <v>3.72100808104791E-2</v>
      </c>
      <c r="AW310">
        <v>2.5590534443685701E-2</v>
      </c>
      <c r="AX310">
        <v>3.5874119954250903E-2</v>
      </c>
      <c r="AY310">
        <v>5.5218914806140801E-2</v>
      </c>
      <c r="AZ310">
        <v>-7.5190659751765296E-2</v>
      </c>
      <c r="BA310">
        <v>6.6766208674478994E-2</v>
      </c>
      <c r="BB310">
        <v>6.9299358878487399E-2</v>
      </c>
      <c r="BC310">
        <v>0.112928236538599</v>
      </c>
      <c r="BD310">
        <v>-6.9708156449730496E-2</v>
      </c>
      <c r="BE310">
        <v>6.5374083342674194E-2</v>
      </c>
      <c r="BF310">
        <v>9.3901208408822504E-2</v>
      </c>
      <c r="BG310">
        <v>0.12525088124661399</v>
      </c>
      <c r="BH310">
        <v>-2.72066807597959E-2</v>
      </c>
      <c r="BI310">
        <v>-4.1768435213041702E-2</v>
      </c>
      <c r="BJ310">
        <v>-6.6737680825707704E-2</v>
      </c>
      <c r="BK310">
        <v>5.5367404900597897E-2</v>
      </c>
      <c r="BL310">
        <v>9.0265535965760202E-2</v>
      </c>
      <c r="BM310">
        <v>7.5879709042303706E-2</v>
      </c>
    </row>
    <row r="311" spans="1:65" x14ac:dyDescent="0.25">
      <c r="A311">
        <v>310</v>
      </c>
      <c r="B311">
        <v>-9.14709342982945E-3</v>
      </c>
      <c r="C311">
        <v>5.06801187398183E-2</v>
      </c>
      <c r="D311">
        <v>1.33873038135873E-3</v>
      </c>
      <c r="E311">
        <v>-2.2277398611981101E-3</v>
      </c>
      <c r="F311">
        <v>7.9612258813654996E-2</v>
      </c>
      <c r="G311">
        <v>7.0083971861795102E-2</v>
      </c>
      <c r="H311">
        <v>3.3913548233800897E-2</v>
      </c>
      <c r="I311">
        <v>-2.5922619981832702E-3</v>
      </c>
      <c r="J311">
        <v>2.6714257633511498E-2</v>
      </c>
      <c r="K311">
        <v>8.1764440796223095E-2</v>
      </c>
      <c r="L311">
        <v>-3.9826856992873798E-2</v>
      </c>
      <c r="M311">
        <v>-3.2950584626458598E-2</v>
      </c>
      <c r="N311">
        <v>-3.9283097285717501E-2</v>
      </c>
      <c r="O311">
        <v>5.7550481060934099E-2</v>
      </c>
      <c r="P311">
        <v>3.4669438775856001E-2</v>
      </c>
      <c r="Q311">
        <v>-1.35994334248341E-2</v>
      </c>
      <c r="R311">
        <v>-3.04484628906324E-2</v>
      </c>
      <c r="S311">
        <v>-2.3916386535277501E-2</v>
      </c>
      <c r="T311">
        <v>6.2399496547093002E-2</v>
      </c>
      <c r="U311">
        <v>-1.8321793753128701E-2</v>
      </c>
      <c r="V311">
        <v>-9.0582211864118304E-3</v>
      </c>
      <c r="W311">
        <v>-1.6589534878856699E-2</v>
      </c>
      <c r="X311">
        <v>-2.6974343653862601E-2</v>
      </c>
      <c r="Y311">
        <v>-2.3869965817163299E-2</v>
      </c>
      <c r="Z311">
        <v>-3.26198211899848E-3</v>
      </c>
      <c r="AA311">
        <v>-9.4639938549113192E-3</v>
      </c>
      <c r="AB311">
        <v>-1.80624641249407E-2</v>
      </c>
      <c r="AC311">
        <v>-3.1976633240191898E-2</v>
      </c>
      <c r="AD311">
        <v>-2.7921782962209199E-3</v>
      </c>
      <c r="AE311">
        <v>-1.43529600931602E-2</v>
      </c>
      <c r="AF311">
        <v>8.2764026318089198E-2</v>
      </c>
      <c r="AG311">
        <v>6.8257802567591105E-2</v>
      </c>
      <c r="AH311">
        <v>5.9143803776913403E-2</v>
      </c>
      <c r="AI311">
        <v>-1.9547991948454298E-2</v>
      </c>
      <c r="AJ311">
        <v>2.15532823522618E-2</v>
      </c>
      <c r="AK311">
        <v>7.9060322492535196E-2</v>
      </c>
      <c r="AL311">
        <v>-1.7762625529358499E-2</v>
      </c>
      <c r="AM311">
        <v>-9.9846513032726993E-3</v>
      </c>
      <c r="AN311">
        <v>-1.09453559383268E-2</v>
      </c>
      <c r="AO311">
        <v>1.9591010967349099E-2</v>
      </c>
      <c r="AP311">
        <v>-2.06035936144227E-2</v>
      </c>
      <c r="AQ311">
        <v>-2.1469830426971301E-2</v>
      </c>
      <c r="AR311">
        <v>-1.60500635218216E-2</v>
      </c>
      <c r="AS311">
        <v>-1.5669864509365299E-2</v>
      </c>
      <c r="AT311">
        <v>-1.25518173871089E-2</v>
      </c>
      <c r="AU311">
        <v>6.7652192548953603E-3</v>
      </c>
      <c r="AV311">
        <v>-1.2474780068183399E-2</v>
      </c>
      <c r="AW311">
        <v>-2.12882716181584E-2</v>
      </c>
      <c r="AX311">
        <v>-2.1639153647495399E-2</v>
      </c>
      <c r="AY311">
        <v>4.9904455245368302E-2</v>
      </c>
      <c r="AZ311">
        <v>5.70663609297659E-2</v>
      </c>
      <c r="BA311">
        <v>-2.4875130991643901E-2</v>
      </c>
      <c r="BB311">
        <v>2.01283440147964E-2</v>
      </c>
      <c r="BC311">
        <v>0.12791254092679699</v>
      </c>
      <c r="BD311">
        <v>6.1100016412805401E-2</v>
      </c>
      <c r="BE311">
        <v>-2.6310796774303102E-2</v>
      </c>
      <c r="BF311">
        <v>2.5366434488554801E-2</v>
      </c>
      <c r="BG311">
        <v>0.108746662457557</v>
      </c>
      <c r="BH311">
        <v>2.97293971967167E-2</v>
      </c>
      <c r="BI311">
        <v>4.0844011424823197E-2</v>
      </c>
      <c r="BJ311">
        <v>7.6288838007446694E-2</v>
      </c>
      <c r="BK311">
        <v>-2.8534308924013901E-2</v>
      </c>
      <c r="BL311">
        <v>-2.27245100797413E-2</v>
      </c>
      <c r="BM311">
        <v>2.2451098467992901E-2</v>
      </c>
    </row>
    <row r="312" spans="1:65" x14ac:dyDescent="0.25">
      <c r="A312">
        <v>311</v>
      </c>
      <c r="B312">
        <v>-5.5145549788100301E-3</v>
      </c>
      <c r="C312">
        <v>-4.4641636506988901E-2</v>
      </c>
      <c r="D312">
        <v>6.4929642740325894E-2</v>
      </c>
      <c r="E312">
        <v>3.5643837769900398E-2</v>
      </c>
      <c r="F312">
        <v>-1.5689598202112301E-3</v>
      </c>
      <c r="G312">
        <v>1.49698425868371E-2</v>
      </c>
      <c r="H312">
        <v>-1.39477432193294E-2</v>
      </c>
      <c r="I312">
        <v>7.2883888064862801E-4</v>
      </c>
      <c r="J312">
        <v>-1.8118267307895199E-2</v>
      </c>
      <c r="K312">
        <v>3.2059157818209602E-2</v>
      </c>
      <c r="L312">
        <v>-4.0800403823700697E-2</v>
      </c>
      <c r="M312">
        <v>2.8472400941756001E-2</v>
      </c>
      <c r="N312">
        <v>-1.7261398156529599E-2</v>
      </c>
      <c r="O312">
        <v>-3.1912076737522797E-2</v>
      </c>
      <c r="P312">
        <v>-2.6674151847921601E-2</v>
      </c>
      <c r="Q312">
        <v>-2.52827026077652E-2</v>
      </c>
      <c r="R312">
        <v>-3.05319987670566E-2</v>
      </c>
      <c r="S312">
        <v>-2.98674093899606E-2</v>
      </c>
      <c r="T312">
        <v>-1.7418521458037E-2</v>
      </c>
      <c r="U312">
        <v>-3.1416912309842199E-3</v>
      </c>
      <c r="V312">
        <v>-1.6326263687963801E-2</v>
      </c>
      <c r="W312">
        <v>-2.1462731624447399E-2</v>
      </c>
      <c r="X312">
        <v>-1.18773073108098E-2</v>
      </c>
      <c r="Y312">
        <v>-1.2145582550646499E-2</v>
      </c>
      <c r="Z312">
        <v>5.7504277525135001E-3</v>
      </c>
      <c r="AA312">
        <v>-1.0063913430451901E-2</v>
      </c>
      <c r="AB312">
        <v>-1.08062422790129E-2</v>
      </c>
      <c r="AC312">
        <v>-1.9210736243634299E-2</v>
      </c>
      <c r="AD312">
        <v>-6.5724733145107406E-2</v>
      </c>
      <c r="AE312">
        <v>-4.6590211985106197E-2</v>
      </c>
      <c r="AF312">
        <v>-2.0447224635121599E-4</v>
      </c>
      <c r="AG312">
        <v>-2.0947458010062099E-2</v>
      </c>
      <c r="AH312">
        <v>3.3982029775340601E-2</v>
      </c>
      <c r="AI312">
        <v>-1.7359290105574601E-2</v>
      </c>
      <c r="AJ312">
        <v>9.9758178384384607E-3</v>
      </c>
      <c r="AK312">
        <v>-4.0942031955880399E-2</v>
      </c>
      <c r="AL312">
        <v>2.8095605311033001E-2</v>
      </c>
      <c r="AM312">
        <v>-1.45237728411193E-2</v>
      </c>
      <c r="AN312">
        <v>8.3920145398904203E-3</v>
      </c>
      <c r="AO312">
        <v>-1.6950766196823801E-3</v>
      </c>
      <c r="AP312">
        <v>-1.9489889398345301E-2</v>
      </c>
      <c r="AQ312">
        <v>-4.8199485768585501E-2</v>
      </c>
      <c r="AR312">
        <v>2.5062486964284099E-2</v>
      </c>
      <c r="AS312">
        <v>-1.3048648810750499E-2</v>
      </c>
      <c r="AT312">
        <v>2.4794159380099302E-3</v>
      </c>
      <c r="AU312">
        <v>-1.9071329146565701E-3</v>
      </c>
      <c r="AV312">
        <v>-1.2038088530075401E-2</v>
      </c>
      <c r="AW312">
        <v>-3.44299943574881E-2</v>
      </c>
      <c r="AX312">
        <v>5.2679973919520003E-3</v>
      </c>
      <c r="AY312">
        <v>-2.8840833372962602E-2</v>
      </c>
      <c r="AZ312">
        <v>-2.0913832207103702E-3</v>
      </c>
      <c r="BA312">
        <v>-2.1312770098793E-2</v>
      </c>
      <c r="BB312">
        <v>-2.3845435244987199E-2</v>
      </c>
      <c r="BC312">
        <v>-1.7443754832324802E-2</v>
      </c>
      <c r="BD312">
        <v>5.1039624338634496E-3</v>
      </c>
      <c r="BE312">
        <v>-2.3284708466246602E-2</v>
      </c>
      <c r="BF312">
        <v>-2.1832249776124999E-2</v>
      </c>
      <c r="BG312">
        <v>-3.80601575453511E-3</v>
      </c>
      <c r="BH312">
        <v>3.11896267237145E-2</v>
      </c>
      <c r="BI312">
        <v>2.60840804079496E-2</v>
      </c>
      <c r="BJ312">
        <v>3.86986618166309E-3</v>
      </c>
      <c r="BK312">
        <v>-2.74442757835636E-2</v>
      </c>
      <c r="BL312">
        <v>-1.8098095990161E-2</v>
      </c>
      <c r="BM312">
        <v>-3.2342414364924001E-2</v>
      </c>
    </row>
    <row r="313" spans="1:65" x14ac:dyDescent="0.25">
      <c r="A313">
        <v>312</v>
      </c>
      <c r="B313">
        <v>9.6196521649733704E-2</v>
      </c>
      <c r="C313">
        <v>-4.4641636506988901E-2</v>
      </c>
      <c r="D313">
        <v>4.0139965041067503E-2</v>
      </c>
      <c r="E313">
        <v>-5.7313670960977801E-2</v>
      </c>
      <c r="F313">
        <v>4.5213437358626901E-2</v>
      </c>
      <c r="G313">
        <v>6.0689518008109102E-2</v>
      </c>
      <c r="H313">
        <v>-2.13110188275033E-2</v>
      </c>
      <c r="I313">
        <v>3.6153914921522298E-2</v>
      </c>
      <c r="J313">
        <v>1.2553152813388899E-2</v>
      </c>
      <c r="K313">
        <v>2.37749439885407E-2</v>
      </c>
      <c r="L313">
        <v>0.127797825143562</v>
      </c>
      <c r="M313">
        <v>-9.4920871969274394E-3</v>
      </c>
      <c r="N313">
        <v>1.7791322939613999E-2</v>
      </c>
      <c r="O313">
        <v>-3.0809313673603599E-3</v>
      </c>
      <c r="P313">
        <v>1.8592487406170002E-2</v>
      </c>
      <c r="Q313">
        <v>-2.2108524728278001E-2</v>
      </c>
      <c r="R313">
        <v>-1.28954494305144E-2</v>
      </c>
      <c r="S313">
        <v>-3.2503197471660202E-2</v>
      </c>
      <c r="T313">
        <v>-2.3944068294781101E-2</v>
      </c>
      <c r="U313">
        <v>-0.10025413518059199</v>
      </c>
      <c r="V313">
        <v>7.2353721794399403E-2</v>
      </c>
      <c r="W313">
        <v>-0.14089768413192699</v>
      </c>
      <c r="X313">
        <v>7.7055341225495594E-2</v>
      </c>
      <c r="Y313">
        <v>0.11214209134700601</v>
      </c>
      <c r="Z313">
        <v>-4.3765877247900202E-2</v>
      </c>
      <c r="AA313">
        <v>6.5262208917318904E-2</v>
      </c>
      <c r="AB313">
        <v>1.2539815216703699E-2</v>
      </c>
      <c r="AC313">
        <v>3.5862881972781702E-2</v>
      </c>
      <c r="AD313">
        <v>-4.22470734024687E-2</v>
      </c>
      <c r="AE313">
        <v>4.3904012440016703E-2</v>
      </c>
      <c r="AF313">
        <v>-4.3908707924558699E-2</v>
      </c>
      <c r="AG313">
        <v>-6.4090088134768103E-2</v>
      </c>
      <c r="AH313">
        <v>4.1527827990951997E-2</v>
      </c>
      <c r="AI313">
        <v>-5.2378519591662398E-2</v>
      </c>
      <c r="AJ313">
        <v>-1.91078380954996E-2</v>
      </c>
      <c r="AK313">
        <v>-3.2981612993912099E-2</v>
      </c>
      <c r="AL313">
        <v>-6.3230263193085098E-2</v>
      </c>
      <c r="AM313">
        <v>2.7214051364784001E-2</v>
      </c>
      <c r="AN313">
        <v>4.06316147504708E-2</v>
      </c>
      <c r="AO313">
        <v>-5.7152002710761298E-4</v>
      </c>
      <c r="AP313">
        <v>1.12919930904263E-2</v>
      </c>
      <c r="AQ313">
        <v>-1.1147330851723199E-2</v>
      </c>
      <c r="AR313">
        <v>1.5626524077301E-3</v>
      </c>
      <c r="AS313">
        <v>-6.7778151927023897E-2</v>
      </c>
      <c r="AT313">
        <v>-8.4954433427262194E-2</v>
      </c>
      <c r="AU313">
        <v>3.3443843834259503E-2</v>
      </c>
      <c r="AV313">
        <v>-5.73870975877315E-2</v>
      </c>
      <c r="AW313">
        <v>-3.60811415126523E-2</v>
      </c>
      <c r="AX313">
        <v>-4.5613993337357203E-2</v>
      </c>
      <c r="AY313">
        <v>1.0053321126765101E-2</v>
      </c>
      <c r="AZ313">
        <v>-2.3859338831815499E-2</v>
      </c>
      <c r="BA313">
        <v>7.0807171499209396E-3</v>
      </c>
      <c r="BB313">
        <v>-1.25469616621533E-2</v>
      </c>
      <c r="BC313">
        <v>7.49036996489536E-3</v>
      </c>
      <c r="BD313">
        <v>-1.8384308133309001E-2</v>
      </c>
      <c r="BE313">
        <v>1.1020460667654599E-2</v>
      </c>
      <c r="BF313">
        <v>9.1576323012301395E-4</v>
      </c>
      <c r="BG313">
        <v>1.6836910168303201E-2</v>
      </c>
      <c r="BH313">
        <v>1.6909633197164101E-2</v>
      </c>
      <c r="BI313">
        <v>1.4329991760194701E-2</v>
      </c>
      <c r="BJ313">
        <v>2.53137493653056E-3</v>
      </c>
      <c r="BK313">
        <v>-1.8360495650413599E-2</v>
      </c>
      <c r="BL313">
        <v>-1.6585497022637899E-3</v>
      </c>
      <c r="BM313">
        <v>-1.4918182533606199E-2</v>
      </c>
    </row>
    <row r="314" spans="1:65" x14ac:dyDescent="0.25">
      <c r="A314">
        <v>313</v>
      </c>
      <c r="B314">
        <v>-7.4532785548179006E-2</v>
      </c>
      <c r="C314">
        <v>-4.4641636506988901E-2</v>
      </c>
      <c r="D314">
        <v>-2.3450947317899699E-2</v>
      </c>
      <c r="E314">
        <v>-5.6706105549343402E-3</v>
      </c>
      <c r="F314">
        <v>-2.0832299835027001E-2</v>
      </c>
      <c r="G314">
        <v>-1.4152964359589701E-2</v>
      </c>
      <c r="H314">
        <v>1.55053592133662E-2</v>
      </c>
      <c r="I314">
        <v>-3.9493382874093298E-2</v>
      </c>
      <c r="J314">
        <v>-3.8459112301350899E-2</v>
      </c>
      <c r="K314">
        <v>-3.0072445904307101E-2</v>
      </c>
      <c r="L314">
        <v>6.0188708571371E-2</v>
      </c>
      <c r="M314">
        <v>-2.4960843203287099E-2</v>
      </c>
      <c r="N314">
        <v>-3.8809903750629399E-2</v>
      </c>
      <c r="O314">
        <v>-2.5818754363662599E-2</v>
      </c>
      <c r="P314">
        <v>-2.69854689642362E-2</v>
      </c>
      <c r="Q314">
        <v>-2.47218037053662E-2</v>
      </c>
      <c r="R314">
        <v>-9.4854823522644294E-3</v>
      </c>
      <c r="S314">
        <v>-1.20963089762606E-2</v>
      </c>
      <c r="T314">
        <v>-1.9159981590702299E-2</v>
      </c>
      <c r="U314">
        <v>6.2756038591964006E-2</v>
      </c>
      <c r="V314">
        <v>2.7934514092041798E-2</v>
      </c>
      <c r="W314">
        <v>-7.5531140965995197E-3</v>
      </c>
      <c r="X314">
        <v>1.97568951714737E-2</v>
      </c>
      <c r="Y314">
        <v>1.17311434881668E-2</v>
      </c>
      <c r="Z314">
        <v>-2.2944248454514999E-2</v>
      </c>
      <c r="AA314">
        <v>5.3702734943728403E-2</v>
      </c>
      <c r="AB314">
        <v>4.7504353129734903E-2</v>
      </c>
      <c r="AC314">
        <v>3.4841731959707203E-2</v>
      </c>
      <c r="AD314">
        <v>1.79782276764744E-2</v>
      </c>
      <c r="AE314">
        <v>-6.3705566850516104E-3</v>
      </c>
      <c r="AF314">
        <v>1.77913895034989E-2</v>
      </c>
      <c r="AG314">
        <v>6.5338063844424402E-3</v>
      </c>
      <c r="AH314">
        <v>3.7988369128951699E-3</v>
      </c>
      <c r="AI314">
        <v>2.2402126706754299E-2</v>
      </c>
      <c r="AJ314">
        <v>2.9263680443297399E-2</v>
      </c>
      <c r="AK314">
        <v>1.87611102588819E-2</v>
      </c>
      <c r="AL314">
        <v>-1.50720017460321E-2</v>
      </c>
      <c r="AM314">
        <v>-1.66734873358197E-3</v>
      </c>
      <c r="AN314">
        <v>-5.7028430164303796E-3</v>
      </c>
      <c r="AO314">
        <v>1.04362802905378E-2</v>
      </c>
      <c r="AP314">
        <v>-2.2050597283535499E-4</v>
      </c>
      <c r="AQ314">
        <v>-2.3706138204325298E-3</v>
      </c>
      <c r="AR314">
        <v>-3.6302414575410998E-3</v>
      </c>
      <c r="AS314">
        <v>-9.2914958599508192E-3</v>
      </c>
      <c r="AT314">
        <v>-7.4001631165391997E-3</v>
      </c>
      <c r="AU314">
        <v>6.5106792448040096E-3</v>
      </c>
      <c r="AV314">
        <v>-7.7590208981609798E-3</v>
      </c>
      <c r="AW314">
        <v>-1.5065896212976999E-2</v>
      </c>
      <c r="AX314">
        <v>-1.4476450774908599E-2</v>
      </c>
      <c r="AY314">
        <v>-2.4367064456684399E-2</v>
      </c>
      <c r="AZ314">
        <v>-9.71007907450319E-3</v>
      </c>
      <c r="BA314">
        <v>-7.0120821596553603E-3</v>
      </c>
      <c r="BB314">
        <v>-7.6511377152755399E-3</v>
      </c>
      <c r="BC314">
        <v>-2.4471642459917399E-3</v>
      </c>
      <c r="BD314">
        <v>4.8732881845587597E-3</v>
      </c>
      <c r="BE314">
        <v>-1.46734618045622E-2</v>
      </c>
      <c r="BF314">
        <v>-3.8742922998541802E-3</v>
      </c>
      <c r="BG314">
        <v>-4.9701657308109399E-3</v>
      </c>
      <c r="BH314">
        <v>1.98793640652432E-2</v>
      </c>
      <c r="BI314">
        <v>6.9010262470781897E-3</v>
      </c>
      <c r="BJ314">
        <v>3.4396091408367899E-3</v>
      </c>
      <c r="BK314">
        <v>2.3536103991897298E-3</v>
      </c>
      <c r="BL314">
        <v>4.7920104649600897E-3</v>
      </c>
      <c r="BM314">
        <v>2.0859959001073201E-3</v>
      </c>
    </row>
    <row r="315" spans="1:65" x14ac:dyDescent="0.25">
      <c r="A315">
        <v>314</v>
      </c>
      <c r="B315">
        <v>5.9871137139539503E-2</v>
      </c>
      <c r="C315">
        <v>5.06801187398183E-2</v>
      </c>
      <c r="D315">
        <v>5.3073709927637103E-2</v>
      </c>
      <c r="E315">
        <v>5.2858191238581598E-2</v>
      </c>
      <c r="F315">
        <v>3.2829861634816798E-2</v>
      </c>
      <c r="G315">
        <v>1.9667069513680101E-2</v>
      </c>
      <c r="H315">
        <v>-1.0266105415242401E-2</v>
      </c>
      <c r="I315">
        <v>3.4308858877726799E-2</v>
      </c>
      <c r="J315">
        <v>5.5205038089613502E-2</v>
      </c>
      <c r="K315">
        <v>-1.07769750046597E-3</v>
      </c>
      <c r="L315">
        <v>2.4167475830777899E-2</v>
      </c>
      <c r="M315">
        <v>8.0804098193625294E-3</v>
      </c>
      <c r="N315">
        <v>9.2495729719844107E-3</v>
      </c>
      <c r="O315">
        <v>-1.6727762217972401E-2</v>
      </c>
      <c r="P315">
        <v>-2.4545066082947101E-2</v>
      </c>
      <c r="Q315">
        <v>-2.6372631156745801E-2</v>
      </c>
      <c r="R315">
        <v>-1.4650334926882501E-2</v>
      </c>
      <c r="S315">
        <v>1.2124300184499E-2</v>
      </c>
      <c r="T315">
        <v>-3.19022125236803E-2</v>
      </c>
      <c r="U315">
        <v>5.64896386545665E-2</v>
      </c>
      <c r="V315">
        <v>5.7983327309390799E-2</v>
      </c>
      <c r="W315">
        <v>5.4042897824815597E-2</v>
      </c>
      <c r="X315">
        <v>2.8215804275123501E-2</v>
      </c>
      <c r="Y315">
        <v>1.43054105424731E-2</v>
      </c>
      <c r="Z315">
        <v>-1.0349274465101799E-2</v>
      </c>
      <c r="AA315">
        <v>3.4460891908685898E-2</v>
      </c>
      <c r="AB315">
        <v>5.6751332594072001E-2</v>
      </c>
      <c r="AC315">
        <v>-1.6701233454420299E-2</v>
      </c>
      <c r="AD315">
        <v>5.28322707474604E-2</v>
      </c>
      <c r="AE315">
        <v>4.6527033436713397E-2</v>
      </c>
      <c r="AF315">
        <v>3.3148106586790599E-2</v>
      </c>
      <c r="AG315">
        <v>1.42474322820951E-2</v>
      </c>
      <c r="AH315">
        <v>7.7448883952126301E-3</v>
      </c>
      <c r="AI315">
        <v>2.18646435649851E-2</v>
      </c>
      <c r="AJ315">
        <v>5.22235083675981E-2</v>
      </c>
      <c r="AK315">
        <v>-1.1311583597443499E-2</v>
      </c>
      <c r="AL315">
        <v>3.7812918954095498E-2</v>
      </c>
      <c r="AM315">
        <v>2.5636131815266298E-2</v>
      </c>
      <c r="AN315">
        <v>9.9734608601487404E-3</v>
      </c>
      <c r="AO315">
        <v>6.3796009971120804E-3</v>
      </c>
      <c r="AP315">
        <v>1.9397659750218801E-2</v>
      </c>
      <c r="AQ315">
        <v>4.2349498230410197E-2</v>
      </c>
      <c r="AR315">
        <v>-1.9524345768880801E-2</v>
      </c>
      <c r="AS315">
        <v>2.5617174626606998E-2</v>
      </c>
      <c r="AT315">
        <v>1.3506562455036701E-2</v>
      </c>
      <c r="AU315">
        <v>-2.8430025006480901E-3</v>
      </c>
      <c r="AV315">
        <v>2.6598209285668101E-2</v>
      </c>
      <c r="AW315">
        <v>4.5453449444927102E-2</v>
      </c>
      <c r="AX315">
        <v>-1.90967250361283E-2</v>
      </c>
      <c r="AY315">
        <v>-1.94365037355838E-2</v>
      </c>
      <c r="AZ315">
        <v>-1.00198346448063E-2</v>
      </c>
      <c r="BA315">
        <v>-1.7419877575533601E-3</v>
      </c>
      <c r="BB315">
        <v>1.3539500831048001E-2</v>
      </c>
      <c r="BC315">
        <v>-1.7113170384884E-2</v>
      </c>
      <c r="BD315">
        <v>5.2532072891747902E-3</v>
      </c>
      <c r="BE315">
        <v>-1.28538130360065E-2</v>
      </c>
      <c r="BF315">
        <v>8.0474487203735408E-3</v>
      </c>
      <c r="BG315">
        <v>-1.4548303944470301E-2</v>
      </c>
      <c r="BH315">
        <v>2.4765269144112801E-2</v>
      </c>
      <c r="BI315">
        <v>7.5693945953252502E-3</v>
      </c>
      <c r="BJ315">
        <v>1.4175084863754499E-2</v>
      </c>
      <c r="BK315">
        <v>9.6498215911069891E-3</v>
      </c>
      <c r="BL315">
        <v>-1.92843926212522E-2</v>
      </c>
      <c r="BM315">
        <v>-2.20111711630895E-2</v>
      </c>
    </row>
    <row r="316" spans="1:65" x14ac:dyDescent="0.25">
      <c r="A316">
        <v>315</v>
      </c>
      <c r="B316">
        <v>-2.3677247233907101E-2</v>
      </c>
      <c r="C316">
        <v>-4.4641636506988901E-2</v>
      </c>
      <c r="D316">
        <v>4.0139965041067503E-2</v>
      </c>
      <c r="E316">
        <v>-1.25563519424068E-2</v>
      </c>
      <c r="F316">
        <v>-9.8246769694179704E-3</v>
      </c>
      <c r="G316">
        <v>-1.00072896442923E-3</v>
      </c>
      <c r="H316">
        <v>-2.90282980706855E-3</v>
      </c>
      <c r="I316">
        <v>-2.5922619981832702E-3</v>
      </c>
      <c r="J316">
        <v>-1.1900684801507E-2</v>
      </c>
      <c r="K316">
        <v>-3.8356659733975999E-2</v>
      </c>
      <c r="L316">
        <v>-3.1108592323989801E-2</v>
      </c>
      <c r="M316">
        <v>-9.4920871969274394E-3</v>
      </c>
      <c r="N316">
        <v>-3.66259335888552E-2</v>
      </c>
      <c r="O316">
        <v>-3.0583865039258199E-2</v>
      </c>
      <c r="P316">
        <v>-2.95936066474718E-2</v>
      </c>
      <c r="Q316">
        <v>-2.7558167473180899E-2</v>
      </c>
      <c r="R316">
        <v>-3.04484628906324E-2</v>
      </c>
      <c r="S316">
        <v>-3.27495793432767E-2</v>
      </c>
      <c r="T316">
        <v>-1.11624080757801E-2</v>
      </c>
      <c r="U316">
        <v>1.4199816617160001E-2</v>
      </c>
      <c r="V316">
        <v>-2.8775765177813401E-2</v>
      </c>
      <c r="W316">
        <v>-1.03688518802884E-2</v>
      </c>
      <c r="X316">
        <v>-7.2886311938340003E-3</v>
      </c>
      <c r="Y316">
        <v>-9.9152390226671609E-3</v>
      </c>
      <c r="Z316">
        <v>5.55988831211E-3</v>
      </c>
      <c r="AA316">
        <v>-8.6491424629369599E-3</v>
      </c>
      <c r="AB316">
        <v>-6.9731516144027703E-3</v>
      </c>
      <c r="AC316">
        <v>5.0411961086507103E-3</v>
      </c>
      <c r="AD316">
        <v>-4.22470734024687E-2</v>
      </c>
      <c r="AE316">
        <v>3.3271919829082602E-4</v>
      </c>
      <c r="AF316">
        <v>7.5080399321559898E-3</v>
      </c>
      <c r="AG316">
        <v>-5.8770872130757199E-3</v>
      </c>
      <c r="AH316">
        <v>2.2663332451923601E-2</v>
      </c>
      <c r="AI316">
        <v>-1.40762373412539E-2</v>
      </c>
      <c r="AJ316">
        <v>4.0801002733041603E-3</v>
      </c>
      <c r="AK316">
        <v>2.67215292208502E-2</v>
      </c>
      <c r="AL316">
        <v>-2.7677644779494099E-2</v>
      </c>
      <c r="AM316">
        <v>-2.0892877754286499E-2</v>
      </c>
      <c r="AN316">
        <v>-1.3895910482476801E-2</v>
      </c>
      <c r="AO316">
        <v>1.59668552481914E-2</v>
      </c>
      <c r="AP316">
        <v>-2.28089836596512E-2</v>
      </c>
      <c r="AQ316">
        <v>-3.27920402384696E-2</v>
      </c>
      <c r="AR316">
        <v>-5.0428402200320598E-2</v>
      </c>
      <c r="AS316">
        <v>-9.1785961901370092E-3</v>
      </c>
      <c r="AT316">
        <v>-8.8753753757882404E-3</v>
      </c>
      <c r="AU316">
        <v>9.0690570541913703E-3</v>
      </c>
      <c r="AV316">
        <v>-1.18960659299224E-2</v>
      </c>
      <c r="AW316">
        <v>-1.6604851323495502E-2</v>
      </c>
      <c r="AX316">
        <v>-8.1583846248266395E-3</v>
      </c>
      <c r="AY316">
        <v>-2.83725674851944E-2</v>
      </c>
      <c r="AZ316">
        <v>-1.94479680860962E-3</v>
      </c>
      <c r="BA316">
        <v>-2.0850852969268099E-2</v>
      </c>
      <c r="BB316">
        <v>-2.19909374040076E-2</v>
      </c>
      <c r="BC316">
        <v>-7.9788106612530604E-3</v>
      </c>
      <c r="BD316">
        <v>9.6887508315856592E-3</v>
      </c>
      <c r="BE316">
        <v>-2.34153837803882E-2</v>
      </c>
      <c r="BF316">
        <v>-1.5597639844764E-2</v>
      </c>
      <c r="BG316">
        <v>-1.32711077112779E-2</v>
      </c>
      <c r="BH316">
        <v>3.1521886742400002E-2</v>
      </c>
      <c r="BI316">
        <v>2.11548887399166E-2</v>
      </c>
      <c r="BJ316">
        <v>1.6430345619684199E-2</v>
      </c>
      <c r="BK316">
        <v>-2.6587440191321001E-2</v>
      </c>
      <c r="BL316">
        <v>-1.6602664693383999E-2</v>
      </c>
      <c r="BM316">
        <v>-1.17868783843222E-2</v>
      </c>
    </row>
    <row r="317" spans="1:65" x14ac:dyDescent="0.25">
      <c r="A317">
        <v>316</v>
      </c>
      <c r="B317">
        <v>9.0155988252676594E-3</v>
      </c>
      <c r="C317">
        <v>-4.4641636506988901E-2</v>
      </c>
      <c r="D317">
        <v>-2.0217511096257301E-2</v>
      </c>
      <c r="E317">
        <v>-5.38708002672416E-2</v>
      </c>
      <c r="F317">
        <v>3.1453908776615698E-2</v>
      </c>
      <c r="G317">
        <v>2.0606514899048699E-2</v>
      </c>
      <c r="H317">
        <v>5.6003375058322501E-2</v>
      </c>
      <c r="I317">
        <v>-3.9493382874093298E-2</v>
      </c>
      <c r="J317">
        <v>-1.0904435847376E-2</v>
      </c>
      <c r="K317">
        <v>-1.07769750046597E-3</v>
      </c>
      <c r="L317">
        <v>-3.98705138014313E-2</v>
      </c>
      <c r="M317">
        <v>-2.70189206673675E-2</v>
      </c>
      <c r="N317">
        <v>1.11302139465357E-2</v>
      </c>
      <c r="O317">
        <v>-1.7976740886877899E-2</v>
      </c>
      <c r="P317">
        <v>-2.40499531523902E-2</v>
      </c>
      <c r="Q317">
        <v>1.06849395085916E-2</v>
      </c>
      <c r="R317">
        <v>-9.4854823522644294E-3</v>
      </c>
      <c r="S317">
        <v>-3.3100414214897497E-2</v>
      </c>
      <c r="T317">
        <v>-3.19022125236803E-2</v>
      </c>
      <c r="U317">
        <v>-1.70148975094996E-2</v>
      </c>
      <c r="V317">
        <v>-1.26317374727153E-2</v>
      </c>
      <c r="W317">
        <v>-2.7957361120645001E-2</v>
      </c>
      <c r="X317">
        <v>-6.2446761002721797E-3</v>
      </c>
      <c r="Y317">
        <v>-6.5127137870671804E-3</v>
      </c>
      <c r="Z317">
        <v>1.5714126031658601E-2</v>
      </c>
      <c r="AA317">
        <v>-1.7679755977294501E-2</v>
      </c>
      <c r="AB317">
        <v>-1.4984214367125E-2</v>
      </c>
      <c r="AC317">
        <v>-1.5476157805349401E-2</v>
      </c>
      <c r="AD317">
        <v>1.4915924231782399E-2</v>
      </c>
      <c r="AE317">
        <v>4.0552374498345499E-2</v>
      </c>
      <c r="AF317">
        <v>-3.10545209603801E-2</v>
      </c>
      <c r="AG317">
        <v>-2.6266412408998401E-2</v>
      </c>
      <c r="AH317">
        <v>-3.7703053272967302E-2</v>
      </c>
      <c r="AI317">
        <v>2.2402126706754299E-2</v>
      </c>
      <c r="AJ317">
        <v>3.13542403425443E-3</v>
      </c>
      <c r="AK317">
        <v>-9.1003561080071592E-3</v>
      </c>
      <c r="AL317">
        <v>3.84958779716161E-3</v>
      </c>
      <c r="AM317">
        <v>-2.6152901833927499E-2</v>
      </c>
      <c r="AN317">
        <v>-2.2185285079259601E-2</v>
      </c>
      <c r="AO317">
        <v>-6.7675081397850596E-3</v>
      </c>
      <c r="AP317">
        <v>-3.02045165425106E-3</v>
      </c>
      <c r="AQ317">
        <v>-1.73970739454288E-2</v>
      </c>
      <c r="AR317">
        <v>-1.78777465463342E-2</v>
      </c>
      <c r="AS317">
        <v>-4.84177093458431E-2</v>
      </c>
      <c r="AT317">
        <v>-3.3341965520417599E-2</v>
      </c>
      <c r="AU317">
        <v>-5.3739501594088197E-2</v>
      </c>
      <c r="AV317">
        <v>3.3385907963478997E-2</v>
      </c>
      <c r="AW317">
        <v>-6.7870597674132898E-3</v>
      </c>
      <c r="AX317">
        <v>-1.67607049339999E-2</v>
      </c>
      <c r="AY317">
        <v>-1.94015334708444E-2</v>
      </c>
      <c r="AZ317">
        <v>3.6337042202328598E-2</v>
      </c>
      <c r="BA317">
        <v>-4.2855024957839299E-2</v>
      </c>
      <c r="BB317">
        <v>-3.1628899580471499E-2</v>
      </c>
      <c r="BC317">
        <v>-1.7080311948016499E-2</v>
      </c>
      <c r="BD317">
        <v>3.4618714273409103E-2</v>
      </c>
      <c r="BE317">
        <v>-3.6243607719797802E-2</v>
      </c>
      <c r="BF317">
        <v>-2.08077759646806E-2</v>
      </c>
      <c r="BG317">
        <v>-1.4570007315998499E-2</v>
      </c>
      <c r="BH317">
        <v>-1.01602783677411E-2</v>
      </c>
      <c r="BI317">
        <v>6.5765111076428497E-3</v>
      </c>
      <c r="BJ317">
        <v>1.2568895369594799E-2</v>
      </c>
      <c r="BK317">
        <v>-1.88115730341188E-2</v>
      </c>
      <c r="BL317">
        <v>-1.7720702867392701E-2</v>
      </c>
      <c r="BM317">
        <v>-2.0599369339558599E-2</v>
      </c>
    </row>
    <row r="318" spans="1:65" x14ac:dyDescent="0.25">
      <c r="A318">
        <v>317</v>
      </c>
      <c r="B318">
        <v>1.6280675727306501E-2</v>
      </c>
      <c r="C318">
        <v>5.06801187398183E-2</v>
      </c>
      <c r="D318">
        <v>1.4272475267928301E-2</v>
      </c>
      <c r="E318">
        <v>1.2151308325381201E-3</v>
      </c>
      <c r="F318">
        <v>1.18294589619101E-3</v>
      </c>
      <c r="G318">
        <v>-2.1355378980749001E-2</v>
      </c>
      <c r="H318">
        <v>-3.2355932239764101E-2</v>
      </c>
      <c r="I318">
        <v>3.4308858877726799E-2</v>
      </c>
      <c r="J318">
        <v>7.4968336027729704E-2</v>
      </c>
      <c r="K318">
        <v>4.0343371647878497E-2</v>
      </c>
      <c r="L318">
        <v>-3.6511122382950602E-2</v>
      </c>
      <c r="M318">
        <v>-3.0007584419838002E-2</v>
      </c>
      <c r="N318">
        <v>-3.9343763123606303E-2</v>
      </c>
      <c r="O318">
        <v>-3.19270765781954E-2</v>
      </c>
      <c r="P318">
        <v>-2.36387366557286E-2</v>
      </c>
      <c r="Q318">
        <v>-1.48614559552319E-2</v>
      </c>
      <c r="R318">
        <v>-1.4650334926882501E-2</v>
      </c>
      <c r="S318">
        <v>5.18511456644958E-2</v>
      </c>
      <c r="T318">
        <v>-8.9565585744041006E-3</v>
      </c>
      <c r="U318">
        <v>9.2403129233905902E-3</v>
      </c>
      <c r="V318">
        <v>-3.9171608974691401E-3</v>
      </c>
      <c r="W318">
        <v>-1.6602882620351901E-2</v>
      </c>
      <c r="X318">
        <v>-1.16599904271523E-2</v>
      </c>
      <c r="Y318">
        <v>-1.77111901156271E-2</v>
      </c>
      <c r="Z318">
        <v>-8.3037050198809404E-3</v>
      </c>
      <c r="AA318">
        <v>2.10696151912878E-3</v>
      </c>
      <c r="AB318">
        <v>1.28130897815186E-2</v>
      </c>
      <c r="AC318">
        <v>-5.7741171292613003E-4</v>
      </c>
      <c r="AD318">
        <v>1.11139339646994E-2</v>
      </c>
      <c r="AE318">
        <v>-1.0547960497543101E-2</v>
      </c>
      <c r="AF318">
        <v>-4.15603819676069E-4</v>
      </c>
      <c r="AG318">
        <v>-2.9698893850823901E-2</v>
      </c>
      <c r="AH318">
        <v>-1.7954569295637799E-2</v>
      </c>
      <c r="AI318">
        <v>2.18646435649851E-2</v>
      </c>
      <c r="AJ318">
        <v>7.3498629823270004E-2</v>
      </c>
      <c r="AK318">
        <v>3.38743694475458E-2</v>
      </c>
      <c r="AL318">
        <v>-1.7360402610153501E-2</v>
      </c>
      <c r="AM318">
        <v>-1.1937817174330401E-2</v>
      </c>
      <c r="AN318">
        <v>-1.9723017356485201E-2</v>
      </c>
      <c r="AO318">
        <v>8.2386988410721607E-3</v>
      </c>
      <c r="AP318">
        <v>-9.7909083363125794E-3</v>
      </c>
      <c r="AQ318">
        <v>1.33573799127297E-3</v>
      </c>
      <c r="AR318">
        <v>-6.3283901068654997E-3</v>
      </c>
      <c r="AS318">
        <v>-1.1810454069929E-2</v>
      </c>
      <c r="AT318">
        <v>-9.7147541932853798E-3</v>
      </c>
      <c r="AU318">
        <v>7.51055251870045E-3</v>
      </c>
      <c r="AV318">
        <v>-1.16985016834789E-2</v>
      </c>
      <c r="AW318">
        <v>-1.7912380556122199E-2</v>
      </c>
      <c r="AX318">
        <v>-1.69441791640789E-2</v>
      </c>
      <c r="AY318">
        <v>-2.8865781796896101E-2</v>
      </c>
      <c r="AZ318">
        <v>-3.4202814540722402E-3</v>
      </c>
      <c r="BA318">
        <v>-2.0588449903372E-2</v>
      </c>
      <c r="BB318">
        <v>-2.2582678462157099E-2</v>
      </c>
      <c r="BC318">
        <v>-1.5271669292613199E-2</v>
      </c>
      <c r="BD318">
        <v>2.4590216953737601E-2</v>
      </c>
      <c r="BE318">
        <v>-3.4968629418604701E-2</v>
      </c>
      <c r="BF318">
        <v>-5.1113025747723903E-2</v>
      </c>
      <c r="BG318">
        <v>-3.2562731396111697E-2</v>
      </c>
      <c r="BH318">
        <v>1.05309970900323E-2</v>
      </c>
      <c r="BI318">
        <v>-3.4431352278961498E-2</v>
      </c>
      <c r="BJ318">
        <v>-1.5430789604673201E-2</v>
      </c>
      <c r="BK318">
        <v>2.2837491758719401E-2</v>
      </c>
      <c r="BL318">
        <v>8.6546640895471903E-3</v>
      </c>
      <c r="BM318">
        <v>3.9100375375424698E-2</v>
      </c>
    </row>
    <row r="319" spans="1:65" x14ac:dyDescent="0.25">
      <c r="A319">
        <v>318</v>
      </c>
      <c r="B319">
        <v>1.9913214178325901E-2</v>
      </c>
      <c r="C319">
        <v>-4.4641636506988901E-2</v>
      </c>
      <c r="D319">
        <v>-3.4229068056707702E-2</v>
      </c>
      <c r="E319">
        <v>5.5153438482501399E-2</v>
      </c>
      <c r="F319">
        <v>6.7228683089844907E-2</v>
      </c>
      <c r="G319">
        <v>7.4154901865059103E-2</v>
      </c>
      <c r="H319">
        <v>-6.58446761115549E-3</v>
      </c>
      <c r="I319">
        <v>3.2832814042690402E-2</v>
      </c>
      <c r="J319">
        <v>2.47253233428033E-2</v>
      </c>
      <c r="K319">
        <v>6.9338120051719701E-2</v>
      </c>
      <c r="L319">
        <v>-3.4107815071873798E-2</v>
      </c>
      <c r="M319">
        <v>-1.5899387553045999E-2</v>
      </c>
      <c r="N319">
        <v>1.3563588326336E-2</v>
      </c>
      <c r="O319">
        <v>3.1873536058007398E-2</v>
      </c>
      <c r="P319">
        <v>4.2353457326000502E-2</v>
      </c>
      <c r="Q319">
        <v>-2.7131119445217702E-2</v>
      </c>
      <c r="R319">
        <v>-1.5988073328673101E-2</v>
      </c>
      <c r="S319">
        <v>-2.5496252921284698E-2</v>
      </c>
      <c r="T319">
        <v>3.5909587887560698E-2</v>
      </c>
      <c r="U319">
        <v>-2.7419802218386202E-2</v>
      </c>
      <c r="V319">
        <v>-2.31264631873019E-2</v>
      </c>
      <c r="W319">
        <v>7.6241151552306702E-3</v>
      </c>
      <c r="X319">
        <v>1.53734885202974E-2</v>
      </c>
      <c r="Y319">
        <v>2.0585688601957901E-2</v>
      </c>
      <c r="Z319">
        <v>9.07344859740646E-4</v>
      </c>
      <c r="AA319">
        <v>4.1672496239737898E-3</v>
      </c>
      <c r="AB319">
        <v>-2.53464663054607E-3</v>
      </c>
      <c r="AC319">
        <v>1.56042396865364E-2</v>
      </c>
      <c r="AD319">
        <v>2.8185905825447801E-2</v>
      </c>
      <c r="AE319">
        <v>-6.5582827099630994E-2</v>
      </c>
      <c r="AF319">
        <v>-6.4475407067244694E-2</v>
      </c>
      <c r="AG319">
        <v>-7.6796479198893805E-2</v>
      </c>
      <c r="AH319">
        <v>2.6436231559729201E-2</v>
      </c>
      <c r="AI319">
        <v>-4.9095466827341699E-2</v>
      </c>
      <c r="AJ319">
        <v>-3.0649893150232799E-2</v>
      </c>
      <c r="AK319">
        <v>-7.6763917284737707E-2</v>
      </c>
      <c r="AL319">
        <v>-5.5062861900760603E-2</v>
      </c>
      <c r="AM319">
        <v>-6.24145846278088E-2</v>
      </c>
      <c r="AN319">
        <v>-6.8904349219156905E-2</v>
      </c>
      <c r="AO319">
        <v>2.3619357706084899E-2</v>
      </c>
      <c r="AP319">
        <v>-4.51688331496162E-2</v>
      </c>
      <c r="AQ319">
        <v>-4.0920727750878898E-2</v>
      </c>
      <c r="AR319">
        <v>-6.7809288750841801E-2</v>
      </c>
      <c r="AS319">
        <v>6.81968534552089E-2</v>
      </c>
      <c r="AT319">
        <v>7.9984000593364496E-2</v>
      </c>
      <c r="AU319">
        <v>8.4915489849205102E-4</v>
      </c>
      <c r="AV319">
        <v>2.6540679652470998E-2</v>
      </c>
      <c r="AW319">
        <v>1.06126952148097E-2</v>
      </c>
      <c r="AX319">
        <v>5.9728172603547201E-2</v>
      </c>
      <c r="AY319">
        <v>4.1553439572218798E-2</v>
      </c>
      <c r="AZ319">
        <v>-1.2353191582848101E-2</v>
      </c>
      <c r="BA319">
        <v>1.7020848365592998E-2</v>
      </c>
      <c r="BB319">
        <v>1.03934809077311E-2</v>
      </c>
      <c r="BC319">
        <v>8.6964356902502801E-2</v>
      </c>
      <c r="BD319">
        <v>-9.4861691691856896E-4</v>
      </c>
      <c r="BE319">
        <v>1.4800198069030801E-2</v>
      </c>
      <c r="BF319">
        <v>2.4513446997046402E-2</v>
      </c>
      <c r="BG319">
        <v>9.6128668246837107E-2</v>
      </c>
      <c r="BH319">
        <v>2.7320187334879901E-2</v>
      </c>
      <c r="BI319">
        <v>1.66959814393179E-2</v>
      </c>
      <c r="BJ319">
        <v>3.6584233617793799E-3</v>
      </c>
      <c r="BK319">
        <v>-1.1398521193962801E-2</v>
      </c>
      <c r="BL319">
        <v>2.6199875006445401E-2</v>
      </c>
      <c r="BM319">
        <v>1.31402370912828E-2</v>
      </c>
    </row>
    <row r="320" spans="1:65" x14ac:dyDescent="0.25">
      <c r="A320">
        <v>319</v>
      </c>
      <c r="B320">
        <v>8.8931444747694904E-2</v>
      </c>
      <c r="C320">
        <v>-4.4641636506988901E-2</v>
      </c>
      <c r="D320">
        <v>6.7277907507627297E-3</v>
      </c>
      <c r="E320">
        <v>2.5315225688691701E-2</v>
      </c>
      <c r="F320">
        <v>3.0077955918414601E-2</v>
      </c>
      <c r="G320">
        <v>8.7068733510463504E-3</v>
      </c>
      <c r="H320">
        <v>6.3366650666496493E-2</v>
      </c>
      <c r="I320">
        <v>-3.9493382874093298E-2</v>
      </c>
      <c r="J320">
        <v>9.4364091460796499E-3</v>
      </c>
      <c r="K320">
        <v>3.2059157818209602E-2</v>
      </c>
      <c r="L320">
        <v>0.103212493404544</v>
      </c>
      <c r="M320">
        <v>-3.2316964619462103E-2</v>
      </c>
      <c r="N320">
        <v>-2.8217648467245799E-2</v>
      </c>
      <c r="O320">
        <v>-1.91722523817731E-2</v>
      </c>
      <c r="P320">
        <v>-2.8614654269862001E-2</v>
      </c>
      <c r="Q320">
        <v>2.1431252570469801E-2</v>
      </c>
      <c r="R320">
        <v>-9.4854823522644294E-3</v>
      </c>
      <c r="S320">
        <v>-3.3561525176538397E-2</v>
      </c>
      <c r="T320">
        <v>-1.7418521458037E-2</v>
      </c>
      <c r="U320">
        <v>-9.3317532041334403E-2</v>
      </c>
      <c r="V320">
        <v>3.7740440171453501E-3</v>
      </c>
      <c r="W320">
        <v>3.3525512804736098E-2</v>
      </c>
      <c r="X320">
        <v>4.2748233746668501E-2</v>
      </c>
      <c r="Y320">
        <v>5.8418988065570198E-3</v>
      </c>
      <c r="Z320">
        <v>0.13515100948967801</v>
      </c>
      <c r="AA320">
        <v>-8.5958660336533696E-2</v>
      </c>
      <c r="AB320">
        <v>4.7755502075270901E-3</v>
      </c>
      <c r="AC320">
        <v>4.84697474099254E-2</v>
      </c>
      <c r="AD320">
        <v>-1.0603271140651099E-2</v>
      </c>
      <c r="AE320">
        <v>-3.65352981600926E-2</v>
      </c>
      <c r="AF320">
        <v>-2.9769102263962201E-2</v>
      </c>
      <c r="AG320">
        <v>-1.5037508677910601E-2</v>
      </c>
      <c r="AH320">
        <v>-4.5248851488578698E-2</v>
      </c>
      <c r="AI320">
        <v>2.2402126706754299E-2</v>
      </c>
      <c r="AJ320">
        <v>-1.6152438570604499E-2</v>
      </c>
      <c r="AK320">
        <v>-4.0942031955880399E-2</v>
      </c>
      <c r="AL320">
        <v>-1.43331808779875E-2</v>
      </c>
      <c r="AM320">
        <v>-7.8990240652045806E-3</v>
      </c>
      <c r="AN320">
        <v>-1.1721471185783299E-2</v>
      </c>
      <c r="AO320">
        <v>2.8116799118047899E-2</v>
      </c>
      <c r="AP320">
        <v>-2.6353332332715199E-2</v>
      </c>
      <c r="AQ320">
        <v>-2.0858511366817101E-2</v>
      </c>
      <c r="AR320">
        <v>-1.38355770738008E-2</v>
      </c>
      <c r="AS320">
        <v>4.5947008389137702E-3</v>
      </c>
      <c r="AT320">
        <v>-4.3455737605403201E-3</v>
      </c>
      <c r="AU320">
        <v>4.1316592332577902E-2</v>
      </c>
      <c r="AV320">
        <v>-3.4209332309215301E-2</v>
      </c>
      <c r="AW320">
        <v>-1.45997056007523E-2</v>
      </c>
      <c r="AX320">
        <v>-1.4569883887313501E-3</v>
      </c>
      <c r="AY320">
        <v>-2.4830199545570999E-2</v>
      </c>
      <c r="AZ320">
        <v>3.95271321603161E-2</v>
      </c>
      <c r="BA320">
        <v>-4.1911789621044998E-2</v>
      </c>
      <c r="BB320">
        <v>-1.8493172611980298E-2</v>
      </c>
      <c r="BC320">
        <v>5.0379876724271104E-3</v>
      </c>
      <c r="BD320">
        <v>2.1574533153284298E-2</v>
      </c>
      <c r="BE320">
        <v>-2.8859233442509898E-2</v>
      </c>
      <c r="BF320">
        <v>-1.4050701504079499E-2</v>
      </c>
      <c r="BG320">
        <v>-8.1102032326791102E-3</v>
      </c>
      <c r="BH320">
        <v>-1.5622031537374599E-2</v>
      </c>
      <c r="BI320">
        <v>3.3884555942677801E-2</v>
      </c>
      <c r="BJ320">
        <v>5.9613952872431701E-2</v>
      </c>
      <c r="BK320">
        <v>-3.4435698259979802E-2</v>
      </c>
      <c r="BL320">
        <v>-4.3449518104367202E-2</v>
      </c>
      <c r="BM320">
        <v>-1.4837475959017399E-2</v>
      </c>
    </row>
    <row r="321" spans="1:65" x14ac:dyDescent="0.25">
      <c r="A321">
        <v>320</v>
      </c>
      <c r="B321">
        <v>1.9913214178325901E-2</v>
      </c>
      <c r="C321">
        <v>-4.4641636506988901E-2</v>
      </c>
      <c r="D321">
        <v>4.5721666030011402E-3</v>
      </c>
      <c r="E321">
        <v>4.5972449851109098E-2</v>
      </c>
      <c r="F321">
        <v>-1.80803941186247E-2</v>
      </c>
      <c r="G321">
        <v>-5.45491159304397E-2</v>
      </c>
      <c r="H321">
        <v>6.3366650666496493E-2</v>
      </c>
      <c r="I321">
        <v>-3.9493382874093298E-2</v>
      </c>
      <c r="J321">
        <v>2.8660720313807401E-2</v>
      </c>
      <c r="K321">
        <v>6.1053906222050799E-2</v>
      </c>
      <c r="L321">
        <v>-3.4107815071873798E-2</v>
      </c>
      <c r="M321">
        <v>-3.2672006350105601E-2</v>
      </c>
      <c r="N321">
        <v>-2.5923985710192298E-3</v>
      </c>
      <c r="O321">
        <v>-2.7330835076623199E-2</v>
      </c>
      <c r="P321">
        <v>9.3325647683404501E-3</v>
      </c>
      <c r="Q321">
        <v>2.1431252570469801E-2</v>
      </c>
      <c r="R321">
        <v>-9.4854823522644294E-3</v>
      </c>
      <c r="S321">
        <v>-2.2251969512041701E-2</v>
      </c>
      <c r="T321">
        <v>2.0670168839816799E-2</v>
      </c>
      <c r="U321">
        <v>-2.7419802218386202E-2</v>
      </c>
      <c r="V321">
        <v>-6.8873030611410401E-3</v>
      </c>
      <c r="W321">
        <v>3.51724819742727E-3</v>
      </c>
      <c r="X321">
        <v>-1.9431038307370301E-2</v>
      </c>
      <c r="Y321">
        <v>-3.3215328593014598E-2</v>
      </c>
      <c r="Z321">
        <v>3.3335678382330203E-2</v>
      </c>
      <c r="AA321">
        <v>-2.6990515662645299E-2</v>
      </c>
      <c r="AB321">
        <v>-8.8291771430772299E-4</v>
      </c>
      <c r="AC321">
        <v>1.19168380744892E-2</v>
      </c>
      <c r="AD321">
        <v>-8.56173551085645E-3</v>
      </c>
      <c r="AE321">
        <v>-5.6645125810119899E-2</v>
      </c>
      <c r="AF321">
        <v>1.5220552110663201E-2</v>
      </c>
      <c r="AG321">
        <v>4.4652979576819699E-2</v>
      </c>
      <c r="AH321">
        <v>-4.5248851488578698E-2</v>
      </c>
      <c r="AI321">
        <v>2.2402126706754299E-2</v>
      </c>
      <c r="AJ321">
        <v>-3.4381566839144201E-2</v>
      </c>
      <c r="AK321">
        <v>-6.8803498322769399E-2</v>
      </c>
      <c r="AL321">
        <v>-1.35440198424888E-2</v>
      </c>
      <c r="AM321">
        <v>-1.4105566076223699E-2</v>
      </c>
      <c r="AN321">
        <v>-1.8503393269168299E-2</v>
      </c>
      <c r="AO321">
        <v>2.5059495432807902E-2</v>
      </c>
      <c r="AP321">
        <v>-2.44867018784381E-2</v>
      </c>
      <c r="AQ321">
        <v>-1.93688490618854E-2</v>
      </c>
      <c r="AR321">
        <v>-1.2512612506632799E-2</v>
      </c>
      <c r="AS321">
        <v>-2.97837113618276E-2</v>
      </c>
      <c r="AT321">
        <v>-6.3802034059983803E-2</v>
      </c>
      <c r="AU321">
        <v>6.8242383224913702E-2</v>
      </c>
      <c r="AV321">
        <v>-5.1842873249918098E-2</v>
      </c>
      <c r="AW321">
        <v>9.5797444087332203E-3</v>
      </c>
      <c r="AX321">
        <v>3.9064605752763999E-2</v>
      </c>
      <c r="AY321">
        <v>-1.46496601847542E-2</v>
      </c>
      <c r="AZ321">
        <v>-2.78829965995461E-2</v>
      </c>
      <c r="BA321">
        <v>-8.8985528332439796E-3</v>
      </c>
      <c r="BB321">
        <v>-3.5300653553869001E-2</v>
      </c>
      <c r="BC321">
        <v>-4.0789817089461403E-2</v>
      </c>
      <c r="BD321">
        <v>-6.5233494034381806E-2</v>
      </c>
      <c r="BE321">
        <v>1.03945456104413E-2</v>
      </c>
      <c r="BF321">
        <v>-5.02859573235514E-2</v>
      </c>
      <c r="BG321">
        <v>-8.5487661034101506E-2</v>
      </c>
      <c r="BH321">
        <v>-1.5622031537374599E-2</v>
      </c>
      <c r="BI321">
        <v>6.1408178674034801E-2</v>
      </c>
      <c r="BJ321">
        <v>0.100934535499346</v>
      </c>
      <c r="BK321">
        <v>-4.9202196169094797E-2</v>
      </c>
      <c r="BL321">
        <v>-6.5962231436720004E-2</v>
      </c>
      <c r="BM321">
        <v>1.38425411178363E-2</v>
      </c>
    </row>
    <row r="322" spans="1:65" x14ac:dyDescent="0.25">
      <c r="A322">
        <v>321</v>
      </c>
      <c r="B322">
        <v>-2.3677247233907101E-2</v>
      </c>
      <c r="C322">
        <v>-4.4641636506988901E-2</v>
      </c>
      <c r="D322">
        <v>3.0439656376140298E-2</v>
      </c>
      <c r="E322">
        <v>-5.6706105549343402E-3</v>
      </c>
      <c r="F322">
        <v>8.2364164530057293E-2</v>
      </c>
      <c r="G322">
        <v>9.2004364187062607E-2</v>
      </c>
      <c r="H322">
        <v>-1.76293810234163E-2</v>
      </c>
      <c r="I322">
        <v>7.1209979753636798E-2</v>
      </c>
      <c r="J322">
        <v>3.3047072354932303E-2</v>
      </c>
      <c r="K322">
        <v>3.0644094143684802E-3</v>
      </c>
      <c r="L322">
        <v>-3.1108592323989801E-2</v>
      </c>
      <c r="M322">
        <v>-1.9471257532029801E-2</v>
      </c>
      <c r="N322">
        <v>-3.8809903750629399E-2</v>
      </c>
      <c r="O322">
        <v>6.3844607753475405E-2</v>
      </c>
      <c r="P322">
        <v>8.1165111285379399E-2</v>
      </c>
      <c r="Q322">
        <v>-2.3861333798275999E-2</v>
      </c>
      <c r="R322">
        <v>3.7908901538985303E-2</v>
      </c>
      <c r="S322">
        <v>-1.8072260982137801E-2</v>
      </c>
      <c r="T322">
        <v>-3.1786115181502601E-2</v>
      </c>
      <c r="U322">
        <v>1.4199816617160001E-2</v>
      </c>
      <c r="V322">
        <v>-2.3948586027641001E-2</v>
      </c>
      <c r="W322">
        <v>-1.40312178184436E-2</v>
      </c>
      <c r="X322">
        <v>-5.2009341323667899E-2</v>
      </c>
      <c r="Y322">
        <v>-5.6142159029937501E-2</v>
      </c>
      <c r="Z322">
        <v>1.36773615513379E-2</v>
      </c>
      <c r="AA322">
        <v>-4.6452473546326797E-2</v>
      </c>
      <c r="AB322">
        <v>-2.9404123695172701E-2</v>
      </c>
      <c r="AC322">
        <v>-1.6880809760743101E-2</v>
      </c>
      <c r="AD322">
        <v>-3.3060163068392601E-2</v>
      </c>
      <c r="AE322">
        <v>-6.3705566850516104E-3</v>
      </c>
      <c r="AF322">
        <v>-7.8615012727841202E-2</v>
      </c>
      <c r="AG322">
        <v>-9.3639834795525595E-2</v>
      </c>
      <c r="AH322">
        <v>3.7754928883146299E-2</v>
      </c>
      <c r="AI322">
        <v>-8.7032965437270196E-2</v>
      </c>
      <c r="AJ322">
        <v>-3.8540851054376199E-2</v>
      </c>
      <c r="AK322">
        <v>-1.3080565588991301E-2</v>
      </c>
      <c r="AL322">
        <v>-2.1119467365838099E-2</v>
      </c>
      <c r="AM322">
        <v>4.2288564077395702E-2</v>
      </c>
      <c r="AN322">
        <v>4.8658130993480403E-2</v>
      </c>
      <c r="AO322">
        <v>6.5637626026019301E-3</v>
      </c>
      <c r="AP322">
        <v>2.6999626214495E-2</v>
      </c>
      <c r="AQ322" s="1">
        <v>-7.6454684212129496E-5</v>
      </c>
      <c r="AR322">
        <v>-1.6387384743625999E-2</v>
      </c>
      <c r="AS322">
        <v>-2.1923303194988E-2</v>
      </c>
      <c r="AT322">
        <v>-2.0519351033407799E-2</v>
      </c>
      <c r="AU322">
        <v>1.0375676110693901E-2</v>
      </c>
      <c r="AV322">
        <v>-2.1327584269967201E-2</v>
      </c>
      <c r="AW322">
        <v>-2.4154802772579701E-2</v>
      </c>
      <c r="AX322">
        <v>-1.82927147513741E-2</v>
      </c>
      <c r="AY322">
        <v>7.79889412787097E-2</v>
      </c>
      <c r="AZ322">
        <v>-3.4649896281469798E-2</v>
      </c>
      <c r="BA322">
        <v>8.0512600046076105E-2</v>
      </c>
      <c r="BB322">
        <v>3.2599694987368102E-2</v>
      </c>
      <c r="BC322">
        <v>-1.07363478282831E-2</v>
      </c>
      <c r="BD322">
        <v>-2.55013162534444E-2</v>
      </c>
      <c r="BE322">
        <v>7.9488740546686101E-2</v>
      </c>
      <c r="BF322">
        <v>5.1090665473852298E-2</v>
      </c>
      <c r="BG322">
        <v>-8.0500943297951693E-3</v>
      </c>
      <c r="BH322">
        <v>7.8021410248320204E-3</v>
      </c>
      <c r="BI322">
        <v>7.2110825896637802E-3</v>
      </c>
      <c r="BJ322">
        <v>1.2711279800599299E-2</v>
      </c>
      <c r="BK322">
        <v>1.8582064530013601E-2</v>
      </c>
      <c r="BL322">
        <v>-1.4267328039251201E-2</v>
      </c>
      <c r="BM322">
        <v>-1.8825490705077899E-2</v>
      </c>
    </row>
    <row r="323" spans="1:65" x14ac:dyDescent="0.25">
      <c r="A323">
        <v>322</v>
      </c>
      <c r="B323">
        <v>9.6196521649733704E-2</v>
      </c>
      <c r="C323">
        <v>-4.4641636506988901E-2</v>
      </c>
      <c r="D323">
        <v>5.1995897853756301E-2</v>
      </c>
      <c r="E323">
        <v>7.9253533338654994E-2</v>
      </c>
      <c r="F323">
        <v>5.4845107366034797E-2</v>
      </c>
      <c r="G323">
        <v>3.6577086450315002E-2</v>
      </c>
      <c r="H323">
        <v>-7.6535585888807406E-2</v>
      </c>
      <c r="I323">
        <v>0.14132210941786599</v>
      </c>
      <c r="J323">
        <v>9.8646374304922096E-2</v>
      </c>
      <c r="K323">
        <v>6.1053906222050799E-2</v>
      </c>
      <c r="L323">
        <v>0.127797825143562</v>
      </c>
      <c r="M323">
        <v>6.4297799002892798E-3</v>
      </c>
      <c r="N323">
        <v>6.9930240538481694E-2</v>
      </c>
      <c r="O323">
        <v>1.0527432149913999E-2</v>
      </c>
      <c r="P323">
        <v>-1.20989486772625E-2</v>
      </c>
      <c r="Q323">
        <v>4.3956442582735698E-2</v>
      </c>
      <c r="R323">
        <v>0.23904830474746899</v>
      </c>
      <c r="S323">
        <v>0.115330827257124</v>
      </c>
      <c r="T323">
        <v>2.0670168839816799E-2</v>
      </c>
      <c r="U323">
        <v>-0.10025413518059199</v>
      </c>
      <c r="V323">
        <v>9.6323927027167106E-2</v>
      </c>
      <c r="W323">
        <v>0.15421345827889299</v>
      </c>
      <c r="X323">
        <v>9.6038133189769406E-2</v>
      </c>
      <c r="Y323">
        <v>6.34501159424323E-2</v>
      </c>
      <c r="Z323">
        <v>-0.16744041421227099</v>
      </c>
      <c r="AA323">
        <v>0.28412558490543899</v>
      </c>
      <c r="AB323">
        <v>0.18709678235346899</v>
      </c>
      <c r="AC323">
        <v>0.116021636166161</v>
      </c>
      <c r="AD323">
        <v>-5.3475519366339402E-2</v>
      </c>
      <c r="AE323">
        <v>-8.9044292691329602E-2</v>
      </c>
      <c r="AF323">
        <v>-5.2906638799483797E-2</v>
      </c>
      <c r="AG323">
        <v>-4.1336783205984801E-2</v>
      </c>
      <c r="AH323">
        <v>9.8121314608037205E-2</v>
      </c>
      <c r="AI323">
        <v>-0.156341857128486</v>
      </c>
      <c r="AJ323">
        <v>-0.100744280823058</v>
      </c>
      <c r="AK323">
        <v>-6.8803498322769399E-2</v>
      </c>
      <c r="AL323">
        <v>6.3845320272692394E-2</v>
      </c>
      <c r="AM323">
        <v>4.9792029268649098E-2</v>
      </c>
      <c r="AN323">
        <v>2.8868028722773099E-2</v>
      </c>
      <c r="AO323">
        <v>-7.0496365473780506E-2</v>
      </c>
      <c r="AP323">
        <v>0.140589051386211</v>
      </c>
      <c r="AQ323">
        <v>9.0845554011135699E-2</v>
      </c>
      <c r="AR323">
        <v>4.7847251065624902E-2</v>
      </c>
      <c r="AS323">
        <v>8.1985419671853896E-2</v>
      </c>
      <c r="AT323">
        <v>5.4027180710926298E-2</v>
      </c>
      <c r="AU323">
        <v>-0.11645289057541</v>
      </c>
      <c r="AV323">
        <v>0.229487682746216</v>
      </c>
      <c r="AW323">
        <v>0.155287604965577</v>
      </c>
      <c r="AX323">
        <v>8.03321101489686E-2</v>
      </c>
      <c r="AY323">
        <v>-3.1727014882740198E-4</v>
      </c>
      <c r="AZ323">
        <v>-9.5299201480118001E-2</v>
      </c>
      <c r="BA323">
        <v>0.11324359402249699</v>
      </c>
      <c r="BB323">
        <v>8.8938132774483397E-2</v>
      </c>
      <c r="BC323">
        <v>5.7869782546779401E-2</v>
      </c>
      <c r="BD323">
        <v>-5.10017091233275E-2</v>
      </c>
      <c r="BE323">
        <v>5.7766046642872701E-2</v>
      </c>
      <c r="BF323">
        <v>6.3591773077574604E-2</v>
      </c>
      <c r="BG323">
        <v>3.3778027262471602E-2</v>
      </c>
      <c r="BH323">
        <v>-0.171766344288625</v>
      </c>
      <c r="BI323">
        <v>-0.15020975595937899</v>
      </c>
      <c r="BJ323">
        <v>-9.1164176128187502E-2</v>
      </c>
      <c r="BK323">
        <v>0.243952577287608</v>
      </c>
      <c r="BL323">
        <v>0.15107450707336401</v>
      </c>
      <c r="BM323">
        <v>9.8513726954225694E-2</v>
      </c>
    </row>
    <row r="324" spans="1:65" x14ac:dyDescent="0.25">
      <c r="A324">
        <v>323</v>
      </c>
      <c r="B324">
        <v>2.3545752629345301E-2</v>
      </c>
      <c r="C324">
        <v>5.06801187398183E-2</v>
      </c>
      <c r="D324">
        <v>6.1696206518683502E-2</v>
      </c>
      <c r="E324">
        <v>6.2039179869973898E-2</v>
      </c>
      <c r="F324">
        <v>2.45741444856101E-2</v>
      </c>
      <c r="G324">
        <v>-3.6073356684857102E-2</v>
      </c>
      <c r="H324">
        <v>-9.1262137105155197E-2</v>
      </c>
      <c r="I324">
        <v>0.15534453535071199</v>
      </c>
      <c r="J324">
        <v>0.13339573383746001</v>
      </c>
      <c r="K324">
        <v>8.1764440796223095E-2</v>
      </c>
      <c r="L324">
        <v>-3.1222100026239302E-2</v>
      </c>
      <c r="M324">
        <v>2.2504573906087198E-2</v>
      </c>
      <c r="N324">
        <v>2.76057076152381E-2</v>
      </c>
      <c r="O324">
        <v>-2.34196266212509E-2</v>
      </c>
      <c r="P324">
        <v>-1.2577852527623201E-2</v>
      </c>
      <c r="Q324">
        <v>7.41684970983367E-2</v>
      </c>
      <c r="R324">
        <v>0.29520109759228302</v>
      </c>
      <c r="S324">
        <v>0.239844231856541</v>
      </c>
      <c r="T324">
        <v>6.2399496547093002E-2</v>
      </c>
      <c r="U324">
        <v>1.7115200545253201E-2</v>
      </c>
      <c r="V324">
        <v>2.1730614288717299E-2</v>
      </c>
      <c r="W324">
        <v>1.57666610245056E-2</v>
      </c>
      <c r="X324">
        <v>-1.9988419034514801E-4</v>
      </c>
      <c r="Y324">
        <v>-2.8242835139529202E-2</v>
      </c>
      <c r="Z324">
        <v>-4.6065734079387799E-2</v>
      </c>
      <c r="AA324">
        <v>6.9152435429968406E-2</v>
      </c>
      <c r="AB324">
        <v>5.3288687534134599E-2</v>
      </c>
      <c r="AC324">
        <v>2.7774339022707002E-2</v>
      </c>
      <c r="AD324">
        <v>6.21030122547407E-2</v>
      </c>
      <c r="AE324">
        <v>5.6673699151858999E-2</v>
      </c>
      <c r="AF324">
        <v>2.4392356045973201E-2</v>
      </c>
      <c r="AG324">
        <v>-4.5465896356527702E-2</v>
      </c>
      <c r="AH324">
        <v>-8.6486456471238801E-2</v>
      </c>
      <c r="AI324">
        <v>0.15769808804906599</v>
      </c>
      <c r="AJ324">
        <v>0.13639552024273199</v>
      </c>
      <c r="AK324">
        <v>7.9060322492535196E-2</v>
      </c>
      <c r="AL324">
        <v>5.8041580830981397E-2</v>
      </c>
      <c r="AM324">
        <v>2.0708978109641101E-2</v>
      </c>
      <c r="AN324">
        <v>-6.2019410874493398E-2</v>
      </c>
      <c r="AO324">
        <v>-0.107449351104242</v>
      </c>
      <c r="AP324">
        <v>0.189615732308198</v>
      </c>
      <c r="AQ324">
        <v>0.159221296077975</v>
      </c>
      <c r="AR324">
        <v>8.68308035032435E-2</v>
      </c>
      <c r="AS324">
        <v>2.1067564764099302E-2</v>
      </c>
      <c r="AT324">
        <v>-5.7922253752734701E-2</v>
      </c>
      <c r="AU324">
        <v>-0.108144897373163</v>
      </c>
      <c r="AV324">
        <v>0.19570806915524799</v>
      </c>
      <c r="AW324">
        <v>0.165546673627257</v>
      </c>
      <c r="AX324">
        <v>8.5081690105450705E-2</v>
      </c>
      <c r="AY324">
        <v>-4.0969267856255001E-2</v>
      </c>
      <c r="AZ324">
        <v>-5.2115452087324703E-2</v>
      </c>
      <c r="BA324">
        <v>4.4969386950516603E-2</v>
      </c>
      <c r="BB324">
        <v>4.4255414421408401E-2</v>
      </c>
      <c r="BC324">
        <v>2.81943281723461E-2</v>
      </c>
      <c r="BD324">
        <v>8.0923399356789702E-2</v>
      </c>
      <c r="BE324">
        <v>-0.111507901516941</v>
      </c>
      <c r="BF324">
        <v>-0.121819699285193</v>
      </c>
      <c r="BG324">
        <v>-7.7322003402827202E-2</v>
      </c>
      <c r="BH324">
        <v>-0.234890090383925</v>
      </c>
      <c r="BI324">
        <v>-0.25468512639400998</v>
      </c>
      <c r="BJ324">
        <v>-0.15389285930768801</v>
      </c>
      <c r="BK324">
        <v>0.375845277673308</v>
      </c>
      <c r="BL324">
        <v>0.231157518087035</v>
      </c>
      <c r="BM324">
        <v>0.19530001002272501</v>
      </c>
    </row>
    <row r="325" spans="1:65" x14ac:dyDescent="0.25">
      <c r="A325">
        <v>324</v>
      </c>
      <c r="B325">
        <v>7.07687524925978E-2</v>
      </c>
      <c r="C325">
        <v>5.06801187398183E-2</v>
      </c>
      <c r="D325">
        <v>-7.2837662096876801E-3</v>
      </c>
      <c r="E325">
        <v>4.94153205448453E-2</v>
      </c>
      <c r="F325">
        <v>6.0348918798839302E-2</v>
      </c>
      <c r="G325">
        <v>-4.4453620441141199E-3</v>
      </c>
      <c r="H325">
        <v>-5.4445759064285802E-2</v>
      </c>
      <c r="I325">
        <v>0.108111100629547</v>
      </c>
      <c r="J325">
        <v>0.12901941160016001</v>
      </c>
      <c r="K325">
        <v>5.69117993072163E-2</v>
      </c>
      <c r="L325">
        <v>5.0191299411757699E-2</v>
      </c>
      <c r="M325">
        <v>-3.2203418688341E-2</v>
      </c>
      <c r="N325">
        <v>3.1223233518828902E-3</v>
      </c>
      <c r="O325">
        <v>1.9479917702297098E-2</v>
      </c>
      <c r="P325">
        <v>-2.9348112971281599E-2</v>
      </c>
      <c r="Q325">
        <v>8.5815686245953298E-3</v>
      </c>
      <c r="R325">
        <v>0.12722924650697101</v>
      </c>
      <c r="S325">
        <v>0.22211047740338899</v>
      </c>
      <c r="T325">
        <v>1.3776615333528201E-2</v>
      </c>
      <c r="U325">
        <v>6.8301970087360497E-2</v>
      </c>
      <c r="V325">
        <v>-1.96344889761964E-2</v>
      </c>
      <c r="W325">
        <v>6.15093700002304E-2</v>
      </c>
      <c r="X325">
        <v>7.5445852535975702E-2</v>
      </c>
      <c r="Y325">
        <v>-1.7016616943113499E-2</v>
      </c>
      <c r="Z325">
        <v>-8.5740553713446702E-2</v>
      </c>
      <c r="AA325">
        <v>0.15553947653976599</v>
      </c>
      <c r="AB325">
        <v>0.17953234551446701</v>
      </c>
      <c r="AC325">
        <v>7.4767784371123094E-2</v>
      </c>
      <c r="AD325">
        <v>-1.2062919803501101E-2</v>
      </c>
      <c r="AE325">
        <v>4.2722033841096303E-2</v>
      </c>
      <c r="AF325">
        <v>6.2333941722848597E-2</v>
      </c>
      <c r="AG325">
        <v>-1.1583614376185601E-2</v>
      </c>
      <c r="AH325">
        <v>-4.3654026986488098E-2</v>
      </c>
      <c r="AI325">
        <v>0.104689914591864</v>
      </c>
      <c r="AJ325">
        <v>0.13168442458353299</v>
      </c>
      <c r="AK325">
        <v>5.1948750665541603E-2</v>
      </c>
      <c r="AL325">
        <v>-2.4826364423018301E-2</v>
      </c>
      <c r="AM325">
        <v>-2.1877241790526698E-2</v>
      </c>
      <c r="AN325">
        <v>-1.22983807452741E-2</v>
      </c>
      <c r="AO325">
        <v>2.7450984082818899E-2</v>
      </c>
      <c r="AP325">
        <v>-3.7793324611079503E-2</v>
      </c>
      <c r="AQ325">
        <v>-4.2980783729653999E-2</v>
      </c>
      <c r="AR325">
        <v>-2.6973628031699101E-2</v>
      </c>
      <c r="AS325">
        <v>5.2531252911502103E-2</v>
      </c>
      <c r="AT325">
        <v>-1.3936579799946801E-2</v>
      </c>
      <c r="AU325">
        <v>-4.7023538632849603E-2</v>
      </c>
      <c r="AV325">
        <v>0.102871987182152</v>
      </c>
      <c r="AW325">
        <v>0.12295315234673</v>
      </c>
      <c r="AX325">
        <v>3.9176656085899299E-2</v>
      </c>
      <c r="AY325">
        <v>-3.2281064848870902E-2</v>
      </c>
      <c r="AZ325">
        <v>-7.5156354986931101E-2</v>
      </c>
      <c r="BA325">
        <v>9.1955447421184694E-2</v>
      </c>
      <c r="BB325">
        <v>0.13872844861096001</v>
      </c>
      <c r="BC325">
        <v>5.9776714787246998E-2</v>
      </c>
      <c r="BD325">
        <v>1.4867496470477699E-2</v>
      </c>
      <c r="BE325">
        <v>-3.1007639866265299E-2</v>
      </c>
      <c r="BF325">
        <v>-2.84890538538069E-2</v>
      </c>
      <c r="BG325">
        <v>-1.9517306582932999E-2</v>
      </c>
      <c r="BH325">
        <v>-7.9172569104857995E-2</v>
      </c>
      <c r="BI325">
        <v>-0.13833888231952601</v>
      </c>
      <c r="BJ325">
        <v>-5.5760888710189797E-2</v>
      </c>
      <c r="BK325">
        <v>0.24409877495190799</v>
      </c>
      <c r="BL325">
        <v>0.102406703079832</v>
      </c>
      <c r="BM325">
        <v>0.124670287478212</v>
      </c>
    </row>
    <row r="326" spans="1:65" x14ac:dyDescent="0.25">
      <c r="A326">
        <v>325</v>
      </c>
      <c r="B326">
        <v>3.0810829531384198E-2</v>
      </c>
      <c r="C326">
        <v>-4.4641636506988901E-2</v>
      </c>
      <c r="D326">
        <v>5.6499786768819203E-3</v>
      </c>
      <c r="E326">
        <v>1.15437429137468E-2</v>
      </c>
      <c r="F326">
        <v>7.8236305955453903E-2</v>
      </c>
      <c r="G326">
        <v>7.7912683406533498E-2</v>
      </c>
      <c r="H326">
        <v>-4.34008456520249E-2</v>
      </c>
      <c r="I326">
        <v>0.108111100629547</v>
      </c>
      <c r="J326">
        <v>6.6048206163094605E-2</v>
      </c>
      <c r="K326">
        <v>1.9632837073706302E-2</v>
      </c>
      <c r="L326">
        <v>-2.4003446731297201E-2</v>
      </c>
      <c r="M326">
        <v>-3.2511417772757997E-2</v>
      </c>
      <c r="N326">
        <v>-3.7050594454076401E-2</v>
      </c>
      <c r="O326">
        <v>5.4483618475678897E-2</v>
      </c>
      <c r="P326">
        <v>4.9831374068144703E-2</v>
      </c>
      <c r="Q326">
        <v>-4.6314248376074204E-3</v>
      </c>
      <c r="R326">
        <v>0.12722924650697101</v>
      </c>
      <c r="S326">
        <v>3.2426918886724401E-2</v>
      </c>
      <c r="T326">
        <v>-2.64806856955698E-2</v>
      </c>
      <c r="U326">
        <v>-3.78247069272728E-2</v>
      </c>
      <c r="V326">
        <v>-5.1421537166345104E-3</v>
      </c>
      <c r="W326">
        <v>-9.0575952113247701E-3</v>
      </c>
      <c r="X326">
        <v>3.7332224376450097E-2</v>
      </c>
      <c r="Y326">
        <v>3.9980171586225799E-2</v>
      </c>
      <c r="Z326">
        <v>-2.7170983804392999E-2</v>
      </c>
      <c r="AA326">
        <v>6.2084485312624997E-2</v>
      </c>
      <c r="AB326">
        <v>2.9979568021619E-2</v>
      </c>
      <c r="AC326">
        <v>-1.7378094550581499E-3</v>
      </c>
      <c r="AD326">
        <v>-9.5825033257537703E-3</v>
      </c>
      <c r="AE326">
        <v>-2.3128746393407701E-2</v>
      </c>
      <c r="AF326">
        <v>-7.4758756638587595E-2</v>
      </c>
      <c r="AG326">
        <v>-8.0342448798184696E-2</v>
      </c>
      <c r="AH326">
        <v>6.4165222637785999E-2</v>
      </c>
      <c r="AI326">
        <v>-0.123511329485278</v>
      </c>
      <c r="AJ326">
        <v>-6.9833618631199398E-2</v>
      </c>
      <c r="AK326">
        <v>-2.90014035129279E-2</v>
      </c>
      <c r="AL326">
        <v>-1.64129109499936E-2</v>
      </c>
      <c r="AM326">
        <v>-2.6799877554997201E-3</v>
      </c>
      <c r="AN326">
        <v>-3.31794888808545E-3</v>
      </c>
      <c r="AO326">
        <v>1.3086378854638999E-2</v>
      </c>
      <c r="AP326">
        <v>-7.13449649439584E-3</v>
      </c>
      <c r="AQ326">
        <v>-1.40296610509463E-2</v>
      </c>
      <c r="AR326">
        <v>-1.6019531950558601E-2</v>
      </c>
      <c r="AS326">
        <v>7.6536341088197703E-3</v>
      </c>
      <c r="AT326">
        <v>1.0451946518630999E-2</v>
      </c>
      <c r="AU326">
        <v>-1.98647389088473E-3</v>
      </c>
      <c r="AV326">
        <v>1.43753193694478E-2</v>
      </c>
      <c r="AW326">
        <v>-2.86415207688301E-3</v>
      </c>
      <c r="AX326">
        <v>-1.33369447564969E-2</v>
      </c>
      <c r="AY326">
        <v>5.71571511483457E-2</v>
      </c>
      <c r="AZ326">
        <v>-7.7581360078997796E-2</v>
      </c>
      <c r="BA326">
        <v>0.12552220313826201</v>
      </c>
      <c r="BB326">
        <v>8.3847776595090406E-2</v>
      </c>
      <c r="BC326">
        <v>1.7706772300849698E-2</v>
      </c>
      <c r="BD326">
        <v>-6.3606657324272703E-2</v>
      </c>
      <c r="BE326">
        <v>0.10889689947298201</v>
      </c>
      <c r="BF326">
        <v>9.7453682125114793E-2</v>
      </c>
      <c r="BG326">
        <v>1.8696700383300301E-2</v>
      </c>
      <c r="BH326">
        <v>-5.6745667296327101E-2</v>
      </c>
      <c r="BI326">
        <v>-4.4392562164265098E-2</v>
      </c>
      <c r="BJ326">
        <v>-5.2369178754378201E-3</v>
      </c>
      <c r="BK326">
        <v>0.11169063615724199</v>
      </c>
      <c r="BL326">
        <v>2.3171483858796801E-2</v>
      </c>
      <c r="BM326">
        <v>4.86327136423155E-3</v>
      </c>
    </row>
    <row r="327" spans="1:65" x14ac:dyDescent="0.25">
      <c r="A327">
        <v>326</v>
      </c>
      <c r="B327">
        <v>-1.8820165277906001E-3</v>
      </c>
      <c r="C327">
        <v>-4.4641636506988901E-2</v>
      </c>
      <c r="D327">
        <v>5.4151522001517897E-2</v>
      </c>
      <c r="E327">
        <v>-6.6494659489083993E-2</v>
      </c>
      <c r="F327">
        <v>7.2732494522649405E-2</v>
      </c>
      <c r="G327">
        <v>5.6618588004845198E-2</v>
      </c>
      <c r="H327">
        <v>-4.34008456520249E-2</v>
      </c>
      <c r="I327">
        <v>8.4863394477723605E-2</v>
      </c>
      <c r="J327">
        <v>8.4495282212398104E-2</v>
      </c>
      <c r="K327">
        <v>4.8627585477547398E-2</v>
      </c>
      <c r="L327">
        <v>-4.1291542919969802E-2</v>
      </c>
      <c r="M327">
        <v>9.7649043143839907E-3</v>
      </c>
      <c r="N327">
        <v>3.7571082356244498E-2</v>
      </c>
      <c r="O327">
        <v>4.2750839874760797E-2</v>
      </c>
      <c r="P327">
        <v>1.2343148102586601E-2</v>
      </c>
      <c r="Q327">
        <v>-4.6314248376074204E-3</v>
      </c>
      <c r="R327">
        <v>6.6672921981218103E-2</v>
      </c>
      <c r="S327">
        <v>7.5310595740509204E-2</v>
      </c>
      <c r="T327">
        <v>1.44182035611765E-3</v>
      </c>
      <c r="U327">
        <v>-6.6099928006130796E-3</v>
      </c>
      <c r="V327">
        <v>-1.0942811202887899E-2</v>
      </c>
      <c r="W327">
        <v>-1.42360950519513E-2</v>
      </c>
      <c r="X327">
        <v>-1.4859043230505299E-2</v>
      </c>
      <c r="Y327">
        <v>-1.26495012895431E-2</v>
      </c>
      <c r="Z327">
        <v>5.8613703102348503E-3</v>
      </c>
      <c r="AA327">
        <v>-1.34321626746215E-2</v>
      </c>
      <c r="AB327">
        <v>-1.6263830813718599E-2</v>
      </c>
      <c r="AC327">
        <v>-1.7304640280328999E-2</v>
      </c>
      <c r="AD327">
        <v>-5.5517054996133998E-2</v>
      </c>
      <c r="AE327">
        <v>5.2841713628978701E-2</v>
      </c>
      <c r="AF327">
        <v>-6.9617081852916096E-2</v>
      </c>
      <c r="AG327">
        <v>-6.02486210688696E-2</v>
      </c>
      <c r="AH327">
        <v>6.4165222637785999E-2</v>
      </c>
      <c r="AI327">
        <v>-0.100529960135033</v>
      </c>
      <c r="AJ327">
        <v>-8.7325746830142104E-2</v>
      </c>
      <c r="AK327">
        <v>-5.6862869879817E-2</v>
      </c>
      <c r="AL327">
        <v>-8.8960678783124997E-2</v>
      </c>
      <c r="AM327">
        <v>7.3458776776019905E-2</v>
      </c>
      <c r="AN327">
        <v>5.4502338583676299E-2</v>
      </c>
      <c r="AO327">
        <v>-3.4028549724884199E-2</v>
      </c>
      <c r="AP327">
        <v>8.0233397418146099E-2</v>
      </c>
      <c r="AQ327">
        <v>7.8636842010249702E-2</v>
      </c>
      <c r="AR327">
        <v>3.6562992889734199E-2</v>
      </c>
      <c r="AS327">
        <v>-0.116238021750711</v>
      </c>
      <c r="AT327">
        <v>-9.1198157295631396E-2</v>
      </c>
      <c r="AU327">
        <v>6.7682965446247606E-2</v>
      </c>
      <c r="AV327">
        <v>-0.13456886338976701</v>
      </c>
      <c r="AW327">
        <v>-0.145892489692064</v>
      </c>
      <c r="AX327">
        <v>-8.3609758929679007E-2</v>
      </c>
      <c r="AY327">
        <v>2.9364004068847101E-2</v>
      </c>
      <c r="AZ327">
        <v>-7.2304755586765204E-2</v>
      </c>
      <c r="BA327">
        <v>8.5844466841653894E-2</v>
      </c>
      <c r="BB327">
        <v>0.104346919572764</v>
      </c>
      <c r="BC327">
        <v>6.2042232577877499E-2</v>
      </c>
      <c r="BD327">
        <v>-4.35916907592485E-2</v>
      </c>
      <c r="BE327">
        <v>5.2041762962648702E-2</v>
      </c>
      <c r="BF327">
        <v>8.9482759996387898E-2</v>
      </c>
      <c r="BG327">
        <v>4.49262314083071E-2</v>
      </c>
      <c r="BH327">
        <v>-3.7795415863141599E-2</v>
      </c>
      <c r="BI327">
        <v>-6.2481779898941797E-2</v>
      </c>
      <c r="BJ327">
        <v>-3.3538054356218899E-2</v>
      </c>
      <c r="BK327">
        <v>0.11227435035997101</v>
      </c>
      <c r="BL327">
        <v>6.2573610222581802E-2</v>
      </c>
      <c r="BM327">
        <v>6.0587241578680902E-2</v>
      </c>
    </row>
    <row r="328" spans="1:65" x14ac:dyDescent="0.25">
      <c r="A328">
        <v>327</v>
      </c>
      <c r="B328">
        <v>4.5340983335461903E-2</v>
      </c>
      <c r="C328">
        <v>5.06801187398183E-2</v>
      </c>
      <c r="D328">
        <v>-8.3615782835684497E-3</v>
      </c>
      <c r="E328">
        <v>-3.32135761048242E-2</v>
      </c>
      <c r="F328">
        <v>-7.0727712530157198E-3</v>
      </c>
      <c r="G328">
        <v>1.19131026809752E-3</v>
      </c>
      <c r="H328">
        <v>-3.9719207847937997E-2</v>
      </c>
      <c r="I328">
        <v>3.4308858877726799E-2</v>
      </c>
      <c r="J328">
        <v>2.9935648396530901E-2</v>
      </c>
      <c r="K328">
        <v>2.79170509033752E-2</v>
      </c>
      <c r="L328">
        <v>-3.7772473267210101E-3</v>
      </c>
      <c r="M328">
        <v>-3.1957632354308901E-2</v>
      </c>
      <c r="N328">
        <v>-2.0173358370748101E-2</v>
      </c>
      <c r="O328">
        <v>-3.1240470968054199E-2</v>
      </c>
      <c r="P328">
        <v>-2.9588139748311901E-2</v>
      </c>
      <c r="Q328">
        <v>-8.3728754706575998E-3</v>
      </c>
      <c r="R328">
        <v>-1.4650334926882501E-2</v>
      </c>
      <c r="S328">
        <v>-2.10983598313737E-2</v>
      </c>
      <c r="T328">
        <v>-2.09233468822702E-2</v>
      </c>
      <c r="U328">
        <v>4.0739863410841202E-2</v>
      </c>
      <c r="V328">
        <v>-1.67689738587809E-2</v>
      </c>
      <c r="W328">
        <v>-5.0876068340458103E-2</v>
      </c>
      <c r="X328">
        <v>-1.8624788035378301E-2</v>
      </c>
      <c r="Y328">
        <v>-9.2787427887021604E-3</v>
      </c>
      <c r="Z328">
        <v>-3.7965870769957701E-2</v>
      </c>
      <c r="AA328">
        <v>2.36762484455002E-2</v>
      </c>
      <c r="AB328">
        <v>1.5695929899595999E-2</v>
      </c>
      <c r="AC328">
        <v>1.3034624489697199E-2</v>
      </c>
      <c r="AD328">
        <v>-1.3221762491911201E-2</v>
      </c>
      <c r="AE328">
        <v>-4.8597956453714099E-2</v>
      </c>
      <c r="AF328">
        <v>-9.1713543604934698E-3</v>
      </c>
      <c r="AG328">
        <v>-5.5451878846394104E-3</v>
      </c>
      <c r="AH328">
        <v>-2.6521055192587899E-2</v>
      </c>
      <c r="AI328">
        <v>2.18646435649851E-2</v>
      </c>
      <c r="AJ328">
        <v>2.5021098298467801E-2</v>
      </c>
      <c r="AK328">
        <v>2.0318583534049001E-2</v>
      </c>
      <c r="AL328">
        <v>-1.22077625353309E-2</v>
      </c>
      <c r="AM328">
        <v>-1.1017674617186699E-2</v>
      </c>
      <c r="AN328">
        <v>-1.32307228895746E-2</v>
      </c>
      <c r="AO328">
        <v>2.60083346047917E-2</v>
      </c>
      <c r="AP328">
        <v>-2.68175730534558E-2</v>
      </c>
      <c r="AQ328">
        <v>-2.7778006249153001E-2</v>
      </c>
      <c r="AR328">
        <v>-2.31982413232266E-2</v>
      </c>
      <c r="AS328">
        <v>-6.7706868361321901E-3</v>
      </c>
      <c r="AT328">
        <v>-1.0011540256848901E-2</v>
      </c>
      <c r="AU328">
        <v>3.5455683243783599E-2</v>
      </c>
      <c r="AV328">
        <v>-3.7229642329576797E-2</v>
      </c>
      <c r="AW328">
        <v>-4.2240835725780898E-2</v>
      </c>
      <c r="AX328">
        <v>-3.6771190734818902E-2</v>
      </c>
      <c r="AY328">
        <v>-2.8629162230857201E-2</v>
      </c>
      <c r="AZ328">
        <v>3.6308034568369499E-3</v>
      </c>
      <c r="BA328">
        <v>-2.5504918289237798E-2</v>
      </c>
      <c r="BB328">
        <v>-2.887819306176E-2</v>
      </c>
      <c r="BC328">
        <v>-2.0704454671733898E-2</v>
      </c>
      <c r="BD328">
        <v>8.6010766958577508E-3</v>
      </c>
      <c r="BE328">
        <v>-2.28139211777874E-2</v>
      </c>
      <c r="BF328">
        <v>-1.5074598050081E-2</v>
      </c>
      <c r="BG328">
        <v>-1.33810085520307E-2</v>
      </c>
      <c r="BH328">
        <v>5.7862397386721099E-3</v>
      </c>
      <c r="BI328">
        <v>-6.4904186052199102E-3</v>
      </c>
      <c r="BJ328">
        <v>-1.1011440684874099E-2</v>
      </c>
      <c r="BK328">
        <v>-7.2119581408339002E-3</v>
      </c>
      <c r="BL328">
        <v>2.7294707630737101E-4</v>
      </c>
      <c r="BM328">
        <v>-4.2718183256691801E-3</v>
      </c>
    </row>
    <row r="329" spans="1:65" x14ac:dyDescent="0.25">
      <c r="A329">
        <v>328</v>
      </c>
      <c r="B329">
        <v>7.4401290943617193E-2</v>
      </c>
      <c r="C329">
        <v>-4.4641636506988901E-2</v>
      </c>
      <c r="D329">
        <v>0.11450899813884299</v>
      </c>
      <c r="E329">
        <v>2.8758096382427999E-2</v>
      </c>
      <c r="F329">
        <v>2.45741444856101E-2</v>
      </c>
      <c r="G329">
        <v>2.4990593364102202E-2</v>
      </c>
      <c r="H329">
        <v>1.9186997017453099E-2</v>
      </c>
      <c r="I329">
        <v>-2.5922619981832702E-3</v>
      </c>
      <c r="J329">
        <v>-6.0925418610187397E-4</v>
      </c>
      <c r="K329">
        <v>-5.2198044153004301E-3</v>
      </c>
      <c r="L329">
        <v>5.98307227411995E-2</v>
      </c>
      <c r="M329">
        <v>0.15814445924908899</v>
      </c>
      <c r="N329">
        <v>-2.4978092727539699E-2</v>
      </c>
      <c r="O329">
        <v>-2.34196266212509E-2</v>
      </c>
      <c r="P329">
        <v>-2.14340114197961E-2</v>
      </c>
      <c r="Q329">
        <v>-2.3160210170277199E-2</v>
      </c>
      <c r="R329">
        <v>-3.04484628906324E-2</v>
      </c>
      <c r="S329">
        <v>-3.4930835464863301E-2</v>
      </c>
      <c r="T329">
        <v>-3.1534205854135799E-2</v>
      </c>
      <c r="U329">
        <v>-7.9444325762818999E-2</v>
      </c>
      <c r="V329">
        <v>0.170258387244793</v>
      </c>
      <c r="W329">
        <v>3.1016773069075999E-2</v>
      </c>
      <c r="X329">
        <v>2.5404585654332699E-2</v>
      </c>
      <c r="Y329">
        <v>2.8618755679374899E-2</v>
      </c>
      <c r="Z329">
        <v>3.71933096036621E-2</v>
      </c>
      <c r="AA329">
        <v>-1.4149389358763901E-2</v>
      </c>
      <c r="AB329">
        <v>-1.3867539543596E-2</v>
      </c>
      <c r="AC329">
        <v>-2.39398326156679E-2</v>
      </c>
      <c r="AD329">
        <v>-0.112680052630385</v>
      </c>
      <c r="AE329">
        <v>-3.9886936101763797E-2</v>
      </c>
      <c r="AF329">
        <v>-2.4627427478290699E-2</v>
      </c>
      <c r="AG329">
        <v>-3.0403376941504499E-2</v>
      </c>
      <c r="AH329" s="1">
        <v>2.5937805089485702E-5</v>
      </c>
      <c r="AI329">
        <v>-1.40762373412539E-2</v>
      </c>
      <c r="AJ329">
        <v>-6.6268080381401296E-3</v>
      </c>
      <c r="AK329">
        <v>-5.1201466270230098E-3</v>
      </c>
      <c r="AL329">
        <v>4.7463776930222697E-2</v>
      </c>
      <c r="AM329">
        <v>4.8969789762686899E-2</v>
      </c>
      <c r="AN329">
        <v>5.0002832442994499E-2</v>
      </c>
      <c r="AO329">
        <v>6.7750627148550999E-2</v>
      </c>
      <c r="AP329">
        <v>-2.7035981246339099E-2</v>
      </c>
      <c r="AQ329">
        <v>-2.37968314991399E-2</v>
      </c>
      <c r="AR329">
        <v>-3.0792390627619098E-2</v>
      </c>
      <c r="AS329">
        <v>3.4134186366616801E-3</v>
      </c>
      <c r="AT329">
        <v>6.51337803948197E-3</v>
      </c>
      <c r="AU329">
        <v>1.9669483438767E-2</v>
      </c>
      <c r="AV329">
        <v>-1.42109224829664E-2</v>
      </c>
      <c r="AW329">
        <v>-2.0347034958971898E-2</v>
      </c>
      <c r="AX329">
        <v>-2.0988475396486898E-2</v>
      </c>
      <c r="AY329">
        <v>-1.9879834899815998E-2</v>
      </c>
      <c r="AZ329">
        <v>7.8406690071238308E-3</v>
      </c>
      <c r="BA329">
        <v>-2.2398652208643399E-2</v>
      </c>
      <c r="BB329">
        <v>-2.4754912350757999E-2</v>
      </c>
      <c r="BC329">
        <v>-1.91715371604801E-2</v>
      </c>
      <c r="BD329">
        <v>2.0010230150527601E-2</v>
      </c>
      <c r="BE329">
        <v>-2.44740590160487E-2</v>
      </c>
      <c r="BF329">
        <v>-1.61951458451653E-2</v>
      </c>
      <c r="BG329">
        <v>-1.6890286457333301E-2</v>
      </c>
      <c r="BH329">
        <v>3.0446393014990001E-2</v>
      </c>
      <c r="BI329">
        <v>2.0110243400171202E-2</v>
      </c>
      <c r="BJ329">
        <v>1.1673852093502E-2</v>
      </c>
      <c r="BK329">
        <v>-2.7156725857083602E-2</v>
      </c>
      <c r="BL329">
        <v>-1.8291449627551502E-2</v>
      </c>
      <c r="BM329">
        <v>-2.0769220988121399E-2</v>
      </c>
    </row>
    <row r="330" spans="1:65" x14ac:dyDescent="0.25">
      <c r="A330">
        <v>329</v>
      </c>
      <c r="B330">
        <v>-3.8207401037984798E-2</v>
      </c>
      <c r="C330">
        <v>-4.4641636506988901E-2</v>
      </c>
      <c r="D330">
        <v>6.7085266888087594E-2</v>
      </c>
      <c r="E330">
        <v>-6.0756541654714002E-2</v>
      </c>
      <c r="F330">
        <v>-2.9088016984233699E-2</v>
      </c>
      <c r="G330">
        <v>-2.3234269751486201E-2</v>
      </c>
      <c r="H330">
        <v>-1.0266105415242401E-2</v>
      </c>
      <c r="I330">
        <v>-2.5922619981832702E-3</v>
      </c>
      <c r="J330">
        <v>-1.49858682029159E-3</v>
      </c>
      <c r="K330">
        <v>1.9632837073706302E-2</v>
      </c>
      <c r="L330">
        <v>-1.4671803902183001E-2</v>
      </c>
      <c r="M330">
        <v>3.26202751786102E-2</v>
      </c>
      <c r="N330">
        <v>2.48649596298917E-2</v>
      </c>
      <c r="O330">
        <v>-1.99993000485338E-2</v>
      </c>
      <c r="P330">
        <v>-2.2542389659142899E-2</v>
      </c>
      <c r="Q330">
        <v>-2.6372631156745801E-2</v>
      </c>
      <c r="R330">
        <v>-3.04484628906324E-2</v>
      </c>
      <c r="S330">
        <v>-3.4901888396980101E-2</v>
      </c>
      <c r="T330">
        <v>-2.64806856955698E-2</v>
      </c>
      <c r="U330">
        <v>2.8073022895675499E-2</v>
      </c>
      <c r="V330">
        <v>-6.2671390951762398E-2</v>
      </c>
      <c r="W330">
        <v>3.5098639445817099E-2</v>
      </c>
      <c r="X330">
        <v>1.07153080695301E-2</v>
      </c>
      <c r="Y330">
        <v>8.22254004899442E-3</v>
      </c>
      <c r="Z330">
        <v>1.3091303087693599E-2</v>
      </c>
      <c r="AA330">
        <v>-7.8342910709626092E-3</v>
      </c>
      <c r="AB330">
        <v>-1.1705325551876001E-2</v>
      </c>
      <c r="AC330">
        <v>-3.2026092816085303E-2</v>
      </c>
      <c r="AD330">
        <v>-6.7766268774902105E-2</v>
      </c>
      <c r="AE330">
        <v>4.72556503816879E-2</v>
      </c>
      <c r="AF330">
        <v>2.55039016820062E-2</v>
      </c>
      <c r="AG330">
        <v>1.5103232916062101E-2</v>
      </c>
      <c r="AH330">
        <v>3.02091306675349E-2</v>
      </c>
      <c r="AI330">
        <v>-1.40762373412539E-2</v>
      </c>
      <c r="AJ330">
        <v>-5.78351339311495E-3</v>
      </c>
      <c r="AK330">
        <v>-2.90014035129279E-2</v>
      </c>
      <c r="AL330">
        <v>-9.8362217240267502E-2</v>
      </c>
      <c r="AM330">
        <v>-5.47975811219759E-2</v>
      </c>
      <c r="AN330">
        <v>-4.7333838755742402E-2</v>
      </c>
      <c r="AO330">
        <v>3.16003817773908E-3</v>
      </c>
      <c r="AP330">
        <v>-2.4340504524393201E-2</v>
      </c>
      <c r="AQ330">
        <v>-2.4475296045114399E-2</v>
      </c>
      <c r="AR330">
        <v>9.1247962029371108E-3</v>
      </c>
      <c r="AS330">
        <v>2.6307065643259901E-2</v>
      </c>
      <c r="AT330">
        <v>2.1615232945225799E-2</v>
      </c>
      <c r="AU330">
        <v>2.1149531841965202E-2</v>
      </c>
      <c r="AV330">
        <v>-9.1953999513709594E-3</v>
      </c>
      <c r="AW330">
        <v>-1.7913442667204502E-2</v>
      </c>
      <c r="AX330">
        <v>-4.2165333085558698E-2</v>
      </c>
      <c r="AY330">
        <v>-1.9012469581297101E-2</v>
      </c>
      <c r="AZ330">
        <v>4.0217005557722897E-3</v>
      </c>
      <c r="BA330">
        <v>-1.9984085395217899E-2</v>
      </c>
      <c r="BB330">
        <v>-2.3527652043818601E-2</v>
      </c>
      <c r="BC330">
        <v>-2.8983637860194901E-2</v>
      </c>
      <c r="BD330">
        <v>1.47915747878366E-2</v>
      </c>
      <c r="BE330">
        <v>-2.25097700245823E-2</v>
      </c>
      <c r="BF330">
        <v>-1.5093184381954399E-2</v>
      </c>
      <c r="BG330">
        <v>-2.3872418348764201E-2</v>
      </c>
      <c r="BH330">
        <v>3.18803846515366E-2</v>
      </c>
      <c r="BI330">
        <v>2.0721963899069201E-2</v>
      </c>
      <c r="BJ330">
        <v>9.3933733865773899E-3</v>
      </c>
      <c r="BK330">
        <v>-2.71118879319363E-2</v>
      </c>
      <c r="BL330">
        <v>-1.95580383281771E-2</v>
      </c>
      <c r="BM330">
        <v>-2.14152520344086E-2</v>
      </c>
    </row>
    <row r="331" spans="1:65" x14ac:dyDescent="0.25">
      <c r="A331">
        <v>330</v>
      </c>
      <c r="B331">
        <v>-1.27796318808489E-2</v>
      </c>
      <c r="C331">
        <v>5.06801187398183E-2</v>
      </c>
      <c r="D331">
        <v>-5.5785309534323702E-2</v>
      </c>
      <c r="E331">
        <v>-2.2277398611981101E-3</v>
      </c>
      <c r="F331">
        <v>-2.7712064126032599E-2</v>
      </c>
      <c r="G331">
        <v>-2.9184090525487399E-2</v>
      </c>
      <c r="H331">
        <v>1.9186997017453099E-2</v>
      </c>
      <c r="I331">
        <v>-3.9493382874093298E-2</v>
      </c>
      <c r="J331">
        <v>-1.7052104604742001E-2</v>
      </c>
      <c r="K331">
        <v>4.4485478562713003E-2</v>
      </c>
      <c r="L331">
        <v>-3.8370902427489299E-2</v>
      </c>
      <c r="M331">
        <v>1.2382896531928899E-2</v>
      </c>
      <c r="N331">
        <v>-3.9283097285717501E-2</v>
      </c>
      <c r="O331">
        <v>-2.1102877036080998E-2</v>
      </c>
      <c r="P331">
        <v>-1.8461077978437299E-2</v>
      </c>
      <c r="Q331">
        <v>-2.3160210170277199E-2</v>
      </c>
      <c r="R331">
        <v>-9.4854823522644294E-3</v>
      </c>
      <c r="S331">
        <v>-3.0446441899921999E-2</v>
      </c>
      <c r="T331">
        <v>-3.9994211150043302E-3</v>
      </c>
      <c r="U331">
        <v>-2.2259237564060001E-2</v>
      </c>
      <c r="V331">
        <v>6.1827001105151701E-3</v>
      </c>
      <c r="W331">
        <v>-1.64077513560228E-2</v>
      </c>
      <c r="X331">
        <v>-4.7987542762766601E-3</v>
      </c>
      <c r="Y331">
        <v>-2.5833631875056598E-3</v>
      </c>
      <c r="Z331">
        <v>-1.7485847522436401E-3</v>
      </c>
      <c r="AA331">
        <v>9.4176339340715297E-4</v>
      </c>
      <c r="AB331">
        <v>-8.3190412834419098E-3</v>
      </c>
      <c r="AC331">
        <v>-2.7966603010004001E-2</v>
      </c>
      <c r="AD331">
        <v>-6.4210840781952397E-2</v>
      </c>
      <c r="AE331">
        <v>-1.43529600931602E-2</v>
      </c>
      <c r="AF331">
        <v>-3.1060730712537E-2</v>
      </c>
      <c r="AG331">
        <v>-3.8085597311304703E-2</v>
      </c>
      <c r="AH331">
        <v>4.20108319830131E-2</v>
      </c>
      <c r="AI331">
        <v>-6.09606274618937E-2</v>
      </c>
      <c r="AJ331">
        <v>-2.5561054293746801E-2</v>
      </c>
      <c r="AK331">
        <v>3.8392964752044803E-2</v>
      </c>
      <c r="AL331">
        <v>-1.52442880601651E-2</v>
      </c>
      <c r="AM331">
        <v>2.1357768478662002E-2</v>
      </c>
      <c r="AN331">
        <v>2.2838554966459399E-2</v>
      </c>
      <c r="AO331">
        <v>-5.3821265914510003E-3</v>
      </c>
      <c r="AP331">
        <v>2.7778950841321599E-2</v>
      </c>
      <c r="AQ331">
        <v>-1.28230313695847E-3</v>
      </c>
      <c r="AR331">
        <v>-7.0066098273507293E-2</v>
      </c>
      <c r="AS331">
        <v>-1.0508868940283401E-2</v>
      </c>
      <c r="AT331">
        <v>-7.7323264186178802E-3</v>
      </c>
      <c r="AU331">
        <v>7.4400599776113198E-3</v>
      </c>
      <c r="AV331">
        <v>-1.06979443882781E-2</v>
      </c>
      <c r="AW331">
        <v>-1.9102810235196301E-2</v>
      </c>
      <c r="AX331">
        <v>-1.9952501264789101E-2</v>
      </c>
      <c r="AY331">
        <v>-1.7144509428310899E-2</v>
      </c>
      <c r="AZ331">
        <v>-1.43202090764851E-2</v>
      </c>
      <c r="BA331">
        <v>-2.2959054756837901E-3</v>
      </c>
      <c r="BB331">
        <v>-1.4538275289513999E-2</v>
      </c>
      <c r="BC331">
        <v>-4.3646215292630998E-2</v>
      </c>
      <c r="BD331">
        <v>-2.50108540143482E-3</v>
      </c>
      <c r="BE331">
        <v>-5.3458311385144201E-3</v>
      </c>
      <c r="BF331">
        <v>-4.9017407940628597E-3</v>
      </c>
      <c r="BG331">
        <v>-4.1924590794368E-2</v>
      </c>
      <c r="BH331">
        <v>1.7148487480426401E-2</v>
      </c>
      <c r="BI331">
        <v>1.29820714009494E-2</v>
      </c>
      <c r="BJ331">
        <v>3.3122301367679803E-2</v>
      </c>
      <c r="BK331">
        <v>-1.40894512863202E-2</v>
      </c>
      <c r="BL331">
        <v>-5.3097823818232699E-2</v>
      </c>
      <c r="BM331">
        <v>-3.5863984763614798E-2</v>
      </c>
    </row>
    <row r="332" spans="1:65" x14ac:dyDescent="0.25">
      <c r="A332">
        <v>331</v>
      </c>
      <c r="B332">
        <v>9.0155988252676594E-3</v>
      </c>
      <c r="C332">
        <v>5.06801187398183E-2</v>
      </c>
      <c r="D332">
        <v>3.0439656376140298E-2</v>
      </c>
      <c r="E332">
        <v>4.2529579157372897E-2</v>
      </c>
      <c r="F332">
        <v>-2.9449126784123602E-3</v>
      </c>
      <c r="G332">
        <v>3.6890234912104497E-2</v>
      </c>
      <c r="H332">
        <v>-6.5490672476546594E-2</v>
      </c>
      <c r="I332">
        <v>7.1209979753636798E-2</v>
      </c>
      <c r="J332">
        <v>-2.3644557572132199E-2</v>
      </c>
      <c r="K332">
        <v>1.5490730158871801E-2</v>
      </c>
      <c r="L332">
        <v>-3.98705138014313E-2</v>
      </c>
      <c r="M332">
        <v>-1.9471257532029801E-2</v>
      </c>
      <c r="N332">
        <v>-7.8945927967220206E-3</v>
      </c>
      <c r="O332">
        <v>-3.1824376056171097E-2</v>
      </c>
      <c r="P332">
        <v>-1.1797885988899699E-2</v>
      </c>
      <c r="Q332">
        <v>2.4777524431376399E-2</v>
      </c>
      <c r="R332">
        <v>3.7908901538985303E-2</v>
      </c>
      <c r="S332">
        <v>-2.6303504868094199E-2</v>
      </c>
      <c r="T332">
        <v>-2.85331990846363E-2</v>
      </c>
      <c r="U332">
        <v>1.36542530152794E-3</v>
      </c>
      <c r="V332">
        <v>-3.03304373968564E-3</v>
      </c>
      <c r="W332">
        <v>-8.4340650157561092E-3</v>
      </c>
      <c r="X332">
        <v>-1.2598530614462601E-2</v>
      </c>
      <c r="Y332">
        <v>-3.4309083149041699E-3</v>
      </c>
      <c r="Z332">
        <v>-9.7857567115965903E-3</v>
      </c>
      <c r="AA332">
        <v>3.9118376699511298E-3</v>
      </c>
      <c r="AB332">
        <v>-1.7405115288796999E-2</v>
      </c>
      <c r="AC332">
        <v>-1.2137255974217999E-2</v>
      </c>
      <c r="AD332">
        <v>2.8496574290849799E-2</v>
      </c>
      <c r="AE332">
        <v>3.5112034649862102E-2</v>
      </c>
      <c r="AF332">
        <v>-4.7934790900847702E-3</v>
      </c>
      <c r="AG332">
        <v>3.26981798951528E-2</v>
      </c>
      <c r="AH332">
        <v>-5.6503755831913298E-2</v>
      </c>
      <c r="AI332">
        <v>6.3277279078424495E-2</v>
      </c>
      <c r="AJ332">
        <v>-3.2657806971928501E-2</v>
      </c>
      <c r="AK332">
        <v>6.7627976205522303E-3</v>
      </c>
      <c r="AL332">
        <v>7.9153454513846404E-3</v>
      </c>
      <c r="AM332">
        <v>-1.4257461929511399E-2</v>
      </c>
      <c r="AN332">
        <v>1.1715741349850499E-2</v>
      </c>
      <c r="AO332">
        <v>-2.6044596565130598E-2</v>
      </c>
      <c r="AP332">
        <v>2.6999626214495E-2</v>
      </c>
      <c r="AQ332">
        <v>-3.8129238535777703E-2</v>
      </c>
      <c r="AR332">
        <v>-8.5020274181622692E-3</v>
      </c>
      <c r="AS332">
        <v>-1.4545032141048801E-2</v>
      </c>
      <c r="AT332">
        <v>2.5043183740072202E-2</v>
      </c>
      <c r="AU332">
        <v>-4.8974323833316298E-2</v>
      </c>
      <c r="AV332">
        <v>5.2860275517658602E-2</v>
      </c>
      <c r="AW332">
        <v>-4.2494643746443198E-2</v>
      </c>
      <c r="AX332">
        <v>-4.5596686644455396E-3</v>
      </c>
      <c r="AY332">
        <v>-3.00375562485178E-2</v>
      </c>
      <c r="AZ332">
        <v>1.68555872907243E-3</v>
      </c>
      <c r="BA332">
        <v>-2.4932955375466598E-2</v>
      </c>
      <c r="BB332">
        <v>-2.29819448617887E-2</v>
      </c>
      <c r="BC332">
        <v>-1.7340036462038601E-2</v>
      </c>
      <c r="BD332">
        <v>-4.2696645297484098E-2</v>
      </c>
      <c r="BE332">
        <v>1.7820820775934901E-2</v>
      </c>
      <c r="BF332">
        <v>-3.5066694717962803E-2</v>
      </c>
      <c r="BG332">
        <v>-1.8437793350926199E-3</v>
      </c>
      <c r="BH332">
        <v>-5.62099409522386E-2</v>
      </c>
      <c r="BI332">
        <v>5.5361200711272797E-2</v>
      </c>
      <c r="BJ332">
        <v>-8.8896410849808507E-3</v>
      </c>
      <c r="BK332">
        <v>-5.9934663090684397E-2</v>
      </c>
      <c r="BL332">
        <v>3.1294003375413001E-3</v>
      </c>
      <c r="BM332">
        <v>-2.8090227121023301E-2</v>
      </c>
    </row>
    <row r="333" spans="1:65" x14ac:dyDescent="0.25">
      <c r="A333">
        <v>332</v>
      </c>
      <c r="B333">
        <v>8.1666367845656104E-2</v>
      </c>
      <c r="C333">
        <v>5.06801187398183E-2</v>
      </c>
      <c r="D333">
        <v>-2.5606571465661299E-2</v>
      </c>
      <c r="E333">
        <v>-3.6656446798560401E-2</v>
      </c>
      <c r="F333">
        <v>-7.0366602730267402E-2</v>
      </c>
      <c r="G333">
        <v>-4.6407255923911803E-2</v>
      </c>
      <c r="H333">
        <v>-3.9719207847937997E-2</v>
      </c>
      <c r="I333">
        <v>-2.5922619981832702E-3</v>
      </c>
      <c r="J333">
        <v>-4.1180385188004799E-2</v>
      </c>
      <c r="K333">
        <v>-5.2198044153004301E-3</v>
      </c>
      <c r="L333">
        <v>8.0556792603756394E-2</v>
      </c>
      <c r="M333">
        <v>-2.3419468680825398E-2</v>
      </c>
      <c r="N333">
        <v>-1.59874155608658E-2</v>
      </c>
      <c r="O333">
        <v>3.7970245492664902E-2</v>
      </c>
      <c r="P333">
        <v>-1.4239062722356101E-3</v>
      </c>
      <c r="Q333">
        <v>-8.3728754706575998E-3</v>
      </c>
      <c r="R333">
        <v>-3.04484628906324E-2</v>
      </c>
      <c r="S333">
        <v>-8.74971436816851E-3</v>
      </c>
      <c r="T333">
        <v>-3.1534205854135799E-2</v>
      </c>
      <c r="U333">
        <v>8.0114301520154405E-2</v>
      </c>
      <c r="V333">
        <v>-5.27521139915905E-2</v>
      </c>
      <c r="W333">
        <v>-8.4294363018165105E-2</v>
      </c>
      <c r="X333">
        <v>-0.129790482865204</v>
      </c>
      <c r="Y333">
        <v>-8.9971057308582902E-2</v>
      </c>
      <c r="Z333">
        <v>-7.1555050864766906E-2</v>
      </c>
      <c r="AA333">
        <v>-1.45568150547511E-2</v>
      </c>
      <c r="AB333">
        <v>-8.3795201535707298E-2</v>
      </c>
      <c r="AC333">
        <v>-2.4787493654838601E-2</v>
      </c>
      <c r="AD333">
        <v>-3.1763245506471603E-2</v>
      </c>
      <c r="AE333">
        <v>-5.2402956049331199E-2</v>
      </c>
      <c r="AF333">
        <v>-7.6298775173426897E-2</v>
      </c>
      <c r="AG333">
        <v>-5.6536344924362297E-2</v>
      </c>
      <c r="AH333">
        <v>-2.6521055192587899E-2</v>
      </c>
      <c r="AI333">
        <v>-1.9547991948454298E-2</v>
      </c>
      <c r="AJ333">
        <v>-5.1535064377125399E-2</v>
      </c>
      <c r="AK333">
        <v>-1.58301789019424E-2</v>
      </c>
      <c r="AL333">
        <v>8.7154325808205997E-4</v>
      </c>
      <c r="AM333">
        <v>2.6930570888232499E-2</v>
      </c>
      <c r="AN333">
        <v>1.3155968038947301E-2</v>
      </c>
      <c r="AO333">
        <v>4.1339260794017701E-2</v>
      </c>
      <c r="AP333">
        <v>-1.9072072749680698E-2</v>
      </c>
      <c r="AQ333">
        <v>9.9405276001668396E-4</v>
      </c>
      <c r="AR333">
        <v>-1.55455556270348E-2</v>
      </c>
      <c r="AS333">
        <v>4.3837052920273602E-2</v>
      </c>
      <c r="AT333">
        <v>2.7924262491815802E-2</v>
      </c>
      <c r="AU333">
        <v>3.82686010632622E-2</v>
      </c>
      <c r="AV333">
        <v>-1.05457329406467E-2</v>
      </c>
      <c r="AW333">
        <v>1.38816947797908E-2</v>
      </c>
      <c r="AX333">
        <v>-1.40538047819515E-2</v>
      </c>
      <c r="AY333">
        <v>1.73830612153495E-2</v>
      </c>
      <c r="AZ333">
        <v>5.9164268190341603E-2</v>
      </c>
      <c r="BA333">
        <v>-1.8126726307967599E-2</v>
      </c>
      <c r="BB333">
        <v>3.62844274421667E-2</v>
      </c>
      <c r="BC333">
        <v>-8.1902475593566594E-3</v>
      </c>
      <c r="BD333">
        <v>4.9545233421046102E-2</v>
      </c>
      <c r="BE333">
        <v>-2.1565890898812601E-2</v>
      </c>
      <c r="BF333">
        <v>2.62214046385306E-2</v>
      </c>
      <c r="BG333">
        <v>-8.9011810353161192E-3</v>
      </c>
      <c r="BH333">
        <v>3.33143762880833E-2</v>
      </c>
      <c r="BI333">
        <v>5.7330369252969901E-2</v>
      </c>
      <c r="BJ333">
        <v>1.8589002224877801E-2</v>
      </c>
      <c r="BK333">
        <v>-2.5111230993780001E-2</v>
      </c>
      <c r="BL333">
        <v>-1.8291449627551502E-2</v>
      </c>
      <c r="BM333">
        <v>-1.6572747277721501E-2</v>
      </c>
    </row>
    <row r="334" spans="1:65" x14ac:dyDescent="0.25">
      <c r="A334">
        <v>333</v>
      </c>
      <c r="B334">
        <v>3.0810829531384198E-2</v>
      </c>
      <c r="C334">
        <v>-4.4641636506988901E-2</v>
      </c>
      <c r="D334">
        <v>0.104808689473916</v>
      </c>
      <c r="E334">
        <v>7.6958286094735207E-2</v>
      </c>
      <c r="F334">
        <v>-1.12006298276191E-2</v>
      </c>
      <c r="G334">
        <v>-1.1334628203483899E-2</v>
      </c>
      <c r="H334">
        <v>-5.8127396868372698E-2</v>
      </c>
      <c r="I334">
        <v>3.4308858877726799E-2</v>
      </c>
      <c r="J334">
        <v>5.7104187447840599E-2</v>
      </c>
      <c r="K334">
        <v>3.6201264733044101E-2</v>
      </c>
      <c r="L334">
        <v>-2.4003446731297201E-2</v>
      </c>
      <c r="M334">
        <v>0.127135387250087</v>
      </c>
      <c r="N334">
        <v>6.3691095834276706E-2</v>
      </c>
      <c r="O334">
        <v>-3.0175361313844701E-2</v>
      </c>
      <c r="P334">
        <v>-2.7925482387234701E-2</v>
      </c>
      <c r="Q334">
        <v>1.3648780299680301E-2</v>
      </c>
      <c r="R334">
        <v>-1.4650334926882501E-2</v>
      </c>
      <c r="S334">
        <v>1.54179472111405E-2</v>
      </c>
      <c r="T334">
        <v>-1.34295920220817E-2</v>
      </c>
      <c r="U334">
        <v>-3.78247069272728E-2</v>
      </c>
      <c r="V334">
        <v>5.9069065625708697E-2</v>
      </c>
      <c r="W334">
        <v>3.6217307277520802E-2</v>
      </c>
      <c r="X334">
        <v>-1.9124987557570999E-2</v>
      </c>
      <c r="Y334">
        <v>-1.7743713201214401E-2</v>
      </c>
      <c r="Z334">
        <v>-3.77341240938288E-2</v>
      </c>
      <c r="AA334">
        <v>1.28916049823145E-2</v>
      </c>
      <c r="AB334">
        <v>2.4171322711021501E-2</v>
      </c>
      <c r="AC334">
        <v>9.6728951619991597E-3</v>
      </c>
      <c r="AD334">
        <v>-0.103493142296309</v>
      </c>
      <c r="AE334">
        <v>-8.6809867285160894E-2</v>
      </c>
      <c r="AF334">
        <v>8.7934586285738602E-3</v>
      </c>
      <c r="AG334">
        <v>3.87432918497426E-3</v>
      </c>
      <c r="AH334">
        <v>7.9256819069008805E-2</v>
      </c>
      <c r="AI334">
        <v>-5.0554601389262002E-2</v>
      </c>
      <c r="AJ334">
        <v>-6.1352603994363597E-2</v>
      </c>
      <c r="AK334">
        <v>-4.4922241436864498E-2</v>
      </c>
      <c r="AL334">
        <v>0.14191488927436299</v>
      </c>
      <c r="AM334">
        <v>-3.7868170899378301E-2</v>
      </c>
      <c r="AN334">
        <v>-3.9170718561601897E-2</v>
      </c>
      <c r="AO334">
        <v>-0.117783901602803</v>
      </c>
      <c r="AP334">
        <v>5.8315750532260499E-2</v>
      </c>
      <c r="AQ334">
        <v>0.109716958046594</v>
      </c>
      <c r="AR334">
        <v>6.07650535853154E-2</v>
      </c>
      <c r="AS334">
        <v>-3.0448153681739001E-2</v>
      </c>
      <c r="AT334">
        <v>-2.8159558834632E-2</v>
      </c>
      <c r="AU334">
        <v>-8.3698536362205395E-2</v>
      </c>
      <c r="AV334">
        <v>4.4470007737936697E-2</v>
      </c>
      <c r="AW334">
        <v>7.8551441207992595E-2</v>
      </c>
      <c r="AX334">
        <v>3.8641959759806901E-2</v>
      </c>
      <c r="AY334">
        <v>-2.6726512671281299E-2</v>
      </c>
      <c r="AZ334">
        <v>1.18071099715139E-2</v>
      </c>
      <c r="BA334">
        <v>-2.79631524821706E-2</v>
      </c>
      <c r="BB334">
        <v>-3.7844869409535298E-2</v>
      </c>
      <c r="BC334">
        <v>-2.5314064775938901E-2</v>
      </c>
      <c r="BD334">
        <v>2.3894578887601201E-2</v>
      </c>
      <c r="BE334">
        <v>-2.9566536867130299E-2</v>
      </c>
      <c r="BF334">
        <v>-3.0112279211837598E-2</v>
      </c>
      <c r="BG334">
        <v>-2.2890041972577501E-2</v>
      </c>
      <c r="BH334">
        <v>-6.0756536397283496E-3</v>
      </c>
      <c r="BI334">
        <v>-5.4622464195689599E-2</v>
      </c>
      <c r="BJ334">
        <v>-3.33987736730295E-2</v>
      </c>
      <c r="BK334">
        <v>1.09170875815178E-2</v>
      </c>
      <c r="BL334">
        <v>5.8607584184672502E-3</v>
      </c>
      <c r="BM334">
        <v>2.0131996985384999E-2</v>
      </c>
    </row>
    <row r="335" spans="1:65" x14ac:dyDescent="0.25">
      <c r="A335">
        <v>334</v>
      </c>
      <c r="B335">
        <v>2.7178291080364798E-2</v>
      </c>
      <c r="C335">
        <v>5.06801187398183E-2</v>
      </c>
      <c r="D335">
        <v>-6.2059541358068602E-3</v>
      </c>
      <c r="E335">
        <v>2.8758096382427999E-2</v>
      </c>
      <c r="F335">
        <v>-1.67044412604236E-2</v>
      </c>
      <c r="G335">
        <v>-1.62702588800829E-3</v>
      </c>
      <c r="H335">
        <v>-5.8127396868372698E-2</v>
      </c>
      <c r="I335">
        <v>3.4308858877726799E-2</v>
      </c>
      <c r="J335">
        <v>2.9300413268585401E-2</v>
      </c>
      <c r="K335">
        <v>3.2059157818209602E-2</v>
      </c>
      <c r="L335">
        <v>-2.7853977246047101E-2</v>
      </c>
      <c r="M335">
        <v>-3.2415340446424697E-2</v>
      </c>
      <c r="N335">
        <v>-2.4978092727539699E-2</v>
      </c>
      <c r="O335">
        <v>-2.8006674672088099E-2</v>
      </c>
      <c r="P335">
        <v>-2.95720700261397E-2</v>
      </c>
      <c r="Q335">
        <v>1.3648780299680301E-2</v>
      </c>
      <c r="R335">
        <v>-1.4650334926882501E-2</v>
      </c>
      <c r="S335">
        <v>-2.1679422780646801E-2</v>
      </c>
      <c r="T335">
        <v>-1.7418521458037E-2</v>
      </c>
      <c r="U335">
        <v>2.1052644356184601E-2</v>
      </c>
      <c r="V335">
        <v>-1.23457817021628E-2</v>
      </c>
      <c r="W335">
        <v>5.1019279063727995E-4</v>
      </c>
      <c r="X335">
        <v>-2.1356076672307801E-2</v>
      </c>
      <c r="Y335">
        <v>-1.1340906307655999E-2</v>
      </c>
      <c r="Z335">
        <v>-3.2818488290292602E-2</v>
      </c>
      <c r="AA335">
        <v>1.01954441165181E-2</v>
      </c>
      <c r="AB335">
        <v>3.8722248833147899E-3</v>
      </c>
      <c r="AC335">
        <v>4.2171234825979301E-3</v>
      </c>
      <c r="AD335">
        <v>-1.09040771150911E-2</v>
      </c>
      <c r="AE335">
        <v>1.9892036267393699E-2</v>
      </c>
      <c r="AF335">
        <v>-1.93863966581138E-2</v>
      </c>
      <c r="AG335">
        <v>-8.56440113041247E-3</v>
      </c>
      <c r="AH335">
        <v>-4.7937269934963202E-2</v>
      </c>
      <c r="AI335">
        <v>2.18646435649851E-2</v>
      </c>
      <c r="AJ335">
        <v>2.4337269893802201E-2</v>
      </c>
      <c r="AK335">
        <v>2.4837178838548E-2</v>
      </c>
      <c r="AL335">
        <v>-2.1235432502866899E-2</v>
      </c>
      <c r="AM335">
        <v>-1.00480691006031E-2</v>
      </c>
      <c r="AN335">
        <v>-1.2789030054974599E-2</v>
      </c>
      <c r="AO335">
        <v>2.66489316569474E-2</v>
      </c>
      <c r="AP335">
        <v>-2.5195985937537399E-2</v>
      </c>
      <c r="AQ335">
        <v>-2.6268126629963001E-2</v>
      </c>
      <c r="AR335">
        <v>-2.2479591304486301E-2</v>
      </c>
      <c r="AS335">
        <v>-2.22111048114648E-2</v>
      </c>
      <c r="AT335">
        <v>-1.0168943719723701E-2</v>
      </c>
      <c r="AU335">
        <v>-2.6066312802333399E-2</v>
      </c>
      <c r="AV335">
        <v>8.7264108333995408E-3</v>
      </c>
      <c r="AW335">
        <v>-1.0669062000891001E-3</v>
      </c>
      <c r="AX335">
        <v>7.8467353816310203E-4</v>
      </c>
      <c r="AY335">
        <v>-2.81287757610395E-2</v>
      </c>
      <c r="AZ335">
        <v>1.8874144699283699E-2</v>
      </c>
      <c r="BA335">
        <v>-3.1240798072747801E-2</v>
      </c>
      <c r="BB335">
        <v>-3.4698157967140597E-2</v>
      </c>
      <c r="BC335">
        <v>-2.8195892551988701E-2</v>
      </c>
      <c r="BD335">
        <v>1.16740406943753E-2</v>
      </c>
      <c r="BE335">
        <v>-2.43332597078895E-2</v>
      </c>
      <c r="BF335">
        <v>-1.6909619164623201E-2</v>
      </c>
      <c r="BG335">
        <v>-1.52121125716167E-2</v>
      </c>
      <c r="BH335">
        <v>-6.0756536397283496E-3</v>
      </c>
      <c r="BI335">
        <v>-1.8106843834992101E-2</v>
      </c>
      <c r="BJ335">
        <v>-2.7983897641633199E-2</v>
      </c>
      <c r="BK335">
        <v>-7.6358383744092101E-3</v>
      </c>
      <c r="BL335">
        <v>3.0668527473873101E-3</v>
      </c>
      <c r="BM335">
        <v>-2.2182688621771602E-3</v>
      </c>
    </row>
    <row r="336" spans="1:65" x14ac:dyDescent="0.25">
      <c r="A336">
        <v>335</v>
      </c>
      <c r="B336">
        <v>-6.0002631744101302E-2</v>
      </c>
      <c r="C336">
        <v>5.06801187398183E-2</v>
      </c>
      <c r="D336">
        <v>-4.7162812943277302E-2</v>
      </c>
      <c r="E336">
        <v>-2.2884964023615499E-2</v>
      </c>
      <c r="F336">
        <v>-7.1742555588468496E-2</v>
      </c>
      <c r="G336">
        <v>-5.7680600548335001E-2</v>
      </c>
      <c r="H336">
        <v>-6.58446761115549E-3</v>
      </c>
      <c r="I336">
        <v>-3.9493382874093298E-2</v>
      </c>
      <c r="J336">
        <v>-6.2912949916246796E-2</v>
      </c>
      <c r="K336">
        <v>-5.4925087393313803E-2</v>
      </c>
      <c r="L336">
        <v>2.4455610767257399E-2</v>
      </c>
      <c r="M336">
        <v>-5.55516747579884E-4</v>
      </c>
      <c r="N336">
        <v>-3.02560206171987E-2</v>
      </c>
      <c r="O336">
        <v>4.0731304874530999E-2</v>
      </c>
      <c r="P336">
        <v>1.3931640865129E-2</v>
      </c>
      <c r="Q336">
        <v>-2.7131119445217702E-2</v>
      </c>
      <c r="R336">
        <v>-9.4854823522644294E-3</v>
      </c>
      <c r="S336">
        <v>2.6183327671040299E-2</v>
      </c>
      <c r="T336">
        <v>1.06419870947308E-2</v>
      </c>
      <c r="U336">
        <v>-7.3446007106167194E-2</v>
      </c>
      <c r="V336">
        <v>5.06758169540939E-2</v>
      </c>
      <c r="W336">
        <v>1.3798822550297799E-2</v>
      </c>
      <c r="X336">
        <v>7.6140895873901104E-2</v>
      </c>
      <c r="Y336">
        <v>6.2240954081847398E-2</v>
      </c>
      <c r="Z336">
        <v>1.31575164237306E-2</v>
      </c>
      <c r="AA336">
        <v>4.1288388696594E-2</v>
      </c>
      <c r="AB336">
        <v>6.6652342484078198E-2</v>
      </c>
      <c r="AC336">
        <v>5.8407317581891098E-2</v>
      </c>
      <c r="AD336">
        <v>-5.4940099274672201E-2</v>
      </c>
      <c r="AE336">
        <v>-3.7182957666862797E-2</v>
      </c>
      <c r="AF336">
        <v>-7.7758066930229797E-2</v>
      </c>
      <c r="AG336">
        <v>-6.8613197907454598E-2</v>
      </c>
      <c r="AH336">
        <v>1.2028131343687701E-2</v>
      </c>
      <c r="AI336">
        <v>-6.09606274618937E-2</v>
      </c>
      <c r="AJ336">
        <v>-7.4930094679475298E-2</v>
      </c>
      <c r="AK336">
        <v>-7.0053322555929706E-2</v>
      </c>
      <c r="AL336">
        <v>3.6553711131420701E-3</v>
      </c>
      <c r="AM336">
        <v>6.1373521851481698E-2</v>
      </c>
      <c r="AN336">
        <v>4.6892065879350103E-2</v>
      </c>
      <c r="AO336">
        <v>2.5525475534424601E-2</v>
      </c>
      <c r="AP336">
        <v>2.03124290242131E-2</v>
      </c>
      <c r="AQ336">
        <v>4.31701364244515E-2</v>
      </c>
      <c r="AR336">
        <v>3.5669997070962002E-2</v>
      </c>
      <c r="AS336">
        <v>2.3598861675818001E-2</v>
      </c>
      <c r="AT336">
        <v>1.96186117483667E-2</v>
      </c>
      <c r="AU336">
        <v>1.14189067205625E-2</v>
      </c>
      <c r="AV336">
        <v>6.9355965524247297E-3</v>
      </c>
      <c r="AW336">
        <v>1.2317891732845299E-2</v>
      </c>
      <c r="AX336">
        <v>7.5882911325042199E-3</v>
      </c>
      <c r="AY336">
        <v>2.9647088533167401E-2</v>
      </c>
      <c r="AZ336">
        <v>7.8601632277323606E-3</v>
      </c>
      <c r="BA336">
        <v>2.78876253017343E-2</v>
      </c>
      <c r="BB336">
        <v>7.0145876697937606E-2</v>
      </c>
      <c r="BC336">
        <v>7.0986870544291605E-2</v>
      </c>
      <c r="BD336">
        <v>1.78510660770465E-2</v>
      </c>
      <c r="BE336">
        <v>1.23378019992012E-2</v>
      </c>
      <c r="BF336">
        <v>6.4046696441593595E-2</v>
      </c>
      <c r="BG336">
        <v>5.3820052881434099E-2</v>
      </c>
      <c r="BH336">
        <v>3.6264623574143701E-2</v>
      </c>
      <c r="BI336">
        <v>2.9733908112215698E-2</v>
      </c>
      <c r="BJ336">
        <v>2.20597682187786E-2</v>
      </c>
      <c r="BK336">
        <v>2.1136990404834799E-2</v>
      </c>
      <c r="BL336">
        <v>2.4088621892690999E-2</v>
      </c>
      <c r="BM336">
        <v>4.7641487898144201E-2</v>
      </c>
    </row>
    <row r="337" spans="1:65" x14ac:dyDescent="0.25">
      <c r="A337">
        <v>336</v>
      </c>
      <c r="B337">
        <v>5.3830603742482403E-3</v>
      </c>
      <c r="C337">
        <v>-4.4641636506988901E-2</v>
      </c>
      <c r="D337">
        <v>-4.8240625017158097E-2</v>
      </c>
      <c r="E337">
        <v>-1.25563519424068E-2</v>
      </c>
      <c r="F337">
        <v>1.18294589619101E-3</v>
      </c>
      <c r="G337">
        <v>-6.6374012766408502E-3</v>
      </c>
      <c r="H337">
        <v>6.3366650666496493E-2</v>
      </c>
      <c r="I337">
        <v>-3.9493382874093298E-2</v>
      </c>
      <c r="J337">
        <v>-5.1400535260578799E-2</v>
      </c>
      <c r="K337">
        <v>-5.9067194308148302E-2</v>
      </c>
      <c r="L337">
        <v>-4.0826597908835201E-2</v>
      </c>
      <c r="M337">
        <v>9.4325889653966097E-4</v>
      </c>
      <c r="N337">
        <v>-3.66259335888552E-2</v>
      </c>
      <c r="O337">
        <v>-3.19270765781954E-2</v>
      </c>
      <c r="P337">
        <v>-2.9030199575152401E-2</v>
      </c>
      <c r="Q337">
        <v>2.1431252570469801E-2</v>
      </c>
      <c r="R337">
        <v>-9.4854823522644294E-3</v>
      </c>
      <c r="S337">
        <v>5.8613303061144503E-3</v>
      </c>
      <c r="T337">
        <v>1.7303345916663999E-2</v>
      </c>
      <c r="U337">
        <v>-1.3546595939870801E-2</v>
      </c>
      <c r="V337">
        <v>-1.42586694250986E-2</v>
      </c>
      <c r="W337">
        <v>-1.8565636180965201E-2</v>
      </c>
      <c r="X337">
        <v>-1.19241068955634E-2</v>
      </c>
      <c r="Y337">
        <v>-1.11626776376353E-2</v>
      </c>
      <c r="Z337">
        <v>1.1900871833415001E-2</v>
      </c>
      <c r="AA337">
        <v>-1.45761694155109E-2</v>
      </c>
      <c r="AB337">
        <v>-1.8743975828916699E-2</v>
      </c>
      <c r="AC337">
        <v>-2.23662571856806E-2</v>
      </c>
      <c r="AD337">
        <v>4.1455887419113199E-2</v>
      </c>
      <c r="AE337">
        <v>3.3271919829082602E-4</v>
      </c>
      <c r="AF337">
        <v>-2.77530963918695E-3</v>
      </c>
      <c r="AG337">
        <v>-5.5813281413936804E-4</v>
      </c>
      <c r="AH337">
        <v>-4.5248851488578698E-2</v>
      </c>
      <c r="AI337">
        <v>2.2402126706754299E-2</v>
      </c>
      <c r="AJ337">
        <v>4.1535166118020397E-2</v>
      </c>
      <c r="AK337">
        <v>4.6622576625771003E-2</v>
      </c>
      <c r="AL337">
        <v>-5.7167053441563804E-3</v>
      </c>
      <c r="AM337">
        <v>-1.35481031803207E-2</v>
      </c>
      <c r="AN337">
        <v>-5.9606569111505699E-3</v>
      </c>
      <c r="AO337">
        <v>-4.9844444855571803E-2</v>
      </c>
      <c r="AP337">
        <v>2.12457442513516E-2</v>
      </c>
      <c r="AQ337">
        <v>3.2419014135303001E-2</v>
      </c>
      <c r="AR337">
        <v>4.1069663370574799E-2</v>
      </c>
      <c r="AS337">
        <v>-1.2162108779588499E-2</v>
      </c>
      <c r="AT337">
        <v>-7.3329171252137001E-3</v>
      </c>
      <c r="AU337">
        <v>-8.0473576367044702E-3</v>
      </c>
      <c r="AV337">
        <v>-1.8811739179267E-3</v>
      </c>
      <c r="AW337">
        <v>-5.4876072087039398E-3</v>
      </c>
      <c r="AX337">
        <v>-2.8769478719608498E-3</v>
      </c>
      <c r="AY337">
        <v>-2.8621092696701898E-2</v>
      </c>
      <c r="AZ337">
        <v>-9.1894509560121803E-4</v>
      </c>
      <c r="BA337">
        <v>-2.2103847548364398E-2</v>
      </c>
      <c r="BB337">
        <v>-2.57153849072509E-2</v>
      </c>
      <c r="BC337">
        <v>-1.7877486198975799E-2</v>
      </c>
      <c r="BD337">
        <v>5.1714041964253895E-4</v>
      </c>
      <c r="BE337">
        <v>-1.9337277137586099E-2</v>
      </c>
      <c r="BF337">
        <v>-8.3474860185609595E-3</v>
      </c>
      <c r="BG337">
        <v>-5.6896167698902104E-3</v>
      </c>
      <c r="BH337">
        <v>-1.5622031537374599E-2</v>
      </c>
      <c r="BI337">
        <v>-5.32162556998401E-2</v>
      </c>
      <c r="BJ337">
        <v>-7.0250735383585297E-2</v>
      </c>
      <c r="BK337">
        <v>1.22941223582977E-2</v>
      </c>
      <c r="BL337">
        <v>2.7304723797312899E-2</v>
      </c>
      <c r="BM337">
        <v>3.9330436874095098E-2</v>
      </c>
    </row>
    <row r="338" spans="1:65" x14ac:dyDescent="0.25">
      <c r="A338">
        <v>337</v>
      </c>
      <c r="B338">
        <v>-2.00447087828877E-2</v>
      </c>
      <c r="C338">
        <v>-4.4641636506988901E-2</v>
      </c>
      <c r="D338">
        <v>8.5408072144061098E-2</v>
      </c>
      <c r="E338">
        <v>-3.6656446798560401E-2</v>
      </c>
      <c r="F338">
        <v>9.1995834537465099E-2</v>
      </c>
      <c r="G338">
        <v>8.9499176492746302E-2</v>
      </c>
      <c r="H338">
        <v>-6.1809034672459698E-2</v>
      </c>
      <c r="I338">
        <v>0.14501222150545701</v>
      </c>
      <c r="J338">
        <v>8.09479135112708E-2</v>
      </c>
      <c r="K338">
        <v>5.2769692392381898E-2</v>
      </c>
      <c r="L338">
        <v>-3.4011770093047303E-2</v>
      </c>
      <c r="M338">
        <v>7.3346335207521804E-2</v>
      </c>
      <c r="N338">
        <v>-1.59874155608658E-2</v>
      </c>
      <c r="O338">
        <v>8.7558267158693998E-2</v>
      </c>
      <c r="P338">
        <v>7.5214825591975801E-2</v>
      </c>
      <c r="Q338">
        <v>1.9047432235274001E-2</v>
      </c>
      <c r="R338">
        <v>0.25331069997707401</v>
      </c>
      <c r="S338">
        <v>6.6247892866838104E-2</v>
      </c>
      <c r="T338">
        <v>7.3671658389618498E-3</v>
      </c>
      <c r="U338">
        <v>1.07315150475312E-2</v>
      </c>
      <c r="V338">
        <v>-4.4782027733036397E-2</v>
      </c>
      <c r="W338">
        <v>-5.4173633541475805E-4</v>
      </c>
      <c r="X338">
        <v>-4.9835014081528399E-2</v>
      </c>
      <c r="Y338">
        <v>-4.8072246862204501E-2</v>
      </c>
      <c r="Z338">
        <v>3.2802801906674298E-2</v>
      </c>
      <c r="AA338">
        <v>-7.2860022622550202E-2</v>
      </c>
      <c r="AB338">
        <v>-4.7111201734145097E-2</v>
      </c>
      <c r="AC338">
        <v>-3.8902495698477597E-2</v>
      </c>
      <c r="AD338">
        <v>-8.5119321628156899E-2</v>
      </c>
      <c r="AE338">
        <v>2.37941847899894E-2</v>
      </c>
      <c r="AF338">
        <v>-8.7612943602766294E-2</v>
      </c>
      <c r="AG338">
        <v>-9.1275855062665001E-2</v>
      </c>
      <c r="AH338">
        <v>8.3029718176814399E-2</v>
      </c>
      <c r="AI338">
        <v>-0.15998969353328599</v>
      </c>
      <c r="AJ338">
        <v>-8.3962014392372997E-2</v>
      </c>
      <c r="AK338">
        <v>-6.0843079360801099E-2</v>
      </c>
      <c r="AL338">
        <v>-7.9659100699690399E-2</v>
      </c>
      <c r="AM338">
        <v>0.158788299830114</v>
      </c>
      <c r="AN338">
        <v>0.15531037950139601</v>
      </c>
      <c r="AO338">
        <v>-9.9581139444503197E-2</v>
      </c>
      <c r="AP338">
        <v>0.25103168209323301</v>
      </c>
      <c r="AQ338">
        <v>0.13019327461571001</v>
      </c>
      <c r="AR338">
        <v>7.5623611224469506E-2</v>
      </c>
      <c r="AS338">
        <v>-8.4634442812965199E-2</v>
      </c>
      <c r="AT338">
        <v>-8.0647659920526499E-2</v>
      </c>
      <c r="AU338">
        <v>5.4924897079196199E-2</v>
      </c>
      <c r="AV338">
        <v>-0.127493826754807</v>
      </c>
      <c r="AW338">
        <v>-8.6465418437237498E-2</v>
      </c>
      <c r="AX338">
        <v>-5.7225291012209203E-2</v>
      </c>
      <c r="AY338">
        <v>8.7204027324767897E-2</v>
      </c>
      <c r="AZ338">
        <v>-0.128181521140319</v>
      </c>
      <c r="BA338">
        <v>0.210267825518061</v>
      </c>
      <c r="BB338">
        <v>0.13161774091663</v>
      </c>
      <c r="BC338">
        <v>9.1242811108190797E-2</v>
      </c>
      <c r="BD338">
        <v>-0.110177378988308</v>
      </c>
      <c r="BE338">
        <v>0.18047292098897699</v>
      </c>
      <c r="BF338">
        <v>0.14366829712468099</v>
      </c>
      <c r="BG338">
        <v>8.7148442191698899E-2</v>
      </c>
      <c r="BH338">
        <v>-0.13696173930811301</v>
      </c>
      <c r="BI338">
        <v>-9.2670720431956302E-2</v>
      </c>
      <c r="BJ338">
        <v>-5.9427578784899598E-2</v>
      </c>
      <c r="BK338">
        <v>0.201116099392671</v>
      </c>
      <c r="BL338">
        <v>0.131885994198182</v>
      </c>
      <c r="BM338">
        <v>6.3813165025703403E-2</v>
      </c>
    </row>
    <row r="339" spans="1:65" x14ac:dyDescent="0.25">
      <c r="A339">
        <v>338</v>
      </c>
      <c r="B339">
        <v>1.9913214178325901E-2</v>
      </c>
      <c r="C339">
        <v>5.06801187398183E-2</v>
      </c>
      <c r="D339">
        <v>-1.26728265790917E-2</v>
      </c>
      <c r="E339">
        <v>7.0072544707262693E-2</v>
      </c>
      <c r="F339">
        <v>-1.12006298276191E-2</v>
      </c>
      <c r="G339">
        <v>7.1411310420986798E-3</v>
      </c>
      <c r="H339">
        <v>-3.9719207847937997E-2</v>
      </c>
      <c r="I339">
        <v>3.4308858877726799E-2</v>
      </c>
      <c r="J339">
        <v>5.3843699685457696E-3</v>
      </c>
      <c r="K339">
        <v>3.0644094143684802E-3</v>
      </c>
      <c r="L339">
        <v>-3.4107815071873798E-2</v>
      </c>
      <c r="M339">
        <v>-3.0635841258697401E-2</v>
      </c>
      <c r="N339">
        <v>4.60737365304821E-2</v>
      </c>
      <c r="O339">
        <v>-3.0175361313844701E-2</v>
      </c>
      <c r="P339">
        <v>-2.89393729828426E-2</v>
      </c>
      <c r="Q339">
        <v>-8.3728754706575998E-3</v>
      </c>
      <c r="R339">
        <v>-1.4650334926882501E-2</v>
      </c>
      <c r="S339">
        <v>-3.4488882640475699E-2</v>
      </c>
      <c r="T339">
        <v>-3.1786115181502601E-2</v>
      </c>
      <c r="U339">
        <v>1.3177756734321901E-2</v>
      </c>
      <c r="V339">
        <v>-1.4104707561657E-2</v>
      </c>
      <c r="W339">
        <v>1.4297773826904701E-2</v>
      </c>
      <c r="X339">
        <v>-1.66242216277196E-2</v>
      </c>
      <c r="Y339">
        <v>-7.4274931005338801E-3</v>
      </c>
      <c r="Z339">
        <v>-1.4453444703591301E-2</v>
      </c>
      <c r="AA339">
        <v>4.8031223849252002E-3</v>
      </c>
      <c r="AB339">
        <v>-1.06522551440598E-2</v>
      </c>
      <c r="AC339">
        <v>-1.3894973209841E-2</v>
      </c>
      <c r="AD339">
        <v>-1.7857133245551299E-2</v>
      </c>
      <c r="AE339">
        <v>6.55520314147989E-2</v>
      </c>
      <c r="AF339">
        <v>-1.35492296309022E-2</v>
      </c>
      <c r="AG339">
        <v>8.2870674532594898E-4</v>
      </c>
      <c r="AH339">
        <v>-2.6521055192587899E-2</v>
      </c>
      <c r="AI339">
        <v>2.18646435649851E-2</v>
      </c>
      <c r="AJ339">
        <v>-1.40826749275549E-3</v>
      </c>
      <c r="AK339">
        <v>-6.7929882929445703E-3</v>
      </c>
      <c r="AL339">
        <v>-3.5276850202643699E-2</v>
      </c>
      <c r="AM339">
        <v>-9.2145780499526195E-3</v>
      </c>
      <c r="AN339">
        <v>-1.5004169728787001E-2</v>
      </c>
      <c r="AO339">
        <v>2.9841066152098202E-2</v>
      </c>
      <c r="AP339">
        <v>-3.0060747285292701E-2</v>
      </c>
      <c r="AQ339">
        <v>-2.37630957250222E-2</v>
      </c>
      <c r="AR339">
        <v>-1.9141543034022501E-2</v>
      </c>
      <c r="AS339">
        <v>-2.8783346253640301E-2</v>
      </c>
      <c r="AT339">
        <v>1.7561892873532499E-3</v>
      </c>
      <c r="AU339">
        <v>-4.8931851340577801E-2</v>
      </c>
      <c r="AV339">
        <v>3.9363779608717099E-2</v>
      </c>
      <c r="AW339">
        <v>-1.14972116405909E-2</v>
      </c>
      <c r="AX339">
        <v>-1.35787375803489E-2</v>
      </c>
      <c r="AY339">
        <v>-2.9634860463410899E-2</v>
      </c>
      <c r="AZ339">
        <v>7.2525511568481303E-3</v>
      </c>
      <c r="BA339">
        <v>-2.79631524821706E-2</v>
      </c>
      <c r="BB339">
        <v>-2.5704996502690002E-2</v>
      </c>
      <c r="BC339">
        <v>-1.7089740890769398E-2</v>
      </c>
      <c r="BD339">
        <v>3.4830571052092102E-3</v>
      </c>
      <c r="BE339">
        <v>-1.9606428725349501E-2</v>
      </c>
      <c r="BF339">
        <v>-1.50132103277989E-2</v>
      </c>
      <c r="BG339">
        <v>-1.3624841213025899E-2</v>
      </c>
      <c r="BH339">
        <v>5.7862397386721099E-3</v>
      </c>
      <c r="BI339">
        <v>1.55423334089547E-2</v>
      </c>
      <c r="BJ339">
        <v>1.1188891497439801E-2</v>
      </c>
      <c r="BK339">
        <v>-2.3594555980288801E-2</v>
      </c>
      <c r="BL339">
        <v>-1.6490486950172301E-2</v>
      </c>
      <c r="BM339">
        <v>-2.0505279012259899E-2</v>
      </c>
    </row>
    <row r="340" spans="1:65" x14ac:dyDescent="0.25">
      <c r="A340">
        <v>339</v>
      </c>
      <c r="B340">
        <v>-6.3635170195120799E-2</v>
      </c>
      <c r="C340">
        <v>-4.4641636506988901E-2</v>
      </c>
      <c r="D340">
        <v>-3.3151255982826901E-2</v>
      </c>
      <c r="E340">
        <v>-3.32135761048242E-2</v>
      </c>
      <c r="F340">
        <v>1.18294589619101E-3</v>
      </c>
      <c r="G340">
        <v>2.40511479787336E-2</v>
      </c>
      <c r="H340">
        <v>-2.4992656631590199E-2</v>
      </c>
      <c r="I340">
        <v>-2.5922619981832702E-3</v>
      </c>
      <c r="J340">
        <v>-2.2512171929658702E-2</v>
      </c>
      <c r="K340">
        <v>-5.9067194308148302E-2</v>
      </c>
      <c r="L340">
        <v>3.2665273616449303E-2</v>
      </c>
      <c r="M340">
        <v>-1.6957923709837501E-2</v>
      </c>
      <c r="N340">
        <v>-2.0173358370748101E-2</v>
      </c>
      <c r="O340">
        <v>-3.19270765781954E-2</v>
      </c>
      <c r="P340">
        <v>-2.2036917782116E-2</v>
      </c>
      <c r="Q340">
        <v>-2.00242753977713E-2</v>
      </c>
      <c r="R340">
        <v>-3.04484628906324E-2</v>
      </c>
      <c r="S340">
        <v>-2.7110613299881899E-2</v>
      </c>
      <c r="T340">
        <v>1.7303345916663999E-2</v>
      </c>
      <c r="U340">
        <v>5.2351133883077397E-2</v>
      </c>
      <c r="V340">
        <v>3.5536916335723902E-2</v>
      </c>
      <c r="W340">
        <v>3.0430743672124099E-2</v>
      </c>
      <c r="X340">
        <v>-1.35968445288343E-2</v>
      </c>
      <c r="Y340">
        <v>-4.2541107284938602E-2</v>
      </c>
      <c r="Z340">
        <v>4.0985079687555201E-2</v>
      </c>
      <c r="AA340">
        <v>-6.4083011350074799E-3</v>
      </c>
      <c r="AB340">
        <v>1.72820620047823E-2</v>
      </c>
      <c r="AC340">
        <v>6.8758826358261499E-2</v>
      </c>
      <c r="AD340">
        <v>2.7165138010550399E-2</v>
      </c>
      <c r="AE340">
        <v>2.0442546848318099E-2</v>
      </c>
      <c r="AF340">
        <v>-2.77530963918695E-3</v>
      </c>
      <c r="AG340">
        <v>-2.95168845416818E-2</v>
      </c>
      <c r="AH340">
        <v>4.5300727098757598E-2</v>
      </c>
      <c r="AI340">
        <v>-1.40762373412539E-2</v>
      </c>
      <c r="AJ340">
        <v>1.4142263660659401E-2</v>
      </c>
      <c r="AK340">
        <v>4.6622576625771003E-2</v>
      </c>
      <c r="AL340">
        <v>4.0858376904474303E-3</v>
      </c>
      <c r="AM340">
        <v>-1.3159413454736899E-2</v>
      </c>
      <c r="AN340">
        <v>-3.0568688392772801E-2</v>
      </c>
      <c r="AO340">
        <v>3.7119418135990401E-2</v>
      </c>
      <c r="AP340">
        <v>-1.86432469075529E-2</v>
      </c>
      <c r="AQ340">
        <v>-5.8016534368819199E-3</v>
      </c>
      <c r="AR340">
        <v>2.2489201913297101E-2</v>
      </c>
      <c r="AS340">
        <v>-1.26895908440778E-2</v>
      </c>
      <c r="AT340">
        <v>-2.6558413173855901E-2</v>
      </c>
      <c r="AU340">
        <v>2.53944215619516E-2</v>
      </c>
      <c r="AV340">
        <v>-1.07386376534003E-2</v>
      </c>
      <c r="AW340">
        <v>-3.1944092651671799E-3</v>
      </c>
      <c r="AX340">
        <v>2.1903867898660501E-2</v>
      </c>
      <c r="AY340">
        <v>-2.81108898920416E-2</v>
      </c>
      <c r="AZ340">
        <v>-3.2278709649590899E-3</v>
      </c>
      <c r="BA340">
        <v>-2.1346148725868201E-2</v>
      </c>
      <c r="BB340">
        <v>-2.4999237322229601E-2</v>
      </c>
      <c r="BC340">
        <v>-1.7877486198975799E-2</v>
      </c>
      <c r="BD340">
        <v>-3.3922048535690399E-3</v>
      </c>
      <c r="BE340">
        <v>-2.4435793646085099E-2</v>
      </c>
      <c r="BF340">
        <v>-2.77823422910316E-2</v>
      </c>
      <c r="BG340">
        <v>-4.4547710603925997E-2</v>
      </c>
      <c r="BH340">
        <v>3.2597380469809999E-2</v>
      </c>
      <c r="BI340">
        <v>3.3086654828650398E-2</v>
      </c>
      <c r="BJ340">
        <v>4.7126799476537501E-2</v>
      </c>
      <c r="BK340">
        <v>-2.60524355740815E-2</v>
      </c>
      <c r="BL340">
        <v>-1.5547174109529299E-2</v>
      </c>
      <c r="BM340">
        <v>5.5175352010252204E-3</v>
      </c>
    </row>
    <row r="341" spans="1:65" x14ac:dyDescent="0.25">
      <c r="A341">
        <v>340</v>
      </c>
      <c r="B341">
        <v>2.7178291080364798E-2</v>
      </c>
      <c r="C341">
        <v>-4.4641636506988901E-2</v>
      </c>
      <c r="D341">
        <v>-7.2837662096876801E-3</v>
      </c>
      <c r="E341">
        <v>-5.0427929573505302E-2</v>
      </c>
      <c r="F341">
        <v>7.5484400239051605E-2</v>
      </c>
      <c r="G341">
        <v>5.6618588004845198E-2</v>
      </c>
      <c r="H341">
        <v>3.3913548233800897E-2</v>
      </c>
      <c r="I341">
        <v>-2.5922619981832702E-3</v>
      </c>
      <c r="J341">
        <v>4.3443172252778897E-2</v>
      </c>
      <c r="K341">
        <v>1.5490730158871801E-2</v>
      </c>
      <c r="L341">
        <v>-2.7853977246047101E-2</v>
      </c>
      <c r="M341">
        <v>-3.2203418688341E-2</v>
      </c>
      <c r="N341">
        <v>4.8816326506566704E-3</v>
      </c>
      <c r="O341">
        <v>4.8510294827199298E-2</v>
      </c>
      <c r="P341">
        <v>1.2343148102586601E-2</v>
      </c>
      <c r="Q341">
        <v>-1.35994334248341E-2</v>
      </c>
      <c r="R341">
        <v>-3.04484628906324E-2</v>
      </c>
      <c r="S341">
        <v>-5.7928087175285296E-3</v>
      </c>
      <c r="T341">
        <v>-2.85331990846363E-2</v>
      </c>
      <c r="U341">
        <v>-3.43564053576439E-2</v>
      </c>
      <c r="V341">
        <v>-1.2961442986810101E-2</v>
      </c>
      <c r="W341">
        <v>-4.7834690170490302E-2</v>
      </c>
      <c r="X341">
        <v>2.9977275774535898E-2</v>
      </c>
      <c r="Y341">
        <v>2.1890015604174501E-2</v>
      </c>
      <c r="Z341">
        <v>2.5417549548404701E-2</v>
      </c>
      <c r="AA341">
        <v>-1.1501122334847199E-2</v>
      </c>
      <c r="AB341">
        <v>1.19737194672297E-2</v>
      </c>
      <c r="AC341">
        <v>-5.8482806701383996E-3</v>
      </c>
      <c r="AD341">
        <v>2.6667104530143002E-3</v>
      </c>
      <c r="AE341">
        <v>3.7200736556674198E-2</v>
      </c>
      <c r="AF341">
        <v>-7.2187919245751894E-2</v>
      </c>
      <c r="AG341">
        <v>-6.02486210688696E-2</v>
      </c>
      <c r="AH341">
        <v>-1.50656586261332E-2</v>
      </c>
      <c r="AI341">
        <v>-1.40762373412539E-2</v>
      </c>
      <c r="AJ341">
        <v>-4.8398777139578901E-2</v>
      </c>
      <c r="AK341">
        <v>-2.5021194031943798E-2</v>
      </c>
      <c r="AL341">
        <v>-1.04348915017504E-2</v>
      </c>
      <c r="AM341">
        <v>-2.4277839217878499E-2</v>
      </c>
      <c r="AN341">
        <v>-2.20924502178385E-2</v>
      </c>
      <c r="AO341">
        <v>1.30459898936957E-2</v>
      </c>
      <c r="AP341">
        <v>-2.0113506937705201E-2</v>
      </c>
      <c r="AQ341">
        <v>-2.9236030711895199E-2</v>
      </c>
      <c r="AR341">
        <v>-2.06841243517174E-2</v>
      </c>
      <c r="AS341">
        <v>-9.4008817046589699E-2</v>
      </c>
      <c r="AT341">
        <v>-7.13731353113147E-2</v>
      </c>
      <c r="AU341">
        <v>-2.6859427621082899E-2</v>
      </c>
      <c r="AV341">
        <v>-9.7741140896319793E-3</v>
      </c>
      <c r="AW341">
        <v>-6.9059886222660405E-2</v>
      </c>
      <c r="AX341">
        <v>-3.3804805600787302E-2</v>
      </c>
      <c r="AY341">
        <v>3.1553752309224803E-2</v>
      </c>
      <c r="AZ341">
        <v>5.39739952465123E-2</v>
      </c>
      <c r="BA341">
        <v>-2.46893950829188E-2</v>
      </c>
      <c r="BB341">
        <v>4.4280473235391103E-2</v>
      </c>
      <c r="BC341">
        <v>9.5813094518208703E-3</v>
      </c>
      <c r="BD341">
        <v>5.1210172195844603E-2</v>
      </c>
      <c r="BE341">
        <v>-2.5762326471491001E-2</v>
      </c>
      <c r="BF341">
        <v>3.8301941667250601E-2</v>
      </c>
      <c r="BG341">
        <v>4.70743054193798E-3</v>
      </c>
      <c r="BH341">
        <v>2.97293971967167E-2</v>
      </c>
      <c r="BI341">
        <v>5.3662447785945901E-2</v>
      </c>
      <c r="BJ341">
        <v>2.5741201095607701E-2</v>
      </c>
      <c r="BK341">
        <v>-2.9377738921584101E-2</v>
      </c>
      <c r="BL341">
        <v>-1.9346940211406202E-2</v>
      </c>
      <c r="BM341">
        <v>-7.4968227906059004E-3</v>
      </c>
    </row>
    <row r="342" spans="1:65" x14ac:dyDescent="0.25">
      <c r="A342">
        <v>341</v>
      </c>
      <c r="B342">
        <v>-1.64121703318683E-2</v>
      </c>
      <c r="C342">
        <v>-4.4641636506988901E-2</v>
      </c>
      <c r="D342">
        <v>-1.37506386529725E-2</v>
      </c>
      <c r="E342">
        <v>0.13204421719451501</v>
      </c>
      <c r="F342">
        <v>-9.8246769694179704E-3</v>
      </c>
      <c r="G342">
        <v>-3.8190651205350398E-3</v>
      </c>
      <c r="H342">
        <v>1.9186997017453099E-2</v>
      </c>
      <c r="I342">
        <v>-3.9493382874093298E-2</v>
      </c>
      <c r="J342">
        <v>-3.5816728101546499E-2</v>
      </c>
      <c r="K342">
        <v>-3.0072445904307101E-2</v>
      </c>
      <c r="L342">
        <v>-3.6432540127547097E-2</v>
      </c>
      <c r="M342">
        <v>-3.0220732044923801E-2</v>
      </c>
      <c r="N342">
        <v>0.264033958661339</v>
      </c>
      <c r="O342">
        <v>-3.0583865039258199E-2</v>
      </c>
      <c r="P342">
        <v>-2.9415846777655099E-2</v>
      </c>
      <c r="Q342">
        <v>-2.3160210170277199E-2</v>
      </c>
      <c r="R342">
        <v>-9.4854823522644294E-3</v>
      </c>
      <c r="S342">
        <v>-1.51270305437726E-2</v>
      </c>
      <c r="T342">
        <v>-1.9159981590702299E-2</v>
      </c>
      <c r="U342">
        <v>7.2632134779023402E-3</v>
      </c>
      <c r="V342">
        <v>-4.0577185841659102E-3</v>
      </c>
      <c r="W342">
        <v>-6.5728926243696695E-2</v>
      </c>
      <c r="X342">
        <v>-8.7510023768265794E-3</v>
      </c>
      <c r="Y342">
        <v>-9.0968674271912197E-3</v>
      </c>
      <c r="Z342">
        <v>-3.3711636837397102E-3</v>
      </c>
      <c r="AA342">
        <v>4.0453499551907496E-3</v>
      </c>
      <c r="AB342">
        <v>-5.2243393130739404E-4</v>
      </c>
      <c r="AC342">
        <v>-4.2267674973616599E-3</v>
      </c>
      <c r="AD342">
        <v>8.7913173423983196E-3</v>
      </c>
      <c r="AE342">
        <v>-0.1404360743519</v>
      </c>
      <c r="AF342">
        <v>7.5080399321559898E-3</v>
      </c>
      <c r="AG342">
        <v>-3.2176100136075401E-3</v>
      </c>
      <c r="AH342" s="1">
        <v>2.5937805089485702E-5</v>
      </c>
      <c r="AI342">
        <v>2.2402126706754299E-2</v>
      </c>
      <c r="AJ342">
        <v>2.6758084269123E-2</v>
      </c>
      <c r="AK342">
        <v>1.87611102588819E-2</v>
      </c>
      <c r="AL342">
        <v>-5.3634895696948501E-2</v>
      </c>
      <c r="AM342">
        <v>-9.3636975480572999E-3</v>
      </c>
      <c r="AN342">
        <v>-1.1854989609459901E-2</v>
      </c>
      <c r="AO342">
        <v>1.26696290785495E-2</v>
      </c>
      <c r="AP342">
        <v>-8.6203430170824595E-3</v>
      </c>
      <c r="AQ342">
        <v>-1.1398275972102599E-2</v>
      </c>
      <c r="AR342">
        <v>-9.7114987652589906E-3</v>
      </c>
      <c r="AS342">
        <v>-3.9844737686710402E-2</v>
      </c>
      <c r="AT342">
        <v>-2.0139371311610501E-2</v>
      </c>
      <c r="AU342">
        <v>6.0434228309285999E-2</v>
      </c>
      <c r="AV342">
        <v>-0.12531596050284699</v>
      </c>
      <c r="AW342">
        <v>-0.12596349017769001</v>
      </c>
      <c r="AX342">
        <v>-9.8586279753621803E-2</v>
      </c>
      <c r="AY342">
        <v>-2.79834213932618E-2</v>
      </c>
      <c r="AZ342">
        <v>-6.7388560478820296E-3</v>
      </c>
      <c r="BA342">
        <v>-1.4557964854009901E-2</v>
      </c>
      <c r="BB342">
        <v>-1.7066888890590999E-2</v>
      </c>
      <c r="BC342">
        <v>-9.7823102569725498E-3</v>
      </c>
      <c r="BD342">
        <v>8.0388947124897699E-3</v>
      </c>
      <c r="BE342">
        <v>-2.10862078874701E-2</v>
      </c>
      <c r="BF342">
        <v>-1.28478762184324E-2</v>
      </c>
      <c r="BG342">
        <v>-1.16319684401507E-2</v>
      </c>
      <c r="BH342">
        <v>1.7148487480426401E-2</v>
      </c>
      <c r="BI342">
        <v>4.8473830482395602E-3</v>
      </c>
      <c r="BJ342">
        <v>9.4962745641313296E-4</v>
      </c>
      <c r="BK342">
        <v>3.2395324159064401E-4</v>
      </c>
      <c r="BL342">
        <v>4.7920104649600897E-3</v>
      </c>
      <c r="BM342">
        <v>5.1136823373709305E-4</v>
      </c>
    </row>
    <row r="343" spans="1:65" x14ac:dyDescent="0.25">
      <c r="A343">
        <v>342</v>
      </c>
      <c r="B343">
        <v>3.0810829531384198E-2</v>
      </c>
      <c r="C343">
        <v>5.06801187398183E-2</v>
      </c>
      <c r="D343">
        <v>5.9540582370921899E-2</v>
      </c>
      <c r="E343">
        <v>5.6301061932317799E-2</v>
      </c>
      <c r="F343">
        <v>-2.2208252693228101E-2</v>
      </c>
      <c r="G343">
        <v>1.19131026809752E-3</v>
      </c>
      <c r="H343">
        <v>-3.2355932239764101E-2</v>
      </c>
      <c r="I343">
        <v>-2.5922619981832702E-3</v>
      </c>
      <c r="J343">
        <v>-2.47911874324587E-2</v>
      </c>
      <c r="K343">
        <v>-1.7646125159803801E-2</v>
      </c>
      <c r="L343">
        <v>-2.4003446731297201E-2</v>
      </c>
      <c r="M343">
        <v>1.8695345428716099E-2</v>
      </c>
      <c r="N343">
        <v>1.5789350289285301E-2</v>
      </c>
      <c r="O343">
        <v>-2.49825132461668E-2</v>
      </c>
      <c r="P343">
        <v>-2.9588139748311901E-2</v>
      </c>
      <c r="Q343">
        <v>-1.48614559552319E-2</v>
      </c>
      <c r="R343">
        <v>-3.04484628906324E-2</v>
      </c>
      <c r="S343">
        <v>-2.54458911230145E-2</v>
      </c>
      <c r="T343">
        <v>-2.7525561775168999E-2</v>
      </c>
      <c r="U343">
        <v>2.4990088167115902E-2</v>
      </c>
      <c r="V343">
        <v>2.9755248099856298E-2</v>
      </c>
      <c r="W343">
        <v>2.1919969649464299E-2</v>
      </c>
      <c r="X343">
        <v>-2.6073567487912098E-2</v>
      </c>
      <c r="Y343">
        <v>-9.6421153363105208E-3</v>
      </c>
      <c r="Z343">
        <v>-1.9248628587316099E-2</v>
      </c>
      <c r="AA343">
        <v>-1.17048351828408E-2</v>
      </c>
      <c r="AB343">
        <v>-2.9011529679132599E-2</v>
      </c>
      <c r="AC343">
        <v>-2.7411894843437101E-2</v>
      </c>
      <c r="AD343">
        <v>5.9785326877920597E-2</v>
      </c>
      <c r="AE343">
        <v>5.0332033032330498E-2</v>
      </c>
      <c r="AF343">
        <v>-2.5223563685325402E-2</v>
      </c>
      <c r="AG343">
        <v>-5.5451878846394104E-3</v>
      </c>
      <c r="AH343">
        <v>-1.7954569295637799E-2</v>
      </c>
      <c r="AI343">
        <v>-1.9547991948454298E-2</v>
      </c>
      <c r="AJ343">
        <v>-3.3892150026389102E-2</v>
      </c>
      <c r="AK343">
        <v>-2.9385964815439199E-2</v>
      </c>
      <c r="AL343">
        <v>4.8634061211634397E-2</v>
      </c>
      <c r="AM343">
        <v>-4.1098971588347903E-2</v>
      </c>
      <c r="AN343">
        <v>-1.14494487313997E-2</v>
      </c>
      <c r="AO343">
        <v>-2.4544478217306299E-2</v>
      </c>
      <c r="AP343">
        <v>-2.3911678682265399E-2</v>
      </c>
      <c r="AQ343">
        <v>-5.4807481124594097E-2</v>
      </c>
      <c r="AR343">
        <v>-4.0234858087446597E-2</v>
      </c>
      <c r="AS343">
        <v>-3.8831416878466703E-2</v>
      </c>
      <c r="AT343">
        <v>-7.6874868982209502E-3</v>
      </c>
      <c r="AU343">
        <v>-2.9152647295966901E-2</v>
      </c>
      <c r="AV343">
        <v>-1.57541601849958E-2</v>
      </c>
      <c r="AW343">
        <v>-5.1240452629945997E-2</v>
      </c>
      <c r="AX343">
        <v>-3.81171052615999E-2</v>
      </c>
      <c r="AY343">
        <v>-2.88825716340903E-2</v>
      </c>
      <c r="AZ343">
        <v>1.3298291262141E-2</v>
      </c>
      <c r="BA343">
        <v>-2.0293645243093E-2</v>
      </c>
      <c r="BB343">
        <v>-1.29032656505073E-2</v>
      </c>
      <c r="BC343">
        <v>-7.6453689584322498E-3</v>
      </c>
      <c r="BD343">
        <v>8.7910503705027898E-3</v>
      </c>
      <c r="BE343">
        <v>-2.3504669643636698E-2</v>
      </c>
      <c r="BF343">
        <v>-1.6510212865925002E-2</v>
      </c>
      <c r="BG343">
        <v>-1.45445923533973E-2</v>
      </c>
      <c r="BH343">
        <v>3.2955878378946597E-2</v>
      </c>
      <c r="BI343">
        <v>3.8497997169911702E-2</v>
      </c>
      <c r="BJ343">
        <v>2.67669897484001E-2</v>
      </c>
      <c r="BK343">
        <v>-2.5937533317495501E-2</v>
      </c>
      <c r="BL343">
        <v>-1.7658155277238699E-2</v>
      </c>
      <c r="BM343">
        <v>-1.2163421963424299E-2</v>
      </c>
    </row>
    <row r="344" spans="1:65" x14ac:dyDescent="0.25">
      <c r="A344">
        <v>343</v>
      </c>
      <c r="B344">
        <v>5.6238598688520103E-2</v>
      </c>
      <c r="C344">
        <v>5.06801187398183E-2</v>
      </c>
      <c r="D344">
        <v>2.1817159785093899E-2</v>
      </c>
      <c r="E344">
        <v>5.6301061932317799E-2</v>
      </c>
      <c r="F344">
        <v>-7.0727712530157198E-3</v>
      </c>
      <c r="G344">
        <v>1.8101327204732402E-2</v>
      </c>
      <c r="H344">
        <v>-3.2355932239764101E-2</v>
      </c>
      <c r="I344">
        <v>-2.5922619981832702E-3</v>
      </c>
      <c r="J344">
        <v>-2.3644557572132199E-2</v>
      </c>
      <c r="K344">
        <v>2.37749439885407E-2</v>
      </c>
      <c r="L344">
        <v>1.64576834395667E-2</v>
      </c>
      <c r="M344">
        <v>-2.6038839998746802E-2</v>
      </c>
      <c r="N344">
        <v>1.5789350289285301E-2</v>
      </c>
      <c r="O344">
        <v>-3.1240470968054199E-2</v>
      </c>
      <c r="P344">
        <v>-2.5318924094940399E-2</v>
      </c>
      <c r="Q344">
        <v>-1.48614559552319E-2</v>
      </c>
      <c r="R344">
        <v>-3.04484628906324E-2</v>
      </c>
      <c r="S344">
        <v>-2.6303504868094199E-2</v>
      </c>
      <c r="T344">
        <v>-2.3944068294781101E-2</v>
      </c>
      <c r="U344">
        <v>5.25521948436352E-2</v>
      </c>
      <c r="V344">
        <v>1.6986652735834499E-2</v>
      </c>
      <c r="W344">
        <v>5.4079127408073302E-2</v>
      </c>
      <c r="X344">
        <v>-2.02039264991422E-2</v>
      </c>
      <c r="Y344">
        <v>1.09572345163428E-2</v>
      </c>
      <c r="Z344">
        <v>-3.8402244830327698E-2</v>
      </c>
      <c r="AA344">
        <v>-1.3130825118795901E-2</v>
      </c>
      <c r="AB344">
        <v>-4.0939000156458398E-2</v>
      </c>
      <c r="AC344">
        <v>1.4627983750041099E-2</v>
      </c>
      <c r="AD344">
        <v>1.92258327835696E-2</v>
      </c>
      <c r="AE344">
        <v>5.0332033032330498E-2</v>
      </c>
      <c r="AF344">
        <v>-9.1713543604934698E-3</v>
      </c>
      <c r="AG344">
        <v>1.2570091589999E-2</v>
      </c>
      <c r="AH344">
        <v>-1.7954569295637799E-2</v>
      </c>
      <c r="AI344">
        <v>-1.9547991948454298E-2</v>
      </c>
      <c r="AJ344">
        <v>-3.2657806971928501E-2</v>
      </c>
      <c r="AK344">
        <v>1.5799988229550099E-2</v>
      </c>
      <c r="AL344">
        <v>6.6041751584301504E-3</v>
      </c>
      <c r="AM344">
        <v>-1.5665585441011001E-2</v>
      </c>
      <c r="AN344">
        <v>-4.3151459609309904E-3</v>
      </c>
      <c r="AO344">
        <v>2.7748359980090801E-3</v>
      </c>
      <c r="AP344">
        <v>-2.17675494716266E-2</v>
      </c>
      <c r="AQ344">
        <v>-3.3633593960723802E-2</v>
      </c>
      <c r="AR344">
        <v>-7.5187002609641198E-3</v>
      </c>
      <c r="AS344">
        <v>-2.0437099342058899E-2</v>
      </c>
      <c r="AT344">
        <v>1.3061064406792999E-2</v>
      </c>
      <c r="AU344">
        <v>-2.9152647295966901E-2</v>
      </c>
      <c r="AV344">
        <v>-1.57541601849958E-2</v>
      </c>
      <c r="AW344">
        <v>-4.9793420932712801E-2</v>
      </c>
      <c r="AX344">
        <v>9.2454565841656004E-3</v>
      </c>
      <c r="AY344">
        <v>-3.03100366051367E-2</v>
      </c>
      <c r="AZ344">
        <v>2.4803912692971399E-3</v>
      </c>
      <c r="BA344">
        <v>-2.0974676908418099E-2</v>
      </c>
      <c r="BB344">
        <v>-2.0936580363002201E-2</v>
      </c>
      <c r="BC344">
        <v>-2.0055286249447E-2</v>
      </c>
      <c r="BD344">
        <v>-3.0583245669233202E-3</v>
      </c>
      <c r="BE344">
        <v>-2.4193446302982102E-2</v>
      </c>
      <c r="BF344">
        <v>-2.5284294362607401E-2</v>
      </c>
      <c r="BG344">
        <v>-4.8684744262448097E-3</v>
      </c>
      <c r="BH344">
        <v>3.2955878378946597E-2</v>
      </c>
      <c r="BI344">
        <v>3.76597516884601E-2</v>
      </c>
      <c r="BJ344">
        <v>-3.3742812180808501E-3</v>
      </c>
      <c r="BK344">
        <v>-2.5995343524691801E-2</v>
      </c>
      <c r="BL344">
        <v>-1.9769136444948099E-2</v>
      </c>
      <c r="BM344">
        <v>-3.1971691938317101E-2</v>
      </c>
    </row>
    <row r="345" spans="1:65" x14ac:dyDescent="0.25">
      <c r="A345">
        <v>344</v>
      </c>
      <c r="B345">
        <v>-2.00447087828877E-2</v>
      </c>
      <c r="C345">
        <v>-4.4641636506988901E-2</v>
      </c>
      <c r="D345">
        <v>1.8583723563451501E-2</v>
      </c>
      <c r="E345">
        <v>9.0729768869680094E-2</v>
      </c>
      <c r="F345">
        <v>3.9348516125932596E-3</v>
      </c>
      <c r="G345">
        <v>8.7068733510463504E-3</v>
      </c>
      <c r="H345">
        <v>3.75951860378878E-2</v>
      </c>
      <c r="I345">
        <v>-3.9493382874093298E-2</v>
      </c>
      <c r="J345">
        <v>-5.78000656756084E-2</v>
      </c>
      <c r="K345">
        <v>7.2065163292029302E-3</v>
      </c>
      <c r="L345">
        <v>-3.4011770093047303E-2</v>
      </c>
      <c r="M345">
        <v>-2.79429179206186E-2</v>
      </c>
      <c r="N345">
        <v>0.103876146808258</v>
      </c>
      <c r="O345">
        <v>-3.17282077228268E-2</v>
      </c>
      <c r="P345">
        <v>-2.8614654269862001E-2</v>
      </c>
      <c r="Q345">
        <v>-1.03806385872015E-2</v>
      </c>
      <c r="R345">
        <v>-9.4854823522644294E-3</v>
      </c>
      <c r="S345">
        <v>1.6652676796180099E-2</v>
      </c>
      <c r="T345">
        <v>-3.1185913827602701E-2</v>
      </c>
      <c r="U345">
        <v>1.07315150475312E-2</v>
      </c>
      <c r="V345">
        <v>-1.6629905525054198E-2</v>
      </c>
      <c r="W345">
        <v>-5.7900793842693997E-2</v>
      </c>
      <c r="X345">
        <v>-1.36705191226544E-2</v>
      </c>
      <c r="Y345">
        <v>-1.40763301133027E-2</v>
      </c>
      <c r="Z345">
        <v>-1.35838663702154E-2</v>
      </c>
      <c r="AA345">
        <v>7.1489365169743599E-3</v>
      </c>
      <c r="AB345">
        <v>1.1507376085665599E-2</v>
      </c>
      <c r="AC345">
        <v>-1.8487865519027102E-2</v>
      </c>
      <c r="AD345">
        <v>-2.1831717104521899E-2</v>
      </c>
      <c r="AE345">
        <v>-0.100216419051846</v>
      </c>
      <c r="AF345">
        <v>-5.3461470320226899E-3</v>
      </c>
      <c r="AG345">
        <v>-1.5037508677910601E-2</v>
      </c>
      <c r="AH345">
        <v>-1.8838557733938902E-2</v>
      </c>
      <c r="AI345">
        <v>2.2402126706754299E-2</v>
      </c>
      <c r="AJ345">
        <v>4.7603412713499597E-2</v>
      </c>
      <c r="AK345">
        <v>-1.7060775069975501E-2</v>
      </c>
      <c r="AL345">
        <v>1.5663079289064599E-2</v>
      </c>
      <c r="AM345">
        <v>-1.0713152290827199E-2</v>
      </c>
      <c r="AN345">
        <v>-9.4483622700308207E-3</v>
      </c>
      <c r="AO345">
        <v>3.4212417648682401E-2</v>
      </c>
      <c r="AP345">
        <v>-3.6619799831239398E-2</v>
      </c>
      <c r="AQ345">
        <v>-4.59442847322152E-2</v>
      </c>
      <c r="AR345">
        <v>-1.5540081000464201E-2</v>
      </c>
      <c r="AS345">
        <v>-4.1351273280767903E-3</v>
      </c>
      <c r="AT345">
        <v>8.0670528152333807E-3</v>
      </c>
      <c r="AU345">
        <v>7.8483858054368499E-2</v>
      </c>
      <c r="AV345">
        <v>-9.0048878621440995E-2</v>
      </c>
      <c r="AW345">
        <v>-0.13750260090264099</v>
      </c>
      <c r="AX345">
        <v>-4.6605794906452299E-3</v>
      </c>
      <c r="AY345">
        <v>-2.8029249223057402E-2</v>
      </c>
      <c r="AZ345">
        <v>6.9299909411401402E-4</v>
      </c>
      <c r="BA345">
        <v>-2.3990318221953001E-2</v>
      </c>
      <c r="BB345">
        <v>-2.9207347211676699E-2</v>
      </c>
      <c r="BC345">
        <v>-1.5700829050656701E-2</v>
      </c>
      <c r="BD345">
        <v>1.6714952326091301E-2</v>
      </c>
      <c r="BE345">
        <v>-2.8859233442509898E-2</v>
      </c>
      <c r="BF345">
        <v>-2.69415015048085E-2</v>
      </c>
      <c r="BG345">
        <v>-1.27488742656507E-2</v>
      </c>
      <c r="BH345">
        <v>3.4941045563426699E-3</v>
      </c>
      <c r="BI345">
        <v>-2.87226003896279E-2</v>
      </c>
      <c r="BJ345">
        <v>2.00194419990232E-2</v>
      </c>
      <c r="BK345">
        <v>1.7209703034680501E-2</v>
      </c>
      <c r="BL345">
        <v>-2.4152906676636301E-2</v>
      </c>
      <c r="BM345">
        <v>-2.90862848660744E-2</v>
      </c>
    </row>
    <row r="346" spans="1:65" x14ac:dyDescent="0.25">
      <c r="A346">
        <v>345</v>
      </c>
      <c r="B346">
        <v>-0.107225631607354</v>
      </c>
      <c r="C346">
        <v>-4.4641636506988901E-2</v>
      </c>
      <c r="D346">
        <v>-1.15950145052109E-2</v>
      </c>
      <c r="E346">
        <v>-4.0099317492296602E-2</v>
      </c>
      <c r="F346">
        <v>4.9341295933230299E-2</v>
      </c>
      <c r="G346">
        <v>6.4447299549583503E-2</v>
      </c>
      <c r="H346">
        <v>-1.39477432193294E-2</v>
      </c>
      <c r="I346">
        <v>3.4308858877726799E-2</v>
      </c>
      <c r="J346">
        <v>7.0268625491518803E-3</v>
      </c>
      <c r="K346">
        <v>-3.0072445904307101E-2</v>
      </c>
      <c r="L346">
        <v>0.16880903110225001</v>
      </c>
      <c r="M346">
        <v>-3.10170858965227E-2</v>
      </c>
      <c r="N346">
        <v>-1.13889450537842E-2</v>
      </c>
      <c r="O346">
        <v>2.4304213816955102E-3</v>
      </c>
      <c r="P346">
        <v>2.4746084843796499E-2</v>
      </c>
      <c r="Q346">
        <v>-2.52827026077652E-2</v>
      </c>
      <c r="R346">
        <v>-1.4650334926882501E-2</v>
      </c>
      <c r="S346">
        <v>-3.41740927113676E-2</v>
      </c>
      <c r="T346">
        <v>-1.9159981590702299E-2</v>
      </c>
      <c r="U346">
        <v>9.3970752718623707E-2</v>
      </c>
      <c r="V346">
        <v>1.7329576257555199E-2</v>
      </c>
      <c r="W346">
        <v>7.9538990308156907E-2</v>
      </c>
      <c r="X346">
        <v>-0.120449332084616</v>
      </c>
      <c r="Y346">
        <v>-0.15547687368614499</v>
      </c>
      <c r="Z346">
        <v>3.8776794491011103E-2</v>
      </c>
      <c r="AA346">
        <v>-8.9562507917949605E-2</v>
      </c>
      <c r="AB346">
        <v>-2.8792807825458702E-2</v>
      </c>
      <c r="AC346">
        <v>5.68177629043084E-2</v>
      </c>
      <c r="AD346">
        <v>6.74978171260364E-3</v>
      </c>
      <c r="AE346">
        <v>2.71458227316606E-2</v>
      </c>
      <c r="AF346">
        <v>-4.7764964013812403E-2</v>
      </c>
      <c r="AG346">
        <v>-6.7636057734058994E-2</v>
      </c>
      <c r="AH346">
        <v>3.3982029775340601E-2</v>
      </c>
      <c r="AI346">
        <v>-5.0554601389262002E-2</v>
      </c>
      <c r="AJ346">
        <v>-1.3867626719548099E-2</v>
      </c>
      <c r="AK346">
        <v>1.87611102588819E-2</v>
      </c>
      <c r="AL346">
        <v>-8.5025268693633207E-3</v>
      </c>
      <c r="AM346">
        <v>-2.4763482188922398E-2</v>
      </c>
      <c r="AN346">
        <v>-2.9466390015576702E-2</v>
      </c>
      <c r="AO346">
        <v>2.2194591897330699E-2</v>
      </c>
      <c r="AP346">
        <v>-2.9249953727333501E-2</v>
      </c>
      <c r="AQ346">
        <v>-2.4055081169339999E-2</v>
      </c>
      <c r="AR346">
        <v>-1.10628892780852E-2</v>
      </c>
      <c r="AS346">
        <v>-5.4550382401089802E-2</v>
      </c>
      <c r="AT346">
        <v>-6.54700270223606E-2</v>
      </c>
      <c r="AU346">
        <v>1.9824036122100999E-2</v>
      </c>
      <c r="AV346">
        <v>-4.2335870458796401E-2</v>
      </c>
      <c r="AW346">
        <v>-2.62702228646104E-2</v>
      </c>
      <c r="AX346">
        <v>6.55100646976969E-3</v>
      </c>
      <c r="AY346">
        <v>1.6179926553742199E-2</v>
      </c>
      <c r="AZ346">
        <v>-1.7777015416421599E-2</v>
      </c>
      <c r="BA346">
        <v>8.0909490141781205E-3</v>
      </c>
      <c r="BB346">
        <v>-1.71753017073191E-2</v>
      </c>
      <c r="BC346">
        <v>-4.9208720065994402E-2</v>
      </c>
      <c r="BD346">
        <v>-9.8414806450867007E-3</v>
      </c>
      <c r="BE346">
        <v>1.12867880533946E-2</v>
      </c>
      <c r="BF346">
        <v>-5.8879587635055804E-3</v>
      </c>
      <c r="BG346">
        <v>-5.5640240883667799E-2</v>
      </c>
      <c r="BH346">
        <v>2.2392890468432701E-2</v>
      </c>
      <c r="BI346">
        <v>1.81599451029688E-2</v>
      </c>
      <c r="BJ346">
        <v>2.3359462616226099E-2</v>
      </c>
      <c r="BK346">
        <v>-2.24985521415768E-2</v>
      </c>
      <c r="BL346">
        <v>-3.88417323188118E-2</v>
      </c>
      <c r="BM346">
        <v>-2.5019628799254401E-2</v>
      </c>
    </row>
    <row r="347" spans="1:65" x14ac:dyDescent="0.25">
      <c r="A347">
        <v>346</v>
      </c>
      <c r="B347">
        <v>8.1666367845656104E-2</v>
      </c>
      <c r="C347">
        <v>5.06801187398183E-2</v>
      </c>
      <c r="D347">
        <v>-2.9725179141644499E-3</v>
      </c>
      <c r="E347">
        <v>-3.32135761048242E-2</v>
      </c>
      <c r="F347">
        <v>4.2461531642224701E-2</v>
      </c>
      <c r="G347">
        <v>5.7871181852003302E-2</v>
      </c>
      <c r="H347">
        <v>-1.0266105415242401E-2</v>
      </c>
      <c r="I347">
        <v>3.4308858877726799E-2</v>
      </c>
      <c r="J347">
        <v>-6.0925418610187397E-4</v>
      </c>
      <c r="K347">
        <v>-1.07769750046597E-3</v>
      </c>
      <c r="L347">
        <v>8.0556792603756394E-2</v>
      </c>
      <c r="M347">
        <v>-3.2847918264986203E-2</v>
      </c>
      <c r="N347">
        <v>-2.0173358370748101E-2</v>
      </c>
      <c r="O347">
        <v>-6.4878306633461497E-3</v>
      </c>
      <c r="P347">
        <v>1.4219824549417099E-2</v>
      </c>
      <c r="Q347">
        <v>-2.6372631156745801E-2</v>
      </c>
      <c r="R347">
        <v>-1.4650334926882501E-2</v>
      </c>
      <c r="S347">
        <v>-3.4930835464863301E-2</v>
      </c>
      <c r="T347">
        <v>-3.19022125236803E-2</v>
      </c>
      <c r="U347">
        <v>8.0114301520154405E-2</v>
      </c>
      <c r="V347">
        <v>-1.3902900234002299E-2</v>
      </c>
      <c r="W347">
        <v>-7.7978339011318898E-2</v>
      </c>
      <c r="X347">
        <v>5.8991164872845003E-2</v>
      </c>
      <c r="Y347">
        <v>8.8798997829602905E-2</v>
      </c>
      <c r="Z347">
        <v>-1.5558291699056301E-2</v>
      </c>
      <c r="AA347">
        <v>5.0637857103464398E-2</v>
      </c>
      <c r="AB347">
        <v>-1.39608322297077E-2</v>
      </c>
      <c r="AC347">
        <v>-1.72262658754508E-2</v>
      </c>
      <c r="AD347">
        <v>-7.4275490498610097E-3</v>
      </c>
      <c r="AE347">
        <v>-4.8597956453714099E-2</v>
      </c>
      <c r="AF347">
        <v>4.3363148884410903E-2</v>
      </c>
      <c r="AG347">
        <v>5.5174545169241203E-2</v>
      </c>
      <c r="AH347">
        <v>7.7448883952126301E-3</v>
      </c>
      <c r="AI347">
        <v>2.18646435649851E-2</v>
      </c>
      <c r="AJ347">
        <v>-7.8603830378967208E-3</v>
      </c>
      <c r="AK347">
        <v>-1.1311583597443499E-2</v>
      </c>
      <c r="AL347">
        <v>-1.5749849540934901E-2</v>
      </c>
      <c r="AM347">
        <v>-1.50539105570667E-2</v>
      </c>
      <c r="AN347">
        <v>-1.6799366593946399E-2</v>
      </c>
      <c r="AO347">
        <v>1.9257852274604099E-2</v>
      </c>
      <c r="AP347">
        <v>-2.2763605263659802E-2</v>
      </c>
      <c r="AQ347">
        <v>-2.22185087749972E-2</v>
      </c>
      <c r="AR347">
        <v>-1.8265181657521602E-2</v>
      </c>
      <c r="AS347">
        <v>-4.2284110883805702E-2</v>
      </c>
      <c r="AT347">
        <v>-5.1038718311345599E-2</v>
      </c>
      <c r="AU347">
        <v>1.5333159880119599E-2</v>
      </c>
      <c r="AV347">
        <v>-3.7229642329576797E-2</v>
      </c>
      <c r="AW347">
        <v>-1.9500724029588499E-2</v>
      </c>
      <c r="AX347">
        <v>-1.7212837856992499E-2</v>
      </c>
      <c r="AY347">
        <v>6.0242671148712703E-3</v>
      </c>
      <c r="AZ347">
        <v>-1.2204073453785101E-2</v>
      </c>
      <c r="BA347">
        <v>3.9938920259566697E-3</v>
      </c>
      <c r="BB347">
        <v>-2.4983293440563499E-2</v>
      </c>
      <c r="BC347">
        <v>-1.7343179442956599E-2</v>
      </c>
      <c r="BD347">
        <v>-3.24081340306422E-3</v>
      </c>
      <c r="BE347">
        <v>7.7416648164895397E-3</v>
      </c>
      <c r="BF347">
        <v>-1.6636259814406699E-2</v>
      </c>
      <c r="BG347">
        <v>-1.54309077199509E-2</v>
      </c>
      <c r="BH347">
        <v>2.4765269144112801E-2</v>
      </c>
      <c r="BI347">
        <v>2.0515680630162798E-2</v>
      </c>
      <c r="BJ347">
        <v>1.4175084863754499E-2</v>
      </c>
      <c r="BK347">
        <v>-2.7593986576722001E-2</v>
      </c>
      <c r="BL347">
        <v>-1.92843926212522E-2</v>
      </c>
      <c r="BM347">
        <v>-2.08192282399156E-2</v>
      </c>
    </row>
    <row r="348" spans="1:65" x14ac:dyDescent="0.25">
      <c r="A348">
        <v>347</v>
      </c>
      <c r="B348">
        <v>5.3830603742482403E-3</v>
      </c>
      <c r="C348">
        <v>5.06801187398183E-2</v>
      </c>
      <c r="D348">
        <v>1.7505911489570699E-2</v>
      </c>
      <c r="E348">
        <v>3.2200967076164197E-2</v>
      </c>
      <c r="F348">
        <v>0.127770608850694</v>
      </c>
      <c r="G348">
        <v>0.12739014036928001</v>
      </c>
      <c r="H348">
        <v>-2.13110188275033E-2</v>
      </c>
      <c r="I348">
        <v>7.1209979753636798E-2</v>
      </c>
      <c r="J348">
        <v>6.2575181458052395E-2</v>
      </c>
      <c r="K348">
        <v>1.5490730158871801E-2</v>
      </c>
      <c r="L348">
        <v>-4.0826597908835201E-2</v>
      </c>
      <c r="M348">
        <v>-2.8509881409345902E-2</v>
      </c>
      <c r="N348">
        <v>-2.1326009290634301E-2</v>
      </c>
      <c r="O348">
        <v>0.198574991171348</v>
      </c>
      <c r="P348">
        <v>0.18275884423442701</v>
      </c>
      <c r="Q348">
        <v>-2.2108524728278001E-2</v>
      </c>
      <c r="R348">
        <v>3.7908901538985303E-2</v>
      </c>
      <c r="S348">
        <v>2.5528805676537501E-2</v>
      </c>
      <c r="T348">
        <v>-2.85331990846363E-2</v>
      </c>
      <c r="U348">
        <v>-2.5720185094033799E-3</v>
      </c>
      <c r="V348">
        <v>-6.8202821774175802E-3</v>
      </c>
      <c r="W348">
        <v>-1.31534449342819E-2</v>
      </c>
      <c r="X348">
        <v>2.0369969522069202E-3</v>
      </c>
      <c r="Y348">
        <v>3.9827074346975803E-3</v>
      </c>
      <c r="Z348">
        <v>1.28912813774001E-3</v>
      </c>
      <c r="AA348">
        <v>-1.68419690963531E-3</v>
      </c>
      <c r="AB348">
        <v>-5.81243001992603E-3</v>
      </c>
      <c r="AC348">
        <v>-1.3395051035033899E-2</v>
      </c>
      <c r="AD348">
        <v>1.45904620299295E-2</v>
      </c>
      <c r="AE348">
        <v>2.36970358630108E-2</v>
      </c>
      <c r="AF348">
        <v>0.133839237806191</v>
      </c>
      <c r="AG348">
        <v>0.12964847189831</v>
      </c>
      <c r="AH348">
        <v>-5.1048404502125602E-3</v>
      </c>
      <c r="AI348">
        <v>6.3277279078424495E-2</v>
      </c>
      <c r="AJ348">
        <v>6.0157442056207898E-2</v>
      </c>
      <c r="AK348">
        <v>6.7627976205522303E-3</v>
      </c>
      <c r="AL348">
        <v>-6.5482318675097097E-3</v>
      </c>
      <c r="AM348">
        <v>3.64005722926053E-2</v>
      </c>
      <c r="AN348">
        <v>3.6095561503954599E-2</v>
      </c>
      <c r="AO348">
        <v>1.0224690360826801E-2</v>
      </c>
      <c r="AP348">
        <v>6.8054508083979703E-3</v>
      </c>
      <c r="AQ348">
        <v>1.8969763901665901E-3</v>
      </c>
      <c r="AR348">
        <v>-1.26787463668097E-2</v>
      </c>
      <c r="AS348">
        <v>7.6970329824916001E-2</v>
      </c>
      <c r="AT348">
        <v>8.0249617643446403E-2</v>
      </c>
      <c r="AU348">
        <v>-5.7966104531568903E-3</v>
      </c>
      <c r="AV348">
        <v>3.6962876991738801E-2</v>
      </c>
      <c r="AW348">
        <v>2.5211449311025199E-2</v>
      </c>
      <c r="AX348">
        <v>-7.8091283240390701E-3</v>
      </c>
      <c r="AY348">
        <v>0.200243089302615</v>
      </c>
      <c r="AZ348">
        <v>-6.2723725915714706E-2</v>
      </c>
      <c r="BA348">
        <v>0.13663684728657499</v>
      </c>
      <c r="BB348">
        <v>0.14311014040255901</v>
      </c>
      <c r="BC348">
        <v>2.7528873394393801E-2</v>
      </c>
      <c r="BD348">
        <v>-4.9168771029945997E-2</v>
      </c>
      <c r="BE348">
        <v>0.119082348126771</v>
      </c>
      <c r="BF348">
        <v>0.159669831302621</v>
      </c>
      <c r="BG348">
        <v>2.8208596132555702E-2</v>
      </c>
      <c r="BH348">
        <v>2.8781347189035101E-3</v>
      </c>
      <c r="BI348">
        <v>-9.7557247145638095E-3</v>
      </c>
      <c r="BJ348">
        <v>6.5018443286140697E-3</v>
      </c>
      <c r="BK348">
        <v>5.9477881118576797E-2</v>
      </c>
      <c r="BL348">
        <v>3.1294003375413001E-3</v>
      </c>
      <c r="BM348">
        <v>-1.6240171039963299E-3</v>
      </c>
    </row>
    <row r="349" spans="1:65" x14ac:dyDescent="0.25">
      <c r="A349">
        <v>348</v>
      </c>
      <c r="B349">
        <v>3.8075906433422999E-2</v>
      </c>
      <c r="C349">
        <v>5.06801187398183E-2</v>
      </c>
      <c r="D349">
        <v>-2.9917819761184399E-2</v>
      </c>
      <c r="E349">
        <v>-7.4528024429658904E-2</v>
      </c>
      <c r="F349">
        <v>-1.25765826858202E-2</v>
      </c>
      <c r="G349">
        <v>-1.2587222050642E-2</v>
      </c>
      <c r="H349">
        <v>4.4604458011053404E-3</v>
      </c>
      <c r="I349">
        <v>-2.5922619981832702E-3</v>
      </c>
      <c r="J349">
        <v>3.7117382334361099E-3</v>
      </c>
      <c r="K349">
        <v>-3.0072445904307101E-2</v>
      </c>
      <c r="L349">
        <v>-1.4855162498124399E-2</v>
      </c>
      <c r="M349">
        <v>-1.9930344724522198E-2</v>
      </c>
      <c r="N349">
        <v>5.7284783362996E-2</v>
      </c>
      <c r="O349">
        <v>-2.9713390414421E-2</v>
      </c>
      <c r="P349">
        <v>-2.7533363746480501E-2</v>
      </c>
      <c r="Q349">
        <v>-2.7417942747581098E-2</v>
      </c>
      <c r="R349">
        <v>-3.04484628906324E-2</v>
      </c>
      <c r="S349">
        <v>-3.4723823445021201E-2</v>
      </c>
      <c r="T349">
        <v>-1.9159981590702299E-2</v>
      </c>
      <c r="U349">
        <v>3.2864975788978498E-2</v>
      </c>
      <c r="V349">
        <v>-3.2742656817748801E-2</v>
      </c>
      <c r="W349">
        <v>-8.07928055804049E-2</v>
      </c>
      <c r="X349">
        <v>-2.1865543439006301E-2</v>
      </c>
      <c r="Y349">
        <v>-2.0473545413242498E-2</v>
      </c>
      <c r="Z349">
        <v>7.9136315287770802E-3</v>
      </c>
      <c r="AA349">
        <v>-1.2112260878828E-2</v>
      </c>
      <c r="AB349">
        <v>-9.9333673546121905E-3</v>
      </c>
      <c r="AC349">
        <v>-4.0853485738363698E-2</v>
      </c>
      <c r="AD349">
        <v>-3.6398616260111698E-2</v>
      </c>
      <c r="AE349">
        <v>-9.42579516011193E-2</v>
      </c>
      <c r="AF349">
        <v>-1.5008521387705099E-2</v>
      </c>
      <c r="AG349">
        <v>-2.0305785975085502E-2</v>
      </c>
      <c r="AH349">
        <v>2.4877860189112901E-2</v>
      </c>
      <c r="AI349">
        <v>-1.9547991948454298E-2</v>
      </c>
      <c r="AJ349">
        <v>-3.2088497349751798E-3</v>
      </c>
      <c r="AK349">
        <v>-4.2941750728936003E-2</v>
      </c>
      <c r="AL349">
        <v>2.6420922525195699E-2</v>
      </c>
      <c r="AM349">
        <v>-4.1121486579220202E-3</v>
      </c>
      <c r="AN349">
        <v>-4.71893809318599E-3</v>
      </c>
      <c r="AO349">
        <v>1.5587982681743001E-2</v>
      </c>
      <c r="AP349">
        <v>-1.8827029411321999E-2</v>
      </c>
      <c r="AQ349">
        <v>-2.47071403804924E-2</v>
      </c>
      <c r="AR349">
        <v>4.2393008093746202E-4</v>
      </c>
      <c r="AS349">
        <v>8.39118359304287E-3</v>
      </c>
      <c r="AT349">
        <v>1.1295285674488601E-2</v>
      </c>
      <c r="AU349">
        <v>1.48122819556806E-3</v>
      </c>
      <c r="AV349">
        <v>-8.4237811003562701E-3</v>
      </c>
      <c r="AW349">
        <v>-2.6154923056961599E-2</v>
      </c>
      <c r="AX349">
        <v>2.7578463714447998E-2</v>
      </c>
      <c r="AY349">
        <v>-2.6285928436757401E-2</v>
      </c>
      <c r="AZ349">
        <v>-3.8139634416655701E-3</v>
      </c>
      <c r="BA349">
        <v>-2.07270290301181E-2</v>
      </c>
      <c r="BB349">
        <v>-2.5419417555291899E-2</v>
      </c>
      <c r="BC349">
        <v>-7.9485237542273497E-3</v>
      </c>
      <c r="BD349">
        <v>8.4099167449217197E-3</v>
      </c>
      <c r="BE349">
        <v>-2.2943444217503401E-2</v>
      </c>
      <c r="BF349">
        <v>-1.68886550791186E-2</v>
      </c>
      <c r="BG349">
        <v>-5.9795297776806004E-3</v>
      </c>
      <c r="BH349">
        <v>3.1163388833263299E-2</v>
      </c>
      <c r="BI349">
        <v>2.07484295947272E-2</v>
      </c>
      <c r="BJ349">
        <v>1.0909554194107799E-2</v>
      </c>
      <c r="BK349">
        <v>-2.7374579478125698E-2</v>
      </c>
      <c r="BL349">
        <v>-1.70248609269259E-2</v>
      </c>
      <c r="BM349">
        <v>-2.3044107425273699E-2</v>
      </c>
    </row>
    <row r="350" spans="1:65" x14ac:dyDescent="0.25">
      <c r="A350">
        <v>349</v>
      </c>
      <c r="B350">
        <v>3.0810829531384198E-2</v>
      </c>
      <c r="C350">
        <v>-4.4641636506988901E-2</v>
      </c>
      <c r="D350">
        <v>-2.0217511096257301E-2</v>
      </c>
      <c r="E350">
        <v>-5.6706105549343402E-3</v>
      </c>
      <c r="F350">
        <v>-4.3208655366134803E-3</v>
      </c>
      <c r="G350">
        <v>-2.9497238987276901E-2</v>
      </c>
      <c r="H350">
        <v>7.8093201882844202E-2</v>
      </c>
      <c r="I350">
        <v>-3.9493382874093298E-2</v>
      </c>
      <c r="J350">
        <v>-1.0904435847376E-2</v>
      </c>
      <c r="K350">
        <v>-1.07769750046597E-3</v>
      </c>
      <c r="L350">
        <v>-2.4003446731297201E-2</v>
      </c>
      <c r="M350">
        <v>-2.70189206673675E-2</v>
      </c>
      <c r="N350">
        <v>-3.8809903750629399E-2</v>
      </c>
      <c r="O350">
        <v>-3.1683208200809103E-2</v>
      </c>
      <c r="P350">
        <v>-1.82206069977047E-2</v>
      </c>
      <c r="Q350">
        <v>4.6901161820330599E-2</v>
      </c>
      <c r="R350">
        <v>-9.4854823522644294E-3</v>
      </c>
      <c r="S350">
        <v>-3.3100414214897497E-2</v>
      </c>
      <c r="T350">
        <v>-3.19022125236803E-2</v>
      </c>
      <c r="U350">
        <v>-3.78247069272728E-2</v>
      </c>
      <c r="V350">
        <v>-2.1892906588550101E-2</v>
      </c>
      <c r="W350">
        <v>-2.0972043234705199E-2</v>
      </c>
      <c r="X350">
        <v>-1.47821251011079E-2</v>
      </c>
      <c r="Y350">
        <v>-2.9491030105325101E-2</v>
      </c>
      <c r="Z350">
        <v>5.9974923583452501E-2</v>
      </c>
      <c r="AA350">
        <v>-3.6301275347996098E-2</v>
      </c>
      <c r="AB350">
        <v>-1.9993473887732201E-2</v>
      </c>
      <c r="AC350">
        <v>-1.6001190226379799E-2</v>
      </c>
      <c r="AD350">
        <v>1.4915924231782399E-2</v>
      </c>
      <c r="AE350">
        <v>-6.3705566850516104E-3</v>
      </c>
      <c r="AF350">
        <v>2.3663651464845199E-3</v>
      </c>
      <c r="AG350">
        <v>2.1013182248213701E-2</v>
      </c>
      <c r="AH350">
        <v>-6.03404479198014E-2</v>
      </c>
      <c r="AI350">
        <v>2.2402126706754299E-2</v>
      </c>
      <c r="AJ350">
        <v>3.13542403425443E-3</v>
      </c>
      <c r="AK350">
        <v>-9.1003561080071592E-3</v>
      </c>
      <c r="AL350">
        <v>-1.54348496832205E-2</v>
      </c>
      <c r="AM350">
        <v>-1.0403223378058799E-2</v>
      </c>
      <c r="AN350">
        <v>1.2064025449284001E-4</v>
      </c>
      <c r="AO350">
        <v>-1.67634745627857E-2</v>
      </c>
      <c r="AP350">
        <v>-3.02045165425106E-3</v>
      </c>
      <c r="AQ350">
        <v>-1.73970739454288E-2</v>
      </c>
      <c r="AR350">
        <v>-1.78777465463342E-2</v>
      </c>
      <c r="AS350">
        <v>-1.13125850335568E-2</v>
      </c>
      <c r="AT350">
        <v>-5.5038793173458099E-3</v>
      </c>
      <c r="AU350">
        <v>-7.8987039076581296E-4</v>
      </c>
      <c r="AV350">
        <v>-7.7590208981609798E-3</v>
      </c>
      <c r="AW350">
        <v>-1.85682768919922E-2</v>
      </c>
      <c r="AX350">
        <v>-1.7815681754315901E-2</v>
      </c>
      <c r="AY350">
        <v>-2.6719504917935899E-2</v>
      </c>
      <c r="AZ350">
        <v>-1.0028569068325E-2</v>
      </c>
      <c r="BA350">
        <v>-1.8330906201187099E-2</v>
      </c>
      <c r="BB350">
        <v>-2.3453766772700599E-2</v>
      </c>
      <c r="BC350">
        <v>-1.6225992589460898E-2</v>
      </c>
      <c r="BD350">
        <v>-4.0261700230954302E-2</v>
      </c>
      <c r="BE350">
        <v>-5.1515054996384198E-3</v>
      </c>
      <c r="BF350">
        <v>-8.7772067838276391E-3</v>
      </c>
      <c r="BG350">
        <v>-1.3412494167827299E-2</v>
      </c>
      <c r="BH350">
        <v>-2.6545537876641601E-2</v>
      </c>
      <c r="BI350">
        <v>1.13412224258006E-3</v>
      </c>
      <c r="BJ350">
        <v>1.2033498871541501E-2</v>
      </c>
      <c r="BK350">
        <v>-1.88115730341188E-2</v>
      </c>
      <c r="BL350">
        <v>-1.7720702867392701E-2</v>
      </c>
      <c r="BM350">
        <v>-2.0599369339558599E-2</v>
      </c>
    </row>
    <row r="351" spans="1:65" x14ac:dyDescent="0.25">
      <c r="A351">
        <v>350</v>
      </c>
      <c r="B351">
        <v>1.7505219232288201E-3</v>
      </c>
      <c r="C351">
        <v>5.06801187398183E-2</v>
      </c>
      <c r="D351">
        <v>-5.7940933682085298E-2</v>
      </c>
      <c r="E351">
        <v>-4.35421881860329E-2</v>
      </c>
      <c r="F351">
        <v>-9.6509707036088702E-2</v>
      </c>
      <c r="G351">
        <v>-4.7033552847490799E-2</v>
      </c>
      <c r="H351">
        <v>-9.86254127133291E-2</v>
      </c>
      <c r="I351">
        <v>3.4308858877726799E-2</v>
      </c>
      <c r="J351">
        <v>-6.1176595094330197E-2</v>
      </c>
      <c r="K351">
        <v>-7.1493515052651599E-2</v>
      </c>
      <c r="L351">
        <v>-4.1300274281681301E-2</v>
      </c>
      <c r="M351">
        <v>1.5956145611289201E-2</v>
      </c>
      <c r="N351">
        <v>-6.37794684950328E-3</v>
      </c>
      <c r="O351">
        <v>9.9573260503879504E-2</v>
      </c>
      <c r="P351">
        <v>-6.58081669682304E-4</v>
      </c>
      <c r="Q351">
        <v>9.1263165919189301E-2</v>
      </c>
      <c r="R351">
        <v>-1.4650334926882501E-2</v>
      </c>
      <c r="S351">
        <v>2.2856148634916099E-2</v>
      </c>
      <c r="T351">
        <v>4.0192046452797003E-2</v>
      </c>
      <c r="U351">
        <v>-6.5094623203347099E-3</v>
      </c>
      <c r="V351">
        <v>-1.0932571901207199E-2</v>
      </c>
      <c r="W351">
        <v>-1.8759496231447601E-2</v>
      </c>
      <c r="X351">
        <v>-1.5515859184842501E-2</v>
      </c>
      <c r="Y351">
        <v>-1.21409904206212E-2</v>
      </c>
      <c r="Z351" s="1">
        <v>-5.9440286114005399E-5</v>
      </c>
      <c r="AA351">
        <v>-8.6776819440569208E-3</v>
      </c>
      <c r="AB351">
        <v>-1.51692905174924E-2</v>
      </c>
      <c r="AC351">
        <v>-1.8056425833919101E-2</v>
      </c>
      <c r="AD351">
        <v>-6.6528526158772402E-2</v>
      </c>
      <c r="AE351">
        <v>-6.0012955240565401E-2</v>
      </c>
      <c r="AF351">
        <v>-0.104025318552682</v>
      </c>
      <c r="AG351">
        <v>-5.7207281201200798E-2</v>
      </c>
      <c r="AH351">
        <v>-9.5052942368188897E-2</v>
      </c>
      <c r="AI351">
        <v>2.18646435649851E-2</v>
      </c>
      <c r="AJ351">
        <v>-7.3060914756059206E-2</v>
      </c>
      <c r="AK351">
        <v>-8.8127703773925398E-2</v>
      </c>
      <c r="AL351">
        <v>3.2222336040819102E-2</v>
      </c>
      <c r="AM351">
        <v>0.109459847492619</v>
      </c>
      <c r="AN351">
        <v>4.6997511888401802E-2</v>
      </c>
      <c r="AO351">
        <v>0.146477352449084</v>
      </c>
      <c r="AP351">
        <v>-6.4114076719579194E-2</v>
      </c>
      <c r="AQ351">
        <v>5.5904073532897502E-2</v>
      </c>
      <c r="AR351">
        <v>6.8023776730948907E-2</v>
      </c>
      <c r="AS351">
        <v>7.8867877149020799E-2</v>
      </c>
      <c r="AT351">
        <v>3.5482658767961202E-2</v>
      </c>
      <c r="AU351">
        <v>9.6654711375035604E-2</v>
      </c>
      <c r="AV351">
        <v>-4.48889845234062E-2</v>
      </c>
      <c r="AW351">
        <v>3.9753867863415698E-2</v>
      </c>
      <c r="AX351">
        <v>4.5283071608142801E-2</v>
      </c>
      <c r="AY351">
        <v>3.52833361813314E-2</v>
      </c>
      <c r="AZ351">
        <v>0.20768326643398799</v>
      </c>
      <c r="BA351">
        <v>-7.8766659136116607E-2</v>
      </c>
      <c r="BB351">
        <v>9.9287703292412099E-2</v>
      </c>
      <c r="BC351">
        <v>0.13656259586355601</v>
      </c>
      <c r="BD351">
        <v>0.110086053095217</v>
      </c>
      <c r="BE351">
        <v>-4.88114915817578E-2</v>
      </c>
      <c r="BF351">
        <v>4.7498751371160997E-2</v>
      </c>
      <c r="BG351">
        <v>5.7989113281193702E-2</v>
      </c>
      <c r="BH351">
        <v>-3.2171819072209298E-2</v>
      </c>
      <c r="BI351">
        <v>0.15669706634297401</v>
      </c>
      <c r="BJ351">
        <v>0.17250385636083199</v>
      </c>
      <c r="BK351">
        <v>-6.8009413057064996E-2</v>
      </c>
      <c r="BL351">
        <v>-6.6780789029611196E-2</v>
      </c>
      <c r="BM351">
        <v>6.5837025825412607E-2</v>
      </c>
    </row>
    <row r="352" spans="1:65" x14ac:dyDescent="0.25">
      <c r="A352">
        <v>351</v>
      </c>
      <c r="B352">
        <v>-2.7309785684926501E-2</v>
      </c>
      <c r="C352">
        <v>5.06801187398183E-2</v>
      </c>
      <c r="D352">
        <v>6.0618394444802701E-2</v>
      </c>
      <c r="E352">
        <v>0.107944122338361</v>
      </c>
      <c r="F352">
        <v>1.21905687618E-2</v>
      </c>
      <c r="G352">
        <v>-1.7597597439274599E-2</v>
      </c>
      <c r="H352">
        <v>-2.90282980706855E-3</v>
      </c>
      <c r="I352">
        <v>-2.5922619981832702E-3</v>
      </c>
      <c r="J352">
        <v>7.0211298193306099E-2</v>
      </c>
      <c r="K352">
        <v>0.13561183068907101</v>
      </c>
      <c r="L352">
        <v>-2.77230068203746E-2</v>
      </c>
      <c r="M352">
        <v>2.05830273794275E-2</v>
      </c>
      <c r="N352">
        <v>0.16338933371271999</v>
      </c>
      <c r="O352">
        <v>-2.9848388980474198E-2</v>
      </c>
      <c r="P352">
        <v>-2.5554247538652201E-2</v>
      </c>
      <c r="Q352">
        <v>-2.7558167473180899E-2</v>
      </c>
      <c r="R352">
        <v>-3.04484628906324E-2</v>
      </c>
      <c r="S352">
        <v>4.1186539921732303E-2</v>
      </c>
      <c r="T352">
        <v>0.22753591795750899</v>
      </c>
      <c r="U352">
        <v>-3.8009012807785299E-2</v>
      </c>
      <c r="V352">
        <v>-4.3594454907283101E-2</v>
      </c>
      <c r="W352">
        <v>-8.3268493765845594E-2</v>
      </c>
      <c r="X352">
        <v>-1.88754669992563E-2</v>
      </c>
      <c r="Y352">
        <v>-3.2408924037042501E-4</v>
      </c>
      <c r="Z352">
        <v>5.8053707334802997E-3</v>
      </c>
      <c r="AA352">
        <v>-8.4454296149433696E-3</v>
      </c>
      <c r="AB352">
        <v>-5.3326349496300801E-2</v>
      </c>
      <c r="AC352">
        <v>-9.8042451969946501E-2</v>
      </c>
      <c r="AD352">
        <v>6.09441695663306E-2</v>
      </c>
      <c r="AE352">
        <v>0.10740702696658699</v>
      </c>
      <c r="AF352">
        <v>1.12587302347471E-2</v>
      </c>
      <c r="AG352">
        <v>-2.56732761897932E-2</v>
      </c>
      <c r="AH352">
        <v>1.6311374292162801E-2</v>
      </c>
      <c r="AI352">
        <v>-1.9547991948454298E-2</v>
      </c>
      <c r="AJ352">
        <v>6.8377695148627599E-2</v>
      </c>
      <c r="AK352">
        <v>0.137802061451021</v>
      </c>
      <c r="AL352">
        <v>0.111785717775367</v>
      </c>
      <c r="AM352">
        <v>3.7859973411507302E-3</v>
      </c>
      <c r="AN352">
        <v>-3.6501216053537101E-2</v>
      </c>
      <c r="AO352">
        <v>1.46363303483018E-2</v>
      </c>
      <c r="AP352">
        <v>-2.3972939516855099E-2</v>
      </c>
      <c r="AQ352">
        <v>7.1592615545203103E-2</v>
      </c>
      <c r="AR352">
        <v>0.153040516129308</v>
      </c>
      <c r="AS352">
        <v>1.6563453963812601E-2</v>
      </c>
      <c r="AT352">
        <v>-5.0547237825369101E-2</v>
      </c>
      <c r="AU352">
        <v>1.8738038082866701E-3</v>
      </c>
      <c r="AV352">
        <v>-1.8647730876300901E-2</v>
      </c>
      <c r="AW352">
        <v>0.14992646462190601</v>
      </c>
      <c r="AX352">
        <v>0.27935949375520602</v>
      </c>
      <c r="AY352">
        <v>-3.15256865799034E-2</v>
      </c>
      <c r="AZ352">
        <v>-3.3564821866296198E-3</v>
      </c>
      <c r="BA352">
        <v>-2.1841444482468299E-2</v>
      </c>
      <c r="BB352">
        <v>-6.5043269796588596E-3</v>
      </c>
      <c r="BC352">
        <v>2.03034459899974E-2</v>
      </c>
      <c r="BD352">
        <v>1.0732137319106201E-2</v>
      </c>
      <c r="BE352">
        <v>-2.2739362244364101E-2</v>
      </c>
      <c r="BF352">
        <v>-4.3066407111011298E-2</v>
      </c>
      <c r="BG352">
        <v>-6.5251500329527701E-2</v>
      </c>
      <c r="BH352">
        <v>3.1521886742400002E-2</v>
      </c>
      <c r="BI352">
        <v>1.5769436599872799E-2</v>
      </c>
      <c r="BJ352">
        <v>5.07295642837397E-3</v>
      </c>
      <c r="BK352">
        <v>-3.0727320822789801E-2</v>
      </c>
      <c r="BL352">
        <v>-2.5468785597763499E-2</v>
      </c>
      <c r="BM352">
        <v>0.167844231343207</v>
      </c>
    </row>
    <row r="353" spans="1:65" x14ac:dyDescent="0.25">
      <c r="A353">
        <v>352</v>
      </c>
      <c r="B353">
        <v>-8.5430400901237297E-2</v>
      </c>
      <c r="C353">
        <v>5.06801187398183E-2</v>
      </c>
      <c r="D353">
        <v>-4.0695940499992499E-2</v>
      </c>
      <c r="E353">
        <v>-3.32135761048242E-2</v>
      </c>
      <c r="F353">
        <v>-8.1374225595876398E-2</v>
      </c>
      <c r="G353">
        <v>-6.95802420963373E-2</v>
      </c>
      <c r="H353">
        <v>-6.58446761115549E-3</v>
      </c>
      <c r="I353">
        <v>-3.9493382874093298E-2</v>
      </c>
      <c r="J353">
        <v>-5.78000656756084E-2</v>
      </c>
      <c r="K353">
        <v>-4.2498766648810499E-2</v>
      </c>
      <c r="L353">
        <v>9.2053813137311799E-2</v>
      </c>
      <c r="M353">
        <v>-8.8370145173825194E-3</v>
      </c>
      <c r="N353">
        <v>-2.0173358370748101E-2</v>
      </c>
      <c r="O353">
        <v>6.1555801419881602E-2</v>
      </c>
      <c r="P353">
        <v>3.3748787408352299E-2</v>
      </c>
      <c r="Q353">
        <v>-2.7131119445217702E-2</v>
      </c>
      <c r="R353">
        <v>-9.4854823522644294E-3</v>
      </c>
      <c r="S353">
        <v>1.6652676796180099E-2</v>
      </c>
      <c r="T353">
        <v>-6.4374653007356897E-3</v>
      </c>
      <c r="U353">
        <v>-0.101008113782687</v>
      </c>
      <c r="V353">
        <v>6.4269327695277198E-2</v>
      </c>
      <c r="W353">
        <v>4.6692106074640499E-2</v>
      </c>
      <c r="X353">
        <v>0.13037443248879099</v>
      </c>
      <c r="Y353">
        <v>0.11437035491021</v>
      </c>
      <c r="Z353">
        <v>1.70552982850001E-2</v>
      </c>
      <c r="AA353">
        <v>6.3013494629079195E-2</v>
      </c>
      <c r="AB353">
        <v>9.1163637077908602E-2</v>
      </c>
      <c r="AC353">
        <v>6.5896258288818302E-2</v>
      </c>
      <c r="AD353">
        <v>-4.7987043144211997E-2</v>
      </c>
      <c r="AE353">
        <v>-4.8597956453714099E-2</v>
      </c>
      <c r="AF353">
        <v>-8.7973109227850094E-2</v>
      </c>
      <c r="AG353">
        <v>-8.1360987167385296E-2</v>
      </c>
      <c r="AH353">
        <v>1.2028131343687701E-2</v>
      </c>
      <c r="AI353">
        <v>-6.09606274618937E-2</v>
      </c>
      <c r="AJ353">
        <v>-6.942609258686E-2</v>
      </c>
      <c r="AK353">
        <v>-5.6497536642432802E-2</v>
      </c>
      <c r="AL353">
        <v>9.0447594982930209E-3</v>
      </c>
      <c r="AM353">
        <v>5.9806123226867E-2</v>
      </c>
      <c r="AN353">
        <v>4.9341907417992298E-2</v>
      </c>
      <c r="AO353">
        <v>2.4572416620254799E-2</v>
      </c>
      <c r="AP353">
        <v>1.4712537661381701E-2</v>
      </c>
      <c r="AQ353">
        <v>2.96104718934765E-2</v>
      </c>
      <c r="AR353">
        <v>1.7723118358011599E-2</v>
      </c>
      <c r="AS353">
        <v>4.6499449235378097E-2</v>
      </c>
      <c r="AT353">
        <v>4.1215764938268597E-2</v>
      </c>
      <c r="AU353">
        <v>1.2817844459661601E-2</v>
      </c>
      <c r="AV353">
        <v>1.5752367022776201E-2</v>
      </c>
      <c r="AW353">
        <v>2.30767711105242E-2</v>
      </c>
      <c r="AX353">
        <v>1.07276662541882E-2</v>
      </c>
      <c r="AY353">
        <v>5.1063844537607199E-2</v>
      </c>
      <c r="AZ353">
        <v>9.2610888086636801E-3</v>
      </c>
      <c r="BA353">
        <v>3.4490272659294399E-2</v>
      </c>
      <c r="BB353">
        <v>7.4125474361677698E-2</v>
      </c>
      <c r="BC353">
        <v>6.0302735502666502E-2</v>
      </c>
      <c r="BD353">
        <v>1.9547949577689398E-2</v>
      </c>
      <c r="BE353">
        <v>1.97221762764891E-2</v>
      </c>
      <c r="BF353">
        <v>7.2697950632627295E-2</v>
      </c>
      <c r="BG353">
        <v>4.9296095175945902E-2</v>
      </c>
      <c r="BH353">
        <v>3.6264623574143701E-2</v>
      </c>
      <c r="BI353">
        <v>2.8973265446203701E-2</v>
      </c>
      <c r="BJ353">
        <v>2.0219633733078699E-2</v>
      </c>
      <c r="BK353">
        <v>1.7209703034680501E-2</v>
      </c>
      <c r="BL353">
        <v>1.44403161788256E-2</v>
      </c>
      <c r="BM353">
        <v>2.7844090085385E-2</v>
      </c>
    </row>
    <row r="354" spans="1:65" x14ac:dyDescent="0.25">
      <c r="A354">
        <v>353</v>
      </c>
      <c r="B354">
        <v>1.2648137276287099E-2</v>
      </c>
      <c r="C354">
        <v>5.06801187398183E-2</v>
      </c>
      <c r="D354">
        <v>-7.1952490642535699E-2</v>
      </c>
      <c r="E354">
        <v>-4.6985058879769101E-2</v>
      </c>
      <c r="F354">
        <v>-5.1103262715451701E-2</v>
      </c>
      <c r="G354">
        <v>-9.7137306733816403E-2</v>
      </c>
      <c r="H354">
        <v>0.118591217727801</v>
      </c>
      <c r="I354">
        <v>-7.6394503750003395E-2</v>
      </c>
      <c r="J354">
        <v>-2.0288747751627902E-2</v>
      </c>
      <c r="K354">
        <v>-3.8356659733975999E-2</v>
      </c>
      <c r="L354">
        <v>-3.8432021959469799E-2</v>
      </c>
      <c r="M354">
        <v>4.2484060782091097E-2</v>
      </c>
      <c r="N354">
        <v>-9.5442094802297998E-4</v>
      </c>
      <c r="O354">
        <v>4.92946741762004E-3</v>
      </c>
      <c r="P354">
        <v>9.3869859764332E-2</v>
      </c>
      <c r="Q354">
        <v>0.14428723374941499</v>
      </c>
      <c r="R354">
        <v>4.82386066882214E-2</v>
      </c>
      <c r="S354">
        <v>-2.8580141505897501E-2</v>
      </c>
      <c r="T354">
        <v>-1.11624080757801E-2</v>
      </c>
      <c r="U354">
        <v>5.3028691124592702E-3</v>
      </c>
      <c r="V354">
        <v>-2.7927950998713199E-2</v>
      </c>
      <c r="W354">
        <v>-3.03968197237162E-2</v>
      </c>
      <c r="X354">
        <v>-2.5297204079450498E-2</v>
      </c>
      <c r="Y354">
        <v>-3.6203724737967402E-2</v>
      </c>
      <c r="Z354">
        <v>3.8879284282427297E-2</v>
      </c>
      <c r="AA354">
        <v>-3.08804141352833E-2</v>
      </c>
      <c r="AB354">
        <v>-1.8320806137761599E-2</v>
      </c>
      <c r="AC354">
        <v>-2.6103118373622301E-2</v>
      </c>
      <c r="AD354">
        <v>-8.15934811081028E-2</v>
      </c>
      <c r="AE354">
        <v>-6.3817954836182494E-2</v>
      </c>
      <c r="AF354">
        <v>-5.5868690578186303E-2</v>
      </c>
      <c r="AG354">
        <v>-0.110882183348278</v>
      </c>
      <c r="AH354">
        <v>0.15765839159184</v>
      </c>
      <c r="AI354">
        <v>-0.102373262975333</v>
      </c>
      <c r="AJ354">
        <v>-2.90452893781078E-2</v>
      </c>
      <c r="AK354">
        <v>-5.1978941337933897E-2</v>
      </c>
      <c r="AL354">
        <v>4.91979375402977E-2</v>
      </c>
      <c r="AM354">
        <v>6.7763011056648406E-2</v>
      </c>
      <c r="AN354">
        <v>0.14089413945887</v>
      </c>
      <c r="AO354">
        <v>-0.17241188020791201</v>
      </c>
      <c r="AP354">
        <v>9.9995215359124506E-2</v>
      </c>
      <c r="AQ354">
        <v>9.9321378162050694E-3</v>
      </c>
      <c r="AR354">
        <v>3.9202184022139701E-2</v>
      </c>
      <c r="AS354">
        <v>3.9988284663536398E-2</v>
      </c>
      <c r="AT354">
        <v>9.0316395719796896E-2</v>
      </c>
      <c r="AU354">
        <v>-0.10629744202932701</v>
      </c>
      <c r="AV354">
        <v>6.4983140768875097E-2</v>
      </c>
      <c r="AW354">
        <v>1.4131737518725399E-3</v>
      </c>
      <c r="AX354">
        <v>1.86616161550014E-2</v>
      </c>
      <c r="AY354">
        <v>4.1254044784618298E-2</v>
      </c>
      <c r="AZ354">
        <v>-0.13644808336469</v>
      </c>
      <c r="BA354">
        <v>4.64716843816569E-2</v>
      </c>
      <c r="BB354">
        <v>-2.7132151249556302E-3</v>
      </c>
      <c r="BC354">
        <v>2.71054281471113E-2</v>
      </c>
      <c r="BD354">
        <v>-0.23985435267309499</v>
      </c>
      <c r="BE354">
        <v>9.31452259159299E-2</v>
      </c>
      <c r="BF354">
        <v>2.7536549260950699E-2</v>
      </c>
      <c r="BG354">
        <v>6.5776408802160194E-2</v>
      </c>
      <c r="BH354">
        <v>-0.13877703186089699</v>
      </c>
      <c r="BI354">
        <v>-3.3988438918635802E-2</v>
      </c>
      <c r="BJ354">
        <v>-8.8374682779636102E-2</v>
      </c>
      <c r="BK354">
        <v>2.9578662176863398E-3</v>
      </c>
      <c r="BL354">
        <v>3.9051093241791499E-2</v>
      </c>
      <c r="BM354">
        <v>-5.41135823598019E-3</v>
      </c>
    </row>
    <row r="355" spans="1:65" x14ac:dyDescent="0.25">
      <c r="A355">
        <v>354</v>
      </c>
      <c r="B355">
        <v>-5.2737554842062502E-2</v>
      </c>
      <c r="C355">
        <v>-4.4641636506988901E-2</v>
      </c>
      <c r="D355">
        <v>-5.5785309534323702E-2</v>
      </c>
      <c r="E355">
        <v>-3.6656446798560401E-2</v>
      </c>
      <c r="F355">
        <v>8.9243928821062898E-2</v>
      </c>
      <c r="G355">
        <v>-3.1927681969559601E-3</v>
      </c>
      <c r="H355">
        <v>8.1420836051922796E-3</v>
      </c>
      <c r="I355">
        <v>3.4308858877726799E-2</v>
      </c>
      <c r="J355">
        <v>0.13237264933866799</v>
      </c>
      <c r="K355">
        <v>3.0644094143684802E-3</v>
      </c>
      <c r="L355">
        <v>9.4835082725465893E-3</v>
      </c>
      <c r="M355">
        <v>1.2382896531928899E-2</v>
      </c>
      <c r="N355">
        <v>-1.59874155608658E-2</v>
      </c>
      <c r="O355">
        <v>8.0515600030008697E-2</v>
      </c>
      <c r="P355">
        <v>-2.9473314542908201E-2</v>
      </c>
      <c r="Q355">
        <v>-2.6850669994018202E-2</v>
      </c>
      <c r="R355">
        <v>-1.4650334926882501E-2</v>
      </c>
      <c r="S355">
        <v>0.23564550792734901</v>
      </c>
      <c r="T355">
        <v>-3.1786115181502601E-2</v>
      </c>
      <c r="U355">
        <v>4.1946229174190899E-2</v>
      </c>
      <c r="V355">
        <v>5.3031601016968702E-2</v>
      </c>
      <c r="W355">
        <v>2.6378750812612099E-2</v>
      </c>
      <c r="X355">
        <v>-0.108481380848899</v>
      </c>
      <c r="Y355">
        <v>-6.8780042242740803E-3</v>
      </c>
      <c r="Z355">
        <v>-6.0366026578140301E-3</v>
      </c>
      <c r="AA355">
        <v>-4.9120094931003298E-2</v>
      </c>
      <c r="AB355">
        <v>-0.16005090033130301</v>
      </c>
      <c r="AC355">
        <v>-1.8871367461344601E-2</v>
      </c>
      <c r="AD355">
        <v>4.8601262123394599E-2</v>
      </c>
      <c r="AE355">
        <v>2.37941847899894E-2</v>
      </c>
      <c r="AF355">
        <v>-8.5042106209930607E-2</v>
      </c>
      <c r="AG355">
        <v>-3.8086049468226998E-3</v>
      </c>
      <c r="AH355">
        <v>1.1344635128506499E-2</v>
      </c>
      <c r="AI355">
        <v>-5.0554601389262002E-2</v>
      </c>
      <c r="AJ355">
        <v>-0.132724651315722</v>
      </c>
      <c r="AK355">
        <v>-1.3080565588991301E-2</v>
      </c>
      <c r="AL355">
        <v>2.2763368800000801E-2</v>
      </c>
      <c r="AM355">
        <v>-0.120714536490426</v>
      </c>
      <c r="AN355">
        <v>-9.0893565267261504E-3</v>
      </c>
      <c r="AO355">
        <v>8.4085936991641803E-3</v>
      </c>
      <c r="AP355">
        <v>-6.24924896036608E-2</v>
      </c>
      <c r="AQ355">
        <v>-0.18509272922589701</v>
      </c>
      <c r="AR355">
        <v>-2.1895701324418902E-2</v>
      </c>
      <c r="AS355">
        <v>-8.2456959834435795E-2</v>
      </c>
      <c r="AT355">
        <v>-6.5986068466709303E-3</v>
      </c>
      <c r="AU355">
        <v>2.1799596954053201E-3</v>
      </c>
      <c r="AV355">
        <v>-3.9782756394186602E-2</v>
      </c>
      <c r="AW355">
        <v>-0.128718719622856</v>
      </c>
      <c r="AX355">
        <v>-2.02211599577026E-2</v>
      </c>
      <c r="AY355">
        <v>-3.2515238893947501E-2</v>
      </c>
      <c r="AZ355">
        <v>1.34763975504176E-2</v>
      </c>
      <c r="BA355">
        <v>3.1853879545862503E-2</v>
      </c>
      <c r="BB355">
        <v>0.22312521653912101</v>
      </c>
      <c r="BC355">
        <v>-1.0269186573688501E-2</v>
      </c>
      <c r="BD355">
        <v>9.0628488645720894E-3</v>
      </c>
      <c r="BE355">
        <v>-2.5177336669057401E-2</v>
      </c>
      <c r="BF355">
        <v>-2.5166209219585699E-2</v>
      </c>
      <c r="BG355">
        <v>-1.43036849294341E-2</v>
      </c>
      <c r="BH355">
        <v>3.6627162522513301E-2</v>
      </c>
      <c r="BI355">
        <v>4.4725983309650198E-2</v>
      </c>
      <c r="BJ355">
        <v>1.44873994876186E-2</v>
      </c>
      <c r="BK355">
        <v>6.1142290508067097E-2</v>
      </c>
      <c r="BL355">
        <v>-1.6490486950172301E-2</v>
      </c>
      <c r="BM355">
        <v>-1.27940502300687E-2</v>
      </c>
    </row>
    <row r="356" spans="1:65" x14ac:dyDescent="0.25">
      <c r="A356">
        <v>355</v>
      </c>
      <c r="B356">
        <v>-2.3677247233907101E-2</v>
      </c>
      <c r="C356">
        <v>5.06801187398183E-2</v>
      </c>
      <c r="D356">
        <v>4.5529025410471498E-2</v>
      </c>
      <c r="E356">
        <v>2.18723549949555E-2</v>
      </c>
      <c r="F356">
        <v>0.10988322169408</v>
      </c>
      <c r="G356">
        <v>8.8872879569167201E-2</v>
      </c>
      <c r="H356">
        <v>7.7880799701839304E-4</v>
      </c>
      <c r="I356">
        <v>3.4308858877726799E-2</v>
      </c>
      <c r="J356">
        <v>7.4192536690026303E-2</v>
      </c>
      <c r="K356">
        <v>6.1053906222050799E-2</v>
      </c>
      <c r="L356">
        <v>-3.1108592323989801E-2</v>
      </c>
      <c r="M356">
        <v>-2.7628435192353501E-3</v>
      </c>
      <c r="N356">
        <v>-3.10446765097524E-2</v>
      </c>
      <c r="O356">
        <v>0.13854865296115201</v>
      </c>
      <c r="P356">
        <v>7.3752919271425493E-2</v>
      </c>
      <c r="Q356">
        <v>-2.7653775240635298E-2</v>
      </c>
      <c r="R356">
        <v>-1.4650334926882501E-2</v>
      </c>
      <c r="S356">
        <v>5.0064218620911399E-2</v>
      </c>
      <c r="T356">
        <v>2.0670168839816799E-2</v>
      </c>
      <c r="U356">
        <v>-3.4071568996853999E-2</v>
      </c>
      <c r="V356">
        <v>-3.14575313723537E-2</v>
      </c>
      <c r="W356">
        <v>-2.8680681571064501E-2</v>
      </c>
      <c r="X356">
        <v>-6.5358807034066102E-2</v>
      </c>
      <c r="Y356">
        <v>-5.4585697076830697E-2</v>
      </c>
      <c r="Z356">
        <v>3.5305200023030199E-3</v>
      </c>
      <c r="AA356">
        <v>-2.7550808004631899E-2</v>
      </c>
      <c r="AB356">
        <v>-4.9937578980573598E-2</v>
      </c>
      <c r="AC356">
        <v>-4.7571617977894498E-2</v>
      </c>
      <c r="AD356">
        <v>4.47203719285902E-2</v>
      </c>
      <c r="AE356">
        <v>1.22820370761595E-2</v>
      </c>
      <c r="AF356">
        <v>0.114868444967753</v>
      </c>
      <c r="AG356">
        <v>8.8385890872744899E-2</v>
      </c>
      <c r="AH356">
        <v>2.05946172406378E-2</v>
      </c>
      <c r="AI356">
        <v>2.18646435649851E-2</v>
      </c>
      <c r="AJ356">
        <v>7.2663484535952505E-2</v>
      </c>
      <c r="AK356">
        <v>5.6467345970040501E-2</v>
      </c>
      <c r="AL356">
        <v>2.0031171126033E-3</v>
      </c>
      <c r="AM356">
        <v>9.6634401663959105E-2</v>
      </c>
      <c r="AN356">
        <v>7.6089075390372504E-2</v>
      </c>
      <c r="AO356">
        <v>1.9368469801959599E-2</v>
      </c>
      <c r="AP356">
        <v>1.37221048445043E-2</v>
      </c>
      <c r="AQ356">
        <v>5.2227842342443598E-2</v>
      </c>
      <c r="AR356">
        <v>3.9616360578498898E-2</v>
      </c>
      <c r="AS356">
        <v>4.00382566466988E-2</v>
      </c>
      <c r="AT356">
        <v>3.32142893413215E-2</v>
      </c>
      <c r="AU356">
        <v>8.6696976405423194E-3</v>
      </c>
      <c r="AV356">
        <v>3.6201827041799401E-3</v>
      </c>
      <c r="AW356">
        <v>1.64199416479127E-2</v>
      </c>
      <c r="AX356">
        <v>9.1812406033860705E-3</v>
      </c>
      <c r="AY356">
        <v>0.10873605847417001</v>
      </c>
      <c r="AZ356">
        <v>-6.8438151907144595E-4</v>
      </c>
      <c r="BA356">
        <v>4.4145050510526897E-2</v>
      </c>
      <c r="BB356">
        <v>0.146405433943637</v>
      </c>
      <c r="BC356">
        <v>0.13232985774394199</v>
      </c>
      <c r="BD356">
        <v>1.11248230161895E-2</v>
      </c>
      <c r="BE356">
        <v>2.4454388647613401E-2</v>
      </c>
      <c r="BF356">
        <v>0.129331949024697</v>
      </c>
      <c r="BG356">
        <v>0.102222597522017</v>
      </c>
      <c r="BH356">
        <v>3.1882405171153101E-2</v>
      </c>
      <c r="BI356">
        <v>2.1679885820265799E-2</v>
      </c>
      <c r="BJ356">
        <v>1.49956381922916E-2</v>
      </c>
      <c r="BK356">
        <v>2.2319815720341502E-2</v>
      </c>
      <c r="BL356">
        <v>2.26241924449469E-2</v>
      </c>
      <c r="BM356">
        <v>6.8928586128555805E-2</v>
      </c>
    </row>
    <row r="357" spans="1:65" x14ac:dyDescent="0.25">
      <c r="A357">
        <v>356</v>
      </c>
      <c r="B357">
        <v>-7.4532785548179006E-2</v>
      </c>
      <c r="C357">
        <v>5.06801187398183E-2</v>
      </c>
      <c r="D357">
        <v>-9.4393903574492705E-3</v>
      </c>
      <c r="E357">
        <v>1.4986613607483001E-2</v>
      </c>
      <c r="F357">
        <v>-3.7343734133440401E-2</v>
      </c>
      <c r="G357">
        <v>-2.1668527442538499E-2</v>
      </c>
      <c r="H357">
        <v>-1.39477432193294E-2</v>
      </c>
      <c r="I357">
        <v>-2.5922619981832702E-3</v>
      </c>
      <c r="J357">
        <v>-3.3248787247623299E-2</v>
      </c>
      <c r="K357">
        <v>1.13486232440374E-2</v>
      </c>
      <c r="L357">
        <v>6.0188708571371E-2</v>
      </c>
      <c r="M357">
        <v>-3.1677981444328498E-2</v>
      </c>
      <c r="N357">
        <v>-3.5461149503167803E-2</v>
      </c>
      <c r="O357">
        <v>-1.2255027469034801E-2</v>
      </c>
      <c r="P357">
        <v>-2.3462428431997799E-2</v>
      </c>
      <c r="Q357">
        <v>-2.52827026077652E-2</v>
      </c>
      <c r="R357">
        <v>-3.04484628906324E-2</v>
      </c>
      <c r="S357">
        <v>-1.7865757741686299E-2</v>
      </c>
      <c r="T357">
        <v>-3.0101608461980602E-2</v>
      </c>
      <c r="U357">
        <v>-8.9195782349892505E-2</v>
      </c>
      <c r="V357">
        <v>5.9857331800178704E-3</v>
      </c>
      <c r="W357">
        <v>-4.2139018324085897E-2</v>
      </c>
      <c r="X357">
        <v>4.4970287298013098E-2</v>
      </c>
      <c r="Y357">
        <v>2.34900217549283E-2</v>
      </c>
      <c r="Z357">
        <v>2.8161176610779701E-2</v>
      </c>
      <c r="AA357">
        <v>-5.79716259102671E-3</v>
      </c>
      <c r="AB357">
        <v>3.9319308894118797E-2</v>
      </c>
      <c r="AC357">
        <v>-3.4165790160921299E-2</v>
      </c>
      <c r="AD357">
        <v>-1.43806051803212E-2</v>
      </c>
      <c r="AE357">
        <v>4.67203788492534E-3</v>
      </c>
      <c r="AF357">
        <v>-4.12757730101573E-2</v>
      </c>
      <c r="AG357">
        <v>-3.00343619892432E-2</v>
      </c>
      <c r="AH357">
        <v>3.4616454467375699E-3</v>
      </c>
      <c r="AI357">
        <v>-1.9547991948454298E-2</v>
      </c>
      <c r="AJ357">
        <v>-4.2996726795636799E-2</v>
      </c>
      <c r="AK357">
        <v>2.2442023160532901E-3</v>
      </c>
      <c r="AL357">
        <v>-2.0503091061910301E-2</v>
      </c>
      <c r="AM357">
        <v>-4.6295735896105597E-3</v>
      </c>
      <c r="AN357">
        <v>-8.5074025081826304E-3</v>
      </c>
      <c r="AO357">
        <v>2.1521643488400698E-2</v>
      </c>
      <c r="AP357">
        <v>-1.9990985268525899E-2</v>
      </c>
      <c r="AQ357">
        <v>-1.5337783712752399E-2</v>
      </c>
      <c r="AR357">
        <v>-2.0565156505075601E-2</v>
      </c>
      <c r="AS357">
        <v>-2.39221825958548E-2</v>
      </c>
      <c r="AT357">
        <v>-1.6226398835467799E-2</v>
      </c>
      <c r="AU357">
        <v>4.0195495499136804E-3</v>
      </c>
      <c r="AV357">
        <v>-1.34393036319518E-2</v>
      </c>
      <c r="AW357">
        <v>-3.1123385733247501E-2</v>
      </c>
      <c r="AX357">
        <v>-1.44856244868483E-2</v>
      </c>
      <c r="AY357">
        <v>-1.7138433301998698E-2</v>
      </c>
      <c r="AZ357">
        <v>8.9309529168164498E-3</v>
      </c>
      <c r="BA357">
        <v>-1.96126135777679E-2</v>
      </c>
      <c r="BB357">
        <v>1.57890156033498E-3</v>
      </c>
      <c r="BC357">
        <v>-2.5720080765405901E-2</v>
      </c>
      <c r="BD357">
        <v>1.6171157625237902E-2</v>
      </c>
      <c r="BE357">
        <v>-2.2573545641188301E-2</v>
      </c>
      <c r="BF357" s="1">
        <v>4.3092821959833598E-6</v>
      </c>
      <c r="BG357">
        <v>-1.9365414436397201E-2</v>
      </c>
      <c r="BH357">
        <v>3.2059633606104997E-2</v>
      </c>
      <c r="BI357">
        <v>3.08522517365027E-2</v>
      </c>
      <c r="BJ357">
        <v>1.0366398326517401E-2</v>
      </c>
      <c r="BK357">
        <v>-2.5511122306745401E-2</v>
      </c>
      <c r="BL357">
        <v>-1.91358420946353E-2</v>
      </c>
      <c r="BM357">
        <v>-2.8309321270955101E-2</v>
      </c>
    </row>
    <row r="358" spans="1:65" x14ac:dyDescent="0.25">
      <c r="A358">
        <v>357</v>
      </c>
      <c r="B358">
        <v>-5.5145549788100301E-3</v>
      </c>
      <c r="C358">
        <v>5.06801187398183E-2</v>
      </c>
      <c r="D358">
        <v>-3.3151255982826901E-2</v>
      </c>
      <c r="E358">
        <v>-1.5999222636143E-2</v>
      </c>
      <c r="F358">
        <v>8.0627101871966304E-3</v>
      </c>
      <c r="G358">
        <v>1.6222436433995201E-2</v>
      </c>
      <c r="H358">
        <v>1.55053592133662E-2</v>
      </c>
      <c r="I358">
        <v>-2.5922619981832702E-3</v>
      </c>
      <c r="J358">
        <v>-2.8320242547996501E-2</v>
      </c>
      <c r="K358">
        <v>-7.5635621967486105E-2</v>
      </c>
      <c r="L358">
        <v>-4.0800403823700697E-2</v>
      </c>
      <c r="M358">
        <v>-1.6957923709837501E-2</v>
      </c>
      <c r="N358">
        <v>-3.4915156962169E-2</v>
      </c>
      <c r="O358">
        <v>-3.10289006346968E-2</v>
      </c>
      <c r="P358">
        <v>-2.6162858870090001E-2</v>
      </c>
      <c r="Q358">
        <v>-2.47218037053662E-2</v>
      </c>
      <c r="R358">
        <v>-3.04484628906324E-2</v>
      </c>
      <c r="S358">
        <v>-2.2551555185804401E-2</v>
      </c>
      <c r="T358">
        <v>4.8789821321618999E-2</v>
      </c>
      <c r="U358">
        <v>-1.4384349942197399E-2</v>
      </c>
      <c r="V358">
        <v>-4.95859096288027E-3</v>
      </c>
      <c r="W358">
        <v>-1.50653499570517E-2</v>
      </c>
      <c r="X358">
        <v>-1.2965513496886599E-2</v>
      </c>
      <c r="Y358">
        <v>-1.2290585809311499E-2</v>
      </c>
      <c r="Z358">
        <v>1.9692236265001798E-3</v>
      </c>
      <c r="AA358">
        <v>-9.6677067029049095E-3</v>
      </c>
      <c r="AB358">
        <v>-9.6204637122990801E-3</v>
      </c>
      <c r="AC358">
        <v>-5.93578607364245E-3</v>
      </c>
      <c r="AD358">
        <v>-3.9875144325341803E-2</v>
      </c>
      <c r="AE358">
        <v>-2.9572958475628599E-2</v>
      </c>
      <c r="AF358">
        <v>6.8808549643384299E-3</v>
      </c>
      <c r="AG358">
        <v>1.05572827594836E-2</v>
      </c>
      <c r="AH358">
        <v>3.77275890345381E-2</v>
      </c>
      <c r="AI358">
        <v>-1.9547991948454298E-2</v>
      </c>
      <c r="AJ358">
        <v>-3.7691165577433398E-2</v>
      </c>
      <c r="AK358">
        <v>-9.2646299078424296E-2</v>
      </c>
      <c r="AL358">
        <v>-7.2074720751241304E-3</v>
      </c>
      <c r="AM358">
        <v>-1.81258014428132E-2</v>
      </c>
      <c r="AN358">
        <v>-2.4853736658355201E-2</v>
      </c>
      <c r="AO358">
        <v>7.0698302550027004E-3</v>
      </c>
      <c r="AP358">
        <v>-1.86432469075529E-2</v>
      </c>
      <c r="AQ358">
        <v>-1.5558525802221901E-3</v>
      </c>
      <c r="AR358">
        <v>3.3939593949365902E-2</v>
      </c>
      <c r="AS358">
        <v>-1.46260052651129E-2</v>
      </c>
      <c r="AT358">
        <v>-1.4805647856038299E-2</v>
      </c>
      <c r="AU358">
        <v>3.2164065043451102E-3</v>
      </c>
      <c r="AV358">
        <v>-1.17031612171687E-2</v>
      </c>
      <c r="AW358">
        <v>-9.7980365734468607E-3</v>
      </c>
      <c r="AX358">
        <v>6.6368461991319402E-3</v>
      </c>
      <c r="AY358">
        <v>-2.6672519404547498E-2</v>
      </c>
      <c r="AZ358">
        <v>1.86782287559038E-4</v>
      </c>
      <c r="BA358">
        <v>-2.1655708573743299E-2</v>
      </c>
      <c r="BB358">
        <v>-2.92262755010083E-2</v>
      </c>
      <c r="BC358">
        <v>-2.9842243101820001E-2</v>
      </c>
      <c r="BD358">
        <v>1.50733154070132E-2</v>
      </c>
      <c r="BE358">
        <v>-2.41169155630548E-2</v>
      </c>
      <c r="BF358">
        <v>-2.5976275679937801E-2</v>
      </c>
      <c r="BG358">
        <v>-4.0396704892944703E-2</v>
      </c>
      <c r="BH358">
        <v>3.06256419695583E-2</v>
      </c>
      <c r="BI358">
        <v>1.04529647050278E-2</v>
      </c>
      <c r="BJ358">
        <v>-1.24488638916029E-2</v>
      </c>
      <c r="BK358">
        <v>-2.57596071928624E-2</v>
      </c>
      <c r="BL358">
        <v>-1.4702781642445499E-2</v>
      </c>
      <c r="BM358">
        <v>2.161373570287E-2</v>
      </c>
    </row>
    <row r="359" spans="1:65" x14ac:dyDescent="0.25">
      <c r="A359">
        <v>358</v>
      </c>
      <c r="B359">
        <v>-6.0002631744101302E-2</v>
      </c>
      <c r="C359">
        <v>5.06801187398183E-2</v>
      </c>
      <c r="D359">
        <v>4.9840273705994698E-2</v>
      </c>
      <c r="E359">
        <v>1.8429484301219299E-2</v>
      </c>
      <c r="F359">
        <v>-1.67044412604236E-2</v>
      </c>
      <c r="G359">
        <v>-3.0123535910856002E-2</v>
      </c>
      <c r="H359">
        <v>-1.76293810234163E-2</v>
      </c>
      <c r="I359">
        <v>-2.5922619981832702E-3</v>
      </c>
      <c r="J359">
        <v>4.9768659920746201E-2</v>
      </c>
      <c r="K359">
        <v>-5.9067194308148302E-2</v>
      </c>
      <c r="L359">
        <v>2.4455610767257399E-2</v>
      </c>
      <c r="M359">
        <v>3.23011378998785E-3</v>
      </c>
      <c r="N359">
        <v>-3.3459176855059801E-2</v>
      </c>
      <c r="O359">
        <v>-2.8006674672088099E-2</v>
      </c>
      <c r="P359">
        <v>-1.7731965505399301E-2</v>
      </c>
      <c r="Q359">
        <v>-2.3861333798275999E-2</v>
      </c>
      <c r="R359">
        <v>-3.04484628906324E-2</v>
      </c>
      <c r="S359">
        <v>3.31193151181016E-3</v>
      </c>
      <c r="T359">
        <v>1.7303345916663999E-2</v>
      </c>
      <c r="U359">
        <v>-7.3446007106167194E-2</v>
      </c>
      <c r="V359">
        <v>-7.1654051061901702E-2</v>
      </c>
      <c r="W359">
        <v>-4.18879536686632E-2</v>
      </c>
      <c r="X359">
        <v>8.4807437381036292E-3</v>
      </c>
      <c r="Y359">
        <v>2.75305019010894E-2</v>
      </c>
      <c r="Z359">
        <v>2.8585928117483402E-2</v>
      </c>
      <c r="AA359">
        <v>-6.6120139830010702E-3</v>
      </c>
      <c r="AB359">
        <v>-7.5853346474775596E-2</v>
      </c>
      <c r="AC359">
        <v>6.3962769329633004E-2</v>
      </c>
      <c r="AD359">
        <v>4.9355742682230301E-2</v>
      </c>
      <c r="AE359">
        <v>8.4770374805424407E-3</v>
      </c>
      <c r="AF359">
        <v>-1.93863966581138E-2</v>
      </c>
      <c r="AG359">
        <v>-3.9092001726562402E-2</v>
      </c>
      <c r="AH359">
        <v>-8.2159750173749799E-4</v>
      </c>
      <c r="AI359">
        <v>-1.9547991948454298E-2</v>
      </c>
      <c r="AJ359">
        <v>4.6371266186977497E-2</v>
      </c>
      <c r="AK359">
        <v>-7.4571917860428605E-2</v>
      </c>
      <c r="AL359">
        <v>4.7347381705681199E-4</v>
      </c>
      <c r="AM359">
        <v>-3.0434699083521598E-2</v>
      </c>
      <c r="AN359">
        <v>-4.6071815990093197E-2</v>
      </c>
      <c r="AO359">
        <v>-1.09145254669755E-3</v>
      </c>
      <c r="AP359">
        <v>-2.3360331170958301E-2</v>
      </c>
      <c r="AQ359">
        <v>3.2438632560036401E-2</v>
      </c>
      <c r="AR359">
        <v>-7.9703336101730304E-2</v>
      </c>
      <c r="AS359">
        <v>-1.8486803814030998E-2</v>
      </c>
      <c r="AT359">
        <v>-2.12481327863452E-2</v>
      </c>
      <c r="AU359">
        <v>1.63607582664495E-3</v>
      </c>
      <c r="AV359">
        <v>-1.3632208344705399E-2</v>
      </c>
      <c r="AW359">
        <v>6.0495101348700898E-4</v>
      </c>
      <c r="AX359">
        <v>-4.0048171527892903E-2</v>
      </c>
      <c r="AY359">
        <v>-2.1438789436322301E-2</v>
      </c>
      <c r="AZ359">
        <v>3.9304321592915298E-3</v>
      </c>
      <c r="BA359">
        <v>-2.0541293121392998E-2</v>
      </c>
      <c r="BB359">
        <v>-4.18633413105539E-2</v>
      </c>
      <c r="BC359">
        <v>5.5345786574340604E-3</v>
      </c>
      <c r="BD359">
        <v>2.1126968055391899E-2</v>
      </c>
      <c r="BE359">
        <v>-2.2229157311515601E-2</v>
      </c>
      <c r="BF359">
        <v>-4.8872091448025803E-2</v>
      </c>
      <c r="BG359">
        <v>2.4048720347994299E-2</v>
      </c>
      <c r="BH359">
        <v>3.2238882560673303E-2</v>
      </c>
      <c r="BI359">
        <v>5.50555053339035E-4</v>
      </c>
      <c r="BJ359">
        <v>3.7345338238193901E-2</v>
      </c>
      <c r="BK359">
        <v>-2.9696654175194199E-2</v>
      </c>
      <c r="BL359">
        <v>-1.5547174109529299E-2</v>
      </c>
      <c r="BM359">
        <v>-7.9084857541298306E-2</v>
      </c>
    </row>
    <row r="360" spans="1:65" x14ac:dyDescent="0.25">
      <c r="A360">
        <v>359</v>
      </c>
      <c r="B360">
        <v>-2.00447087828877E-2</v>
      </c>
      <c r="C360">
        <v>-4.4641636506988901E-2</v>
      </c>
      <c r="D360">
        <v>-8.4886235529105306E-2</v>
      </c>
      <c r="E360">
        <v>-2.63278347173517E-2</v>
      </c>
      <c r="F360">
        <v>-3.5967781275239301E-2</v>
      </c>
      <c r="G360">
        <v>-3.4194465914119898E-2</v>
      </c>
      <c r="H360">
        <v>4.12768238419748E-2</v>
      </c>
      <c r="I360">
        <v>-5.1670752763143701E-2</v>
      </c>
      <c r="J360">
        <v>-8.2381483258097105E-2</v>
      </c>
      <c r="K360">
        <v>-4.6640873563644901E-2</v>
      </c>
      <c r="L360">
        <v>-3.4011770093047303E-2</v>
      </c>
      <c r="M360">
        <v>7.2051053485846894E-2</v>
      </c>
      <c r="N360">
        <v>-2.7307660898914499E-2</v>
      </c>
      <c r="O360">
        <v>-1.3679407500643699E-2</v>
      </c>
      <c r="P360">
        <v>-1.43055610531069E-2</v>
      </c>
      <c r="Q360">
        <v>-6.8304034890603101E-3</v>
      </c>
      <c r="R360">
        <v>5.49952648618675E-3</v>
      </c>
      <c r="S360">
        <v>6.9863537066046505E-2</v>
      </c>
      <c r="T360">
        <v>-1.2284185139690899E-3</v>
      </c>
      <c r="U360">
        <v>1.07315150475312E-2</v>
      </c>
      <c r="V360">
        <v>2.69604772485957E-2</v>
      </c>
      <c r="W360">
        <v>-5.1924707278968602E-3</v>
      </c>
      <c r="X360">
        <v>2.71651765558544E-3</v>
      </c>
      <c r="Y360">
        <v>3.97576521460244E-3</v>
      </c>
      <c r="Z360">
        <v>-1.5301891121211299E-2</v>
      </c>
      <c r="AA360">
        <v>1.2429527820183001E-2</v>
      </c>
      <c r="AB360">
        <v>2.1892592129349998E-2</v>
      </c>
      <c r="AC360">
        <v>5.6385156021416796E-3</v>
      </c>
      <c r="AD360">
        <v>7.6161993125622704E-2</v>
      </c>
      <c r="AE360">
        <v>1.37392709649757E-2</v>
      </c>
      <c r="AF360">
        <v>3.1930995164095498E-2</v>
      </c>
      <c r="AG360">
        <v>2.5445644247327301E-2</v>
      </c>
      <c r="AH360">
        <v>-2.26114568417446E-2</v>
      </c>
      <c r="AI360">
        <v>3.4439986842596998E-2</v>
      </c>
      <c r="AJ360">
        <v>7.0912326631099698E-2</v>
      </c>
      <c r="AK360">
        <v>3.4681948182818501E-2</v>
      </c>
      <c r="AL360">
        <v>2.6522931973321E-2</v>
      </c>
      <c r="AM360">
        <v>5.4178670457383497E-2</v>
      </c>
      <c r="AN360">
        <v>5.0905479538342097E-2</v>
      </c>
      <c r="AO360">
        <v>-5.9849051703051402E-2</v>
      </c>
      <c r="AP360">
        <v>7.5643254285095496E-2</v>
      </c>
      <c r="AQ360">
        <v>0.131945196895737</v>
      </c>
      <c r="AR360">
        <v>6.4203961322226402E-2</v>
      </c>
      <c r="AS360">
        <v>8.5994001977216898E-3</v>
      </c>
      <c r="AT360">
        <v>1.0470738186338299E-2</v>
      </c>
      <c r="AU360">
        <v>-1.4034799361885701E-2</v>
      </c>
      <c r="AV360">
        <v>1.68041791926202E-2</v>
      </c>
      <c r="AW360">
        <v>2.8662115912397299E-2</v>
      </c>
      <c r="AX360">
        <v>6.9992078023107702E-3</v>
      </c>
      <c r="AY360">
        <v>-1.1225677380336901E-2</v>
      </c>
      <c r="AZ360">
        <v>-3.5370169757162097E-2</v>
      </c>
      <c r="BA360">
        <v>1.09660571355823E-2</v>
      </c>
      <c r="BB360">
        <v>3.7654034433654997E-2</v>
      </c>
      <c r="BC360">
        <v>2.0843752982315299E-2</v>
      </c>
      <c r="BD360">
        <v>-2.09416373705529E-2</v>
      </c>
      <c r="BE360">
        <v>4.3061966148091801E-3</v>
      </c>
      <c r="BF360">
        <v>4.6169598697185503E-2</v>
      </c>
      <c r="BG360">
        <v>2.0094649143010401E-2</v>
      </c>
      <c r="BH360">
        <v>-8.6773035627719305E-3</v>
      </c>
      <c r="BI360">
        <v>-5.6455478807943299E-2</v>
      </c>
      <c r="BJ360">
        <v>-2.9370884946372099E-2</v>
      </c>
      <c r="BK360">
        <v>5.5602347054920197E-2</v>
      </c>
      <c r="BL360">
        <v>2.88225906427329E-2</v>
      </c>
      <c r="BM360">
        <v>5.5307159864385697E-2</v>
      </c>
    </row>
    <row r="361" spans="1:65" x14ac:dyDescent="0.25">
      <c r="A361">
        <v>360</v>
      </c>
      <c r="B361">
        <v>3.8075906433422999E-2</v>
      </c>
      <c r="C361">
        <v>5.06801187398183E-2</v>
      </c>
      <c r="D361">
        <v>5.6499786768819203E-3</v>
      </c>
      <c r="E361">
        <v>3.2200967076164197E-2</v>
      </c>
      <c r="F361">
        <v>6.6867573289954999E-3</v>
      </c>
      <c r="G361">
        <v>1.7475030281153301E-2</v>
      </c>
      <c r="H361">
        <v>-2.4992656631590199E-2</v>
      </c>
      <c r="I361">
        <v>3.4308858877726799E-2</v>
      </c>
      <c r="J361">
        <v>1.4822710841265701E-2</v>
      </c>
      <c r="K361">
        <v>6.1053906222050799E-2</v>
      </c>
      <c r="L361">
        <v>-1.4855162498124399E-2</v>
      </c>
      <c r="M361">
        <v>-3.2511417772757997E-2</v>
      </c>
      <c r="N361">
        <v>-2.1326009290634301E-2</v>
      </c>
      <c r="O361">
        <v>-3.1315470171417101E-2</v>
      </c>
      <c r="P361">
        <v>-2.5610501727777301E-2</v>
      </c>
      <c r="Q361">
        <v>-2.00242753977713E-2</v>
      </c>
      <c r="R361">
        <v>-1.4650334926882501E-2</v>
      </c>
      <c r="S361">
        <v>-3.1543771166102803E-2</v>
      </c>
      <c r="T361">
        <v>2.0670168839816799E-2</v>
      </c>
      <c r="U361">
        <v>3.2864975788978498E-2</v>
      </c>
      <c r="V361">
        <v>-4.2794460078182999E-3</v>
      </c>
      <c r="W361">
        <v>1.0494938802735601E-2</v>
      </c>
      <c r="X361">
        <v>-6.8382431108593399E-3</v>
      </c>
      <c r="Y361">
        <v>3.5550720792727301E-3</v>
      </c>
      <c r="Z361">
        <v>-1.8194145991071501E-2</v>
      </c>
      <c r="AA361">
        <v>1.82839267139073E-2</v>
      </c>
      <c r="AB361">
        <v>-1.01652296197247E-3</v>
      </c>
      <c r="AC361">
        <v>3.6703694762982401E-2</v>
      </c>
      <c r="AD361">
        <v>1.84319245741918E-3</v>
      </c>
      <c r="AE361">
        <v>2.36970358630108E-2</v>
      </c>
      <c r="AF361">
        <v>5.4215632075355303E-3</v>
      </c>
      <c r="AG361">
        <v>1.1899155313160501E-2</v>
      </c>
      <c r="AH361">
        <v>-9.3880833986876196E-3</v>
      </c>
      <c r="AI361">
        <v>2.18646435649851E-2</v>
      </c>
      <c r="AJ361">
        <v>8.7520736120494901E-3</v>
      </c>
      <c r="AK361">
        <v>5.6467345970040501E-2</v>
      </c>
      <c r="AL361">
        <v>-1.41032442731132E-2</v>
      </c>
      <c r="AM361">
        <v>-1.14827871722748E-2</v>
      </c>
      <c r="AN361">
        <v>-1.08372363659763E-2</v>
      </c>
      <c r="AO361">
        <v>1.54142699616716E-2</v>
      </c>
      <c r="AP361">
        <v>-1.6277256799986199E-2</v>
      </c>
      <c r="AQ361">
        <v>-2.04117186656665E-2</v>
      </c>
      <c r="AR361">
        <v>-1.1140797425445201E-2</v>
      </c>
      <c r="AS361">
        <v>-7.19359789501636E-3</v>
      </c>
      <c r="AT361">
        <v>3.1142659399337898E-3</v>
      </c>
      <c r="AU361">
        <v>-8.2352394277879094E-3</v>
      </c>
      <c r="AV361">
        <v>1.12795248980093E-2</v>
      </c>
      <c r="AW361">
        <v>-9.2555099999911804E-3</v>
      </c>
      <c r="AX361">
        <v>2.1988397095976601E-2</v>
      </c>
      <c r="AY361">
        <v>-2.6868510441659998E-2</v>
      </c>
      <c r="AZ361">
        <v>-6.2664376627700304E-3</v>
      </c>
      <c r="BA361">
        <v>-1.73108043127949E-2</v>
      </c>
      <c r="BB361">
        <v>-2.2364054221410402E-2</v>
      </c>
      <c r="BC361">
        <v>-7.2827832507380797E-3</v>
      </c>
      <c r="BD361">
        <v>1.6721715839062E-4</v>
      </c>
      <c r="BE361">
        <v>-1.4035520781641501E-2</v>
      </c>
      <c r="BF361">
        <v>-1.0156160071359799E-2</v>
      </c>
      <c r="BG361">
        <v>8.7773159700627393E-3</v>
      </c>
      <c r="BH361">
        <v>1.52757544413925E-2</v>
      </c>
      <c r="BI361">
        <v>1.2004195509898801E-2</v>
      </c>
      <c r="BJ361">
        <v>-2.0390966581201399E-2</v>
      </c>
      <c r="BK361">
        <v>-1.72965318980394E-2</v>
      </c>
      <c r="BL361">
        <v>2.26241924449469E-2</v>
      </c>
      <c r="BM361">
        <v>-2.8991852908937799E-3</v>
      </c>
    </row>
    <row r="362" spans="1:65" x14ac:dyDescent="0.25">
      <c r="A362">
        <v>361</v>
      </c>
      <c r="B362">
        <v>1.6280675727306501E-2</v>
      </c>
      <c r="C362">
        <v>-4.4641636506988901E-2</v>
      </c>
      <c r="D362">
        <v>2.0739347711213101E-2</v>
      </c>
      <c r="E362">
        <v>2.18723549949555E-2</v>
      </c>
      <c r="F362">
        <v>-1.3952535544021301E-2</v>
      </c>
      <c r="G362">
        <v>-1.32135189742211E-2</v>
      </c>
      <c r="H362">
        <v>-6.58446761115549E-3</v>
      </c>
      <c r="I362">
        <v>-2.5922619981832702E-3</v>
      </c>
      <c r="J362">
        <v>1.3315967908927299E-2</v>
      </c>
      <c r="K362">
        <v>4.0343371647878497E-2</v>
      </c>
      <c r="L362">
        <v>-3.6511122382950602E-2</v>
      </c>
      <c r="M362">
        <v>-2.6707397215319E-2</v>
      </c>
      <c r="N362">
        <v>-3.10446765097524E-2</v>
      </c>
      <c r="O362">
        <v>-2.9197952340986998E-2</v>
      </c>
      <c r="P362">
        <v>-2.7321905364422999E-2</v>
      </c>
      <c r="Q362">
        <v>-2.7131119445217702E-2</v>
      </c>
      <c r="R362">
        <v>-3.04484628906324E-2</v>
      </c>
      <c r="S362">
        <v>-3.2198475725930001E-2</v>
      </c>
      <c r="T362">
        <v>-8.9565585744041006E-3</v>
      </c>
      <c r="U362">
        <v>-2.3951500648757298E-2</v>
      </c>
      <c r="V362">
        <v>-1.70435471987081E-3</v>
      </c>
      <c r="W362">
        <v>-9.0480611103013302E-3</v>
      </c>
      <c r="X362">
        <v>-1.6708553552721099E-2</v>
      </c>
      <c r="Y362">
        <v>-1.4928575420843601E-2</v>
      </c>
      <c r="Z362">
        <v>1.4641708399220101E-3</v>
      </c>
      <c r="AA362">
        <v>-1.0889983790866401E-2</v>
      </c>
      <c r="AB362">
        <v>-8.3427879866650092E-3</v>
      </c>
      <c r="AC362">
        <v>-5.7741171292613003E-4</v>
      </c>
      <c r="AD362">
        <v>-2.3873252734316501E-2</v>
      </c>
      <c r="AE362">
        <v>-3.3183660218421403E-2</v>
      </c>
      <c r="AF362">
        <v>1.1364296021409599E-2</v>
      </c>
      <c r="AG362">
        <v>5.6473139846197201E-3</v>
      </c>
      <c r="AH362">
        <v>2.6436231559729201E-2</v>
      </c>
      <c r="AI362">
        <v>-1.40762373412539E-2</v>
      </c>
      <c r="AJ362">
        <v>-1.9831164622022501E-2</v>
      </c>
      <c r="AK362">
        <v>-4.89024509178487E-2</v>
      </c>
      <c r="AL362">
        <v>-8.7268147429535696E-3</v>
      </c>
      <c r="AM362">
        <v>-1.8606549261298198E-2</v>
      </c>
      <c r="AN362">
        <v>-1.9045798728743801E-2</v>
      </c>
      <c r="AO362">
        <v>1.55183569356411E-2</v>
      </c>
      <c r="AP362">
        <v>-2.17062886370369E-2</v>
      </c>
      <c r="AQ362">
        <v>-1.6168747995015401E-2</v>
      </c>
      <c r="AR362">
        <v>-8.89559171013212E-4</v>
      </c>
      <c r="AS362">
        <v>-1.8428965868395701E-2</v>
      </c>
      <c r="AT362">
        <v>-1.5447780625091801E-2</v>
      </c>
      <c r="AU362">
        <v>5.3568431844662904E-3</v>
      </c>
      <c r="AV362">
        <v>-1.38251130574591E-2</v>
      </c>
      <c r="AW362">
        <v>-1.34259063394397E-2</v>
      </c>
      <c r="AX362" s="1">
        <v>-1.8681481622407699E-5</v>
      </c>
      <c r="AY362">
        <v>-2.5919709960120201E-2</v>
      </c>
      <c r="AZ362">
        <v>-5.4539025785555297E-4</v>
      </c>
      <c r="BA362">
        <v>-2.0665117060543099E-2</v>
      </c>
      <c r="BB362">
        <v>-2.8334660318971399E-2</v>
      </c>
      <c r="BC362">
        <v>-2.8802202143578801E-2</v>
      </c>
      <c r="BD362">
        <v>1.15100803641177E-2</v>
      </c>
      <c r="BE362">
        <v>-2.2917933970861001E-2</v>
      </c>
      <c r="BF362">
        <v>-1.9734276567136499E-2</v>
      </c>
      <c r="BG362">
        <v>-2.5521402772483201E-2</v>
      </c>
      <c r="BH362">
        <v>3.1701135696968301E-2</v>
      </c>
      <c r="BI362">
        <v>1.8393348742439E-2</v>
      </c>
      <c r="BJ362">
        <v>7.9520704950792002E-3</v>
      </c>
      <c r="BK362">
        <v>-2.7858800696072099E-2</v>
      </c>
      <c r="BL362">
        <v>-2.06135289120318E-2</v>
      </c>
      <c r="BM362">
        <v>-1.0186934580459999E-2</v>
      </c>
    </row>
    <row r="363" spans="1:65" x14ac:dyDescent="0.25">
      <c r="A363">
        <v>362</v>
      </c>
      <c r="B363">
        <v>4.1708444884442399E-2</v>
      </c>
      <c r="C363">
        <v>-4.4641636506988901E-2</v>
      </c>
      <c r="D363">
        <v>-7.2837662096876801E-3</v>
      </c>
      <c r="E363">
        <v>2.8758096382427999E-2</v>
      </c>
      <c r="F363">
        <v>-4.2847545566244899E-2</v>
      </c>
      <c r="G363">
        <v>-4.8286146694649E-2</v>
      </c>
      <c r="H363">
        <v>5.2321737254235598E-2</v>
      </c>
      <c r="I363">
        <v>-7.6394503750003395E-2</v>
      </c>
      <c r="J363">
        <v>-7.2128454601950998E-2</v>
      </c>
      <c r="K363">
        <v>2.37749439885407E-2</v>
      </c>
      <c r="L363">
        <v>-9.5574087797015601E-3</v>
      </c>
      <c r="M363">
        <v>-3.2203418688341E-2</v>
      </c>
      <c r="N363">
        <v>-2.4978092727539699E-2</v>
      </c>
      <c r="O363">
        <v>-6.0228356024962897E-3</v>
      </c>
      <c r="P363">
        <v>9.0436565878524301E-4</v>
      </c>
      <c r="Q363">
        <v>5.8089433684155997E-3</v>
      </c>
      <c r="R363">
        <v>4.82386066882214E-2</v>
      </c>
      <c r="S363">
        <v>4.5400459609829802E-2</v>
      </c>
      <c r="T363">
        <v>-2.3944068294781101E-2</v>
      </c>
      <c r="U363">
        <v>-4.8229611636159297E-2</v>
      </c>
      <c r="V363">
        <v>-1.51857916499389E-2</v>
      </c>
      <c r="W363">
        <v>9.8968328763107197E-3</v>
      </c>
      <c r="X363">
        <v>-4.86687313604907E-2</v>
      </c>
      <c r="Y363">
        <v>-5.2689579577065999E-2</v>
      </c>
      <c r="Z363">
        <v>5.4763440959326698E-2</v>
      </c>
      <c r="AA363">
        <v>-7.8908096339872197E-2</v>
      </c>
      <c r="AB363">
        <v>-7.6319466501282296E-2</v>
      </c>
      <c r="AC363">
        <v>6.9062025781354303E-3</v>
      </c>
      <c r="AD363">
        <v>2.6667104530143002E-3</v>
      </c>
      <c r="AE363">
        <v>-3.9886936101763797E-2</v>
      </c>
      <c r="AF363">
        <v>3.8358088646184799E-2</v>
      </c>
      <c r="AG363">
        <v>3.87430302446682E-2</v>
      </c>
      <c r="AH363">
        <v>-3.3930154165161597E-2</v>
      </c>
      <c r="AI363">
        <v>5.8880490754762399E-2</v>
      </c>
      <c r="AJ363">
        <v>6.1190065433639501E-2</v>
      </c>
      <c r="AK363">
        <v>-3.2981612993912099E-2</v>
      </c>
      <c r="AL363">
        <v>-2.18488183013767E-2</v>
      </c>
      <c r="AM363">
        <v>-5.50953205858273E-3</v>
      </c>
      <c r="AN363">
        <v>-5.26674112394576E-3</v>
      </c>
      <c r="AO363">
        <v>1.00449494376284E-2</v>
      </c>
      <c r="AP363">
        <v>-8.3269618221224109E-3</v>
      </c>
      <c r="AQ363">
        <v>-1.0673594700532099E-2</v>
      </c>
      <c r="AR363">
        <v>-2.1942025087713701E-2</v>
      </c>
      <c r="AS363">
        <v>-3.8439969661944899E-2</v>
      </c>
      <c r="AT363">
        <v>-3.9412072450566597E-2</v>
      </c>
      <c r="AU363">
        <v>3.92705389706672E-2</v>
      </c>
      <c r="AV363">
        <v>-6.0085589115698397E-2</v>
      </c>
      <c r="AW363">
        <v>-6.6449165477103903E-2</v>
      </c>
      <c r="AX363">
        <v>-4.0538040028702399E-3</v>
      </c>
      <c r="AY363">
        <v>5.6628903959228202E-4</v>
      </c>
      <c r="AZ363">
        <v>-5.20970971393497E-2</v>
      </c>
      <c r="BA363">
        <v>3.5524332157575202E-2</v>
      </c>
      <c r="BB363">
        <v>4.03248751584699E-2</v>
      </c>
      <c r="BC363">
        <v>-3.8902314185575999E-2</v>
      </c>
      <c r="BD363">
        <v>-4.5088630215463603E-2</v>
      </c>
      <c r="BE363">
        <v>3.4505425824728098E-2</v>
      </c>
      <c r="BF363">
        <v>6.0830674464986099E-2</v>
      </c>
      <c r="BG363">
        <v>-3.8703338647157901E-2</v>
      </c>
      <c r="BH363">
        <v>-4.3691955989723703E-2</v>
      </c>
      <c r="BI363">
        <v>-6.4893002035924102E-2</v>
      </c>
      <c r="BJ363">
        <v>4.1902415967273302E-2</v>
      </c>
      <c r="BK363">
        <v>7.9982037849930104E-2</v>
      </c>
      <c r="BL363">
        <v>-5.4265492145299098E-2</v>
      </c>
      <c r="BM363">
        <v>-5.4813484559150201E-2</v>
      </c>
    </row>
    <row r="364" spans="1:65" x14ac:dyDescent="0.25">
      <c r="A364">
        <v>363</v>
      </c>
      <c r="B364">
        <v>1.9913214178325901E-2</v>
      </c>
      <c r="C364">
        <v>5.06801187398183E-2</v>
      </c>
      <c r="D364">
        <v>0.104808689473916</v>
      </c>
      <c r="E364">
        <v>7.0072544707262693E-2</v>
      </c>
      <c r="F364">
        <v>-3.5967781275239301E-2</v>
      </c>
      <c r="G364">
        <v>-2.6678902831171102E-2</v>
      </c>
      <c r="H364">
        <v>-2.4992656631590199E-2</v>
      </c>
      <c r="I364">
        <v>-2.5922619981832702E-3</v>
      </c>
      <c r="J364">
        <v>3.7117382334361099E-3</v>
      </c>
      <c r="K364">
        <v>4.0343371647878497E-2</v>
      </c>
      <c r="L364">
        <v>-3.4107815071873798E-2</v>
      </c>
      <c r="M364">
        <v>0.127135387250087</v>
      </c>
      <c r="N364">
        <v>4.60737365304821E-2</v>
      </c>
      <c r="O364">
        <v>-1.3679407500643699E-2</v>
      </c>
      <c r="P364">
        <v>-2.0292451454215502E-2</v>
      </c>
      <c r="Q364">
        <v>-2.00242753977713E-2</v>
      </c>
      <c r="R364">
        <v>-3.04484628906324E-2</v>
      </c>
      <c r="S364">
        <v>-3.4723823445021201E-2</v>
      </c>
      <c r="T364">
        <v>-8.9565585744041006E-3</v>
      </c>
      <c r="U364">
        <v>1.3177756734321901E-2</v>
      </c>
      <c r="V364">
        <v>3.5063860598107698E-2</v>
      </c>
      <c r="W364">
        <v>1.4297773826904701E-2</v>
      </c>
      <c r="X364">
        <v>-2.67287616744619E-2</v>
      </c>
      <c r="Y364">
        <v>-2.15649866700157E-2</v>
      </c>
      <c r="Z364">
        <v>-7.6264271198881904E-3</v>
      </c>
      <c r="AA364">
        <v>-1.109369663886E-2</v>
      </c>
      <c r="AB364">
        <v>-1.13542768774337E-2</v>
      </c>
      <c r="AC364">
        <v>2.6983340443712798E-3</v>
      </c>
      <c r="AD364">
        <v>0.10845671979114201</v>
      </c>
      <c r="AE364">
        <v>6.55520314147989E-2</v>
      </c>
      <c r="AF364">
        <v>-3.9816481253354401E-2</v>
      </c>
      <c r="AG364">
        <v>-3.5401852203950798E-2</v>
      </c>
      <c r="AH364">
        <v>-9.3880833986876196E-3</v>
      </c>
      <c r="AI364">
        <v>-1.9547991948454298E-2</v>
      </c>
      <c r="AJ364">
        <v>-3.2088497349751798E-3</v>
      </c>
      <c r="AK364">
        <v>3.38743694475458E-2</v>
      </c>
      <c r="AL364">
        <v>0.127633234341402</v>
      </c>
      <c r="AM364">
        <v>-9.4393155056480396E-2</v>
      </c>
      <c r="AN364">
        <v>-7.4583981332775898E-2</v>
      </c>
      <c r="AO364">
        <v>-4.00544420393655E-2</v>
      </c>
      <c r="AP364">
        <v>-2.6484633735032001E-2</v>
      </c>
      <c r="AQ364">
        <v>-1.36801208682725E-2</v>
      </c>
      <c r="AR364">
        <v>6.9815242995066307E-2</v>
      </c>
      <c r="AS364">
        <v>-6.6245677717657894E-2</v>
      </c>
      <c r="AT364">
        <v>-4.9891283745369601E-2</v>
      </c>
      <c r="AU364">
        <v>-2.7705043158689699E-2</v>
      </c>
      <c r="AV364">
        <v>-1.6525779036010501E-2</v>
      </c>
      <c r="AW364">
        <v>-1.41243710917551E-2</v>
      </c>
      <c r="AX364">
        <v>3.9474146444109501E-2</v>
      </c>
      <c r="AY364">
        <v>-1.50247428186047E-2</v>
      </c>
      <c r="AZ364">
        <v>1.7282454245264801E-2</v>
      </c>
      <c r="BA364">
        <v>-1.9674525547342898E-2</v>
      </c>
      <c r="BB364">
        <v>-2.7238886003102199E-2</v>
      </c>
      <c r="BC364">
        <v>-4.84829771995288E-2</v>
      </c>
      <c r="BD364">
        <v>2.4066193524405401E-2</v>
      </c>
      <c r="BE364">
        <v>-2.23694636680489E-2</v>
      </c>
      <c r="BF364">
        <v>-1.80403908211486E-2</v>
      </c>
      <c r="BG364">
        <v>-3.7166677034638003E-2</v>
      </c>
      <c r="BH364">
        <v>3.2597380469809999E-2</v>
      </c>
      <c r="BI364">
        <v>1.8278398362860701E-2</v>
      </c>
      <c r="BJ364">
        <v>-8.7499724333153991E-3</v>
      </c>
      <c r="BK364">
        <v>-2.7374579478125698E-2</v>
      </c>
      <c r="BL364">
        <v>-2.06135289120318E-2</v>
      </c>
      <c r="BM364">
        <v>-1.7864930728009001E-2</v>
      </c>
    </row>
    <row r="365" spans="1:65" x14ac:dyDescent="0.25">
      <c r="A365">
        <v>364</v>
      </c>
      <c r="B365">
        <v>-4.9105016391043102E-2</v>
      </c>
      <c r="C365">
        <v>5.06801187398183E-2</v>
      </c>
      <c r="D365">
        <v>-2.45287593917804E-2</v>
      </c>
      <c r="E365" s="1">
        <v>6.7507279435604405E-5</v>
      </c>
      <c r="F365">
        <v>-4.6975404140848297E-2</v>
      </c>
      <c r="G365">
        <v>-2.82446451401187E-2</v>
      </c>
      <c r="H365">
        <v>-6.5490672476546594E-2</v>
      </c>
      <c r="I365">
        <v>2.84046795375812E-2</v>
      </c>
      <c r="J365">
        <v>1.91990330785663E-2</v>
      </c>
      <c r="K365">
        <v>1.13486232440374E-2</v>
      </c>
      <c r="L365">
        <v>2.7210686270276998E-3</v>
      </c>
      <c r="M365">
        <v>-2.4207088230030399E-2</v>
      </c>
      <c r="N365">
        <v>-3.9369377588416299E-2</v>
      </c>
      <c r="O365">
        <v>-7.8728637548442404E-4</v>
      </c>
      <c r="P365">
        <v>-1.91670918589547E-2</v>
      </c>
      <c r="Q365">
        <v>2.4777524431376399E-2</v>
      </c>
      <c r="R365">
        <v>-1.96483818924248E-2</v>
      </c>
      <c r="S365">
        <v>-2.9244615560064201E-2</v>
      </c>
      <c r="T365">
        <v>-3.0101608461980602E-2</v>
      </c>
      <c r="U365">
        <v>-6.1633675673373203E-2</v>
      </c>
      <c r="V365">
        <v>1.65141555055872E-2</v>
      </c>
      <c r="W365">
        <v>-1.7121749587118502E-2</v>
      </c>
      <c r="X365">
        <v>3.5205623443515598E-2</v>
      </c>
      <c r="Y365">
        <v>1.8702510103853098E-2</v>
      </c>
      <c r="Z365">
        <v>7.8827410026937106E-2</v>
      </c>
      <c r="AA365">
        <v>-4.0151809019090899E-2</v>
      </c>
      <c r="AB365">
        <v>-3.2782875453719301E-2</v>
      </c>
      <c r="AC365">
        <v>-2.7715500547771599E-2</v>
      </c>
      <c r="AD365">
        <v>-3.06044028180616E-2</v>
      </c>
      <c r="AE365">
        <v>-1.18162936833988E-2</v>
      </c>
      <c r="AF365">
        <v>-5.1490815307777597E-2</v>
      </c>
      <c r="AG365">
        <v>-3.7079192896046997E-2</v>
      </c>
      <c r="AH365">
        <v>-5.6503755831913298E-2</v>
      </c>
      <c r="AI365">
        <v>1.5238621882834801E-2</v>
      </c>
      <c r="AJ365">
        <v>1.34631692712491E-2</v>
      </c>
      <c r="AK365">
        <v>2.2442023160532901E-3</v>
      </c>
      <c r="AL365">
        <v>-1.7736375546522701E-2</v>
      </c>
      <c r="AM365">
        <v>1.27852604180965E-2</v>
      </c>
      <c r="AN365">
        <v>2.24439114514492E-3</v>
      </c>
      <c r="AO365">
        <v>5.4529873463471802E-2</v>
      </c>
      <c r="AP365">
        <v>-3.5804093568672098E-2</v>
      </c>
      <c r="AQ365">
        <v>-3.2642874033177997E-2</v>
      </c>
      <c r="AR365">
        <v>-2.4135034154569801E-2</v>
      </c>
      <c r="AS365">
        <v>-1.1909935347547701E-2</v>
      </c>
      <c r="AT365">
        <v>-9.1907759159115792E-3</v>
      </c>
      <c r="AU365">
        <v>8.2283572989707392E-3</v>
      </c>
      <c r="AV365">
        <v>-1.25581546587702E-2</v>
      </c>
      <c r="AW365">
        <v>-1.99252509621076E-2</v>
      </c>
      <c r="AX365">
        <v>-1.7924237337667001E-2</v>
      </c>
      <c r="AY365">
        <v>-9.8637756617529805E-3</v>
      </c>
      <c r="AZ365">
        <v>6.5383557493380401E-2</v>
      </c>
      <c r="BA365">
        <v>-4.4453669776093503E-2</v>
      </c>
      <c r="BB365">
        <v>-4.3341278056158103E-2</v>
      </c>
      <c r="BC365">
        <v>-2.8142176150848498E-2</v>
      </c>
      <c r="BD365">
        <v>4.9686033118950299E-2</v>
      </c>
      <c r="BE365">
        <v>-3.6062267248335299E-2</v>
      </c>
      <c r="BF365">
        <v>-2.7800537178537098E-2</v>
      </c>
      <c r="BG365">
        <v>-2.09652360054805E-2</v>
      </c>
      <c r="BH365">
        <v>-3.5580861973044998E-3</v>
      </c>
      <c r="BI365">
        <v>-8.0344359252433103E-3</v>
      </c>
      <c r="BJ365">
        <v>-2.7888367865137398E-3</v>
      </c>
      <c r="BK365">
        <v>-1.65809541686847E-2</v>
      </c>
      <c r="BL365">
        <v>-1.2219982245872099E-2</v>
      </c>
      <c r="BM365">
        <v>-1.6514705866333499E-2</v>
      </c>
    </row>
    <row r="366" spans="1:65" x14ac:dyDescent="0.25">
      <c r="A366">
        <v>365</v>
      </c>
      <c r="B366">
        <v>1.7505219232288201E-3</v>
      </c>
      <c r="C366">
        <v>5.06801187398183E-2</v>
      </c>
      <c r="D366">
        <v>-6.2059541358068602E-3</v>
      </c>
      <c r="E366">
        <v>-1.9442093329879302E-2</v>
      </c>
      <c r="F366">
        <v>-9.8246769694179704E-3</v>
      </c>
      <c r="G366">
        <v>4.9490918095719304E-3</v>
      </c>
      <c r="H366">
        <v>-3.9719207847937997E-2</v>
      </c>
      <c r="I366">
        <v>3.4308858877726799E-2</v>
      </c>
      <c r="J366">
        <v>1.4822710841265701E-2</v>
      </c>
      <c r="K366">
        <v>9.8332868455560898E-2</v>
      </c>
      <c r="L366">
        <v>-4.1300274281681301E-2</v>
      </c>
      <c r="M366">
        <v>-3.2415340446424697E-2</v>
      </c>
      <c r="N366">
        <v>-3.2791852638283499E-2</v>
      </c>
      <c r="O366">
        <v>-3.0583865039258199E-2</v>
      </c>
      <c r="P366">
        <v>-2.9286185749252201E-2</v>
      </c>
      <c r="Q366">
        <v>-8.3728754706575998E-3</v>
      </c>
      <c r="R366">
        <v>-1.4650334926882501E-2</v>
      </c>
      <c r="S366">
        <v>-3.1543771166102803E-2</v>
      </c>
      <c r="T366">
        <v>0.104496830923914</v>
      </c>
      <c r="U366">
        <v>-6.5094623203347099E-3</v>
      </c>
      <c r="V366">
        <v>-9.0291788034651804E-3</v>
      </c>
      <c r="W366">
        <v>-1.7811806607395501E-2</v>
      </c>
      <c r="X366">
        <v>-1.24069303343081E-2</v>
      </c>
      <c r="Y366">
        <v>-1.0230772380429E-2</v>
      </c>
      <c r="Z366">
        <v>2.34114534381333E-3</v>
      </c>
      <c r="AA366">
        <v>-8.6776819440569208E-3</v>
      </c>
      <c r="AB366">
        <v>-1.23652386653896E-2</v>
      </c>
      <c r="AC366">
        <v>-1.1411341583402901E-2</v>
      </c>
      <c r="AD366">
        <v>-1.09040771150911E-2</v>
      </c>
      <c r="AE366">
        <v>-3.3377958071245703E-2</v>
      </c>
      <c r="AF366">
        <v>-1.20899378740993E-2</v>
      </c>
      <c r="AG366">
        <v>-1.51957022360867E-3</v>
      </c>
      <c r="AH366">
        <v>-2.6521055192587899E-2</v>
      </c>
      <c r="AI366">
        <v>2.18646435649851E-2</v>
      </c>
      <c r="AJ366">
        <v>8.7520736120494901E-3</v>
      </c>
      <c r="AK366">
        <v>9.7134703710530901E-2</v>
      </c>
      <c r="AL366">
        <v>-1.5315894040971299E-2</v>
      </c>
      <c r="AM366">
        <v>-1.0977782776929399E-2</v>
      </c>
      <c r="AN366">
        <v>-1.36877004351025E-2</v>
      </c>
      <c r="AO366">
        <v>2.4091968831138399E-2</v>
      </c>
      <c r="AP366">
        <v>-2.5195985937537399E-2</v>
      </c>
      <c r="AQ366">
        <v>-2.4286891806230601E-2</v>
      </c>
      <c r="AR366">
        <v>-3.1053698765110899E-2</v>
      </c>
      <c r="AS366">
        <v>-7.7183037379192302E-3</v>
      </c>
      <c r="AT366">
        <v>-1.12462085546013E-2</v>
      </c>
      <c r="AU366">
        <v>2.4204011965868698E-2</v>
      </c>
      <c r="AV366">
        <v>-2.7017186071137601E-2</v>
      </c>
      <c r="AW366">
        <v>-2.6413950699851502E-2</v>
      </c>
      <c r="AX366">
        <v>-5.6767260703769203E-2</v>
      </c>
      <c r="AY366">
        <v>-2.9194098123718901E-2</v>
      </c>
      <c r="AZ366">
        <v>6.04530192351107E-3</v>
      </c>
      <c r="BA366">
        <v>-2.7143741084526399E-2</v>
      </c>
      <c r="BB366">
        <v>-2.7492988681361699E-2</v>
      </c>
      <c r="BC366">
        <v>-3.7736553990624602E-2</v>
      </c>
      <c r="BD366">
        <v>5.3686432701849996E-3</v>
      </c>
      <c r="BE366">
        <v>-2.07881364709845E-2</v>
      </c>
      <c r="BF366">
        <v>-1.42445340762041E-2</v>
      </c>
      <c r="BG366">
        <v>-3.6615782443065901E-3</v>
      </c>
      <c r="BH366">
        <v>5.7862397386721099E-3</v>
      </c>
      <c r="BI366">
        <v>7.0721991760730098E-3</v>
      </c>
      <c r="BJ366">
        <v>-7.3912381868096899E-2</v>
      </c>
      <c r="BK366">
        <v>-1.72965318980394E-2</v>
      </c>
      <c r="BL366">
        <v>4.7769343484666403E-2</v>
      </c>
      <c r="BM366">
        <v>8.0505750094617603E-3</v>
      </c>
    </row>
    <row r="367" spans="1:65" x14ac:dyDescent="0.25">
      <c r="A367">
        <v>366</v>
      </c>
      <c r="B367">
        <v>3.4443367982403598E-2</v>
      </c>
      <c r="C367">
        <v>-4.4641636506988901E-2</v>
      </c>
      <c r="D367">
        <v>-3.8540316352230902E-2</v>
      </c>
      <c r="E367">
        <v>-1.25563519424068E-2</v>
      </c>
      <c r="F367">
        <v>9.4386630453977497E-3</v>
      </c>
      <c r="G367">
        <v>5.2622402713614702E-3</v>
      </c>
      <c r="H367">
        <v>-6.58446761115549E-3</v>
      </c>
      <c r="I367">
        <v>-2.5922619981832702E-3</v>
      </c>
      <c r="J367">
        <v>3.11929907028007E-2</v>
      </c>
      <c r="K367">
        <v>9.8332868455560898E-2</v>
      </c>
      <c r="L367">
        <v>-1.9670508481989601E-2</v>
      </c>
      <c r="M367">
        <v>-1.13265971663969E-2</v>
      </c>
      <c r="N367">
        <v>-3.66259335888552E-2</v>
      </c>
      <c r="O367">
        <v>-3.0688863923966199E-2</v>
      </c>
      <c r="P367">
        <v>-2.9244340599176799E-2</v>
      </c>
      <c r="Q367">
        <v>-2.7131119445217702E-2</v>
      </c>
      <c r="R367">
        <v>-3.04484628906324E-2</v>
      </c>
      <c r="S367">
        <v>-1.99114963772303E-2</v>
      </c>
      <c r="T367">
        <v>0.104496830923914</v>
      </c>
      <c r="U367">
        <v>-4.1293008496901602E-2</v>
      </c>
      <c r="V367">
        <v>-3.6700426170732402E-2</v>
      </c>
      <c r="W367">
        <v>-2.6762420481641899E-2</v>
      </c>
      <c r="X367">
        <v>-5.3939430546528101E-3</v>
      </c>
      <c r="Y367">
        <v>-6.6078249036391704E-3</v>
      </c>
      <c r="Z367">
        <v>-1.3199590609848E-3</v>
      </c>
      <c r="AA367">
        <v>-1.1908548030834401E-2</v>
      </c>
      <c r="AB367">
        <v>9.7328225336274794E-3</v>
      </c>
      <c r="AC367">
        <v>6.0447334858385E-2</v>
      </c>
      <c r="AD367">
        <v>3.22689770850371E-2</v>
      </c>
      <c r="AE367">
        <v>3.3271919829082602E-4</v>
      </c>
      <c r="AF367">
        <v>-1.04878218176942E-2</v>
      </c>
      <c r="AG367">
        <v>-1.1787036545227199E-2</v>
      </c>
      <c r="AH367">
        <v>2.6436231559729201E-2</v>
      </c>
      <c r="AI367">
        <v>-1.40762373412539E-2</v>
      </c>
      <c r="AJ367">
        <v>-3.6782749452598601E-2</v>
      </c>
      <c r="AK367">
        <v>-0.104625383651627</v>
      </c>
      <c r="AL367">
        <v>-8.1270523553519901E-3</v>
      </c>
      <c r="AM367">
        <v>-2.02266986343855E-2</v>
      </c>
      <c r="AN367">
        <v>-1.74772662236591E-2</v>
      </c>
      <c r="AO367">
        <v>2.4254730315531499E-2</v>
      </c>
      <c r="AP367">
        <v>-1.8336942734604501E-2</v>
      </c>
      <c r="AQ367">
        <v>-4.8767851925285599E-2</v>
      </c>
      <c r="AR367">
        <v>-9.7336687162205199E-2</v>
      </c>
      <c r="AS367">
        <v>-1.43997432216771E-2</v>
      </c>
      <c r="AT367">
        <v>-1.0589217876426599E-2</v>
      </c>
      <c r="AU367">
        <v>1.0019968981463401E-2</v>
      </c>
      <c r="AV367">
        <v>-1.18960659299224E-2</v>
      </c>
      <c r="AW367">
        <v>-2.87335785165619E-2</v>
      </c>
      <c r="AX367">
        <v>-4.30158671937408E-2</v>
      </c>
      <c r="AY367">
        <v>-2.7812700739425201E-2</v>
      </c>
      <c r="AZ367">
        <v>-3.9476380972601798E-3</v>
      </c>
      <c r="BA367">
        <v>-2.17176205433183E-2</v>
      </c>
      <c r="BB367">
        <v>-1.82711986024147E-2</v>
      </c>
      <c r="BC367">
        <v>4.2370989894737598E-3</v>
      </c>
      <c r="BD367">
        <v>8.8754454552247009E-3</v>
      </c>
      <c r="BE367">
        <v>-2.3670486246812499E-2</v>
      </c>
      <c r="BF367">
        <v>-1.2245446350792E-2</v>
      </c>
      <c r="BG367">
        <v>-3.0014812082328401E-3</v>
      </c>
      <c r="BH367">
        <v>3.1701135696968301E-2</v>
      </c>
      <c r="BI367">
        <v>1.57337879860639E-2</v>
      </c>
      <c r="BJ367">
        <v>-6.3522377152043605E-4</v>
      </c>
      <c r="BK367">
        <v>-2.8760115433743901E-2</v>
      </c>
      <c r="BL367">
        <v>-2.3568902546825001E-2</v>
      </c>
      <c r="BM367">
        <v>3.9948906999862199E-2</v>
      </c>
    </row>
    <row r="368" spans="1:65" x14ac:dyDescent="0.25">
      <c r="A368">
        <v>367</v>
      </c>
      <c r="B368">
        <v>-4.5472477940023702E-2</v>
      </c>
      <c r="C368">
        <v>5.06801187398183E-2</v>
      </c>
      <c r="D368">
        <v>0.13714305169034</v>
      </c>
      <c r="E368">
        <v>-1.5999222636143E-2</v>
      </c>
      <c r="F368">
        <v>4.1085578784023601E-2</v>
      </c>
      <c r="G368">
        <v>3.1879859523471901E-2</v>
      </c>
      <c r="H368">
        <v>-4.34008456520249E-2</v>
      </c>
      <c r="I368">
        <v>7.1209979753636798E-2</v>
      </c>
      <c r="J368">
        <v>7.1021577945978007E-2</v>
      </c>
      <c r="K368">
        <v>4.8627585477547398E-2</v>
      </c>
      <c r="L368">
        <v>-3.55896328393352E-3</v>
      </c>
      <c r="M368">
        <v>0.24116630200381101</v>
      </c>
      <c r="N368">
        <v>-3.4915156962169E-2</v>
      </c>
      <c r="O368">
        <v>-8.1110795503236306E-3</v>
      </c>
      <c r="P368">
        <v>-1.6306907769096299E-2</v>
      </c>
      <c r="Q368">
        <v>-4.6314248376074204E-3</v>
      </c>
      <c r="R368">
        <v>3.7908901538985303E-2</v>
      </c>
      <c r="S368">
        <v>4.2953689419496698E-2</v>
      </c>
      <c r="T368">
        <v>1.44182035611765E-3</v>
      </c>
      <c r="U368">
        <v>-5.7696231862441903E-2</v>
      </c>
      <c r="V368">
        <v>-0.139869582037594</v>
      </c>
      <c r="W368">
        <v>-7.04451656201736E-4</v>
      </c>
      <c r="X368">
        <v>-5.0331506705918502E-2</v>
      </c>
      <c r="Y368">
        <v>-4.0844045115484798E-2</v>
      </c>
      <c r="Z368">
        <v>4.9904509129738601E-2</v>
      </c>
      <c r="AA368">
        <v>-8.0028681023845402E-2</v>
      </c>
      <c r="AB368">
        <v>-8.0980887350115494E-2</v>
      </c>
      <c r="AC368">
        <v>-6.4685392153823698E-2</v>
      </c>
      <c r="AD368">
        <v>0.14322200044344299</v>
      </c>
      <c r="AE368">
        <v>-2.9572958475628599E-2</v>
      </c>
      <c r="AF368">
        <v>4.1903857127608003E-2</v>
      </c>
      <c r="AG368">
        <v>2.7330689680445101E-2</v>
      </c>
      <c r="AH368">
        <v>-3.0804298141062999E-2</v>
      </c>
      <c r="AI368">
        <v>6.3277279078424495E-2</v>
      </c>
      <c r="AJ368">
        <v>6.9249958482669502E-2</v>
      </c>
      <c r="AK368">
        <v>4.2911560056543702E-2</v>
      </c>
      <c r="AL368">
        <v>-6.1124947690648301E-2</v>
      </c>
      <c r="AM368">
        <v>0.110390510974662</v>
      </c>
      <c r="AN368">
        <v>8.3263397535989395E-2</v>
      </c>
      <c r="AO368">
        <v>-0.114647427516513</v>
      </c>
      <c r="AP368">
        <v>0.19360157331479599</v>
      </c>
      <c r="AQ368">
        <v>0.19252058395192501</v>
      </c>
      <c r="AR368">
        <v>0.120693895596377</v>
      </c>
      <c r="AS368">
        <v>-2.6030722744038799E-2</v>
      </c>
      <c r="AT368">
        <v>-2.0265065499149901E-2</v>
      </c>
      <c r="AU368">
        <v>2.2602739989192999E-2</v>
      </c>
      <c r="AV368">
        <v>-3.7224982795886999E-2</v>
      </c>
      <c r="AW368">
        <v>-4.5424212391543102E-2</v>
      </c>
      <c r="AX368">
        <v>-3.3740589620787298E-2</v>
      </c>
      <c r="AY368">
        <v>-1.0102710594977299E-2</v>
      </c>
      <c r="AZ368">
        <v>-4.1964279756427997E-2</v>
      </c>
      <c r="BA368">
        <v>2.9490557100168301E-2</v>
      </c>
      <c r="BB368">
        <v>3.6708558564469897E-2</v>
      </c>
      <c r="BC368">
        <v>2.7941746796773199E-2</v>
      </c>
      <c r="BD368">
        <v>-2.0339009014587999E-2</v>
      </c>
      <c r="BE368">
        <v>1.2214646251321201E-2</v>
      </c>
      <c r="BF368">
        <v>3.3996347524960703E-2</v>
      </c>
      <c r="BG368">
        <v>1.9138159541849099E-2</v>
      </c>
      <c r="BH368">
        <v>-2.66659031166676E-2</v>
      </c>
      <c r="BI368">
        <v>-4.9269454568005799E-2</v>
      </c>
      <c r="BJ368">
        <v>-3.3538054356218899E-2</v>
      </c>
      <c r="BK368">
        <v>7.1175964473599099E-2</v>
      </c>
      <c r="BL368">
        <v>4.95206760089879E-2</v>
      </c>
      <c r="BM368">
        <v>4.7604007763770897E-2</v>
      </c>
    </row>
    <row r="369" spans="1:65" x14ac:dyDescent="0.25">
      <c r="A369">
        <v>368</v>
      </c>
      <c r="B369">
        <v>-9.14709342982945E-3</v>
      </c>
      <c r="C369">
        <v>5.06801187398183E-2</v>
      </c>
      <c r="D369">
        <v>0.17055522598064399</v>
      </c>
      <c r="E369">
        <v>1.4986613607483001E-2</v>
      </c>
      <c r="F369">
        <v>3.0077955918414601E-2</v>
      </c>
      <c r="G369">
        <v>3.3758750294209099E-2</v>
      </c>
      <c r="H369">
        <v>-2.13110188275033E-2</v>
      </c>
      <c r="I369">
        <v>3.4308858877726799E-2</v>
      </c>
      <c r="J369">
        <v>3.3656812902382899E-2</v>
      </c>
      <c r="K369">
        <v>3.2059157818209602E-2</v>
      </c>
      <c r="L369">
        <v>-3.9826856992873798E-2</v>
      </c>
      <c r="M369">
        <v>0.39101720380845201</v>
      </c>
      <c r="N369">
        <v>-3.5461149503167803E-2</v>
      </c>
      <c r="O369">
        <v>-1.91722523817731E-2</v>
      </c>
      <c r="P369">
        <v>-1.46930199099248E-2</v>
      </c>
      <c r="Q369">
        <v>-2.2108524728278001E-2</v>
      </c>
      <c r="R369">
        <v>-1.4650334926882501E-2</v>
      </c>
      <c r="S369">
        <v>-1.7444204491140099E-2</v>
      </c>
      <c r="T369">
        <v>-1.7418521458037E-2</v>
      </c>
      <c r="U369">
        <v>-1.8321793753128701E-2</v>
      </c>
      <c r="V369">
        <v>-4.15895996383496E-2</v>
      </c>
      <c r="W369">
        <v>-2.0126686292573099E-2</v>
      </c>
      <c r="X369">
        <v>-1.76913448325462E-2</v>
      </c>
      <c r="Y369">
        <v>-1.68948984849276E-2</v>
      </c>
      <c r="Z369">
        <v>8.4979289994424403E-3</v>
      </c>
      <c r="AA369">
        <v>-1.67661645414462E-2</v>
      </c>
      <c r="AB369">
        <v>-1.9400942382624499E-2</v>
      </c>
      <c r="AC369">
        <v>-2.1813831768771198E-2</v>
      </c>
      <c r="AD369">
        <v>0.17914612378415401</v>
      </c>
      <c r="AE369">
        <v>4.67203788492534E-3</v>
      </c>
      <c r="AF369">
        <v>3.02295230731848E-2</v>
      </c>
      <c r="AG369">
        <v>2.9343498510960499E-2</v>
      </c>
      <c r="AH369">
        <v>-5.1048404502125602E-3</v>
      </c>
      <c r="AI369">
        <v>2.18646435649851E-2</v>
      </c>
      <c r="AJ369">
        <v>2.9026918939660001E-2</v>
      </c>
      <c r="AK369">
        <v>2.4837178838548E-2</v>
      </c>
      <c r="AL369">
        <v>3.2878751880703702E-2</v>
      </c>
      <c r="AM369">
        <v>9.9401551037412203E-2</v>
      </c>
      <c r="AN369">
        <v>0.113775320965824</v>
      </c>
      <c r="AO369">
        <v>-6.2778256071872193E-2</v>
      </c>
      <c r="AP369">
        <v>0.10777415756777201</v>
      </c>
      <c r="AQ369">
        <v>0.104321752819399</v>
      </c>
      <c r="AR369">
        <v>9.5655269848215901E-2</v>
      </c>
      <c r="AS369">
        <v>-2.1112619335805498E-3</v>
      </c>
      <c r="AT369">
        <v>1.8767536416050899E-3</v>
      </c>
      <c r="AU369">
        <v>1.7496307559616499E-3</v>
      </c>
      <c r="AV369">
        <v>-1.48604542503966E-3</v>
      </c>
      <c r="AW369">
        <v>-8.6481533120044297E-3</v>
      </c>
      <c r="AX369">
        <v>-8.1819741694147009E-3</v>
      </c>
      <c r="AY369">
        <v>-1.42403402574332E-2</v>
      </c>
      <c r="AZ369">
        <v>-1.6734201199767301E-2</v>
      </c>
      <c r="BA369">
        <v>-3.3808105528419399E-3</v>
      </c>
      <c r="BB369">
        <v>-3.2264994074824201E-3</v>
      </c>
      <c r="BC369">
        <v>5.0379876724271104E-3</v>
      </c>
      <c r="BD369">
        <v>-5.9549005787983798E-3</v>
      </c>
      <c r="BE369">
        <v>-5.2571203854956698E-3</v>
      </c>
      <c r="BF369">
        <v>9.1592403976104193E-3</v>
      </c>
      <c r="BG369">
        <v>9.1065466798969097E-3</v>
      </c>
      <c r="BH369">
        <v>1.7648133117072601E-2</v>
      </c>
      <c r="BI369">
        <v>4.1685331537490503E-3</v>
      </c>
      <c r="BJ369">
        <v>-1.4390944555529601E-3</v>
      </c>
      <c r="BK369">
        <v>-4.7288963413172303E-3</v>
      </c>
      <c r="BL369">
        <v>3.0668527473873101E-3</v>
      </c>
      <c r="BM369">
        <v>5.4926525815689599E-4</v>
      </c>
    </row>
    <row r="370" spans="1:65" x14ac:dyDescent="0.25">
      <c r="A370">
        <v>369</v>
      </c>
      <c r="B370">
        <v>-1.64121703318683E-2</v>
      </c>
      <c r="C370">
        <v>5.06801187398183E-2</v>
      </c>
      <c r="D370">
        <v>2.4165424552395499E-3</v>
      </c>
      <c r="E370">
        <v>1.4986613607483001E-2</v>
      </c>
      <c r="F370">
        <v>2.18222387692079E-2</v>
      </c>
      <c r="G370">
        <v>-1.00820343563257E-2</v>
      </c>
      <c r="H370">
        <v>-2.4992656631590199E-2</v>
      </c>
      <c r="I370">
        <v>3.4308858877726799E-2</v>
      </c>
      <c r="J370">
        <v>8.5533121187434002E-2</v>
      </c>
      <c r="K370">
        <v>8.1764440796223095E-2</v>
      </c>
      <c r="L370">
        <v>-3.6432540127547097E-2</v>
      </c>
      <c r="M370">
        <v>-3.2891589776955901E-2</v>
      </c>
      <c r="N370">
        <v>-3.5461149503167803E-2</v>
      </c>
      <c r="O370">
        <v>-2.5222510696928099E-2</v>
      </c>
      <c r="P370">
        <v>-2.8276536863507701E-2</v>
      </c>
      <c r="Q370">
        <v>-2.00242753977713E-2</v>
      </c>
      <c r="R370">
        <v>-1.4650334926882501E-2</v>
      </c>
      <c r="S370">
        <v>7.8035516981323605E-2</v>
      </c>
      <c r="T370">
        <v>6.2399496547093002E-2</v>
      </c>
      <c r="U370">
        <v>-2.6196681374991301E-2</v>
      </c>
      <c r="V370">
        <v>-9.6344146173108491E-3</v>
      </c>
      <c r="W370">
        <v>-2.2572500962741202E-2</v>
      </c>
      <c r="X370">
        <v>-1.93923475615594E-2</v>
      </c>
      <c r="Y370">
        <v>-6.9391065661331304E-3</v>
      </c>
      <c r="Z370">
        <v>1.3509010622478499E-2</v>
      </c>
      <c r="AA370">
        <v>-2.2158486273038999E-2</v>
      </c>
      <c r="AB370">
        <v>-4.2499696794682802E-2</v>
      </c>
      <c r="AC370">
        <v>-4.5254627076391697E-2</v>
      </c>
      <c r="AD370">
        <v>-1.6333356078108701E-3</v>
      </c>
      <c r="AE370">
        <v>4.67203788492534E-3</v>
      </c>
      <c r="AF370">
        <v>2.1473772532367399E-2</v>
      </c>
      <c r="AG370">
        <v>-1.7622040867731701E-2</v>
      </c>
      <c r="AH370">
        <v>-9.3880833986876196E-3</v>
      </c>
      <c r="AI370">
        <v>2.18646435649851E-2</v>
      </c>
      <c r="AJ370">
        <v>8.4871584283076798E-2</v>
      </c>
      <c r="AK370">
        <v>7.9060322492535196E-2</v>
      </c>
      <c r="AL370">
        <v>-1.69869217662891E-2</v>
      </c>
      <c r="AM370">
        <v>-1.11571499341308E-2</v>
      </c>
      <c r="AN370">
        <v>-1.35478680301786E-2</v>
      </c>
      <c r="AO370">
        <v>1.72230323095315E-2</v>
      </c>
      <c r="AP370">
        <v>-1.87096374738638E-2</v>
      </c>
      <c r="AQ370">
        <v>-1.77006305874414E-2</v>
      </c>
      <c r="AR370">
        <v>-1.4212905182088301E-2</v>
      </c>
      <c r="AS370">
        <v>-4.7819869126345298E-3</v>
      </c>
      <c r="AT370">
        <v>-1.2442124023876301E-2</v>
      </c>
      <c r="AU370">
        <v>6.1467135898563301E-4</v>
      </c>
      <c r="AV370">
        <v>-1.48604542503966E-3</v>
      </c>
      <c r="AW370">
        <v>8.7783712726117302E-3</v>
      </c>
      <c r="AX370">
        <v>6.9467865924260101E-3</v>
      </c>
      <c r="AY370">
        <v>-3.1602812967895799E-2</v>
      </c>
      <c r="AZ370">
        <v>-1.46224960817501E-2</v>
      </c>
      <c r="BA370">
        <v>-8.2972789387076792E-3</v>
      </c>
      <c r="BB370">
        <v>1.46742937873142E-2</v>
      </c>
      <c r="BC370">
        <v>2.32084175346235E-2</v>
      </c>
      <c r="BD370">
        <v>1.5082890351364399E-2</v>
      </c>
      <c r="BE370">
        <v>-2.8891275298196101E-2</v>
      </c>
      <c r="BF370">
        <v>-3.4848579753525503E-2</v>
      </c>
      <c r="BG370">
        <v>-3.1765368398662397E-2</v>
      </c>
      <c r="BH370">
        <v>1.52757544413925E-2</v>
      </c>
      <c r="BI370">
        <v>-2.7924933468009599E-2</v>
      </c>
      <c r="BJ370">
        <v>-3.20319607290874E-2</v>
      </c>
      <c r="BK370">
        <v>2.9887170537743299E-2</v>
      </c>
      <c r="BL370">
        <v>3.6593720800346598E-2</v>
      </c>
      <c r="BM370">
        <v>0.117751397132265</v>
      </c>
    </row>
    <row r="371" spans="1:65" x14ac:dyDescent="0.25">
      <c r="A371">
        <v>370</v>
      </c>
      <c r="B371">
        <v>-9.14709342982945E-3</v>
      </c>
      <c r="C371">
        <v>-4.4641636506988901E-2</v>
      </c>
      <c r="D371">
        <v>3.79843408933059E-2</v>
      </c>
      <c r="E371">
        <v>-4.0099317492296602E-2</v>
      </c>
      <c r="F371">
        <v>-2.4960158409630302E-2</v>
      </c>
      <c r="G371">
        <v>-3.8190651205350398E-3</v>
      </c>
      <c r="H371">
        <v>-4.34008456520249E-2</v>
      </c>
      <c r="I371">
        <v>1.5858298439771799E-2</v>
      </c>
      <c r="J371">
        <v>-5.1453079802623904E-3</v>
      </c>
      <c r="K371">
        <v>2.79170509033752E-2</v>
      </c>
      <c r="L371">
        <v>-3.9826856992873798E-2</v>
      </c>
      <c r="M371">
        <v>-1.19467326363661E-2</v>
      </c>
      <c r="N371">
        <v>-1.13889450537842E-2</v>
      </c>
      <c r="O371">
        <v>-2.3149629489144501E-2</v>
      </c>
      <c r="P371">
        <v>-2.9415846777655099E-2</v>
      </c>
      <c r="Q371">
        <v>-4.6314248376074204E-3</v>
      </c>
      <c r="R371">
        <v>-2.7144537471522099E-2</v>
      </c>
      <c r="S371">
        <v>-3.4527753855601903E-2</v>
      </c>
      <c r="T371">
        <v>-2.09233468822702E-2</v>
      </c>
      <c r="U371">
        <v>3.2661033864463302E-4</v>
      </c>
      <c r="V371">
        <v>-1.61032330804621E-2</v>
      </c>
      <c r="W371">
        <v>-8.8078017686804202E-3</v>
      </c>
      <c r="X371">
        <v>-7.3769016977502898E-3</v>
      </c>
      <c r="Y371">
        <v>-9.6793115895113593E-3</v>
      </c>
      <c r="Z371">
        <v>1.32018934468188E-2</v>
      </c>
      <c r="AA371">
        <v>-1.31150791981788E-2</v>
      </c>
      <c r="AB371">
        <v>-1.1920152796936199E-2</v>
      </c>
      <c r="AC371">
        <v>-2.0966931646152799E-2</v>
      </c>
      <c r="AD371">
        <v>-4.0205537772674001E-2</v>
      </c>
      <c r="AE371">
        <v>2.71458227316606E-2</v>
      </c>
      <c r="AF371">
        <v>2.1647645592752601E-2</v>
      </c>
      <c r="AG371">
        <v>-3.2176100136075401E-3</v>
      </c>
      <c r="AH371">
        <v>6.4165222637785999E-2</v>
      </c>
      <c r="AI371">
        <v>-3.2315419365257898E-2</v>
      </c>
      <c r="AJ371">
        <v>-2.3255716648151398E-3</v>
      </c>
      <c r="AK371">
        <v>-3.6961822474896197E-2</v>
      </c>
      <c r="AL371">
        <v>-4.78456103412538E-2</v>
      </c>
      <c r="AM371">
        <v>-3.2950661374913703E-2</v>
      </c>
      <c r="AN371">
        <v>-1.6205734652696601E-2</v>
      </c>
      <c r="AO371">
        <v>-1.83235735317098E-2</v>
      </c>
      <c r="AP371">
        <v>-7.3199560258409698E-3</v>
      </c>
      <c r="AQ371">
        <v>-2.6568110515084901E-2</v>
      </c>
      <c r="AR371">
        <v>3.7741909799041198E-3</v>
      </c>
      <c r="AS371">
        <v>9.7635623679913994E-3</v>
      </c>
      <c r="AT371">
        <v>-5.8117224293372498E-3</v>
      </c>
      <c r="AU371">
        <v>4.4118302134261003E-2</v>
      </c>
      <c r="AV371">
        <v>-2.6344349343344699E-2</v>
      </c>
      <c r="AW371">
        <v>-1.5329570479972E-2</v>
      </c>
      <c r="AX371">
        <v>-4.0675260235092901E-2</v>
      </c>
      <c r="AY371">
        <v>-2.7171049470497598E-2</v>
      </c>
      <c r="AZ371">
        <v>2.13549741503627E-2</v>
      </c>
      <c r="BA371">
        <v>-2.81635438812783E-2</v>
      </c>
      <c r="BB371">
        <v>-2.1749786529759899E-2</v>
      </c>
      <c r="BC371">
        <v>-3.1769747581022099E-2</v>
      </c>
      <c r="BD371">
        <v>1.3215493756187999E-2</v>
      </c>
      <c r="BE371">
        <v>-2.4407777562010999E-2</v>
      </c>
      <c r="BF371">
        <v>-1.5427186897007899E-2</v>
      </c>
      <c r="BG371">
        <v>-1.6379470872379401E-2</v>
      </c>
      <c r="BH371">
        <v>1.8453743152821799E-2</v>
      </c>
      <c r="BI371">
        <v>2.54198555432339E-2</v>
      </c>
      <c r="BJ371">
        <v>-1.33229568699467E-2</v>
      </c>
      <c r="BK371">
        <v>-2.8774418884911199E-2</v>
      </c>
      <c r="BL371">
        <v>-9.8536437427058192E-3</v>
      </c>
      <c r="BM371">
        <v>-2.3678627015858E-2</v>
      </c>
    </row>
    <row r="372" spans="1:65" x14ac:dyDescent="0.25">
      <c r="A372">
        <v>371</v>
      </c>
      <c r="B372">
        <v>1.9913214178325901E-2</v>
      </c>
      <c r="C372">
        <v>-4.4641636506988901E-2</v>
      </c>
      <c r="D372">
        <v>-5.7940933682085298E-2</v>
      </c>
      <c r="E372">
        <v>-5.7313670960977801E-2</v>
      </c>
      <c r="F372">
        <v>-1.5689598202112301E-3</v>
      </c>
      <c r="G372">
        <v>-1.2587222050642E-2</v>
      </c>
      <c r="H372">
        <v>7.4411564078757306E-2</v>
      </c>
      <c r="I372">
        <v>-3.9493382874093298E-2</v>
      </c>
      <c r="J372">
        <v>-6.1176595094330197E-2</v>
      </c>
      <c r="K372">
        <v>-7.5635621967486105E-2</v>
      </c>
      <c r="L372">
        <v>-3.4107815071873798E-2</v>
      </c>
      <c r="M372">
        <v>1.5956145611289201E-2</v>
      </c>
      <c r="N372">
        <v>1.7791322939613999E-2</v>
      </c>
      <c r="O372">
        <v>-3.1912076737522797E-2</v>
      </c>
      <c r="P372">
        <v>-2.7533363746480501E-2</v>
      </c>
      <c r="Q372">
        <v>4.0036524117102297E-2</v>
      </c>
      <c r="R372">
        <v>-9.4854823522644294E-3</v>
      </c>
      <c r="S372">
        <v>2.2856148634916099E-2</v>
      </c>
      <c r="T372">
        <v>4.8789821321618999E-2</v>
      </c>
      <c r="U372">
        <v>-2.7419802218386202E-2</v>
      </c>
      <c r="V372">
        <v>-3.3050394375511202E-2</v>
      </c>
      <c r="W372">
        <v>-4.2685004500333003E-2</v>
      </c>
      <c r="X372">
        <v>-1.26946782762088E-2</v>
      </c>
      <c r="Y372">
        <v>-1.5674364349398302E-2</v>
      </c>
      <c r="Z372">
        <v>3.84559415701076E-2</v>
      </c>
      <c r="AA372">
        <v>-2.6990515662645299E-2</v>
      </c>
      <c r="AB372">
        <v>-3.85886162016921E-2</v>
      </c>
      <c r="AC372">
        <v>-4.8925288524289103E-2</v>
      </c>
      <c r="AD372">
        <v>5.0642797753189202E-2</v>
      </c>
      <c r="AE372">
        <v>4.3904012440016703E-2</v>
      </c>
      <c r="AF372">
        <v>-2.0447224635121599E-4</v>
      </c>
      <c r="AG372">
        <v>5.0563190514045604E-3</v>
      </c>
      <c r="AH372">
        <v>-5.6567548811995702E-2</v>
      </c>
      <c r="AI372">
        <v>2.2402126706754299E-2</v>
      </c>
      <c r="AJ372">
        <v>5.08051496880709E-2</v>
      </c>
      <c r="AK372">
        <v>6.2543414549707493E-2</v>
      </c>
      <c r="AL372">
        <v>4.8012866873610102E-2</v>
      </c>
      <c r="AM372">
        <v>-1.0325923804813E-2</v>
      </c>
      <c r="AN372">
        <v>3.0483349917060799E-3</v>
      </c>
      <c r="AO372">
        <v>-7.79259248860769E-2</v>
      </c>
      <c r="AP372">
        <v>2.9645581295598699E-2</v>
      </c>
      <c r="AQ372">
        <v>5.5904073532897502E-2</v>
      </c>
      <c r="AR372">
        <v>7.3026953729276006E-2</v>
      </c>
      <c r="AS372">
        <v>-9.9004137521667996E-3</v>
      </c>
      <c r="AT372">
        <v>6.5730488900175603E-3</v>
      </c>
      <c r="AU372">
        <v>-7.9407929724290505E-2</v>
      </c>
      <c r="AV372">
        <v>3.6324831453596197E-2</v>
      </c>
      <c r="AW372">
        <v>5.86383124230557E-2</v>
      </c>
      <c r="AX372">
        <v>7.0100582224734004E-2</v>
      </c>
      <c r="AY372">
        <v>-2.8233193340946001E-2</v>
      </c>
      <c r="AZ372">
        <v>-5.1537480579643804E-3</v>
      </c>
      <c r="BA372">
        <v>-2.0217376874775699E-2</v>
      </c>
      <c r="BB372">
        <v>-2.2429694622929298E-2</v>
      </c>
      <c r="BC372">
        <v>-1.3699607382656E-2</v>
      </c>
      <c r="BD372">
        <v>-1.06588250097716E-2</v>
      </c>
      <c r="BE372">
        <v>-1.5645089998942201E-2</v>
      </c>
      <c r="BF372">
        <v>1.0962943334996099E-3</v>
      </c>
      <c r="BG372">
        <v>6.3147382014907003E-3</v>
      </c>
      <c r="BH372">
        <v>-2.3814661291824801E-2</v>
      </c>
      <c r="BI372">
        <v>-8.2479307327096199E-2</v>
      </c>
      <c r="BJ372">
        <v>-0.11265025834462</v>
      </c>
      <c r="BK372">
        <v>1.9803268763335598E-2</v>
      </c>
      <c r="BL372">
        <v>4.0169131415800099E-2</v>
      </c>
      <c r="BM372">
        <v>7.0858367433858094E-2</v>
      </c>
    </row>
    <row r="373" spans="1:65" x14ac:dyDescent="0.25">
      <c r="A373">
        <v>372</v>
      </c>
      <c r="B373">
        <v>5.2606060237500703E-2</v>
      </c>
      <c r="C373">
        <v>5.06801187398183E-2</v>
      </c>
      <c r="D373">
        <v>-9.4393903574492705E-3</v>
      </c>
      <c r="E373">
        <v>4.94153205448453E-2</v>
      </c>
      <c r="F373">
        <v>5.0717248791431399E-2</v>
      </c>
      <c r="G373">
        <v>-1.9163339748222201E-2</v>
      </c>
      <c r="H373">
        <v>-1.39477432193294E-2</v>
      </c>
      <c r="I373">
        <v>3.4308858877726799E-2</v>
      </c>
      <c r="J373">
        <v>0.11934399420378</v>
      </c>
      <c r="K373">
        <v>-1.7646125159803801E-2</v>
      </c>
      <c r="L373">
        <v>9.2302987829131298E-3</v>
      </c>
      <c r="M373">
        <v>-3.1677981444328498E-2</v>
      </c>
      <c r="N373">
        <v>3.1223233518828902E-3</v>
      </c>
      <c r="O373">
        <v>4.3744733127347004E-3</v>
      </c>
      <c r="P373">
        <v>-2.4801031934001998E-2</v>
      </c>
      <c r="Q373">
        <v>-2.52827026077652E-2</v>
      </c>
      <c r="R373">
        <v>-1.4650334926882501E-2</v>
      </c>
      <c r="S373">
        <v>0.185003137914099</v>
      </c>
      <c r="T373">
        <v>-2.7525561775168999E-2</v>
      </c>
      <c r="U373">
        <v>4.86147510327039E-2</v>
      </c>
      <c r="V373">
        <v>-1.9237390240135301E-2</v>
      </c>
      <c r="W373">
        <v>4.1347924745631197E-2</v>
      </c>
      <c r="X373">
        <v>4.2608066673520399E-2</v>
      </c>
      <c r="Y373">
        <v>-3.1574992735631899E-2</v>
      </c>
      <c r="Z373">
        <v>-1.31217818123423E-2</v>
      </c>
      <c r="AA373">
        <v>2.9068570177092998E-2</v>
      </c>
      <c r="AB373">
        <v>0.11941387290513999</v>
      </c>
      <c r="AC373">
        <v>-3.6008730050393498E-2</v>
      </c>
      <c r="AD373">
        <v>-1.43806051803212E-2</v>
      </c>
      <c r="AE373">
        <v>4.2722033841096303E-2</v>
      </c>
      <c r="AF373">
        <v>5.21188994252283E-2</v>
      </c>
      <c r="AG373">
        <v>-2.7350616881889299E-2</v>
      </c>
      <c r="AH373">
        <v>3.4616454467375699E-3</v>
      </c>
      <c r="AI373">
        <v>2.18646435649851E-2</v>
      </c>
      <c r="AJ373">
        <v>0.121268871426015</v>
      </c>
      <c r="AK373">
        <v>-2.9385964815439199E-2</v>
      </c>
      <c r="AL373">
        <v>-2.69343381531248E-2</v>
      </c>
      <c r="AM373">
        <v>-2.2730240389434799E-2</v>
      </c>
      <c r="AN373">
        <v>-9.0281252012652507E-3</v>
      </c>
      <c r="AO373">
        <v>2.1521643488400698E-2</v>
      </c>
      <c r="AP373">
        <v>-2.7628366611415101E-2</v>
      </c>
      <c r="AQ373">
        <v>-4.7099625708533002E-2</v>
      </c>
      <c r="AR373">
        <v>-1.48595428051606E-2</v>
      </c>
      <c r="AS373">
        <v>4.2257382946772802E-2</v>
      </c>
      <c r="AT373">
        <v>-2.9786858667890999E-2</v>
      </c>
      <c r="AU373">
        <v>-5.8582545577034002E-3</v>
      </c>
      <c r="AV373">
        <v>2.4045095221058299E-2</v>
      </c>
      <c r="AW373">
        <v>0.112236243496113</v>
      </c>
      <c r="AX373">
        <v>-3.5649376873209203E-2</v>
      </c>
      <c r="AY373">
        <v>-4.2170046049484197E-2</v>
      </c>
      <c r="AZ373">
        <v>-1.82009514217111E-2</v>
      </c>
      <c r="BA373">
        <v>8.9103604118224104E-3</v>
      </c>
      <c r="BB373">
        <v>0.10240314673140399</v>
      </c>
      <c r="BC373">
        <v>-3.6160491923136202E-2</v>
      </c>
      <c r="BD373">
        <v>1.54144263301012E-2</v>
      </c>
      <c r="BE373">
        <v>-3.3786921672969698E-2</v>
      </c>
      <c r="BF373">
        <v>-6.6219736708417104E-2</v>
      </c>
      <c r="BG373">
        <v>-6.8449281267464104E-3</v>
      </c>
      <c r="BH373">
        <v>2.2392890468432701E-2</v>
      </c>
      <c r="BI373">
        <v>-1.7235224989946299E-2</v>
      </c>
      <c r="BJ373">
        <v>1.9461543329313501E-2</v>
      </c>
      <c r="BK373">
        <v>5.2448518487603603E-2</v>
      </c>
      <c r="BL373">
        <v>-3.0460015305571998E-2</v>
      </c>
      <c r="BM373">
        <v>-6.2563651761917999E-2</v>
      </c>
    </row>
    <row r="374" spans="1:65" x14ac:dyDescent="0.25">
      <c r="A374">
        <v>373</v>
      </c>
      <c r="B374">
        <v>-2.7309785684926501E-2</v>
      </c>
      <c r="C374">
        <v>5.06801187398183E-2</v>
      </c>
      <c r="D374">
        <v>-2.3450947317899699E-2</v>
      </c>
      <c r="E374">
        <v>-1.5999222636143E-2</v>
      </c>
      <c r="F374">
        <v>1.3566521620001101E-2</v>
      </c>
      <c r="G374">
        <v>1.2777803354310301E-2</v>
      </c>
      <c r="H374">
        <v>2.6550272625627001E-2</v>
      </c>
      <c r="I374">
        <v>-2.5922619981832702E-3</v>
      </c>
      <c r="J374">
        <v>-1.0904435847376E-2</v>
      </c>
      <c r="K374">
        <v>-2.17882320746382E-2</v>
      </c>
      <c r="L374">
        <v>-2.77230068203746E-2</v>
      </c>
      <c r="M374">
        <v>-2.4960843203287099E-2</v>
      </c>
      <c r="N374">
        <v>-3.4915156962169E-2</v>
      </c>
      <c r="O374">
        <v>-2.9347950747712698E-2</v>
      </c>
      <c r="P374">
        <v>-2.7470103913344101E-2</v>
      </c>
      <c r="Q374">
        <v>-1.9042702318572999E-2</v>
      </c>
      <c r="R374">
        <v>-3.04484628906324E-2</v>
      </c>
      <c r="S374">
        <v>-3.3100414214897497E-2</v>
      </c>
      <c r="T374">
        <v>-2.52211390587356E-2</v>
      </c>
      <c r="U374">
        <v>-3.8009012807785299E-2</v>
      </c>
      <c r="V374">
        <v>4.6594643587812099E-3</v>
      </c>
      <c r="W374">
        <v>-7.2321327020426103E-3</v>
      </c>
      <c r="X374">
        <v>-1.96453433365637E-2</v>
      </c>
      <c r="Y374">
        <v>-1.7738040570007701E-2</v>
      </c>
      <c r="Z374">
        <v>-1.2920324215463999E-2</v>
      </c>
      <c r="AA374">
        <v>-8.4454296149433696E-3</v>
      </c>
      <c r="AB374">
        <v>-6.6354484994464004E-3</v>
      </c>
      <c r="AC374">
        <v>-1.9584752552005199E-3</v>
      </c>
      <c r="AD374">
        <v>-2.9445560129651601E-2</v>
      </c>
      <c r="AE374">
        <v>-2.9572958475628599E-2</v>
      </c>
      <c r="AF374">
        <v>1.271802199155E-2</v>
      </c>
      <c r="AG374">
        <v>6.8671332368720698E-3</v>
      </c>
      <c r="AH374">
        <v>5.05773178799633E-2</v>
      </c>
      <c r="AI374">
        <v>-1.9547991948454298E-2</v>
      </c>
      <c r="AJ374">
        <v>-1.89431102698423E-2</v>
      </c>
      <c r="AK374">
        <v>-3.3904560119938199E-2</v>
      </c>
      <c r="AL374">
        <v>-1.0278720686134999E-2</v>
      </c>
      <c r="AM374">
        <v>-1.9233274912813399E-2</v>
      </c>
      <c r="AN374">
        <v>-1.9609777658198501E-2</v>
      </c>
      <c r="AO374">
        <v>4.6389573445724903E-3</v>
      </c>
      <c r="AP374">
        <v>-1.9194594418860001E-2</v>
      </c>
      <c r="AQ374">
        <v>-1.66195831680311E-2</v>
      </c>
      <c r="AR374">
        <v>-7.6802017448112199E-3</v>
      </c>
      <c r="AS374">
        <v>-1.6526791511600601E-2</v>
      </c>
      <c r="AT374">
        <v>-1.3604575974553799E-2</v>
      </c>
      <c r="AU374">
        <v>-4.1853102406386102E-4</v>
      </c>
      <c r="AV374">
        <v>-1.17031612171687E-2</v>
      </c>
      <c r="AW374">
        <v>-1.6043730365296702E-2</v>
      </c>
      <c r="AX374">
        <v>-1.0860042656166399E-2</v>
      </c>
      <c r="AY374">
        <v>-2.60744696508141E-2</v>
      </c>
      <c r="AZ374">
        <v>5.3818654936145698E-3</v>
      </c>
      <c r="BA374">
        <v>-2.1903356452043301E-2</v>
      </c>
      <c r="BB374">
        <v>-2.7541333176586101E-2</v>
      </c>
      <c r="BC374">
        <v>-2.2879111741287299E-2</v>
      </c>
      <c r="BD374">
        <v>1.6973052153463501E-2</v>
      </c>
      <c r="BE374">
        <v>-2.3976609206521501E-2</v>
      </c>
      <c r="BF374">
        <v>-1.8927999530172299E-2</v>
      </c>
      <c r="BG374">
        <v>-2.00620612082913E-2</v>
      </c>
      <c r="BH374">
        <v>3.0087895105853298E-2</v>
      </c>
      <c r="BI374">
        <v>1.38330295943932E-2</v>
      </c>
      <c r="BJ374">
        <v>9.1626216740388496E-4</v>
      </c>
      <c r="BK374">
        <v>-2.6637668569675799E-2</v>
      </c>
      <c r="BL374">
        <v>-1.74470571604677E-2</v>
      </c>
      <c r="BM374">
        <v>-1.6124218560684099E-2</v>
      </c>
    </row>
    <row r="375" spans="1:65" x14ac:dyDescent="0.25">
      <c r="A375">
        <v>374</v>
      </c>
      <c r="B375">
        <v>-7.4532785548179006E-2</v>
      </c>
      <c r="C375">
        <v>-4.4641636506988901E-2</v>
      </c>
      <c r="D375">
        <v>-1.05172024313301E-2</v>
      </c>
      <c r="E375">
        <v>-5.6706105549343402E-3</v>
      </c>
      <c r="F375">
        <v>-6.6238744155663998E-2</v>
      </c>
      <c r="G375">
        <v>-5.70543036247559E-2</v>
      </c>
      <c r="H375">
        <v>-2.90282980706855E-3</v>
      </c>
      <c r="I375">
        <v>-3.9493382874093298E-2</v>
      </c>
      <c r="J375">
        <v>-4.25721049227911E-2</v>
      </c>
      <c r="K375">
        <v>-1.07769750046597E-3</v>
      </c>
      <c r="L375">
        <v>6.0188708571371E-2</v>
      </c>
      <c r="M375">
        <v>-3.1364465958399701E-2</v>
      </c>
      <c r="N375">
        <v>-3.8809903750629399E-2</v>
      </c>
      <c r="O375">
        <v>3.0007870391128399E-2</v>
      </c>
      <c r="P375">
        <v>1.2991293563530701E-2</v>
      </c>
      <c r="Q375">
        <v>-2.7558167473180899E-2</v>
      </c>
      <c r="R375">
        <v>-9.4854823522644294E-3</v>
      </c>
      <c r="S375">
        <v>-6.9497992895238602E-3</v>
      </c>
      <c r="T375">
        <v>-3.19022125236803E-2</v>
      </c>
      <c r="U375">
        <v>6.2756038591964006E-2</v>
      </c>
      <c r="V375">
        <v>7.6741009424812698E-3</v>
      </c>
      <c r="W375">
        <v>-7.5531140965995197E-3</v>
      </c>
      <c r="X375">
        <v>8.9093723519457005E-2</v>
      </c>
      <c r="Y375">
        <v>7.8854740260930298E-2</v>
      </c>
      <c r="Z375">
        <v>8.9966422112941792E-3</v>
      </c>
      <c r="AA375">
        <v>5.3702734943728403E-2</v>
      </c>
      <c r="AB375">
        <v>5.3965567391821199E-2</v>
      </c>
      <c r="AC375">
        <v>-1.34635335247328E-2</v>
      </c>
      <c r="AD375">
        <v>5.7290138977063197E-3</v>
      </c>
      <c r="AE375">
        <v>-6.3705566850516104E-3</v>
      </c>
      <c r="AF375">
        <v>6.0210206485288603E-2</v>
      </c>
      <c r="AG375">
        <v>4.7016959309680299E-2</v>
      </c>
      <c r="AH375">
        <v>2.2663332451923601E-2</v>
      </c>
      <c r="AI375">
        <v>2.2402126706754299E-2</v>
      </c>
      <c r="AJ375">
        <v>3.3163756207242302E-2</v>
      </c>
      <c r="AK375">
        <v>-9.1003561080071592E-3</v>
      </c>
      <c r="AL375">
        <v>-1.6523393494785599E-2</v>
      </c>
      <c r="AM375">
        <v>2.8643204824603699E-3</v>
      </c>
      <c r="AN375">
        <v>2.01914897254112E-4</v>
      </c>
      <c r="AO375">
        <v>1.9258153684760301E-2</v>
      </c>
      <c r="AP375">
        <v>-1.14202886984981E-2</v>
      </c>
      <c r="AQ375">
        <v>-1.2385353361159099E-2</v>
      </c>
      <c r="AR375">
        <v>-1.80956787963771E-2</v>
      </c>
      <c r="AS375">
        <v>-3.73350063253446E-3</v>
      </c>
      <c r="AT375">
        <v>-2.0983084126719501E-3</v>
      </c>
      <c r="AU375">
        <v>8.65789972585395E-3</v>
      </c>
      <c r="AV375">
        <v>-7.7590208981609798E-3</v>
      </c>
      <c r="AW375">
        <v>-1.4543107788503E-2</v>
      </c>
      <c r="AX375">
        <v>-1.7815681754315901E-2</v>
      </c>
      <c r="AY375">
        <v>2.4602410350697001E-2</v>
      </c>
      <c r="AZ375">
        <v>1.6726469725666499E-3</v>
      </c>
      <c r="BA375">
        <v>2.4114683954557001E-2</v>
      </c>
      <c r="BB375">
        <v>3.4654005140854198E-2</v>
      </c>
      <c r="BC375">
        <v>-1.47473629304223E-2</v>
      </c>
      <c r="BD375">
        <v>1.3212641044154899E-2</v>
      </c>
      <c r="BE375">
        <v>1.1949150721449199E-2</v>
      </c>
      <c r="BF375">
        <v>3.7624409502912702E-2</v>
      </c>
      <c r="BG375">
        <v>-1.2775861936333101E-2</v>
      </c>
      <c r="BH375">
        <v>3.3533746989326901E-2</v>
      </c>
      <c r="BI375">
        <v>2.31665252770684E-2</v>
      </c>
      <c r="BJ375">
        <v>1.39966193644034E-2</v>
      </c>
      <c r="BK375">
        <v>5.5128651789738397E-3</v>
      </c>
      <c r="BL375">
        <v>-1.7720702867392701E-2</v>
      </c>
      <c r="BM375">
        <v>-1.9923089976176301E-2</v>
      </c>
    </row>
    <row r="376" spans="1:65" x14ac:dyDescent="0.25">
      <c r="A376">
        <v>375</v>
      </c>
      <c r="B376">
        <v>-0.107225631607354</v>
      </c>
      <c r="C376">
        <v>-4.4641636506988901E-2</v>
      </c>
      <c r="D376">
        <v>-3.4229068056707702E-2</v>
      </c>
      <c r="E376">
        <v>-6.7642283042186502E-2</v>
      </c>
      <c r="F376">
        <v>-6.3486838439261797E-2</v>
      </c>
      <c r="G376">
        <v>-7.0519687481705895E-2</v>
      </c>
      <c r="H376">
        <v>8.1420836051922796E-3</v>
      </c>
      <c r="I376">
        <v>-3.9493382874093298E-2</v>
      </c>
      <c r="J376">
        <v>-6.0925418610187397E-4</v>
      </c>
      <c r="K376">
        <v>-7.9777728882320598E-2</v>
      </c>
      <c r="L376">
        <v>0.16880903110225001</v>
      </c>
      <c r="M376">
        <v>-1.5899387553045999E-2</v>
      </c>
      <c r="N376">
        <v>4.0249816102045102E-2</v>
      </c>
      <c r="O376">
        <v>2.49669561934889E-2</v>
      </c>
      <c r="P376">
        <v>3.5471139359778601E-2</v>
      </c>
      <c r="Q376">
        <v>-2.6850669994018202E-2</v>
      </c>
      <c r="R376">
        <v>-9.4854823522644294E-3</v>
      </c>
      <c r="S376">
        <v>-3.4930835464863301E-2</v>
      </c>
      <c r="T376">
        <v>5.7871700202163298E-2</v>
      </c>
      <c r="U376">
        <v>9.3970752718623707E-2</v>
      </c>
      <c r="V376">
        <v>6.8337495337283199E-2</v>
      </c>
      <c r="W376">
        <v>0.14588107763215599</v>
      </c>
      <c r="X376">
        <v>0.12741563299924699</v>
      </c>
      <c r="Y376">
        <v>0.14831991815839099</v>
      </c>
      <c r="Z376">
        <v>-1.6364826483757301E-2</v>
      </c>
      <c r="AA376">
        <v>8.1635013999780806E-2</v>
      </c>
      <c r="AB376">
        <v>-1.1535222390804199E-2</v>
      </c>
      <c r="AC376">
        <v>0.17594990198572899</v>
      </c>
      <c r="AD376">
        <v>2.8185905825447801E-2</v>
      </c>
      <c r="AE376">
        <v>5.3958926265030301E-2</v>
      </c>
      <c r="AF376">
        <v>5.7639369092452902E-2</v>
      </c>
      <c r="AG376">
        <v>5.9723350373806001E-2</v>
      </c>
      <c r="AH376">
        <v>1.1344635128506499E-2</v>
      </c>
      <c r="AI376">
        <v>2.2402126706754299E-2</v>
      </c>
      <c r="AJ376">
        <v>-6.6268080381401296E-3</v>
      </c>
      <c r="AK376">
        <v>6.6523624030691703E-2</v>
      </c>
      <c r="AL376">
        <v>2.81152097336172E-2</v>
      </c>
      <c r="AM376">
        <v>3.5014659622570998E-2</v>
      </c>
      <c r="AN376">
        <v>4.0141621220449203E-2</v>
      </c>
      <c r="AO376">
        <v>1.2336972736064499E-2</v>
      </c>
      <c r="AP376">
        <v>9.1126462985502994E-3</v>
      </c>
      <c r="AQ376">
        <v>-2.17985880502253E-2</v>
      </c>
      <c r="AR376">
        <v>3.85947110353057E-2</v>
      </c>
      <c r="AS376">
        <v>8.0857039776035297E-2</v>
      </c>
      <c r="AT376">
        <v>9.4808268469330298E-2</v>
      </c>
      <c r="AU376">
        <v>-3.0096480464133499E-3</v>
      </c>
      <c r="AV376">
        <v>4.5141601923947602E-2</v>
      </c>
      <c r="AW376">
        <v>-1.90305512910422E-2</v>
      </c>
      <c r="AX376">
        <v>9.1656838409827399E-2</v>
      </c>
      <c r="AY376">
        <v>3.44102646472342E-2</v>
      </c>
      <c r="AZ376">
        <v>-1.3993364416688501E-2</v>
      </c>
      <c r="BA376">
        <v>2.2228213280968401E-2</v>
      </c>
      <c r="BB376">
        <v>-2.36305746778693E-2</v>
      </c>
      <c r="BC376">
        <v>9.5901566004929606E-2</v>
      </c>
      <c r="BD376">
        <v>-2.8090935670609602E-3</v>
      </c>
      <c r="BE376">
        <v>2.0305153193117001E-2</v>
      </c>
      <c r="BF376">
        <v>-1.49138147916546E-2</v>
      </c>
      <c r="BG376">
        <v>0.10650703178665499</v>
      </c>
      <c r="BH376">
        <v>2.5341117234876701E-2</v>
      </c>
      <c r="BI376">
        <v>2.0262282361417999E-2</v>
      </c>
      <c r="BJ376">
        <v>-6.8216795721760099E-4</v>
      </c>
      <c r="BK376">
        <v>-2.6719465137445199E-2</v>
      </c>
      <c r="BL376">
        <v>4.3385233320421997E-2</v>
      </c>
      <c r="BM376">
        <v>-1.9869090455825501E-2</v>
      </c>
    </row>
    <row r="377" spans="1:65" x14ac:dyDescent="0.25">
      <c r="A377">
        <v>376</v>
      </c>
      <c r="B377">
        <v>4.5340983335461903E-2</v>
      </c>
      <c r="C377">
        <v>5.06801187398183E-2</v>
      </c>
      <c r="D377">
        <v>-2.9725179141644499E-3</v>
      </c>
      <c r="E377">
        <v>0.107944122338361</v>
      </c>
      <c r="F377">
        <v>3.5581767351219103E-2</v>
      </c>
      <c r="G377">
        <v>2.24854056697859E-2</v>
      </c>
      <c r="H377">
        <v>2.6550272625627001E-2</v>
      </c>
      <c r="I377">
        <v>-2.5922619981832702E-3</v>
      </c>
      <c r="J377">
        <v>2.80165065232626E-2</v>
      </c>
      <c r="K377">
        <v>1.9632837073706302E-2</v>
      </c>
      <c r="L377">
        <v>-3.7772473267210101E-3</v>
      </c>
      <c r="M377">
        <v>-3.2847918264986203E-2</v>
      </c>
      <c r="N377">
        <v>0.16338933371271999</v>
      </c>
      <c r="O377">
        <v>-1.4069403358130599E-2</v>
      </c>
      <c r="P377">
        <v>-2.29904315137145E-2</v>
      </c>
      <c r="Q377">
        <v>-1.9042702318572999E-2</v>
      </c>
      <c r="R377">
        <v>-3.04484628906324E-2</v>
      </c>
      <c r="S377">
        <v>-2.2815790335160499E-2</v>
      </c>
      <c r="T377">
        <v>-2.64806856955698E-2</v>
      </c>
      <c r="U377">
        <v>4.0739863410841202E-2</v>
      </c>
      <c r="V377">
        <v>-1.1633498643481399E-2</v>
      </c>
      <c r="W377">
        <v>9.2896265590968294E-2</v>
      </c>
      <c r="X377">
        <v>2.0998937616343701E-2</v>
      </c>
      <c r="Y377">
        <v>1.09890822886911E-2</v>
      </c>
      <c r="Z377">
        <v>3.1984996766899899E-2</v>
      </c>
      <c r="AA377">
        <v>-1.2519686574815199E-2</v>
      </c>
      <c r="AB377">
        <v>1.38618980386522E-2</v>
      </c>
      <c r="AC377">
        <v>4.6386712525265201E-3</v>
      </c>
      <c r="AD377">
        <v>-7.4275490498610097E-3</v>
      </c>
      <c r="AE377">
        <v>0.10740702696658699</v>
      </c>
      <c r="AF377">
        <v>3.6066690100396398E-2</v>
      </c>
      <c r="AG377">
        <v>1.7266645527868201E-2</v>
      </c>
      <c r="AH377">
        <v>5.05773178799633E-2</v>
      </c>
      <c r="AI377">
        <v>-1.9547991948454298E-2</v>
      </c>
      <c r="AJ377">
        <v>2.2955148750356001E-2</v>
      </c>
      <c r="AK377">
        <v>1.12813929250512E-2</v>
      </c>
      <c r="AL377">
        <v>-2.40533188866302E-2</v>
      </c>
      <c r="AM377">
        <v>-1.4608597798150399E-2</v>
      </c>
      <c r="AN377">
        <v>-1.44831695904568E-2</v>
      </c>
      <c r="AO377">
        <v>1.6808392404536E-2</v>
      </c>
      <c r="AP377">
        <v>-2.0358550276064001E-2</v>
      </c>
      <c r="AQ377">
        <v>-2.4094838947932899E-2</v>
      </c>
      <c r="AR377">
        <v>-1.9548560463329898E-2</v>
      </c>
      <c r="AS377">
        <v>7.1066695035808494E-2</v>
      </c>
      <c r="AT377">
        <v>4.37472708503455E-2</v>
      </c>
      <c r="AU377">
        <v>6.72720047387909E-2</v>
      </c>
      <c r="AV377">
        <v>-1.8647730876300901E-2</v>
      </c>
      <c r="AW377">
        <v>4.7833443139401202E-2</v>
      </c>
      <c r="AX377">
        <v>2.5100906348919001E-2</v>
      </c>
      <c r="AY377">
        <v>-1.72665114684693E-2</v>
      </c>
      <c r="AZ377">
        <v>1.8293621999892901E-2</v>
      </c>
      <c r="BA377">
        <v>-2.2893947965243501E-2</v>
      </c>
      <c r="BB377">
        <v>-3.5503019356136101E-3</v>
      </c>
      <c r="BC377">
        <v>-8.4967276315520395E-4</v>
      </c>
      <c r="BD377">
        <v>2.2554905773999E-2</v>
      </c>
      <c r="BE377">
        <v>-2.4372018029479098E-2</v>
      </c>
      <c r="BF377">
        <v>-1.9882537494994501E-3</v>
      </c>
      <c r="BG377">
        <v>-4.6306495101220303E-3</v>
      </c>
      <c r="BH377">
        <v>3.0087895105853298E-2</v>
      </c>
      <c r="BI377">
        <v>3.7180852384268999E-2</v>
      </c>
      <c r="BJ377">
        <v>2.56492525665943E-2</v>
      </c>
      <c r="BK377">
        <v>-2.8599965053112301E-2</v>
      </c>
      <c r="BL377">
        <v>-1.95580383281771E-2</v>
      </c>
      <c r="BM377">
        <v>-9.9326480974251292E-3</v>
      </c>
    </row>
    <row r="378" spans="1:65" x14ac:dyDescent="0.25">
      <c r="A378">
        <v>377</v>
      </c>
      <c r="B378">
        <v>-1.8820165277906001E-3</v>
      </c>
      <c r="C378">
        <v>-4.4641636506988901E-2</v>
      </c>
      <c r="D378">
        <v>6.8163078961968396E-2</v>
      </c>
      <c r="E378">
        <v>-5.6706105549343402E-3</v>
      </c>
      <c r="F378">
        <v>0.119514891701488</v>
      </c>
      <c r="G378">
        <v>0.130208476525386</v>
      </c>
      <c r="H378">
        <v>-2.4992656631590199E-2</v>
      </c>
      <c r="I378">
        <v>8.6708450521519098E-2</v>
      </c>
      <c r="J378">
        <v>4.6132331039412201E-2</v>
      </c>
      <c r="K378">
        <v>-1.07769750046597E-3</v>
      </c>
      <c r="L378">
        <v>-4.1291542919969802E-2</v>
      </c>
      <c r="M378">
        <v>3.4745009160959697E-2</v>
      </c>
      <c r="N378">
        <v>-3.8809903750629399E-2</v>
      </c>
      <c r="O378">
        <v>0.169747716727811</v>
      </c>
      <c r="P378">
        <v>0.192259394630766</v>
      </c>
      <c r="Q378">
        <v>-2.00242753977713E-2</v>
      </c>
      <c r="R378">
        <v>7.0945943409981199E-2</v>
      </c>
      <c r="S378">
        <v>-2.0731062305521602E-3</v>
      </c>
      <c r="T378">
        <v>-3.19022125236803E-2</v>
      </c>
      <c r="U378">
        <v>-6.6099928006130796E-3</v>
      </c>
      <c r="V378">
        <v>-1.1497036677455601E-2</v>
      </c>
      <c r="W378">
        <v>-1.6807547984948299E-2</v>
      </c>
      <c r="X378">
        <v>-1.6662912373531701E-2</v>
      </c>
      <c r="Y378">
        <v>-1.5556859845824E-2</v>
      </c>
      <c r="Z378">
        <v>5.0548355255318296E-3</v>
      </c>
      <c r="AA378">
        <v>-1.35072838375692E-2</v>
      </c>
      <c r="AB378">
        <v>-1.47420773388205E-2</v>
      </c>
      <c r="AC378">
        <v>-1.5213641594834199E-2</v>
      </c>
      <c r="AD378">
        <v>-6.8787036589799497E-2</v>
      </c>
      <c r="AE378">
        <v>-6.3705566850516104E-3</v>
      </c>
      <c r="AF378">
        <v>-0.113321317531124</v>
      </c>
      <c r="AG378">
        <v>-0.12969052572164999</v>
      </c>
      <c r="AH378">
        <v>4.5300727098757598E-2</v>
      </c>
      <c r="AI378">
        <v>-0.10235387833743401</v>
      </c>
      <c r="AJ378">
        <v>-5.09487265254535E-2</v>
      </c>
      <c r="AK378">
        <v>-9.1003561080071592E-3</v>
      </c>
      <c r="AL378">
        <v>-2.53526932997023E-2</v>
      </c>
      <c r="AM378">
        <v>0.16508828811162701</v>
      </c>
      <c r="AN378">
        <v>0.18242740721147699</v>
      </c>
      <c r="AO378">
        <v>-1.9555135430286599E-2</v>
      </c>
      <c r="AP378">
        <v>0.109062529148943</v>
      </c>
      <c r="AQ378">
        <v>4.70813181610793E-2</v>
      </c>
      <c r="AR378">
        <v>-1.9863351491169801E-2</v>
      </c>
      <c r="AS378">
        <v>-2.64707538356014E-2</v>
      </c>
      <c r="AT378">
        <v>-2.5240710696705599E-2</v>
      </c>
      <c r="AU378">
        <v>1.1234564303113899E-2</v>
      </c>
      <c r="AV378">
        <v>-2.3227183142020099E-2</v>
      </c>
      <c r="AW378">
        <v>-2.5818025248553599E-2</v>
      </c>
      <c r="AX378">
        <v>-1.7815681754315901E-2</v>
      </c>
      <c r="AY378">
        <v>0.190196354874444</v>
      </c>
      <c r="AZ378">
        <v>-6.8557054967894299E-2</v>
      </c>
      <c r="BA378">
        <v>0.15858407222680301</v>
      </c>
      <c r="BB378">
        <v>9.11014428866984E-2</v>
      </c>
      <c r="BC378">
        <v>-1.9183251907537901E-2</v>
      </c>
      <c r="BD378">
        <v>-6.0851445903774698E-2</v>
      </c>
      <c r="BE378">
        <v>0.153944897664123</v>
      </c>
      <c r="BF378">
        <v>0.116408904067799</v>
      </c>
      <c r="BG378">
        <v>-1.7102067327623101E-2</v>
      </c>
      <c r="BH378">
        <v>-9.3209545189603393E-3</v>
      </c>
      <c r="BI378">
        <v>-5.6758866310594397E-3</v>
      </c>
      <c r="BJ378">
        <v>1.45320158624566E-2</v>
      </c>
      <c r="BK378">
        <v>5.0610696449426902E-2</v>
      </c>
      <c r="BL378">
        <v>-2.0394612346492501E-2</v>
      </c>
      <c r="BM378">
        <v>-2.1817418836909401E-2</v>
      </c>
    </row>
    <row r="379" spans="1:65" x14ac:dyDescent="0.25">
      <c r="A379">
        <v>378</v>
      </c>
      <c r="B379">
        <v>1.9913214178325901E-2</v>
      </c>
      <c r="C379">
        <v>5.06801187398183E-2</v>
      </c>
      <c r="D379">
        <v>9.9612269724051392E-3</v>
      </c>
      <c r="E379">
        <v>1.8429484301219299E-2</v>
      </c>
      <c r="F379">
        <v>1.4942474478202201E-2</v>
      </c>
      <c r="G379">
        <v>4.4718946456842899E-2</v>
      </c>
      <c r="H379">
        <v>-6.1809034672459698E-2</v>
      </c>
      <c r="I379">
        <v>7.1209979753636798E-2</v>
      </c>
      <c r="J379">
        <v>9.4364091460796499E-3</v>
      </c>
      <c r="K379">
        <v>-6.3209301222982794E-2</v>
      </c>
      <c r="L379">
        <v>-3.4107815071873798E-2</v>
      </c>
      <c r="M379">
        <v>-3.1530417703884497E-2</v>
      </c>
      <c r="N379">
        <v>-3.3459176855059801E-2</v>
      </c>
      <c r="O379">
        <v>-2.8794045340940998E-2</v>
      </c>
      <c r="P379">
        <v>-3.4372029388049798E-3</v>
      </c>
      <c r="Q379">
        <v>1.9047432235274001E-2</v>
      </c>
      <c r="R379">
        <v>3.7908901538985303E-2</v>
      </c>
      <c r="S379">
        <v>-3.3561525176538397E-2</v>
      </c>
      <c r="T379">
        <v>2.4448808750319399E-2</v>
      </c>
      <c r="U379">
        <v>1.3177756734321901E-2</v>
      </c>
      <c r="V379">
        <v>-4.6318641547298204E-3</v>
      </c>
      <c r="W379">
        <v>-8.8033525219754702E-3</v>
      </c>
      <c r="X379">
        <v>-5.9583182450472904E-3</v>
      </c>
      <c r="Y379">
        <v>8.2808330877792696E-3</v>
      </c>
      <c r="Z379">
        <v>-2.46939710791459E-2</v>
      </c>
      <c r="AA379">
        <v>2.0699941408710398E-2</v>
      </c>
      <c r="AB379">
        <v>-8.9515702249585508E-3</v>
      </c>
      <c r="AC379">
        <v>-4.3394186106218403E-2</v>
      </c>
      <c r="AD379">
        <v>6.4785632110593199E-3</v>
      </c>
      <c r="AE379">
        <v>8.4770374805424407E-3</v>
      </c>
      <c r="AF379">
        <v>1.4177313748352899E-2</v>
      </c>
      <c r="AG379">
        <v>4.1084883355633497E-2</v>
      </c>
      <c r="AH379">
        <v>-5.2220512883438298E-2</v>
      </c>
      <c r="AI379">
        <v>6.3277279078424495E-2</v>
      </c>
      <c r="AJ379">
        <v>2.9537385810845902E-3</v>
      </c>
      <c r="AK379">
        <v>-7.9090513164927503E-2</v>
      </c>
      <c r="AL379">
        <v>-1.40706809967482E-2</v>
      </c>
      <c r="AM379">
        <v>-9.0642895601925795E-3</v>
      </c>
      <c r="AN379">
        <v>-3.2023298866111702E-3</v>
      </c>
      <c r="AO379">
        <v>4.7941835750599498E-3</v>
      </c>
      <c r="AP379">
        <v>-4.9744848451586396E-3</v>
      </c>
      <c r="AQ379">
        <v>-2.01856914992407E-2</v>
      </c>
      <c r="AR379">
        <v>-3.1457978881129903E-2</v>
      </c>
      <c r="AS379">
        <v>-5.8971025050266E-3</v>
      </c>
      <c r="AT379">
        <v>8.8118353940284198E-3</v>
      </c>
      <c r="AU379">
        <v>-1.5112243923439199E-2</v>
      </c>
      <c r="AV379">
        <v>1.5766345623845698E-2</v>
      </c>
      <c r="AW379">
        <v>-1.60561559400237E-2</v>
      </c>
      <c r="AX379">
        <v>-4.1598528768137098E-2</v>
      </c>
      <c r="AY379">
        <v>-1.9119661491707001E-2</v>
      </c>
      <c r="AZ379">
        <v>-2.2976529127160299E-2</v>
      </c>
      <c r="BA379">
        <v>-2.82340343223994E-3</v>
      </c>
      <c r="BB379">
        <v>-2.1486248407539502E-2</v>
      </c>
      <c r="BC379">
        <v>-3.7258249440048699E-2</v>
      </c>
      <c r="BD379">
        <v>-5.0234753256346999E-2</v>
      </c>
      <c r="BE379">
        <v>2.6580468470643898E-2</v>
      </c>
      <c r="BF379">
        <v>-6.5678419575352998E-3</v>
      </c>
      <c r="BG379">
        <v>-7.4688189178314907E-2</v>
      </c>
      <c r="BH379">
        <v>-5.1285934646310101E-2</v>
      </c>
      <c r="BI379">
        <v>7.1962629309358598E-3</v>
      </c>
      <c r="BJ379">
        <v>0.101791945833187</v>
      </c>
      <c r="BK379">
        <v>-1.41182126449156E-2</v>
      </c>
      <c r="BL379">
        <v>-0.107049879382144</v>
      </c>
      <c r="BM379">
        <v>-3.2651788402340197E-2</v>
      </c>
    </row>
    <row r="380" spans="1:65" x14ac:dyDescent="0.25">
      <c r="A380">
        <v>379</v>
      </c>
      <c r="B380">
        <v>1.6280675727306501E-2</v>
      </c>
      <c r="C380">
        <v>5.06801187398183E-2</v>
      </c>
      <c r="D380">
        <v>2.4165424552395499E-3</v>
      </c>
      <c r="E380">
        <v>-5.6706105549343402E-3</v>
      </c>
      <c r="F380">
        <v>-5.6968183948145996E-3</v>
      </c>
      <c r="G380">
        <v>1.08989125835731E-2</v>
      </c>
      <c r="H380">
        <v>-5.0764121260198802E-2</v>
      </c>
      <c r="I380">
        <v>3.4308858877726799E-2</v>
      </c>
      <c r="J380">
        <v>2.2692022566743401E-2</v>
      </c>
      <c r="K380">
        <v>-3.8356659733975999E-2</v>
      </c>
      <c r="L380">
        <v>-3.6511122382950602E-2</v>
      </c>
      <c r="M380">
        <v>-3.2891589776955901E-2</v>
      </c>
      <c r="N380">
        <v>-3.8809903750629399E-2</v>
      </c>
      <c r="O380">
        <v>-3.1488573171436801E-2</v>
      </c>
      <c r="P380">
        <v>-2.8052254639926201E-2</v>
      </c>
      <c r="Q380">
        <v>3.8457972100190401E-3</v>
      </c>
      <c r="R380">
        <v>-1.4650334926882501E-2</v>
      </c>
      <c r="S380">
        <v>-2.69850700933837E-2</v>
      </c>
      <c r="T380">
        <v>-1.11624080757801E-2</v>
      </c>
      <c r="U380">
        <v>9.2403129233905902E-3</v>
      </c>
      <c r="V380">
        <v>-7.9739722230660597E-3</v>
      </c>
      <c r="W380">
        <v>-1.9121156457035399E-2</v>
      </c>
      <c r="X380">
        <v>-1.3954791847865401E-2</v>
      </c>
      <c r="Y380">
        <v>-6.6877549786000801E-3</v>
      </c>
      <c r="Z380">
        <v>-1.52807592054545E-2</v>
      </c>
      <c r="AA380">
        <v>2.10696151912878E-3</v>
      </c>
      <c r="AB380">
        <v>-5.12541495881416E-3</v>
      </c>
      <c r="AC380">
        <v>-2.9217549821849601E-2</v>
      </c>
      <c r="AD380">
        <v>-1.6333356078108701E-3</v>
      </c>
      <c r="AE380">
        <v>-1.81579596887773E-2</v>
      </c>
      <c r="AF380">
        <v>-7.7120626036905702E-3</v>
      </c>
      <c r="AG380">
        <v>4.8543244063567097E-3</v>
      </c>
      <c r="AH380">
        <v>-3.9370784038013099E-2</v>
      </c>
      <c r="AI380">
        <v>2.18646435649851E-2</v>
      </c>
      <c r="AJ380">
        <v>1.7223360299945201E-2</v>
      </c>
      <c r="AK380">
        <v>-5.1978941337933897E-2</v>
      </c>
      <c r="AL380">
        <v>-1.7974785243539002E-2</v>
      </c>
      <c r="AM380">
        <v>-1.26052383478658E-2</v>
      </c>
      <c r="AN380">
        <v>-1.2431411537909399E-2</v>
      </c>
      <c r="AO380">
        <v>1.58291108067708E-2</v>
      </c>
      <c r="AP380">
        <v>-1.87096374738638E-2</v>
      </c>
      <c r="AQ380">
        <v>-2.10492511807607E-2</v>
      </c>
      <c r="AR380">
        <v>-2.02642626062234E-2</v>
      </c>
      <c r="AS380">
        <v>-1.1144160935756301E-2</v>
      </c>
      <c r="AT380">
        <v>-1.04961366662427E-2</v>
      </c>
      <c r="AU380">
        <v>1.4240672976583799E-2</v>
      </c>
      <c r="AV380">
        <v>-1.68047298126985E-2</v>
      </c>
      <c r="AW380">
        <v>-2.2838607811300801E-2</v>
      </c>
      <c r="AX380">
        <v>-1.35223847807922E-2</v>
      </c>
      <c r="AY380">
        <v>-2.9383348565238099E-2</v>
      </c>
      <c r="AZ380">
        <v>3.81346683564637E-3</v>
      </c>
      <c r="BA380">
        <v>-2.46855068915935E-2</v>
      </c>
      <c r="BB380">
        <v>-2.7150227056847099E-2</v>
      </c>
      <c r="BC380">
        <v>-1.1487234542089501E-2</v>
      </c>
      <c r="BD380">
        <v>-2.3563879385739101E-3</v>
      </c>
      <c r="BE380">
        <v>-1.7580644018546601E-2</v>
      </c>
      <c r="BF380">
        <v>-1.04139884263048E-2</v>
      </c>
      <c r="BG380">
        <v>-2.3055490862778399E-2</v>
      </c>
      <c r="BH380">
        <v>-1.3308962883681599E-3</v>
      </c>
      <c r="BI380">
        <v>-5.6526390708331996E-3</v>
      </c>
      <c r="BJ380">
        <v>5.7717174989113398E-2</v>
      </c>
      <c r="BK380">
        <v>-1.20454909125379E-2</v>
      </c>
      <c r="BL380">
        <v>-4.4429543660971703E-2</v>
      </c>
      <c r="BM380">
        <v>-3.8079778678877199E-2</v>
      </c>
    </row>
    <row r="381" spans="1:65" x14ac:dyDescent="0.25">
      <c r="A381">
        <v>380</v>
      </c>
      <c r="B381">
        <v>-1.8820165277906001E-3</v>
      </c>
      <c r="C381">
        <v>-4.4641636506988901E-2</v>
      </c>
      <c r="D381">
        <v>-3.8540316352230902E-2</v>
      </c>
      <c r="E381">
        <v>2.18723549949555E-2</v>
      </c>
      <c r="F381">
        <v>-0.108893282759899</v>
      </c>
      <c r="G381">
        <v>-0.11561306597939899</v>
      </c>
      <c r="H381">
        <v>2.2868634821540099E-2</v>
      </c>
      <c r="I381">
        <v>-7.6394503750003395E-2</v>
      </c>
      <c r="J381">
        <v>-4.6879482844213199E-2</v>
      </c>
      <c r="K381">
        <v>2.37749439885407E-2</v>
      </c>
      <c r="L381">
        <v>-4.1291542919969802E-2</v>
      </c>
      <c r="M381">
        <v>-1.13265971663969E-2</v>
      </c>
      <c r="N381">
        <v>-3.10446765097524E-2</v>
      </c>
      <c r="O381">
        <v>0.13549049996080401</v>
      </c>
      <c r="P381">
        <v>0.14530797783253799</v>
      </c>
      <c r="Q381">
        <v>-2.1267176374679501E-2</v>
      </c>
      <c r="R381">
        <v>4.82386066882214E-2</v>
      </c>
      <c r="S381">
        <v>-9.9998332438084301E-4</v>
      </c>
      <c r="T381">
        <v>-2.3944068294781101E-2</v>
      </c>
      <c r="U381">
        <v>-6.6099928006130796E-3</v>
      </c>
      <c r="V381">
        <v>-7.2763965249785303E-3</v>
      </c>
      <c r="W381">
        <v>-1.7971979501557302E-2</v>
      </c>
      <c r="X381">
        <v>-7.8557865575794705E-3</v>
      </c>
      <c r="Y381">
        <v>-5.8450450939919098E-3</v>
      </c>
      <c r="Z381">
        <v>2.9578450853039802E-3</v>
      </c>
      <c r="AA381">
        <v>-6.8665730329888104E-3</v>
      </c>
      <c r="AB381">
        <v>-1.1052552767425099E-2</v>
      </c>
      <c r="AC381">
        <v>-1.6259140937581601E-2</v>
      </c>
      <c r="AD381">
        <v>3.22689770850371E-2</v>
      </c>
      <c r="AE381">
        <v>-3.3183660218421403E-2</v>
      </c>
      <c r="AF381">
        <v>0.10005818607424299</v>
      </c>
      <c r="AG381">
        <v>0.102274985565297</v>
      </c>
      <c r="AH381">
        <v>-3.7469613027161898E-3</v>
      </c>
      <c r="AI381">
        <v>5.8880490754762399E-2</v>
      </c>
      <c r="AJ381">
        <v>3.7248154547739998E-2</v>
      </c>
      <c r="AK381">
        <v>-3.2981612993912099E-2</v>
      </c>
      <c r="AL381">
        <v>-3.4385347441024297E-2</v>
      </c>
      <c r="AM381">
        <v>7.9081334392946998E-2</v>
      </c>
      <c r="AN381">
        <v>8.5105676018969303E-2</v>
      </c>
      <c r="AO381">
        <v>-1.15213645816254E-3</v>
      </c>
      <c r="AP381">
        <v>4.4028757148813602E-2</v>
      </c>
      <c r="AQ381">
        <v>1.75821530291453E-2</v>
      </c>
      <c r="AR381">
        <v>-3.7433744346074403E-2</v>
      </c>
      <c r="AS381">
        <v>-6.3253836463301599E-2</v>
      </c>
      <c r="AT381">
        <v>-6.4259120744776396E-2</v>
      </c>
      <c r="AU381">
        <v>1.8608261008770399E-2</v>
      </c>
      <c r="AV381">
        <v>-4.87157045807372E-2</v>
      </c>
      <c r="AW381">
        <v>-4.2937823792747201E-2</v>
      </c>
      <c r="AX381">
        <v>-7.3786191496292E-3</v>
      </c>
      <c r="AY381">
        <v>0.14842256861584499</v>
      </c>
      <c r="AZ381">
        <v>-5.7583834139428802E-2</v>
      </c>
      <c r="BA381">
        <v>0.123103149950229</v>
      </c>
      <c r="BB381">
        <v>8.2537863260588595E-2</v>
      </c>
      <c r="BC381">
        <v>-7.3696827298429496E-2</v>
      </c>
      <c r="BD381">
        <v>-4.7633277594260802E-2</v>
      </c>
      <c r="BE381">
        <v>0.115323099027346</v>
      </c>
      <c r="BF381">
        <v>0.103484626772884</v>
      </c>
      <c r="BG381">
        <v>-7.30169981164802E-2</v>
      </c>
      <c r="BH381">
        <v>-1.4319222692023199E-3</v>
      </c>
      <c r="BI381">
        <v>-3.8480340847354601E-3</v>
      </c>
      <c r="BJ381">
        <v>2.6153999554976201E-2</v>
      </c>
      <c r="BK381">
        <v>4.2466757529752999E-2</v>
      </c>
      <c r="BL381">
        <v>-5.4265492145299098E-2</v>
      </c>
      <c r="BM381">
        <v>-4.2918158232043799E-2</v>
      </c>
    </row>
    <row r="382" spans="1:65" x14ac:dyDescent="0.25">
      <c r="A382">
        <v>381</v>
      </c>
      <c r="B382">
        <v>1.6280675727306501E-2</v>
      </c>
      <c r="C382">
        <v>-4.4641636506988901E-2</v>
      </c>
      <c r="D382">
        <v>2.6128408080617099E-2</v>
      </c>
      <c r="E382">
        <v>5.85963091762376E-2</v>
      </c>
      <c r="F382">
        <v>-6.07349327228595E-2</v>
      </c>
      <c r="G382">
        <v>-4.4215216691384999E-2</v>
      </c>
      <c r="H382">
        <v>-1.39477432193294E-2</v>
      </c>
      <c r="I382">
        <v>-3.3958214742706799E-2</v>
      </c>
      <c r="J382">
        <v>-5.1400535260578799E-2</v>
      </c>
      <c r="K382">
        <v>-2.5930338989472699E-2</v>
      </c>
      <c r="L382">
        <v>-3.6511122382950602E-2</v>
      </c>
      <c r="M382">
        <v>-2.3025965372974699E-2</v>
      </c>
      <c r="N382">
        <v>2.0378384122187398E-2</v>
      </c>
      <c r="O382">
        <v>2.01399106918905E-2</v>
      </c>
      <c r="P382">
        <v>-4.0234473073499496E-3</v>
      </c>
      <c r="Q382">
        <v>-2.52827026077652E-2</v>
      </c>
      <c r="R382">
        <v>-1.49734501000296E-2</v>
      </c>
      <c r="S382">
        <v>5.8613303061144503E-3</v>
      </c>
      <c r="T382">
        <v>-2.2432612330579998E-2</v>
      </c>
      <c r="U382">
        <v>-2.3951500648757298E-2</v>
      </c>
      <c r="V382">
        <v>1.3965042812779101E-4</v>
      </c>
      <c r="W382">
        <v>4.3827327273153601E-3</v>
      </c>
      <c r="X382">
        <v>-3.2313203213570202E-2</v>
      </c>
      <c r="Y382">
        <v>-2.55239159894423E-2</v>
      </c>
      <c r="Z382">
        <v>-1.32665083430741E-3</v>
      </c>
      <c r="AA382">
        <v>-2.1937387304362399E-2</v>
      </c>
      <c r="AB382">
        <v>-3.0550117119587401E-2</v>
      </c>
      <c r="AC382">
        <v>-2.46954227520195E-2</v>
      </c>
      <c r="AD382">
        <v>-2.8977091808803201E-2</v>
      </c>
      <c r="AE382">
        <v>-6.8934465041302295E-2</v>
      </c>
      <c r="AF382">
        <v>5.5068531699617097E-2</v>
      </c>
      <c r="AG382">
        <v>3.4901563178769697E-2</v>
      </c>
      <c r="AH382">
        <v>3.3982029775340601E-2</v>
      </c>
      <c r="AI382">
        <v>1.6930372099553101E-2</v>
      </c>
      <c r="AJ382">
        <v>4.1535166118020397E-2</v>
      </c>
      <c r="AK382">
        <v>1.4780900777897701E-2</v>
      </c>
      <c r="AL382">
        <v>1.2594378204619099E-2</v>
      </c>
      <c r="AM382">
        <v>-4.6861077584193001E-2</v>
      </c>
      <c r="AN382">
        <v>-3.8450781773120599E-2</v>
      </c>
      <c r="AO382">
        <v>1.04179947410566E-2</v>
      </c>
      <c r="AP382">
        <v>-3.9981944379525701E-2</v>
      </c>
      <c r="AQ382">
        <v>-5.18732116697024E-2</v>
      </c>
      <c r="AR382">
        <v>-3.2456045417558803E-2</v>
      </c>
      <c r="AS382">
        <v>-8.8662431732443606E-2</v>
      </c>
      <c r="AT382">
        <v>-6.5612900498921795E-2</v>
      </c>
      <c r="AU382">
        <v>-8.4923356859939597E-3</v>
      </c>
      <c r="AV382">
        <v>-5.5608501723220898E-2</v>
      </c>
      <c r="AW382">
        <v>-8.7465546959808793E-2</v>
      </c>
      <c r="AX382">
        <v>-4.8798363389663903E-2</v>
      </c>
      <c r="AY382">
        <v>9.2301258899385192E-3</v>
      </c>
      <c r="AZ382">
        <v>1.6137865006737799E-2</v>
      </c>
      <c r="BA382">
        <v>1.4506464702023899E-2</v>
      </c>
      <c r="BB382">
        <v>4.0980405267647103E-2</v>
      </c>
      <c r="BC382">
        <v>1.8568234797855701E-2</v>
      </c>
      <c r="BD382">
        <v>2.2981739281468402E-2</v>
      </c>
      <c r="BE382">
        <v>1.36253084094209E-4</v>
      </c>
      <c r="BF382">
        <v>3.4184129374502902E-2</v>
      </c>
      <c r="BG382">
        <v>1.0483609876281001E-2</v>
      </c>
      <c r="BH382">
        <v>4.0276365273126301E-2</v>
      </c>
      <c r="BI382">
        <v>3.6572520754571201E-2</v>
      </c>
      <c r="BJ382">
        <v>2.2060156187255198E-2</v>
      </c>
      <c r="BK382">
        <v>6.7606105128658698E-3</v>
      </c>
      <c r="BL382">
        <v>-1.24587158026698E-3</v>
      </c>
      <c r="BM382">
        <v>5.5790133432698898E-3</v>
      </c>
    </row>
    <row r="383" spans="1:65" x14ac:dyDescent="0.25">
      <c r="A383">
        <v>382</v>
      </c>
      <c r="B383">
        <v>-7.0900247097159599E-2</v>
      </c>
      <c r="C383">
        <v>5.06801187398183E-2</v>
      </c>
      <c r="D383">
        <v>-8.9197483824628401E-2</v>
      </c>
      <c r="E383">
        <v>-7.4528024429658904E-2</v>
      </c>
      <c r="F383">
        <v>-4.2847545566244899E-2</v>
      </c>
      <c r="G383">
        <v>-2.5739457445802499E-2</v>
      </c>
      <c r="H383">
        <v>-3.2355932239764101E-2</v>
      </c>
      <c r="I383">
        <v>-2.5922619981832702E-3</v>
      </c>
      <c r="J383">
        <v>-1.2907942254167601E-2</v>
      </c>
      <c r="K383">
        <v>-5.4925087393313803E-2</v>
      </c>
      <c r="L383">
        <v>5.0531822518506103E-2</v>
      </c>
      <c r="M383">
        <v>8.2990384150778002E-2</v>
      </c>
      <c r="N383">
        <v>5.7284783362996E-2</v>
      </c>
      <c r="O383">
        <v>-6.0228356024962897E-3</v>
      </c>
      <c r="P383">
        <v>-2.0936869088011099E-2</v>
      </c>
      <c r="Q383">
        <v>-1.48614559552319E-2</v>
      </c>
      <c r="R383">
        <v>-3.04484628906324E-2</v>
      </c>
      <c r="S383">
        <v>-3.23637051618293E-2</v>
      </c>
      <c r="T383">
        <v>1.06419870947308E-2</v>
      </c>
      <c r="U383">
        <v>-8.5258338538961198E-2</v>
      </c>
      <c r="V383">
        <v>0.124115067308654</v>
      </c>
      <c r="W383">
        <v>0.101651748202266</v>
      </c>
      <c r="X383">
        <v>5.0185892505796498E-2</v>
      </c>
      <c r="Y383">
        <v>2.78966567392421E-2</v>
      </c>
      <c r="Z383">
        <v>5.7365836384730098E-2</v>
      </c>
      <c r="AA383">
        <v>-6.0008754390203003E-3</v>
      </c>
      <c r="AB383">
        <v>6.3770398523243501E-3</v>
      </c>
      <c r="AC383">
        <v>7.1786513319536005E-2</v>
      </c>
      <c r="AD383">
        <v>-0.100134964122663</v>
      </c>
      <c r="AE383">
        <v>-9.42579516011193E-2</v>
      </c>
      <c r="AF383">
        <v>-4.7112940037368899E-2</v>
      </c>
      <c r="AG383">
        <v>-3.4395447788693197E-2</v>
      </c>
      <c r="AH383">
        <v>-1.7954569295637799E-2</v>
      </c>
      <c r="AI383">
        <v>-1.9547991948454298E-2</v>
      </c>
      <c r="AJ383">
        <v>-2.1099877944709799E-2</v>
      </c>
      <c r="AK383">
        <v>-7.0053322555929706E-2</v>
      </c>
      <c r="AL383">
        <v>0.11384999690662601</v>
      </c>
      <c r="AM383">
        <v>7.0917973411942198E-2</v>
      </c>
      <c r="AN383">
        <v>3.7544809367323899E-2</v>
      </c>
      <c r="AO383">
        <v>8.3171674974508697E-2</v>
      </c>
      <c r="AP383">
        <v>-1.54576835088895E-2</v>
      </c>
      <c r="AQ383">
        <v>3.1300751973683599E-3</v>
      </c>
      <c r="AR383">
        <v>8.38001765710083E-2</v>
      </c>
      <c r="AS383">
        <v>5.70898084384611E-2</v>
      </c>
      <c r="AT383">
        <v>3.2657503165545498E-2</v>
      </c>
      <c r="AU383">
        <v>5.79224522638681E-2</v>
      </c>
      <c r="AV383">
        <v>-8.4237811003562701E-3</v>
      </c>
      <c r="AW383">
        <v>1.60897812920092E-3</v>
      </c>
      <c r="AX383">
        <v>6.5195922907695394E-2</v>
      </c>
      <c r="AY383">
        <v>-1.30109145329327E-2</v>
      </c>
      <c r="AZ383">
        <v>2.8049973070564501E-2</v>
      </c>
      <c r="BA383">
        <v>-1.9364965699467801E-2</v>
      </c>
      <c r="BB383">
        <v>-1.2850776627124199E-2</v>
      </c>
      <c r="BC383">
        <v>3.5819485604375603E-2</v>
      </c>
      <c r="BD383">
        <v>2.7662277122699901E-2</v>
      </c>
      <c r="BE383">
        <v>-2.2407729038012601E-2</v>
      </c>
      <c r="BF383">
        <v>-8.5439584411966998E-3</v>
      </c>
      <c r="BG383">
        <v>1.6212073247422801E-2</v>
      </c>
      <c r="BH383">
        <v>3.2955878378946597E-2</v>
      </c>
      <c r="BI383">
        <v>2.9810732935534202E-2</v>
      </c>
      <c r="BJ383">
        <v>5.3894133618233003E-2</v>
      </c>
      <c r="BK383">
        <v>-2.65366567920279E-2</v>
      </c>
      <c r="BL383">
        <v>-1.5758272226300201E-2</v>
      </c>
      <c r="BM383">
        <v>-6.7833841127114798E-3</v>
      </c>
    </row>
    <row r="384" spans="1:65" x14ac:dyDescent="0.25">
      <c r="A384">
        <v>383</v>
      </c>
      <c r="B384">
        <v>4.8973521786481303E-2</v>
      </c>
      <c r="C384">
        <v>-4.4641636506988901E-2</v>
      </c>
      <c r="D384">
        <v>6.0618394444802701E-2</v>
      </c>
      <c r="E384">
        <v>-2.2884964023615499E-2</v>
      </c>
      <c r="F384">
        <v>-2.3584205551429201E-2</v>
      </c>
      <c r="G384">
        <v>-7.2711726714232705E-2</v>
      </c>
      <c r="H384">
        <v>-4.34008456520249E-2</v>
      </c>
      <c r="I384">
        <v>-2.5922619981832702E-3</v>
      </c>
      <c r="J384">
        <v>0.104137611358973</v>
      </c>
      <c r="K384">
        <v>3.6201264733044101E-2</v>
      </c>
      <c r="L384">
        <v>2.48532186081721E-3</v>
      </c>
      <c r="M384">
        <v>2.05830273794275E-2</v>
      </c>
      <c r="N384">
        <v>-3.02560206171987E-2</v>
      </c>
      <c r="O384">
        <v>-2.4092804954660801E-2</v>
      </c>
      <c r="P384">
        <v>3.9579788439575998E-2</v>
      </c>
      <c r="Q384">
        <v>-4.6314248376074204E-3</v>
      </c>
      <c r="R384">
        <v>-3.04484628906324E-2</v>
      </c>
      <c r="S384">
        <v>0.13252599229461001</v>
      </c>
      <c r="T384">
        <v>-1.34295920220817E-2</v>
      </c>
      <c r="U384">
        <v>-5.5166214775417E-2</v>
      </c>
      <c r="V384">
        <v>5.35930870872703E-2</v>
      </c>
      <c r="W384">
        <v>-4.2223554019762299E-2</v>
      </c>
      <c r="X384">
        <v>-3.5718220526061301E-2</v>
      </c>
      <c r="Y384">
        <v>-8.5164636886817094E-2</v>
      </c>
      <c r="Z384">
        <v>-4.5522291645852898E-2</v>
      </c>
      <c r="AA384">
        <v>-1.2723399422808699E-2</v>
      </c>
      <c r="AB384">
        <v>9.4580278214324007E-2</v>
      </c>
      <c r="AC384">
        <v>2.4369998368085E-2</v>
      </c>
      <c r="AD384">
        <v>-6.1641661885518097E-2</v>
      </c>
      <c r="AE384">
        <v>1.0387633023304499E-2</v>
      </c>
      <c r="AF384">
        <v>2.0362226896334702E-2</v>
      </c>
      <c r="AG384">
        <v>6.1791832640059101E-2</v>
      </c>
      <c r="AH384">
        <v>6.4165222637785999E-2</v>
      </c>
      <c r="AI384">
        <v>-1.40762373412539E-2</v>
      </c>
      <c r="AJ384">
        <v>-0.105951253584677</v>
      </c>
      <c r="AK384">
        <v>-4.4922241436864498E-2</v>
      </c>
      <c r="AL384">
        <v>-4.5156315671762301E-2</v>
      </c>
      <c r="AM384">
        <v>-4.3436443466281303E-2</v>
      </c>
      <c r="AN384">
        <v>-0.110069337831235</v>
      </c>
      <c r="AO384">
        <v>-4.0310540202153897E-2</v>
      </c>
      <c r="AP384">
        <v>-2.3972939516855099E-2</v>
      </c>
      <c r="AQ384">
        <v>0.11694173316848699</v>
      </c>
      <c r="AR384">
        <v>2.7415523577065701E-2</v>
      </c>
      <c r="AS384">
        <v>-1.91042136781821E-4</v>
      </c>
      <c r="AT384">
        <v>2.7115290557463902E-2</v>
      </c>
      <c r="AU384">
        <v>2.87500434592124E-2</v>
      </c>
      <c r="AV384">
        <v>-1.1317351791661399E-2</v>
      </c>
      <c r="AW384">
        <v>-7.3373339670191898E-2</v>
      </c>
      <c r="AX384">
        <v>-3.4765424246099297E-2</v>
      </c>
      <c r="AY384">
        <v>-4.4101748634902604E-3</v>
      </c>
      <c r="AZ384">
        <v>2.00358230273045E-2</v>
      </c>
      <c r="BA384">
        <v>-2.0231733273518002E-2</v>
      </c>
      <c r="BB384">
        <v>-7.5909901252771306E-2</v>
      </c>
      <c r="BC384">
        <v>-3.5247884554832798E-2</v>
      </c>
      <c r="BD384">
        <v>7.7969797348913503E-2</v>
      </c>
      <c r="BE384">
        <v>-2.0494460539830901E-2</v>
      </c>
      <c r="BF384">
        <v>-0.18259411477420301</v>
      </c>
      <c r="BG384">
        <v>-7.0520953119928897E-2</v>
      </c>
      <c r="BH384">
        <v>3.3493625242651599E-2</v>
      </c>
      <c r="BI384">
        <v>-8.1743063790163203E-2</v>
      </c>
      <c r="BJ384">
        <v>-2.1408995864455601E-2</v>
      </c>
      <c r="BK384">
        <v>-3.2437800604779202E-2</v>
      </c>
      <c r="BL384">
        <v>-2.0402430795260901E-2</v>
      </c>
      <c r="BM384">
        <v>5.38718744042882E-2</v>
      </c>
    </row>
    <row r="385" spans="1:65" x14ac:dyDescent="0.25">
      <c r="A385">
        <v>384</v>
      </c>
      <c r="B385">
        <v>5.3830603742482403E-3</v>
      </c>
      <c r="C385">
        <v>5.06801187398183E-2</v>
      </c>
      <c r="D385">
        <v>-2.8840007687303701E-2</v>
      </c>
      <c r="E385">
        <v>-9.1134812486705699E-3</v>
      </c>
      <c r="F385">
        <v>-3.1839922700635903E-2</v>
      </c>
      <c r="G385">
        <v>-2.8870942063697801E-2</v>
      </c>
      <c r="H385">
        <v>8.1420836051922796E-3</v>
      </c>
      <c r="I385">
        <v>-3.9493382874093298E-2</v>
      </c>
      <c r="J385">
        <v>-1.8118267307895199E-2</v>
      </c>
      <c r="K385">
        <v>7.2065163292029302E-3</v>
      </c>
      <c r="L385">
        <v>-4.0826597908835201E-2</v>
      </c>
      <c r="M385">
        <v>-2.0853422577520399E-2</v>
      </c>
      <c r="N385">
        <v>-3.7924182518342002E-2</v>
      </c>
      <c r="O385">
        <v>-1.7631744551408601E-2</v>
      </c>
      <c r="P385">
        <v>-1.86989824488899E-2</v>
      </c>
      <c r="Q385">
        <v>-2.6850669994018202E-2</v>
      </c>
      <c r="R385">
        <v>-9.4854823522644294E-3</v>
      </c>
      <c r="S385">
        <v>-2.98674093899606E-2</v>
      </c>
      <c r="T385">
        <v>-3.1185913827602701E-2</v>
      </c>
      <c r="U385">
        <v>-2.5720185094033799E-3</v>
      </c>
      <c r="V385">
        <v>-1.2063735483160001E-2</v>
      </c>
      <c r="W385">
        <v>-1.8149313777374099E-2</v>
      </c>
      <c r="X385">
        <v>-1.55661339862862E-2</v>
      </c>
      <c r="Y385">
        <v>-1.3675113011783899E-2</v>
      </c>
      <c r="Z385">
        <v>4.9801694231921701E-3</v>
      </c>
      <c r="AA385">
        <v>-1.45761694155109E-2</v>
      </c>
      <c r="AB385">
        <v>-1.49678102995547E-2</v>
      </c>
      <c r="AC385">
        <v>-1.4391851718439101E-2</v>
      </c>
      <c r="AD385">
        <v>-3.5239773571701702E-2</v>
      </c>
      <c r="AE385">
        <v>-2.1962959284394401E-2</v>
      </c>
      <c r="AF385">
        <v>-3.5438605982945702E-2</v>
      </c>
      <c r="AG385">
        <v>-3.7750129172885498E-2</v>
      </c>
      <c r="AH385">
        <v>2.9161103137588001E-2</v>
      </c>
      <c r="AI385">
        <v>-6.09606274618937E-2</v>
      </c>
      <c r="AJ385">
        <v>-2.6708774733529499E-2</v>
      </c>
      <c r="AK385">
        <v>-2.2743929884456401E-3</v>
      </c>
      <c r="AL385">
        <v>-1.25023272752996E-2</v>
      </c>
      <c r="AM385">
        <v>7.6901372239150303E-3</v>
      </c>
      <c r="AN385">
        <v>5.3235289505337603E-3</v>
      </c>
      <c r="AO385">
        <v>1.33190674952896E-2</v>
      </c>
      <c r="AP385">
        <v>4.4460701628574696E-3</v>
      </c>
      <c r="AQ385">
        <v>-1.07361275524528E-2</v>
      </c>
      <c r="AR385">
        <v>-2.2664675795101799E-2</v>
      </c>
      <c r="AS385">
        <v>-5.5778370443904301E-3</v>
      </c>
      <c r="AT385">
        <v>-3.4150274520179302E-3</v>
      </c>
      <c r="AU385">
        <v>6.79294435479969E-3</v>
      </c>
      <c r="AV385">
        <v>-4.8200974080438398E-3</v>
      </c>
      <c r="AW385">
        <v>-1.62531312060392E-2</v>
      </c>
      <c r="AX385">
        <v>-1.92736466147818E-2</v>
      </c>
      <c r="AY385">
        <v>-1.55915762165266E-2</v>
      </c>
      <c r="AZ385">
        <v>-8.3014317568376895E-3</v>
      </c>
      <c r="BA385">
        <v>5.3380053469915005E-4</v>
      </c>
      <c r="BB385">
        <v>-1.2351794709219099E-2</v>
      </c>
      <c r="BC385">
        <v>-2.1413625456995999E-2</v>
      </c>
      <c r="BD385">
        <v>4.5349452394841403E-3</v>
      </c>
      <c r="BE385">
        <v>-5.5401567773904203E-3</v>
      </c>
      <c r="BF385">
        <v>-4.34152972249562E-3</v>
      </c>
      <c r="BG385">
        <v>-1.8554054337020301E-2</v>
      </c>
      <c r="BH385">
        <v>2.5341117234876701E-2</v>
      </c>
      <c r="BI385">
        <v>1.7041278228096701E-2</v>
      </c>
      <c r="BJ385">
        <v>1.52458778598604E-2</v>
      </c>
      <c r="BK385">
        <v>-1.3270514826671201E-2</v>
      </c>
      <c r="BL385">
        <v>-2.4152906676636301E-2</v>
      </c>
      <c r="BM385">
        <v>-2.3419589284601101E-2</v>
      </c>
    </row>
    <row r="386" spans="1:65" x14ac:dyDescent="0.25">
      <c r="A386">
        <v>385</v>
      </c>
      <c r="B386">
        <v>3.4443367982403598E-2</v>
      </c>
      <c r="C386">
        <v>5.06801187398183E-2</v>
      </c>
      <c r="D386">
        <v>-2.9917819761184399E-2</v>
      </c>
      <c r="E386">
        <v>4.6580015262743498E-3</v>
      </c>
      <c r="F386">
        <v>9.3371787395666303E-2</v>
      </c>
      <c r="G386">
        <v>8.6993988798430094E-2</v>
      </c>
      <c r="H386">
        <v>3.3913548233800897E-2</v>
      </c>
      <c r="I386">
        <v>-2.5922619981832702E-3</v>
      </c>
      <c r="J386">
        <v>2.40525832268919E-2</v>
      </c>
      <c r="K386">
        <v>-3.8356659733975999E-2</v>
      </c>
      <c r="L386">
        <v>-1.9670508481989601E-2</v>
      </c>
      <c r="M386">
        <v>-1.9930344724522198E-2</v>
      </c>
      <c r="N386">
        <v>-3.8991901264295699E-2</v>
      </c>
      <c r="O386">
        <v>9.1159801484052103E-2</v>
      </c>
      <c r="P386">
        <v>6.9428796556496794E-2</v>
      </c>
      <c r="Q386">
        <v>-1.35994334248341E-2</v>
      </c>
      <c r="R386">
        <v>-3.04484628906324E-2</v>
      </c>
      <c r="S386">
        <v>-2.60029786834324E-2</v>
      </c>
      <c r="T386">
        <v>-1.11624080757801E-2</v>
      </c>
      <c r="U386">
        <v>2.8927531978047202E-2</v>
      </c>
      <c r="V386">
        <v>-3.0458547866633601E-2</v>
      </c>
      <c r="W386">
        <v>-1.3443281600343601E-2</v>
      </c>
      <c r="X386">
        <v>5.3835565073235399E-2</v>
      </c>
      <c r="Y386">
        <v>5.2487540034497703E-2</v>
      </c>
      <c r="Z386">
        <v>3.1153455881885402E-2</v>
      </c>
      <c r="AA386">
        <v>-1.1908548030834401E-2</v>
      </c>
      <c r="AB386">
        <v>4.5491510814146697E-3</v>
      </c>
      <c r="AC386">
        <v>-4.4789707062986003E-2</v>
      </c>
      <c r="AD386">
        <v>-3.6398616260111698E-2</v>
      </c>
      <c r="AE386">
        <v>-6.7429609019259602E-3</v>
      </c>
      <c r="AF386">
        <v>9.7356943886118194E-2</v>
      </c>
      <c r="AG386">
        <v>8.6373082042229501E-2</v>
      </c>
      <c r="AH386">
        <v>5.9143803776913403E-2</v>
      </c>
      <c r="AI386">
        <v>-1.9547991948454298E-2</v>
      </c>
      <c r="AJ386">
        <v>1.8687999115951801E-2</v>
      </c>
      <c r="AK386">
        <v>-5.1978941337933897E-2</v>
      </c>
      <c r="AL386">
        <v>-2.0461390131183099E-2</v>
      </c>
      <c r="AM386">
        <v>-7.3134749546183001E-2</v>
      </c>
      <c r="AN386">
        <v>-7.0322834289738095E-2</v>
      </c>
      <c r="AO386">
        <v>-4.1346904246444098E-3</v>
      </c>
      <c r="AP386">
        <v>-1.8827029411321999E-2</v>
      </c>
      <c r="AQ386">
        <v>-3.8126341966606303E-2</v>
      </c>
      <c r="AR386">
        <v>5.5907141887170898E-3</v>
      </c>
      <c r="AS386">
        <v>-2.45319986911266E-3</v>
      </c>
      <c r="AT386">
        <v>-3.1809704403158099E-4</v>
      </c>
      <c r="AU386">
        <v>1.1568740237178E-2</v>
      </c>
      <c r="AV386">
        <v>-1.28605894936907E-2</v>
      </c>
      <c r="AW386">
        <v>-1.7442996847322499E-2</v>
      </c>
      <c r="AX386">
        <v>-2.15683850147406E-2</v>
      </c>
      <c r="AY386">
        <v>8.5647299102863103E-2</v>
      </c>
      <c r="AZ386">
        <v>6.7374246540611499E-2</v>
      </c>
      <c r="BA386">
        <v>-2.5494250687393999E-2</v>
      </c>
      <c r="BB386">
        <v>2.26231983087943E-2</v>
      </c>
      <c r="BC386">
        <v>-9.5689407682164093E-2</v>
      </c>
      <c r="BD386">
        <v>7.3519820778291001E-2</v>
      </c>
      <c r="BE386">
        <v>-2.6999573433648501E-2</v>
      </c>
      <c r="BF386">
        <v>3.0214942093873098E-2</v>
      </c>
      <c r="BG386">
        <v>-8.5624046278952495E-2</v>
      </c>
      <c r="BH386">
        <v>2.97293971967167E-2</v>
      </c>
      <c r="BI386">
        <v>3.8804518440861899E-2</v>
      </c>
      <c r="BJ386">
        <v>-1.53287538952614E-2</v>
      </c>
      <c r="BK386">
        <v>-2.8400113963408299E-2</v>
      </c>
      <c r="BL386">
        <v>-1.6602664693383999E-2</v>
      </c>
      <c r="BM386">
        <v>-3.9113900853853703E-2</v>
      </c>
    </row>
    <row r="387" spans="1:65" x14ac:dyDescent="0.25">
      <c r="A387">
        <v>386</v>
      </c>
      <c r="B387">
        <v>2.3545752629345301E-2</v>
      </c>
      <c r="C387">
        <v>5.06801187398183E-2</v>
      </c>
      <c r="D387">
        <v>-1.91396990223765E-2</v>
      </c>
      <c r="E387">
        <v>4.94153205448453E-2</v>
      </c>
      <c r="F387">
        <v>-6.3486838439261797E-2</v>
      </c>
      <c r="G387">
        <v>-6.1125233628019901E-2</v>
      </c>
      <c r="H387">
        <v>4.4604458011053404E-3</v>
      </c>
      <c r="I387">
        <v>-3.9493382874093298E-2</v>
      </c>
      <c r="J387">
        <v>-2.5952424435187402E-2</v>
      </c>
      <c r="K387">
        <v>-1.35040182449693E-2</v>
      </c>
      <c r="L387">
        <v>-3.1222100026239302E-2</v>
      </c>
      <c r="M387">
        <v>-2.7637217336830999E-2</v>
      </c>
      <c r="N387">
        <v>3.1223233518828902E-3</v>
      </c>
      <c r="O387">
        <v>2.49669561934889E-2</v>
      </c>
      <c r="P387">
        <v>1.92870565089449E-2</v>
      </c>
      <c r="Q387">
        <v>-2.7417942747581098E-2</v>
      </c>
      <c r="R387">
        <v>-9.4854823522644294E-3</v>
      </c>
      <c r="S387">
        <v>-2.4535967910869101E-2</v>
      </c>
      <c r="T387">
        <v>-2.9345880479880099E-2</v>
      </c>
      <c r="U387">
        <v>1.7115200545253201E-2</v>
      </c>
      <c r="V387">
        <v>-1.8272475683640401E-2</v>
      </c>
      <c r="W387">
        <v>9.0896123382724504E-3</v>
      </c>
      <c r="X387">
        <v>-4.2680933004273301E-2</v>
      </c>
      <c r="Y387">
        <v>-4.0625378688715401E-2</v>
      </c>
      <c r="Z387">
        <v>6.4048127437697803E-3</v>
      </c>
      <c r="AA387">
        <v>-3.00941022244289E-2</v>
      </c>
      <c r="AB387">
        <v>-2.57916447257911E-2</v>
      </c>
      <c r="AC387">
        <v>-2.2366257185681099E-2</v>
      </c>
      <c r="AD387">
        <v>-2.4810189376011399E-2</v>
      </c>
      <c r="AE387">
        <v>4.2722033841096303E-2</v>
      </c>
      <c r="AF387">
        <v>-6.9002316389412399E-2</v>
      </c>
      <c r="AG387">
        <v>-7.2303347430066098E-2</v>
      </c>
      <c r="AH387">
        <v>2.4877860189112901E-2</v>
      </c>
      <c r="AI387">
        <v>-6.09606274618937E-2</v>
      </c>
      <c r="AJ387">
        <v>-3.5142217618813698E-2</v>
      </c>
      <c r="AK387">
        <v>-2.4867369510940301E-2</v>
      </c>
      <c r="AL387">
        <v>-3.64202199386039E-2</v>
      </c>
      <c r="AM387">
        <v>1.4154295771102599E-2</v>
      </c>
      <c r="AN387">
        <v>1.27505280500685E-2</v>
      </c>
      <c r="AO387">
        <v>1.6664016939676601E-2</v>
      </c>
      <c r="AP387">
        <v>-3.9537668813896297E-3</v>
      </c>
      <c r="AQ387">
        <v>-1.13052493864302E-2</v>
      </c>
      <c r="AR387">
        <v>-1.29438446303877E-2</v>
      </c>
      <c r="AS387">
        <v>-7.9561360920731697E-2</v>
      </c>
      <c r="AT387">
        <v>-7.4977015440327699E-2</v>
      </c>
      <c r="AU387">
        <v>1.28532382037267E-2</v>
      </c>
      <c r="AV387">
        <v>-5.4781796740035298E-2</v>
      </c>
      <c r="AW387">
        <v>-4.8700325034503403E-2</v>
      </c>
      <c r="AX387">
        <v>-3.1492375042147601E-2</v>
      </c>
      <c r="AY387">
        <v>2.6028087419863399E-2</v>
      </c>
      <c r="AZ387">
        <v>-8.8301808443542896E-3</v>
      </c>
      <c r="BA387">
        <v>2.2228213280968401E-2</v>
      </c>
      <c r="BB387">
        <v>1.00872348939357E-2</v>
      </c>
      <c r="BC387">
        <v>2.66818006043531E-3</v>
      </c>
      <c r="BD387">
        <v>3.72115970367232E-3</v>
      </c>
      <c r="BE387">
        <v>1.44753840268372E-2</v>
      </c>
      <c r="BF387">
        <v>1.9071131387868201E-2</v>
      </c>
      <c r="BG387">
        <v>3.6007158648085499E-3</v>
      </c>
      <c r="BH387">
        <v>2.80719938196934E-2</v>
      </c>
      <c r="BI387">
        <v>1.7758889261683401E-2</v>
      </c>
      <c r="BJ387">
        <v>1.2571611148933201E-2</v>
      </c>
      <c r="BK387">
        <v>-7.2529746490009404E-3</v>
      </c>
      <c r="BL387">
        <v>-8.0723971535271895E-3</v>
      </c>
      <c r="BM387">
        <v>-1.38875292106847E-2</v>
      </c>
    </row>
    <row r="388" spans="1:65" x14ac:dyDescent="0.25">
      <c r="A388">
        <v>387</v>
      </c>
      <c r="B388">
        <v>1.9913214178325901E-2</v>
      </c>
      <c r="C388">
        <v>-4.4641636506988901E-2</v>
      </c>
      <c r="D388">
        <v>-4.0695940499992499E-2</v>
      </c>
      <c r="E388">
        <v>-1.5999222636143E-2</v>
      </c>
      <c r="F388">
        <v>-8.4487241112168494E-3</v>
      </c>
      <c r="G388">
        <v>-1.7597597439274599E-2</v>
      </c>
      <c r="H388">
        <v>5.2321737254235598E-2</v>
      </c>
      <c r="I388">
        <v>-3.9493382874093298E-2</v>
      </c>
      <c r="J388">
        <v>-3.0751209864553999E-2</v>
      </c>
      <c r="K388">
        <v>3.0644094143684802E-3</v>
      </c>
      <c r="L388">
        <v>-3.4107815071873798E-2</v>
      </c>
      <c r="M388">
        <v>-8.8370145173825194E-3</v>
      </c>
      <c r="N388">
        <v>-3.4915156962169E-2</v>
      </c>
      <c r="O388">
        <v>-3.0938901590661299E-2</v>
      </c>
      <c r="P388">
        <v>-2.5554247538652201E-2</v>
      </c>
      <c r="Q388">
        <v>5.8089433684155997E-3</v>
      </c>
      <c r="R388">
        <v>-9.4854823522644294E-3</v>
      </c>
      <c r="S388">
        <v>-2.0334077437760299E-2</v>
      </c>
      <c r="T388">
        <v>-3.1786115181502601E-2</v>
      </c>
      <c r="U388">
        <v>-2.7419802218386202E-2</v>
      </c>
      <c r="V388">
        <v>-2.5832989874995299E-2</v>
      </c>
      <c r="W388">
        <v>-2.42041034212289E-2</v>
      </c>
      <c r="X388">
        <v>-1.55014949558594E-2</v>
      </c>
      <c r="Y388">
        <v>-1.7768807841173399E-2</v>
      </c>
      <c r="Z388">
        <v>2.8215415194552899E-2</v>
      </c>
      <c r="AA388">
        <v>-2.6990515662645299E-2</v>
      </c>
      <c r="AB388">
        <v>-2.5818751066869199E-2</v>
      </c>
      <c r="AC388">
        <v>-1.3894973209841E-2</v>
      </c>
      <c r="AD388">
        <v>3.4310512714831799E-2</v>
      </c>
      <c r="AE388">
        <v>3.6843571399620399E-3</v>
      </c>
      <c r="AF388">
        <v>6.2226212357381298E-3</v>
      </c>
      <c r="AG388">
        <v>9.7842785171257697E-3</v>
      </c>
      <c r="AH388">
        <v>-3.3930154165161597E-2</v>
      </c>
      <c r="AI388">
        <v>2.2402126706754299E-2</v>
      </c>
      <c r="AJ388">
        <v>2.1954792183226199E-2</v>
      </c>
      <c r="AK388">
        <v>-1.3080565588991301E-2</v>
      </c>
      <c r="AL388">
        <v>-4.81872315544901E-3</v>
      </c>
      <c r="AM388">
        <v>-4.8184388040159601E-3</v>
      </c>
      <c r="AN388">
        <v>2.7584467448467701E-3</v>
      </c>
      <c r="AO388">
        <v>-2.9083413760786599E-2</v>
      </c>
      <c r="AP388">
        <v>1.4712537661381701E-2</v>
      </c>
      <c r="AQ388">
        <v>5.3372328014793203E-3</v>
      </c>
      <c r="AR388">
        <v>-2.09317459227801E-2</v>
      </c>
      <c r="AS388">
        <v>-8.9236465256500308E-3</v>
      </c>
      <c r="AT388">
        <v>-3.0133057469173201E-3</v>
      </c>
      <c r="AU388">
        <v>-8.9000519236847996E-3</v>
      </c>
      <c r="AV388">
        <v>1.05774957219044E-3</v>
      </c>
      <c r="AW388">
        <v>-8.9262378828543609E-3</v>
      </c>
      <c r="AX388">
        <v>-1.8935529820150301E-2</v>
      </c>
      <c r="AY388">
        <v>-2.6421226712735502E-2</v>
      </c>
      <c r="AZ388">
        <v>-1.23396468971007E-2</v>
      </c>
      <c r="BA388">
        <v>-1.55012001908042E-2</v>
      </c>
      <c r="BB388">
        <v>-1.8996530697626399E-2</v>
      </c>
      <c r="BC388">
        <v>-1.6902876388931599E-2</v>
      </c>
      <c r="BD388">
        <v>-1.0314522438567E-2</v>
      </c>
      <c r="BE388">
        <v>-1.2535879776926301E-2</v>
      </c>
      <c r="BF388">
        <v>-3.9439415638595704E-3</v>
      </c>
      <c r="BG388">
        <v>-1.52499519280637E-2</v>
      </c>
      <c r="BH388">
        <v>-7.4294017829243299E-3</v>
      </c>
      <c r="BI388">
        <v>-1.5978483842013998E-2</v>
      </c>
      <c r="BJ388">
        <v>1.75321760939375E-2</v>
      </c>
      <c r="BK388">
        <v>-3.56695155091513E-3</v>
      </c>
      <c r="BL388">
        <v>-2.0936804772014501E-2</v>
      </c>
      <c r="BM388">
        <v>-2.2699573829484801E-2</v>
      </c>
    </row>
    <row r="389" spans="1:65" x14ac:dyDescent="0.25">
      <c r="A389">
        <v>388</v>
      </c>
      <c r="B389">
        <v>-4.5472477940023702E-2</v>
      </c>
      <c r="C389">
        <v>-4.4641636506988901E-2</v>
      </c>
      <c r="D389">
        <v>1.5350287341809101E-2</v>
      </c>
      <c r="E389">
        <v>-7.4528024429658904E-2</v>
      </c>
      <c r="F389">
        <v>-4.9727309857250497E-2</v>
      </c>
      <c r="G389">
        <v>-1.7284448977485E-2</v>
      </c>
      <c r="H389">
        <v>-2.8674294435677199E-2</v>
      </c>
      <c r="I389">
        <v>-2.5922619981832702E-3</v>
      </c>
      <c r="J389">
        <v>-0.10436482083215901</v>
      </c>
      <c r="K389">
        <v>-7.5635621967486105E-2</v>
      </c>
      <c r="L389">
        <v>-3.55896328393352E-3</v>
      </c>
      <c r="M389">
        <v>-2.9542214658955599E-2</v>
      </c>
      <c r="N389">
        <v>5.7284783362996E-2</v>
      </c>
      <c r="O389">
        <v>2.9704156459082602E-3</v>
      </c>
      <c r="P389">
        <v>-2.5697191128742001E-2</v>
      </c>
      <c r="Q389">
        <v>-1.7608585806755901E-2</v>
      </c>
      <c r="R389">
        <v>-3.04484628906324E-2</v>
      </c>
      <c r="S389">
        <v>0.13325753563571699</v>
      </c>
      <c r="T389">
        <v>4.8789821321618999E-2</v>
      </c>
      <c r="U389">
        <v>3.5009626034933197E-2</v>
      </c>
      <c r="V389">
        <v>-2.3471248400233399E-2</v>
      </c>
      <c r="W389">
        <v>5.9081352319642899E-2</v>
      </c>
      <c r="X389">
        <v>3.4273338646246598E-2</v>
      </c>
      <c r="Y389">
        <v>6.0864972617005698E-3</v>
      </c>
      <c r="Z389">
        <v>3.4314790479045197E-2</v>
      </c>
      <c r="AA389">
        <v>-7.4268653749754304E-3</v>
      </c>
      <c r="AB389">
        <v>8.7113569316872794E-2</v>
      </c>
      <c r="AC389">
        <v>6.1619146348802299E-2</v>
      </c>
      <c r="AD389">
        <v>-1.8769413659829801E-2</v>
      </c>
      <c r="AE389">
        <v>6.0662202148372799E-2</v>
      </c>
      <c r="AF389">
        <v>4.4785182128274197E-2</v>
      </c>
      <c r="AG389">
        <v>9.4887810505181903E-3</v>
      </c>
      <c r="AH389">
        <v>4.9073626206563303E-2</v>
      </c>
      <c r="AI389">
        <v>-1.40762373412539E-2</v>
      </c>
      <c r="AJ389">
        <v>9.1757655075476396E-2</v>
      </c>
      <c r="AK389">
        <v>6.2543414549707493E-2</v>
      </c>
      <c r="AL389">
        <v>-4.0343097911532601E-2</v>
      </c>
      <c r="AM389">
        <v>-2.8927284343249E-2</v>
      </c>
      <c r="AN389">
        <v>-1.88538150246533E-2</v>
      </c>
      <c r="AO389">
        <v>8.7230649622203494E-3</v>
      </c>
      <c r="AP389">
        <v>-2.1399984464088501E-2</v>
      </c>
      <c r="AQ389">
        <v>-5.7584762523134499E-2</v>
      </c>
      <c r="AR389">
        <v>-4.2535675185240901E-2</v>
      </c>
      <c r="AS389">
        <v>6.8157677721510698E-2</v>
      </c>
      <c r="AT389">
        <v>1.89246490641518E-2</v>
      </c>
      <c r="AU389">
        <v>5.2278329857038099E-2</v>
      </c>
      <c r="AV389">
        <v>-8.4237811003562701E-3</v>
      </c>
      <c r="AW389">
        <v>0.15439168303909201</v>
      </c>
      <c r="AX389">
        <v>9.6543805568734806E-2</v>
      </c>
      <c r="AY389">
        <v>-1.64311571288197E-2</v>
      </c>
      <c r="AZ389">
        <v>2.8923035664915501E-2</v>
      </c>
      <c r="BA389">
        <v>-1.9055405851592801E-2</v>
      </c>
      <c r="BB389">
        <v>8.4317493701076204E-2</v>
      </c>
      <c r="BC389">
        <v>6.70135712131643E-2</v>
      </c>
      <c r="BD389">
        <v>2.0359447294939201E-2</v>
      </c>
      <c r="BE389">
        <v>-2.2752117367685301E-2</v>
      </c>
      <c r="BF389">
        <v>2.3861320487088899E-2</v>
      </c>
      <c r="BG389">
        <v>1.3930734358192099E-2</v>
      </c>
      <c r="BH389">
        <v>3.2776629424378298E-2</v>
      </c>
      <c r="BI389">
        <v>8.7989031727446099E-2</v>
      </c>
      <c r="BJ389">
        <v>6.2702181948159894E-2</v>
      </c>
      <c r="BK389">
        <v>-2.1925629918355501E-2</v>
      </c>
      <c r="BL389">
        <v>-1.4702781642445499E-2</v>
      </c>
      <c r="BM389">
        <v>0.135588263078087</v>
      </c>
    </row>
    <row r="390" spans="1:65" x14ac:dyDescent="0.25">
      <c r="A390">
        <v>389</v>
      </c>
      <c r="B390">
        <v>5.2606060237500703E-2</v>
      </c>
      <c r="C390">
        <v>5.06801187398183E-2</v>
      </c>
      <c r="D390">
        <v>-2.45287593917804E-2</v>
      </c>
      <c r="E390">
        <v>5.6301061932317799E-2</v>
      </c>
      <c r="F390">
        <v>-7.0727712530157198E-3</v>
      </c>
      <c r="G390">
        <v>-5.0716589676931701E-3</v>
      </c>
      <c r="H390">
        <v>-2.13110188275033E-2</v>
      </c>
      <c r="I390">
        <v>-2.5922619981832702E-3</v>
      </c>
      <c r="J390">
        <v>2.6714257633511498E-2</v>
      </c>
      <c r="K390">
        <v>-3.8356659733975999E-2</v>
      </c>
      <c r="L390">
        <v>9.2302987829131298E-3</v>
      </c>
      <c r="M390">
        <v>-2.4207088230030399E-2</v>
      </c>
      <c r="N390">
        <v>1.5789350289285301E-2</v>
      </c>
      <c r="O390">
        <v>-3.1240470968054199E-2</v>
      </c>
      <c r="P390">
        <v>-2.92701131237879E-2</v>
      </c>
      <c r="Q390">
        <v>-2.2108524728278001E-2</v>
      </c>
      <c r="R390">
        <v>-3.04484628906324E-2</v>
      </c>
      <c r="S390">
        <v>-2.3916386535277501E-2</v>
      </c>
      <c r="T390">
        <v>-1.11624080757801E-2</v>
      </c>
      <c r="U390">
        <v>4.86147510327039E-2</v>
      </c>
      <c r="V390">
        <v>-3.5920749890084799E-2</v>
      </c>
      <c r="W390">
        <v>4.9484962013986299E-2</v>
      </c>
      <c r="X390">
        <v>-1.9677547011220899E-2</v>
      </c>
      <c r="Y390">
        <v>-1.60133445828161E-2</v>
      </c>
      <c r="Z390">
        <v>-2.21394746627929E-2</v>
      </c>
      <c r="AA390">
        <v>-1.29271122708023E-2</v>
      </c>
      <c r="AB390">
        <v>1.6708049933333399E-2</v>
      </c>
      <c r="AC390">
        <v>-6.0361864304122499E-2</v>
      </c>
      <c r="AD390">
        <v>-3.06044028180616E-2</v>
      </c>
      <c r="AE390">
        <v>5.0332033032330498E-2</v>
      </c>
      <c r="AF390">
        <v>-9.1713543604934698E-3</v>
      </c>
      <c r="AG390">
        <v>-1.2254550653024001E-2</v>
      </c>
      <c r="AH390">
        <v>-5.1048404502125602E-3</v>
      </c>
      <c r="AI390">
        <v>-1.9547991948454298E-2</v>
      </c>
      <c r="AJ390">
        <v>2.15532823522618E-2</v>
      </c>
      <c r="AK390">
        <v>-5.1978941337933897E-2</v>
      </c>
      <c r="AL390">
        <v>-4.5032541992649402E-2</v>
      </c>
      <c r="AM390">
        <v>-8.5277223901379703E-3</v>
      </c>
      <c r="AN390">
        <v>-1.02720215440541E-2</v>
      </c>
      <c r="AO390">
        <v>3.0274795366990501E-2</v>
      </c>
      <c r="AP390">
        <v>-1.9133333584270301E-2</v>
      </c>
      <c r="AQ390">
        <v>-3.6707731204810398E-2</v>
      </c>
      <c r="AR390">
        <v>1.28155138956035E-3</v>
      </c>
      <c r="AS390">
        <v>-2.0437099342058899E-2</v>
      </c>
      <c r="AT390">
        <v>-1.5372135529707599E-2</v>
      </c>
      <c r="AU390">
        <v>-1.63613481459229E-2</v>
      </c>
      <c r="AV390">
        <v>-1.57541601849958E-2</v>
      </c>
      <c r="AW390">
        <v>1.37587368812508E-2</v>
      </c>
      <c r="AX390">
        <v>-6.1798386184482697E-2</v>
      </c>
      <c r="AY390">
        <v>-2.8006616166309301E-2</v>
      </c>
      <c r="AZ390">
        <v>7.54772987987419E-4</v>
      </c>
      <c r="BA390">
        <v>-2.0974676908418099E-2</v>
      </c>
      <c r="BB390">
        <v>-2.8400721254237999E-2</v>
      </c>
      <c r="BC390">
        <v>-1.0317759915144E-2</v>
      </c>
      <c r="BD390">
        <v>1.19665707788682E-2</v>
      </c>
      <c r="BE390">
        <v>-2.32495671772125E-2</v>
      </c>
      <c r="BF390">
        <v>-1.8843242528217601E-2</v>
      </c>
      <c r="BG390">
        <v>-9.9238187383961594E-3</v>
      </c>
      <c r="BH390">
        <v>3.2418131515241602E-2</v>
      </c>
      <c r="BI390">
        <v>7.5113887385198598E-3</v>
      </c>
      <c r="BJ390">
        <v>3.2309895377156901E-2</v>
      </c>
      <c r="BK390">
        <v>-2.8534308924013901E-2</v>
      </c>
      <c r="BL390">
        <v>-1.6602664693383999E-2</v>
      </c>
      <c r="BM390">
        <v>-4.1136961351687103E-2</v>
      </c>
    </row>
    <row r="391" spans="1:65" x14ac:dyDescent="0.25">
      <c r="A391">
        <v>390</v>
      </c>
      <c r="B391">
        <v>-5.5145549788100301E-3</v>
      </c>
      <c r="C391">
        <v>5.06801187398183E-2</v>
      </c>
      <c r="D391">
        <v>1.33873038135873E-3</v>
      </c>
      <c r="E391">
        <v>-8.4856636510867597E-2</v>
      </c>
      <c r="F391">
        <v>-1.12006298276191E-2</v>
      </c>
      <c r="G391">
        <v>-1.6658152053906E-2</v>
      </c>
      <c r="H391">
        <v>4.8640099450148702E-2</v>
      </c>
      <c r="I391">
        <v>-3.9493382874093298E-2</v>
      </c>
      <c r="J391">
        <v>-4.1180385188004799E-2</v>
      </c>
      <c r="K391">
        <v>-8.8061942711989499E-2</v>
      </c>
      <c r="L391">
        <v>-4.0800403823700697E-2</v>
      </c>
      <c r="M391">
        <v>-3.2950584626458598E-2</v>
      </c>
      <c r="N391">
        <v>8.5931191983417296E-2</v>
      </c>
      <c r="O391">
        <v>-3.0175361313844701E-2</v>
      </c>
      <c r="P391">
        <v>-2.5975378778081398E-2</v>
      </c>
      <c r="Q391">
        <v>1.26438748874826E-3</v>
      </c>
      <c r="R391">
        <v>-9.4854823522644294E-3</v>
      </c>
      <c r="S391">
        <v>-8.74971436816851E-3</v>
      </c>
      <c r="T391">
        <v>7.7487769998418499E-2</v>
      </c>
      <c r="U391">
        <v>-1.4384349942197399E-2</v>
      </c>
      <c r="V391">
        <v>-8.9560143387338205E-3</v>
      </c>
      <c r="W391">
        <v>-6.5355077338573502E-3</v>
      </c>
      <c r="X391">
        <v>-1.0789101124733099E-2</v>
      </c>
      <c r="Y391">
        <v>-8.4842502693551498E-3</v>
      </c>
      <c r="Z391">
        <v>-2.2846310152648199E-3</v>
      </c>
      <c r="AA391">
        <v>-5.26540973016005E-3</v>
      </c>
      <c r="AB391">
        <v>-8.1257255710552208E-3</v>
      </c>
      <c r="AC391">
        <v>-4.4040610540280103E-3</v>
      </c>
      <c r="AD391">
        <v>-2.7921782962209199E-3</v>
      </c>
      <c r="AE391">
        <v>-0.105672950387971</v>
      </c>
      <c r="AF391">
        <v>-1.35492296309022E-2</v>
      </c>
      <c r="AG391">
        <v>-2.4666871774535502E-2</v>
      </c>
      <c r="AH391">
        <v>7.6276775570813707E-2</v>
      </c>
      <c r="AI391">
        <v>-6.09606274618937E-2</v>
      </c>
      <c r="AJ391">
        <v>-5.1535064377125399E-2</v>
      </c>
      <c r="AK391">
        <v>-0.10620208499192101</v>
      </c>
      <c r="AL391">
        <v>-1.99516751721842E-2</v>
      </c>
      <c r="AM391">
        <v>-1.26319790319942E-2</v>
      </c>
      <c r="AN391">
        <v>-1.3502442676414501E-2</v>
      </c>
      <c r="AO391">
        <v>2.0032275436148501E-2</v>
      </c>
      <c r="AP391">
        <v>-2.1686756197022299E-2</v>
      </c>
      <c r="AQ391">
        <v>-2.3474101103761202E-2</v>
      </c>
      <c r="AR391">
        <v>-2.0789616194490101E-2</v>
      </c>
      <c r="AS391">
        <v>8.6748208785810393E-3</v>
      </c>
      <c r="AT391">
        <v>2.1657095568261599E-2</v>
      </c>
      <c r="AU391">
        <v>-7.65823291461879E-2</v>
      </c>
      <c r="AV391">
        <v>5.9836219374533303E-2</v>
      </c>
      <c r="AW391">
        <v>5.8373227029981503E-2</v>
      </c>
      <c r="AX391">
        <v>0.133825113762576</v>
      </c>
      <c r="AY391">
        <v>-2.5888514154905E-2</v>
      </c>
      <c r="AZ391">
        <v>-1.4609331153547501E-2</v>
      </c>
      <c r="BA391">
        <v>-1.3614729517215599E-2</v>
      </c>
      <c r="BB391">
        <v>-1.47751394944901E-2</v>
      </c>
      <c r="BC391">
        <v>5.5271497934466403E-3</v>
      </c>
      <c r="BD391">
        <v>-7.9218031590727392E-3</v>
      </c>
      <c r="BE391">
        <v>-1.3118856693554301E-2</v>
      </c>
      <c r="BF391">
        <v>-7.5456102816086898E-4</v>
      </c>
      <c r="BG391">
        <v>1.7352664056633899E-2</v>
      </c>
      <c r="BH391">
        <v>-4.6985251981075801E-3</v>
      </c>
      <c r="BI391">
        <v>-2.4881924145085599E-2</v>
      </c>
      <c r="BJ391">
        <v>-8.24053997948202E-2</v>
      </c>
      <c r="BK391">
        <v>4.4438632067058201E-3</v>
      </c>
      <c r="BL391">
        <v>4.9817437129665597E-2</v>
      </c>
      <c r="BM391">
        <v>5.1028524508491102E-2</v>
      </c>
    </row>
    <row r="392" spans="1:65" x14ac:dyDescent="0.25">
      <c r="A392">
        <v>391</v>
      </c>
      <c r="B392">
        <v>9.0155988252676594E-3</v>
      </c>
      <c r="C392">
        <v>5.06801187398183E-2</v>
      </c>
      <c r="D392">
        <v>6.92408910358491E-2</v>
      </c>
      <c r="E392">
        <v>5.9743932626054E-2</v>
      </c>
      <c r="F392">
        <v>1.7694380194604498E-2</v>
      </c>
      <c r="G392">
        <v>-2.3234269751486201E-2</v>
      </c>
      <c r="H392">
        <v>-4.70824834561119E-2</v>
      </c>
      <c r="I392">
        <v>3.4308858877726799E-2</v>
      </c>
      <c r="J392">
        <v>0.10329226491151799</v>
      </c>
      <c r="K392">
        <v>7.3480226966554194E-2</v>
      </c>
      <c r="L392">
        <v>-3.98705138014313E-2</v>
      </c>
      <c r="M392">
        <v>3.6903607719257402E-2</v>
      </c>
      <c r="N392">
        <v>2.2741655303785399E-2</v>
      </c>
      <c r="O392">
        <v>-2.75258330053667E-2</v>
      </c>
      <c r="P392">
        <v>-2.2542389659142899E-2</v>
      </c>
      <c r="Q392">
        <v>-5.5853394404854198E-4</v>
      </c>
      <c r="R392">
        <v>-1.4650334926882501E-2</v>
      </c>
      <c r="S392">
        <v>0.12981824243781101</v>
      </c>
      <c r="T392">
        <v>4.4255453429015899E-2</v>
      </c>
      <c r="U392">
        <v>1.36542530152794E-3</v>
      </c>
      <c r="V392">
        <v>4.3191472047625704E-3</v>
      </c>
      <c r="W392">
        <v>-4.9477621398831004E-3</v>
      </c>
      <c r="X392">
        <v>-8.7862179059483292E-3</v>
      </c>
      <c r="Y392">
        <v>-1.48098823659676E-2</v>
      </c>
      <c r="Z392">
        <v>-5.9221381141336803E-3</v>
      </c>
      <c r="AA392">
        <v>-3.28536021246407E-3</v>
      </c>
      <c r="AB392">
        <v>6.7156487968122796E-3</v>
      </c>
      <c r="AC392">
        <v>-4.5109956525819398E-4</v>
      </c>
      <c r="AD392">
        <v>7.0214911073610803E-2</v>
      </c>
      <c r="AE392">
        <v>5.4137032627947598E-2</v>
      </c>
      <c r="AF392">
        <v>1.70958972619587E-2</v>
      </c>
      <c r="AG392">
        <v>-3.1711702681339299E-2</v>
      </c>
      <c r="AH392">
        <v>-3.5087541089538002E-2</v>
      </c>
      <c r="AI392">
        <v>2.18646435649851E-2</v>
      </c>
      <c r="AJ392">
        <v>0.10398924070164101</v>
      </c>
      <c r="AK392">
        <v>7.0023131883537301E-2</v>
      </c>
      <c r="AL392">
        <v>6.4159267797235298E-2</v>
      </c>
      <c r="AM392">
        <v>1.43732625206452E-2</v>
      </c>
      <c r="AN392">
        <v>-4.8436708838298301E-2</v>
      </c>
      <c r="AO392">
        <v>-5.4392221763635E-2</v>
      </c>
      <c r="AP392">
        <v>3.1559563119606802E-2</v>
      </c>
      <c r="AQ392">
        <v>0.13545117952900901</v>
      </c>
      <c r="AR392">
        <v>8.7733064074677E-2</v>
      </c>
      <c r="AS392">
        <v>1.0977696522945401E-2</v>
      </c>
      <c r="AT392">
        <v>-3.9400935664143703E-2</v>
      </c>
      <c r="AU392">
        <v>-4.9542098479899703E-2</v>
      </c>
      <c r="AV392">
        <v>3.1704437414887703E-2</v>
      </c>
      <c r="AW392">
        <v>0.118370423207519</v>
      </c>
      <c r="AX392">
        <v>7.1218464493553499E-2</v>
      </c>
      <c r="AY392">
        <v>-3.4288590951671201E-2</v>
      </c>
      <c r="AZ392">
        <v>-2.0977738585649199E-2</v>
      </c>
      <c r="BA392">
        <v>-1.0755513131640601E-2</v>
      </c>
      <c r="BB392">
        <v>1.38605272093763E-2</v>
      </c>
      <c r="BC392">
        <v>1.2481423662301599E-2</v>
      </c>
      <c r="BD392">
        <v>3.3316973756454198E-2</v>
      </c>
      <c r="BE392">
        <v>-3.5981521772006198E-2</v>
      </c>
      <c r="BF392">
        <v>-6.8705566599090107E-2</v>
      </c>
      <c r="BG392">
        <v>-5.0692029446044597E-2</v>
      </c>
      <c r="BH392">
        <v>1.04148238731193E-3</v>
      </c>
      <c r="BI392">
        <v>-8.9506287495076206E-2</v>
      </c>
      <c r="BJ392">
        <v>-6.3880292993707899E-2</v>
      </c>
      <c r="BK392">
        <v>4.1737506985930699E-2</v>
      </c>
      <c r="BL392">
        <v>3.1005909458186699E-2</v>
      </c>
      <c r="BM392">
        <v>0.129569012685118</v>
      </c>
    </row>
    <row r="393" spans="1:65" x14ac:dyDescent="0.25">
      <c r="A393">
        <v>392</v>
      </c>
      <c r="B393">
        <v>-2.3677247233907101E-2</v>
      </c>
      <c r="C393">
        <v>-4.4641636506988901E-2</v>
      </c>
      <c r="D393">
        <v>-6.9796866494774096E-2</v>
      </c>
      <c r="E393">
        <v>-6.4199412348450294E-2</v>
      </c>
      <c r="F393">
        <v>-5.93589798646584E-2</v>
      </c>
      <c r="G393">
        <v>-5.0478185927175699E-2</v>
      </c>
      <c r="H393">
        <v>1.9186997017453099E-2</v>
      </c>
      <c r="I393">
        <v>-3.9493382874093298E-2</v>
      </c>
      <c r="J393">
        <v>-8.9136860079341601E-2</v>
      </c>
      <c r="K393">
        <v>-5.07829804784794E-2</v>
      </c>
      <c r="L393">
        <v>-3.1108592323989801E-2</v>
      </c>
      <c r="M393">
        <v>3.8030332728074802E-2</v>
      </c>
      <c r="N393">
        <v>3.2351124017368699E-2</v>
      </c>
      <c r="O393">
        <v>1.7806588702106701E-2</v>
      </c>
      <c r="P393">
        <v>3.7374591293862199E-3</v>
      </c>
      <c r="Q393">
        <v>-2.3160210170277199E-2</v>
      </c>
      <c r="R393">
        <v>-9.4854823522644294E-3</v>
      </c>
      <c r="S393">
        <v>8.7755692156305201E-2</v>
      </c>
      <c r="T393">
        <v>4.4647322845197401E-3</v>
      </c>
      <c r="U393">
        <v>1.4199816617160001E-2</v>
      </c>
      <c r="V393">
        <v>2.5932265190807099E-2</v>
      </c>
      <c r="W393">
        <v>1.7098892655875799E-2</v>
      </c>
      <c r="X393">
        <v>1.67404070848827E-2</v>
      </c>
      <c r="Y393">
        <v>1.4676859836419399E-2</v>
      </c>
      <c r="Z393">
        <v>-6.61632154673186E-3</v>
      </c>
      <c r="AA393">
        <v>1.0252523078758E-2</v>
      </c>
      <c r="AB393">
        <v>3.15712074567897E-2</v>
      </c>
      <c r="AC393">
        <v>1.1617797869468901E-2</v>
      </c>
      <c r="AD393">
        <v>6.1871243717060001E-2</v>
      </c>
      <c r="AE393">
        <v>5.0607288323359097E-2</v>
      </c>
      <c r="AF393">
        <v>5.3783113003199302E-2</v>
      </c>
      <c r="AG393">
        <v>4.0811512510921202E-2</v>
      </c>
      <c r="AH393" s="1">
        <v>2.5937805089485702E-5</v>
      </c>
      <c r="AI393">
        <v>2.2402126706754299E-2</v>
      </c>
      <c r="AJ393">
        <v>7.7317998569218893E-2</v>
      </c>
      <c r="AK393">
        <v>3.8662157663802703E-2</v>
      </c>
      <c r="AL393">
        <v>7.0970641300302395E-2</v>
      </c>
      <c r="AM393">
        <v>7.7911758241226897E-2</v>
      </c>
      <c r="AN393">
        <v>6.4570801406378997E-2</v>
      </c>
      <c r="AO393">
        <v>-1.13993784814512E-2</v>
      </c>
      <c r="AP393">
        <v>3.9912048794122898E-2</v>
      </c>
      <c r="AQ393">
        <v>0.11493109729991099</v>
      </c>
      <c r="AR393">
        <v>5.5559315403859499E-2</v>
      </c>
      <c r="AS393">
        <v>7.0418447341882504E-2</v>
      </c>
      <c r="AT393">
        <v>6.1476344244685399E-2</v>
      </c>
      <c r="AU393">
        <v>-1.70187869447001E-2</v>
      </c>
      <c r="AV393">
        <v>4.22026784338305E-2</v>
      </c>
      <c r="AW393">
        <v>0.10831614066501299</v>
      </c>
      <c r="AX393">
        <v>4.82737015507217E-2</v>
      </c>
      <c r="AY393">
        <v>1.35998882382366E-2</v>
      </c>
      <c r="AZ393">
        <v>-2.7733372127090501E-2</v>
      </c>
      <c r="BA393">
        <v>1.93985072705854E-2</v>
      </c>
      <c r="BB393">
        <v>8.64401850630655E-2</v>
      </c>
      <c r="BC393">
        <v>5.0466919583298901E-2</v>
      </c>
      <c r="BD393">
        <v>-1.1349463768680099E-2</v>
      </c>
      <c r="BE393">
        <v>7.8683123050532992E-3</v>
      </c>
      <c r="BF393">
        <v>8.3217331059815394E-2</v>
      </c>
      <c r="BG393">
        <v>4.0857698509133497E-2</v>
      </c>
      <c r="BH393">
        <v>1.7148487480426401E-2</v>
      </c>
      <c r="BI393">
        <v>-1.82675308554998E-2</v>
      </c>
      <c r="BJ393">
        <v>-7.9872264078276103E-3</v>
      </c>
      <c r="BK393">
        <v>4.1279991171604399E-2</v>
      </c>
      <c r="BL393">
        <v>2.0872519988069198E-2</v>
      </c>
      <c r="BM393">
        <v>6.8866983498114001E-2</v>
      </c>
    </row>
    <row r="394" spans="1:65" x14ac:dyDescent="0.25">
      <c r="A394">
        <v>393</v>
      </c>
      <c r="B394">
        <v>-4.1839939489004198E-2</v>
      </c>
      <c r="C394">
        <v>5.06801187398183E-2</v>
      </c>
      <c r="D394">
        <v>-2.9917819761184399E-2</v>
      </c>
      <c r="E394">
        <v>-2.2277398611981101E-3</v>
      </c>
      <c r="F394">
        <v>2.18222387692079E-2</v>
      </c>
      <c r="G394">
        <v>3.6577086450315002E-2</v>
      </c>
      <c r="H394">
        <v>1.18237214092792E-2</v>
      </c>
      <c r="I394">
        <v>-2.5922619981832702E-3</v>
      </c>
      <c r="J394">
        <v>-4.1180385188004799E-2</v>
      </c>
      <c r="K394">
        <v>6.5196013136885306E-2</v>
      </c>
      <c r="L394">
        <v>-9.3565874603370805E-3</v>
      </c>
      <c r="M394">
        <v>-1.9930344724522198E-2</v>
      </c>
      <c r="N394">
        <v>-3.9283097285717501E-2</v>
      </c>
      <c r="O394">
        <v>-2.5222510696928099E-2</v>
      </c>
      <c r="P394">
        <v>-1.20989486772625E-2</v>
      </c>
      <c r="Q394">
        <v>-2.5951956979946601E-2</v>
      </c>
      <c r="R394">
        <v>-3.04484628906324E-2</v>
      </c>
      <c r="S394">
        <v>-8.74971436816851E-3</v>
      </c>
      <c r="T394">
        <v>2.8047826357827699E-2</v>
      </c>
      <c r="U394">
        <v>-5.3758788051510603E-2</v>
      </c>
      <c r="V394">
        <v>1.7507740106785401E-2</v>
      </c>
      <c r="W394">
        <v>-1.4953483173351999E-2</v>
      </c>
      <c r="X394">
        <v>-3.0760939758873299E-2</v>
      </c>
      <c r="Y394">
        <v>-4.25386761572785E-2</v>
      </c>
      <c r="Z394">
        <v>-7.5570439964876496E-3</v>
      </c>
      <c r="AA394">
        <v>-7.6305782229690198E-3</v>
      </c>
      <c r="AB394">
        <v>2.3403222747549801E-2</v>
      </c>
      <c r="AC394">
        <v>-7.6232300833728298E-2</v>
      </c>
      <c r="AD394">
        <v>-3.6398616260111698E-2</v>
      </c>
      <c r="AE394">
        <v>-1.43529600931602E-2</v>
      </c>
      <c r="AF394">
        <v>2.1473772532367399E-2</v>
      </c>
      <c r="AG394">
        <v>3.2362711756733498E-2</v>
      </c>
      <c r="AH394">
        <v>3.3444346086062997E-2</v>
      </c>
      <c r="AI394">
        <v>-1.9547991948454298E-2</v>
      </c>
      <c r="AJ394">
        <v>-5.1535064377125399E-2</v>
      </c>
      <c r="AK394">
        <v>6.09859412745394E-2</v>
      </c>
      <c r="AL394">
        <v>-1.6384667291498001E-2</v>
      </c>
      <c r="AM394">
        <v>-2.6522084011253499E-2</v>
      </c>
      <c r="AN394">
        <v>-3.7108283070728998E-2</v>
      </c>
      <c r="AO394">
        <v>1.0657314405146201E-2</v>
      </c>
      <c r="AP394">
        <v>-1.8827029411321999E-2</v>
      </c>
      <c r="AQ394">
        <v>4.9089573782211196E-3</v>
      </c>
      <c r="AR394">
        <v>-5.8994087158528198E-2</v>
      </c>
      <c r="AS394">
        <v>-1.28908668952443E-2</v>
      </c>
      <c r="AT394">
        <v>-1.09250491422239E-2</v>
      </c>
      <c r="AU394">
        <v>7.7774803389692899E-3</v>
      </c>
      <c r="AV394">
        <v>-1.2474780068183399E-2</v>
      </c>
      <c r="AW394">
        <v>-1.7897971113202599E-2</v>
      </c>
      <c r="AX394">
        <v>-2.08895303662926E-2</v>
      </c>
      <c r="AY394">
        <v>-1.72928847337478E-2</v>
      </c>
      <c r="AZ394">
        <v>3.12483982197778E-3</v>
      </c>
      <c r="BA394">
        <v>-2.22748282694934E-2</v>
      </c>
      <c r="BB394">
        <v>-4.32735024358799E-2</v>
      </c>
      <c r="BC394">
        <v>1.51966734497101E-2</v>
      </c>
      <c r="BD394">
        <v>1.8991981422512599E-2</v>
      </c>
      <c r="BE394">
        <v>-2.4945998578933499E-2</v>
      </c>
      <c r="BF394">
        <v>-4.9027341694872002E-2</v>
      </c>
      <c r="BG394">
        <v>3.7025826722101501E-2</v>
      </c>
      <c r="BH394">
        <v>3.08048909241267E-2</v>
      </c>
      <c r="BI394">
        <v>9.3731981041042106E-3</v>
      </c>
      <c r="BJ394">
        <v>3.1262768458137302E-2</v>
      </c>
      <c r="BK394">
        <v>-2.5111230993780001E-2</v>
      </c>
      <c r="BL394">
        <v>-2.1880117612657499E-2</v>
      </c>
      <c r="BM394">
        <v>-7.4033828296002205E-2</v>
      </c>
    </row>
    <row r="395" spans="1:65" x14ac:dyDescent="0.25">
      <c r="A395">
        <v>394</v>
      </c>
      <c r="B395">
        <v>-7.4532785548179006E-2</v>
      </c>
      <c r="C395">
        <v>-4.4641636506988901E-2</v>
      </c>
      <c r="D395">
        <v>-4.60850008693965E-2</v>
      </c>
      <c r="E395">
        <v>-4.35421881860329E-2</v>
      </c>
      <c r="F395">
        <v>-2.9088016984233699E-2</v>
      </c>
      <c r="G395">
        <v>-2.3234269751486201E-2</v>
      </c>
      <c r="H395">
        <v>1.55053592133662E-2</v>
      </c>
      <c r="I395">
        <v>-3.9493382874093298E-2</v>
      </c>
      <c r="J395">
        <v>-3.9809594364334497E-2</v>
      </c>
      <c r="K395">
        <v>-2.17882320746382E-2</v>
      </c>
      <c r="L395">
        <v>6.0188708571371E-2</v>
      </c>
      <c r="M395">
        <v>-2.0204278157511099E-3</v>
      </c>
      <c r="N395">
        <v>-6.37794684950328E-3</v>
      </c>
      <c r="O395">
        <v>-1.99993000485338E-2</v>
      </c>
      <c r="P395">
        <v>-2.2542389659142899E-2</v>
      </c>
      <c r="Q395">
        <v>-2.47218037053662E-2</v>
      </c>
      <c r="R395">
        <v>-9.4854823522644294E-3</v>
      </c>
      <c r="S395">
        <v>-1.0464086029554299E-2</v>
      </c>
      <c r="T395">
        <v>-2.52211390587356E-2</v>
      </c>
      <c r="U395">
        <v>6.2756038591964006E-2</v>
      </c>
      <c r="V395">
        <v>6.3390237103772798E-2</v>
      </c>
      <c r="W395">
        <v>5.5854376987125497E-2</v>
      </c>
      <c r="X395">
        <v>3.2363591234743402E-2</v>
      </c>
      <c r="Y395">
        <v>2.59397880605036E-2</v>
      </c>
      <c r="Z395">
        <v>-2.2944248454514999E-2</v>
      </c>
      <c r="AA395">
        <v>5.3702734943728403E-2</v>
      </c>
      <c r="AB395">
        <v>4.9625862884105899E-2</v>
      </c>
      <c r="AC395">
        <v>2.1040227535581501E-2</v>
      </c>
      <c r="AD395">
        <v>3.94143517893185E-2</v>
      </c>
      <c r="AE395">
        <v>3.0497460673331801E-2</v>
      </c>
      <c r="AF395">
        <v>2.55039016820062E-2</v>
      </c>
      <c r="AG395">
        <v>1.5103232916062101E-2</v>
      </c>
      <c r="AH395">
        <v>3.7988369128951699E-3</v>
      </c>
      <c r="AI395">
        <v>2.2402126706754299E-2</v>
      </c>
      <c r="AJ395">
        <v>3.0544252243020299E-2</v>
      </c>
      <c r="AK395">
        <v>1.0800691296913601E-2</v>
      </c>
      <c r="AL395">
        <v>2.2006438762501E-2</v>
      </c>
      <c r="AM395">
        <v>1.6884987217285902E-2</v>
      </c>
      <c r="AN395">
        <v>1.0566840578445201E-2</v>
      </c>
      <c r="AO395">
        <v>2.5812302076225302E-3</v>
      </c>
      <c r="AP395">
        <v>1.93791137970745E-2</v>
      </c>
      <c r="AQ395">
        <v>1.81968259050793E-2</v>
      </c>
      <c r="AR395">
        <v>2.6005152680805099E-3</v>
      </c>
      <c r="AS395">
        <v>1.54983103568825E-2</v>
      </c>
      <c r="AT395">
        <v>1.28986374296016E-2</v>
      </c>
      <c r="AU395">
        <v>-5.5683208035452701E-3</v>
      </c>
      <c r="AV395">
        <v>2.4569137493127599E-2</v>
      </c>
      <c r="AW395">
        <v>1.8899740293692801E-2</v>
      </c>
      <c r="AX395">
        <v>1.3278883114564699E-3</v>
      </c>
      <c r="AY395">
        <v>-1.9012469581297101E-2</v>
      </c>
      <c r="AZ395">
        <v>-1.25377537493781E-2</v>
      </c>
      <c r="BA395">
        <v>-1.35267013888948E-3</v>
      </c>
      <c r="BB395">
        <v>-1.7412928321927E-4</v>
      </c>
      <c r="BC395">
        <v>-2.2854435914959402E-3</v>
      </c>
      <c r="BD395">
        <v>1.8237955098043099E-3</v>
      </c>
      <c r="BE395">
        <v>-9.0380182771583398E-3</v>
      </c>
      <c r="BF395">
        <v>4.50723250206371E-3</v>
      </c>
      <c r="BG395">
        <v>-3.2419482739331198E-3</v>
      </c>
      <c r="BH395">
        <v>1.98793640652432E-2</v>
      </c>
      <c r="BI395">
        <v>6.4279134353966297E-3</v>
      </c>
      <c r="BJ395">
        <v>6.3284224194622004E-3</v>
      </c>
      <c r="BK395">
        <v>3.39093706256694E-3</v>
      </c>
      <c r="BL395">
        <v>-1.6401933442835501E-3</v>
      </c>
      <c r="BM395">
        <v>-3.64433568502882E-3</v>
      </c>
    </row>
    <row r="396" spans="1:65" x14ac:dyDescent="0.25">
      <c r="A396">
        <v>395</v>
      </c>
      <c r="B396">
        <v>3.4443367982403598E-2</v>
      </c>
      <c r="C396">
        <v>-4.4641636506988901E-2</v>
      </c>
      <c r="D396">
        <v>1.8583723563451501E-2</v>
      </c>
      <c r="E396">
        <v>5.6301061932317799E-2</v>
      </c>
      <c r="F396">
        <v>1.21905687618E-2</v>
      </c>
      <c r="G396">
        <v>-5.45491159304397E-2</v>
      </c>
      <c r="H396">
        <v>-6.9172310280633503E-2</v>
      </c>
      <c r="I396">
        <v>7.1209979753636798E-2</v>
      </c>
      <c r="J396">
        <v>0.13008060952174499</v>
      </c>
      <c r="K396">
        <v>7.2065163292029302E-3</v>
      </c>
      <c r="L396">
        <v>-1.9670508481989601E-2</v>
      </c>
      <c r="M396">
        <v>-2.79429179206186E-2</v>
      </c>
      <c r="N396">
        <v>1.5789350289285301E-2</v>
      </c>
      <c r="O396">
        <v>-2.9848388980474198E-2</v>
      </c>
      <c r="P396">
        <v>9.3325647683404501E-3</v>
      </c>
      <c r="Q396">
        <v>3.08390568879875E-2</v>
      </c>
      <c r="R396">
        <v>3.7908901538985303E-2</v>
      </c>
      <c r="S396">
        <v>0.226356343958698</v>
      </c>
      <c r="T396">
        <v>-3.1185913827602701E-2</v>
      </c>
      <c r="U396">
        <v>-4.1293008496901602E-2</v>
      </c>
      <c r="V396">
        <v>4.65201759392171E-3</v>
      </c>
      <c r="W396">
        <v>2.6514135043551299E-2</v>
      </c>
      <c r="X396">
        <v>-3.4519919684925398E-3</v>
      </c>
      <c r="Y396">
        <v>-4.9853858249172302E-2</v>
      </c>
      <c r="Z396">
        <v>-5.1506145790875098E-2</v>
      </c>
      <c r="AA396">
        <v>4.3084079727056197E-2</v>
      </c>
      <c r="AB396">
        <v>8.1521572458409297E-2</v>
      </c>
      <c r="AC396">
        <v>-9.7106930891957093E-3</v>
      </c>
      <c r="AD396">
        <v>-2.1831717104521899E-2</v>
      </c>
      <c r="AE396">
        <v>-6.6700039635133504E-2</v>
      </c>
      <c r="AF396">
        <v>-1.3058659210529899E-2</v>
      </c>
      <c r="AG396">
        <v>4.4652979576819699E-2</v>
      </c>
      <c r="AH396">
        <v>9.0575516392425795E-2</v>
      </c>
      <c r="AI396">
        <v>-8.7032965437270196E-2</v>
      </c>
      <c r="AJ396">
        <v>-0.13055126328351899</v>
      </c>
      <c r="AK396">
        <v>-1.7060775069975501E-2</v>
      </c>
      <c r="AL396">
        <v>3.0016134967269601E-3</v>
      </c>
      <c r="AM396">
        <v>-7.3723202622467104E-3</v>
      </c>
      <c r="AN396">
        <v>-3.5333869376863399E-2</v>
      </c>
      <c r="AO396">
        <v>-1.0197153838086E-2</v>
      </c>
      <c r="AP396">
        <v>8.48829875890607E-3</v>
      </c>
      <c r="AQ396">
        <v>3.1047182153740999E-2</v>
      </c>
      <c r="AR396">
        <v>-1.5540081000464201E-2</v>
      </c>
      <c r="AS396">
        <v>2.9738502497329098E-3</v>
      </c>
      <c r="AT396">
        <v>-7.6080859718452104E-2</v>
      </c>
      <c r="AU396">
        <v>-7.1790311129447199E-2</v>
      </c>
      <c r="AV396">
        <v>7.4056806885551704E-2</v>
      </c>
      <c r="AW396">
        <v>0.14420570393218499</v>
      </c>
      <c r="AX396">
        <v>-9.6995681541406104E-3</v>
      </c>
      <c r="AY396">
        <v>-3.7856475881726297E-2</v>
      </c>
      <c r="AZ396">
        <v>-2.12020487084837E-2</v>
      </c>
      <c r="BA396">
        <v>-6.2248729619671199E-3</v>
      </c>
      <c r="BB396">
        <v>8.7904427613981796E-3</v>
      </c>
      <c r="BC396">
        <v>-1.43824914184246E-2</v>
      </c>
      <c r="BD396">
        <v>9.1343791522685305E-2</v>
      </c>
      <c r="BE396">
        <v>-8.4491864298265995E-2</v>
      </c>
      <c r="BF396">
        <v>-0.172107348801911</v>
      </c>
      <c r="BG396">
        <v>-2.2520927385789601E-2</v>
      </c>
      <c r="BH396">
        <v>-6.1133947258167197E-2</v>
      </c>
      <c r="BI396">
        <v>-0.182926350059262</v>
      </c>
      <c r="BJ396">
        <v>2.7152719945580201E-3</v>
      </c>
      <c r="BK396">
        <v>0.15297149410897001</v>
      </c>
      <c r="BL396">
        <v>-8.4684185803203405E-3</v>
      </c>
      <c r="BM396">
        <v>-2.2562863332632101E-3</v>
      </c>
    </row>
    <row r="397" spans="1:65" x14ac:dyDescent="0.25">
      <c r="A397">
        <v>396</v>
      </c>
      <c r="B397">
        <v>-6.0002631744101302E-2</v>
      </c>
      <c r="C397">
        <v>-4.4641636506988901E-2</v>
      </c>
      <c r="D397">
        <v>1.33873038135873E-3</v>
      </c>
      <c r="E397">
        <v>-2.9770705411087998E-2</v>
      </c>
      <c r="F397">
        <v>-7.0727712530157198E-3</v>
      </c>
      <c r="G397">
        <v>-2.1668527442538499E-2</v>
      </c>
      <c r="H397">
        <v>1.18237214092792E-2</v>
      </c>
      <c r="I397">
        <v>-2.5922619981832702E-3</v>
      </c>
      <c r="J397">
        <v>3.1815217500796897E-2</v>
      </c>
      <c r="K397">
        <v>-5.4925087393313803E-2</v>
      </c>
      <c r="L397">
        <v>2.4455610767257399E-2</v>
      </c>
      <c r="M397">
        <v>-3.2950584626458598E-2</v>
      </c>
      <c r="N397">
        <v>-2.3946773483431001E-2</v>
      </c>
      <c r="O397">
        <v>-3.1240470968054199E-2</v>
      </c>
      <c r="P397">
        <v>-2.3462428431997799E-2</v>
      </c>
      <c r="Q397">
        <v>-2.5951956979946601E-2</v>
      </c>
      <c r="R397">
        <v>-3.04484628906324E-2</v>
      </c>
      <c r="S397">
        <v>-1.9306088116983599E-2</v>
      </c>
      <c r="T397">
        <v>1.06419870947308E-2</v>
      </c>
      <c r="U397">
        <v>4.8882832313448601E-2</v>
      </c>
      <c r="V397">
        <v>-1.04891170539039E-2</v>
      </c>
      <c r="W397">
        <v>2.3079951920124599E-2</v>
      </c>
      <c r="X397">
        <v>-3.35978288566093E-3</v>
      </c>
      <c r="Y397">
        <v>1.6880704072902299E-2</v>
      </c>
      <c r="Z397">
        <v>-1.25565030658574E-2</v>
      </c>
      <c r="AA397">
        <v>-6.6120139830010702E-3</v>
      </c>
      <c r="AB397">
        <v>-5.3148064885888899E-2</v>
      </c>
      <c r="AC397">
        <v>5.8407317581891098E-2</v>
      </c>
      <c r="AD397">
        <v>-5.4994320661644197E-3</v>
      </c>
      <c r="AE397">
        <v>1.7090908906646898E-2</v>
      </c>
      <c r="AF397">
        <v>4.9372025393202602E-3</v>
      </c>
      <c r="AG397">
        <v>1.3625745583024301E-2</v>
      </c>
      <c r="AH397">
        <v>7.5717360207008498E-3</v>
      </c>
      <c r="AI397">
        <v>-1.40762373412539E-2</v>
      </c>
      <c r="AJ397">
        <v>-3.7372765501227499E-2</v>
      </c>
      <c r="AK397">
        <v>4.2642367144786801E-2</v>
      </c>
      <c r="AL397">
        <v>-1.8492308743633699E-2</v>
      </c>
      <c r="AM397">
        <v>-1.2511645953416001E-2</v>
      </c>
      <c r="AN397">
        <v>-1.3650144437459299E-2</v>
      </c>
      <c r="AO397">
        <v>1.8929114264150001E-2</v>
      </c>
      <c r="AP397">
        <v>-2.06035936144227E-2</v>
      </c>
      <c r="AQ397">
        <v>-2.13192485274191E-2</v>
      </c>
      <c r="AR397">
        <v>-1.98648254290914E-2</v>
      </c>
      <c r="AS397">
        <v>-7.2963180863601399E-3</v>
      </c>
      <c r="AT397">
        <v>4.9094946961848098E-3</v>
      </c>
      <c r="AU397">
        <v>1.07862435532692E-3</v>
      </c>
      <c r="AV397">
        <v>-1.0931542366154E-2</v>
      </c>
      <c r="AW397">
        <v>-4.1184900700240397E-2</v>
      </c>
      <c r="AX397">
        <v>1.52693087025297E-2</v>
      </c>
      <c r="AY397">
        <v>-2.6356869095257199E-2</v>
      </c>
      <c r="AZ397">
        <v>-4.4220818559417398E-3</v>
      </c>
      <c r="BA397">
        <v>-2.0974676908418099E-2</v>
      </c>
      <c r="BB397">
        <v>-2.91567812007336E-2</v>
      </c>
      <c r="BC397">
        <v>-7.7210862259965603E-3</v>
      </c>
      <c r="BD397">
        <v>4.07726854844216E-3</v>
      </c>
      <c r="BE397">
        <v>-2.2573545641188301E-2</v>
      </c>
      <c r="BF397">
        <v>-3.1040064011684E-2</v>
      </c>
      <c r="BG397">
        <v>1.14188993724998E-2</v>
      </c>
      <c r="BH397">
        <v>3.08048909241267E-2</v>
      </c>
      <c r="BI397">
        <v>2.8873662022282701E-2</v>
      </c>
      <c r="BJ397">
        <v>-6.7906420940308E-4</v>
      </c>
      <c r="BK397">
        <v>-2.8791486551277001E-2</v>
      </c>
      <c r="BL397">
        <v>-1.5758272226300201E-2</v>
      </c>
      <c r="BM397">
        <v>-5.5459553948214398E-2</v>
      </c>
    </row>
    <row r="398" spans="1:65" x14ac:dyDescent="0.25">
      <c r="A398">
        <v>397</v>
      </c>
      <c r="B398">
        <v>-8.5430400901237297E-2</v>
      </c>
      <c r="C398">
        <v>5.06801187398183E-2</v>
      </c>
      <c r="D398">
        <v>-3.0995631835065301E-2</v>
      </c>
      <c r="E398">
        <v>-2.2884964023615499E-2</v>
      </c>
      <c r="F398">
        <v>-6.3486838439261797E-2</v>
      </c>
      <c r="G398">
        <v>-5.4235967468650101E-2</v>
      </c>
      <c r="H398">
        <v>1.9186997017453099E-2</v>
      </c>
      <c r="I398">
        <v>-3.9493382874093298E-2</v>
      </c>
      <c r="J398">
        <v>-9.6433222891777498E-2</v>
      </c>
      <c r="K398">
        <v>-3.4214552819141597E-2</v>
      </c>
      <c r="L398">
        <v>9.2053813137311799E-2</v>
      </c>
      <c r="M398">
        <v>-1.8973402295575599E-2</v>
      </c>
      <c r="N398">
        <v>-3.02560206171987E-2</v>
      </c>
      <c r="O398">
        <v>2.49669561934889E-2</v>
      </c>
      <c r="P398">
        <v>8.8867729652019906E-3</v>
      </c>
      <c r="Q398">
        <v>-2.3160210170277199E-2</v>
      </c>
      <c r="R398">
        <v>-9.4854823522644294E-3</v>
      </c>
      <c r="S398">
        <v>0.10866390364971</v>
      </c>
      <c r="T398">
        <v>-1.54032468391023E-2</v>
      </c>
      <c r="U398">
        <v>-0.101008113782687</v>
      </c>
      <c r="V398">
        <v>4.6852275537678602E-2</v>
      </c>
      <c r="W398">
        <v>2.6870710416645099E-2</v>
      </c>
      <c r="X398">
        <v>9.9066205331993798E-2</v>
      </c>
      <c r="Y398">
        <v>8.6852420924626306E-2</v>
      </c>
      <c r="Z398">
        <v>-3.4200163382165097E-2</v>
      </c>
      <c r="AA398">
        <v>6.3013494629079195E-2</v>
      </c>
      <c r="AB398">
        <v>0.160727150047733</v>
      </c>
      <c r="AC398">
        <v>5.0076803168211198E-2</v>
      </c>
      <c r="AD398">
        <v>-3.7557458948521798E-2</v>
      </c>
      <c r="AE398">
        <v>-3.7182957666862797E-2</v>
      </c>
      <c r="AF398">
        <v>-6.9002316389412399E-2</v>
      </c>
      <c r="AG398">
        <v>-6.4923048384843099E-2</v>
      </c>
      <c r="AH398">
        <v>4.20108319830131E-2</v>
      </c>
      <c r="AI398">
        <v>-6.09606274618937E-2</v>
      </c>
      <c r="AJ398">
        <v>-0.11101455188974101</v>
      </c>
      <c r="AK398">
        <v>-4.7460346033434998E-2</v>
      </c>
      <c r="AL398">
        <v>-3.6663819045935899E-3</v>
      </c>
      <c r="AM398">
        <v>3.0544581654399199E-2</v>
      </c>
      <c r="AN398">
        <v>2.40063892741748E-2</v>
      </c>
      <c r="AO398">
        <v>5.26378059854929E-3</v>
      </c>
      <c r="AP398">
        <v>6.3127006171345996E-3</v>
      </c>
      <c r="AQ398">
        <v>4.3652104192836799E-2</v>
      </c>
      <c r="AR398">
        <v>3.7760860429495099E-3</v>
      </c>
      <c r="AS398">
        <v>1.95205924508009E-2</v>
      </c>
      <c r="AT398">
        <v>1.79006228546153E-2</v>
      </c>
      <c r="AU398">
        <v>-7.1288899649247497E-4</v>
      </c>
      <c r="AV398">
        <v>6.9355965524247297E-3</v>
      </c>
      <c r="AW398">
        <v>2.9512646699916899E-2</v>
      </c>
      <c r="AX398">
        <v>-2.0375532717238501E-3</v>
      </c>
      <c r="AY398">
        <v>1.9881157453124899E-2</v>
      </c>
      <c r="AZ398">
        <v>-2.9482915133691199E-2</v>
      </c>
      <c r="BA398">
        <v>2.2228213280968401E-2</v>
      </c>
      <c r="BB398">
        <v>0.103858381813245</v>
      </c>
      <c r="BC398">
        <v>3.18036131680898E-2</v>
      </c>
      <c r="BD398">
        <v>-1.2910942304076399E-2</v>
      </c>
      <c r="BE398">
        <v>1.02002199715653E-2</v>
      </c>
      <c r="BF398">
        <v>9.9306781183091497E-2</v>
      </c>
      <c r="BG398">
        <v>2.56853432861909E-2</v>
      </c>
      <c r="BH398">
        <v>1.7148487480426401E-2</v>
      </c>
      <c r="BI398">
        <v>-2.1430591259966499E-2</v>
      </c>
      <c r="BJ398">
        <v>-8.3774331643501996E-4</v>
      </c>
      <c r="BK398">
        <v>4.6884443017704801E-2</v>
      </c>
      <c r="BL398">
        <v>8.0081123695819201E-3</v>
      </c>
      <c r="BM398">
        <v>4.45486332427735E-2</v>
      </c>
    </row>
    <row r="399" spans="1:65" x14ac:dyDescent="0.25">
      <c r="A399">
        <v>398</v>
      </c>
      <c r="B399">
        <v>5.2606060237500703E-2</v>
      </c>
      <c r="C399">
        <v>-4.4641636506988901E-2</v>
      </c>
      <c r="D399">
        <v>-4.0503299880452698E-3</v>
      </c>
      <c r="E399">
        <v>-3.09183289641905E-2</v>
      </c>
      <c r="F399">
        <v>-4.6975404140848297E-2</v>
      </c>
      <c r="G399">
        <v>-5.8306897471914101E-2</v>
      </c>
      <c r="H399">
        <v>-1.39477432193294E-2</v>
      </c>
      <c r="I399">
        <v>-2.5839968150006599E-2</v>
      </c>
      <c r="J399">
        <v>3.6055790089829898E-2</v>
      </c>
      <c r="K399">
        <v>2.37749439885407E-2</v>
      </c>
      <c r="L399">
        <v>9.2302987829131298E-3</v>
      </c>
      <c r="M399">
        <v>-3.2737590234747399E-2</v>
      </c>
      <c r="N399">
        <v>-2.2734804869018799E-2</v>
      </c>
      <c r="O399">
        <v>-7.8728637548442404E-4</v>
      </c>
      <c r="P399">
        <v>1.48822542078476E-2</v>
      </c>
      <c r="Q399">
        <v>-2.52827026077652E-2</v>
      </c>
      <c r="R399">
        <v>-2.15262923473824E-2</v>
      </c>
      <c r="S399">
        <v>-1.4861706938448601E-2</v>
      </c>
      <c r="T399">
        <v>-2.3944068294781101E-2</v>
      </c>
      <c r="U399">
        <v>-5.8634516345045899E-2</v>
      </c>
      <c r="V399">
        <v>-1.32790475080105E-2</v>
      </c>
      <c r="W399">
        <v>-5.35841767049502E-2</v>
      </c>
      <c r="X399">
        <v>-6.2684280269732703E-2</v>
      </c>
      <c r="Y399">
        <v>-7.4801793160120103E-2</v>
      </c>
      <c r="Z399">
        <v>-1.31217818123423E-2</v>
      </c>
      <c r="AA399">
        <v>-3.9384392212976398E-2</v>
      </c>
      <c r="AB399">
        <v>2.7065736506437399E-2</v>
      </c>
      <c r="AC399">
        <v>1.26975384570647E-2</v>
      </c>
      <c r="AD399">
        <v>-3.95592991677726E-4</v>
      </c>
      <c r="AE399">
        <v>1.8208121542698501E-2</v>
      </c>
      <c r="AF399">
        <v>4.2214344735438399E-2</v>
      </c>
      <c r="AG399">
        <v>4.8198949176110603E-2</v>
      </c>
      <c r="AH399">
        <v>3.3982029775340601E-2</v>
      </c>
      <c r="AI399">
        <v>8.9051320089912605E-3</v>
      </c>
      <c r="AJ399">
        <v>-4.1393816813968601E-2</v>
      </c>
      <c r="AK399">
        <v>-3.2981612993912099E-2</v>
      </c>
      <c r="AL399">
        <v>-1.5225403576513001E-2</v>
      </c>
      <c r="AM399">
        <v>-8.1623394356927607E-3</v>
      </c>
      <c r="AN399">
        <v>-7.8110233434742597E-3</v>
      </c>
      <c r="AO399">
        <v>1.9839272466075902E-2</v>
      </c>
      <c r="AP399">
        <v>-1.8232710531983099E-2</v>
      </c>
      <c r="AQ399">
        <v>-2.5478720053602501E-2</v>
      </c>
      <c r="AR399">
        <v>-2.0339433440297101E-2</v>
      </c>
      <c r="AS399">
        <v>1.95099502569668E-2</v>
      </c>
      <c r="AT399">
        <v>3.0139065464442401E-2</v>
      </c>
      <c r="AU399">
        <v>1.7189955023443799E-2</v>
      </c>
      <c r="AV399">
        <v>4.6687642578527597E-3</v>
      </c>
      <c r="AW399">
        <v>-4.4942172614176198E-2</v>
      </c>
      <c r="AX399">
        <v>-3.2868868602573202E-2</v>
      </c>
      <c r="AY399">
        <v>9.9831682411242496E-3</v>
      </c>
      <c r="AZ399">
        <v>1.1898504953842899E-2</v>
      </c>
      <c r="BA399">
        <v>-2.2339980172977601E-4</v>
      </c>
      <c r="BB399">
        <v>-5.9935590536268298E-2</v>
      </c>
      <c r="BC399">
        <v>-4.1076971255129303E-2</v>
      </c>
      <c r="BD399">
        <v>2.72383528166124E-2</v>
      </c>
      <c r="BE399">
        <v>2.17622965816062E-4</v>
      </c>
      <c r="BF399">
        <v>-6.2152063754163801E-2</v>
      </c>
      <c r="BG399">
        <v>-4.3810487963522202E-2</v>
      </c>
      <c r="BH399">
        <v>3.81496817828385E-2</v>
      </c>
      <c r="BI399">
        <v>9.0118853833109792E-3</v>
      </c>
      <c r="BJ399">
        <v>6.4684790396048299E-3</v>
      </c>
      <c r="BK399">
        <v>-4.5307909504490103E-2</v>
      </c>
      <c r="BL399">
        <v>-3.06354884905587E-2</v>
      </c>
      <c r="BM399">
        <v>-3.8455914343190401E-3</v>
      </c>
    </row>
    <row r="400" spans="1:65" x14ac:dyDescent="0.25">
      <c r="A400">
        <v>399</v>
      </c>
      <c r="B400">
        <v>1.2648137276287099E-2</v>
      </c>
      <c r="C400">
        <v>-4.4641636506988901E-2</v>
      </c>
      <c r="D400">
        <v>1.5350287341809101E-2</v>
      </c>
      <c r="E400">
        <v>-3.32135761048242E-2</v>
      </c>
      <c r="F400">
        <v>4.1085578784023601E-2</v>
      </c>
      <c r="G400">
        <v>3.21930079852615E-2</v>
      </c>
      <c r="H400">
        <v>-2.90282980706855E-3</v>
      </c>
      <c r="I400">
        <v>-2.5922619981832702E-3</v>
      </c>
      <c r="J400">
        <v>4.5066168336258997E-2</v>
      </c>
      <c r="K400">
        <v>-6.7351408137817204E-2</v>
      </c>
      <c r="L400">
        <v>-3.8432021959469799E-2</v>
      </c>
      <c r="M400">
        <v>-2.9542214658955599E-2</v>
      </c>
      <c r="N400">
        <v>-2.0173358370748101E-2</v>
      </c>
      <c r="O400">
        <v>-8.1110795503236306E-3</v>
      </c>
      <c r="P400">
        <v>-1.6044342734934599E-2</v>
      </c>
      <c r="Q400">
        <v>-2.7558167473180899E-2</v>
      </c>
      <c r="R400">
        <v>-3.04484628906324E-2</v>
      </c>
      <c r="S400">
        <v>-3.5745659287714001E-3</v>
      </c>
      <c r="T400">
        <v>3.2078375595697102E-2</v>
      </c>
      <c r="U400">
        <v>-2.0483199079128499E-2</v>
      </c>
      <c r="V400">
        <v>-4.7202944874202299E-3</v>
      </c>
      <c r="W400">
        <v>-2.6484024736683501E-2</v>
      </c>
      <c r="X400">
        <v>-1.40786951165756E-3</v>
      </c>
      <c r="Y400">
        <v>-1.86501898898181E-3</v>
      </c>
      <c r="Z400">
        <v>3.1050640984070098E-3</v>
      </c>
      <c r="AA400">
        <v>-1.0686270942872901E-2</v>
      </c>
      <c r="AB400">
        <v>-8.9817701101081704E-4</v>
      </c>
      <c r="AC400">
        <v>-3.4300472390663903E-2</v>
      </c>
      <c r="AD400">
        <v>-1.8769413659829801E-2</v>
      </c>
      <c r="AE400">
        <v>2.0442546848318099E-2</v>
      </c>
      <c r="AF400">
        <v>-4.0052451835305099E-2</v>
      </c>
      <c r="AG400">
        <v>-3.7199818673478699E-2</v>
      </c>
      <c r="AH400">
        <v>2.2663332451923601E-2</v>
      </c>
      <c r="AI400">
        <v>-1.40762373412539E-2</v>
      </c>
      <c r="AJ400">
        <v>-4.9937755755091698E-2</v>
      </c>
      <c r="AK400">
        <v>5.45829955877392E-2</v>
      </c>
      <c r="AL400">
        <v>-2.77929453599885E-2</v>
      </c>
      <c r="AM400">
        <v>1.42777586132488E-3</v>
      </c>
      <c r="AN400">
        <v>-2.1295836320276399E-3</v>
      </c>
      <c r="AO400">
        <v>1.7577490653320801E-2</v>
      </c>
      <c r="AP400">
        <v>-2.1399984464088501E-2</v>
      </c>
      <c r="AQ400">
        <v>-7.0040519682375403E-3</v>
      </c>
      <c r="AR400">
        <v>-3.9884692549453898E-2</v>
      </c>
      <c r="AS400">
        <v>-4.1297626882481502E-2</v>
      </c>
      <c r="AT400">
        <v>-3.2451819966214497E-2</v>
      </c>
      <c r="AU400">
        <v>1.03025290392036E-2</v>
      </c>
      <c r="AV400">
        <v>-1.07386376534003E-2</v>
      </c>
      <c r="AW400">
        <v>-5.3505226323199699E-2</v>
      </c>
      <c r="AX400">
        <v>2.7491968720896601E-2</v>
      </c>
      <c r="AY400">
        <v>-9.9218927481484094E-3</v>
      </c>
      <c r="AZ400">
        <v>-5.2093192452808803E-3</v>
      </c>
      <c r="BA400">
        <v>-2.31415958435435E-2</v>
      </c>
      <c r="BB400">
        <v>1.43609009720589E-2</v>
      </c>
      <c r="BC400">
        <v>-7.7646411409905497E-2</v>
      </c>
      <c r="BD400">
        <v>7.6019778565446904E-3</v>
      </c>
      <c r="BE400">
        <v>-2.4767426852436599E-2</v>
      </c>
      <c r="BF400">
        <v>1.6086737623499998E-2</v>
      </c>
      <c r="BG400">
        <v>-6.0574046315261101E-2</v>
      </c>
      <c r="BH400">
        <v>3.1521886742400002E-2</v>
      </c>
      <c r="BI400">
        <v>1.7418622120199002E-2</v>
      </c>
      <c r="BJ400">
        <v>1.8323243818235899E-2</v>
      </c>
      <c r="BK400">
        <v>-2.9459566321263099E-2</v>
      </c>
      <c r="BL400">
        <v>-1.51249778759874E-2</v>
      </c>
      <c r="BM400">
        <v>-8.0978755246557899E-2</v>
      </c>
    </row>
    <row r="401" spans="1:65" x14ac:dyDescent="0.25">
      <c r="A401">
        <v>400</v>
      </c>
      <c r="B401">
        <v>5.9871137139539503E-2</v>
      </c>
      <c r="C401">
        <v>5.06801187398183E-2</v>
      </c>
      <c r="D401">
        <v>2.28949718589747E-2</v>
      </c>
      <c r="E401">
        <v>4.94153205448453E-2</v>
      </c>
      <c r="F401">
        <v>1.6318427336403402E-2</v>
      </c>
      <c r="G401">
        <v>1.18383579689417E-2</v>
      </c>
      <c r="H401">
        <v>-1.39477432193294E-2</v>
      </c>
      <c r="I401">
        <v>-2.5922619981832702E-3</v>
      </c>
      <c r="J401">
        <v>3.9539878072022097E-2</v>
      </c>
      <c r="K401">
        <v>1.9632837073706302E-2</v>
      </c>
      <c r="L401">
        <v>2.4167475830777899E-2</v>
      </c>
      <c r="M401">
        <v>-2.5336418206226199E-2</v>
      </c>
      <c r="N401">
        <v>3.1223233518828902E-3</v>
      </c>
      <c r="O401">
        <v>-2.8186672760159001E-2</v>
      </c>
      <c r="P401">
        <v>-2.7772728572895498E-2</v>
      </c>
      <c r="Q401">
        <v>-2.52827026077652E-2</v>
      </c>
      <c r="R401">
        <v>-3.04484628906324E-2</v>
      </c>
      <c r="S401">
        <v>-1.0794572531244001E-2</v>
      </c>
      <c r="T401">
        <v>-2.64806856955698E-2</v>
      </c>
      <c r="U401">
        <v>5.64896386545665E-2</v>
      </c>
      <c r="V401">
        <v>2.0008549915270499E-2</v>
      </c>
      <c r="W401">
        <v>4.9412502847470799E-2</v>
      </c>
      <c r="X401">
        <v>7.9622414080116905E-3</v>
      </c>
      <c r="Y401">
        <v>4.4660966511311699E-3</v>
      </c>
      <c r="Z401">
        <v>-1.5480808007949201E-2</v>
      </c>
      <c r="AA401">
        <v>-1.33345379667895E-2</v>
      </c>
      <c r="AB401">
        <v>3.6983402237896298E-2</v>
      </c>
      <c r="AC401">
        <v>1.10151519601112E-2</v>
      </c>
      <c r="AD401">
        <v>2.0384675471979599E-2</v>
      </c>
      <c r="AE401">
        <v>4.2722033841096303E-2</v>
      </c>
      <c r="AF401">
        <v>1.56366055051558E-2</v>
      </c>
      <c r="AG401">
        <v>5.8607288216143902E-3</v>
      </c>
      <c r="AH401">
        <v>3.4616454467375699E-3</v>
      </c>
      <c r="AI401">
        <v>-1.9547991948454298E-2</v>
      </c>
      <c r="AJ401">
        <v>3.5360018122175998E-2</v>
      </c>
      <c r="AK401">
        <v>1.12813929250512E-2</v>
      </c>
      <c r="AL401">
        <v>4.6852677984723697E-3</v>
      </c>
      <c r="AM401">
        <v>-4.1699406829107596E-3</v>
      </c>
      <c r="AN401">
        <v>-7.0430296750916997E-3</v>
      </c>
      <c r="AO401">
        <v>1.14274173544515E-2</v>
      </c>
      <c r="AP401">
        <v>-2.1828810306216299E-2</v>
      </c>
      <c r="AQ401">
        <v>-2.2964833180774201E-3</v>
      </c>
      <c r="AR401">
        <v>-8.9614749250159307E-3</v>
      </c>
      <c r="AS401">
        <v>5.5649902155967502E-3</v>
      </c>
      <c r="AT401">
        <v>3.5998989475660098E-3</v>
      </c>
      <c r="AU401">
        <v>-5.8582545577034002E-3</v>
      </c>
      <c r="AV401">
        <v>-1.5368350759488499E-2</v>
      </c>
      <c r="AW401">
        <v>2.3841768772154399E-2</v>
      </c>
      <c r="AX401">
        <v>1.7636396063450499E-3</v>
      </c>
      <c r="AY401">
        <v>-2.5795735062714899E-2</v>
      </c>
      <c r="AZ401">
        <v>-7.6025512894737799E-3</v>
      </c>
      <c r="BA401">
        <v>-2.20271803911933E-2</v>
      </c>
      <c r="BB401">
        <v>-1.09195486826403E-2</v>
      </c>
      <c r="BC401">
        <v>-9.2300027920606594E-3</v>
      </c>
      <c r="BD401">
        <v>6.0498765527843496E-3</v>
      </c>
      <c r="BE401">
        <v>-2.39383438365579E-2</v>
      </c>
      <c r="BF401">
        <v>-5.5527096901171503E-3</v>
      </c>
      <c r="BG401">
        <v>-9.1116093766551408E-3</v>
      </c>
      <c r="BH401">
        <v>3.2059633606104997E-2</v>
      </c>
      <c r="BI401">
        <v>7.9139238797393107E-3</v>
      </c>
      <c r="BJ401">
        <v>7.7677854685756897E-3</v>
      </c>
      <c r="BK401">
        <v>-2.9180944600116301E-2</v>
      </c>
      <c r="BL401">
        <v>-1.95580383281771E-2</v>
      </c>
      <c r="BM401">
        <v>-5.4495753192729396E-3</v>
      </c>
    </row>
    <row r="402" spans="1:65" x14ac:dyDescent="0.25">
      <c r="A402">
        <v>401</v>
      </c>
      <c r="B402">
        <v>-2.3677247233907101E-2</v>
      </c>
      <c r="C402">
        <v>-4.4641636506988901E-2</v>
      </c>
      <c r="D402">
        <v>4.5529025410471498E-2</v>
      </c>
      <c r="E402">
        <v>9.0729768869680094E-2</v>
      </c>
      <c r="F402">
        <v>-1.80803941186247E-2</v>
      </c>
      <c r="G402">
        <v>-3.5447059761278099E-2</v>
      </c>
      <c r="H402">
        <v>7.0729926274670299E-2</v>
      </c>
      <c r="I402">
        <v>-3.9493382874093298E-2</v>
      </c>
      <c r="J402">
        <v>-3.4523715330346899E-2</v>
      </c>
      <c r="K402">
        <v>-9.36191133013488E-3</v>
      </c>
      <c r="L402">
        <v>-3.1108592323989801E-2</v>
      </c>
      <c r="M402">
        <v>-2.7628435192353501E-3</v>
      </c>
      <c r="N402">
        <v>0.103876146808258</v>
      </c>
      <c r="O402">
        <v>-2.7330835076623199E-2</v>
      </c>
      <c r="P402">
        <v>-1.31640214105714E-2</v>
      </c>
      <c r="Q402">
        <v>3.35033266743828E-2</v>
      </c>
      <c r="R402">
        <v>-9.4854823522644294E-3</v>
      </c>
      <c r="S402">
        <v>-1.6531493916507399E-2</v>
      </c>
      <c r="T402">
        <v>-3.06820951728691E-2</v>
      </c>
      <c r="U402">
        <v>1.4199816617160001E-2</v>
      </c>
      <c r="V402">
        <v>-3.14575313723537E-2</v>
      </c>
      <c r="W402">
        <v>-6.5304340952616793E-2</v>
      </c>
      <c r="X402">
        <v>-3.2837914807145401E-3</v>
      </c>
      <c r="Y402">
        <v>7.2058424615070301E-3</v>
      </c>
      <c r="Z402">
        <v>-3.5027477884029497E-2</v>
      </c>
      <c r="AA402">
        <v>1.0252523078758E-2</v>
      </c>
      <c r="AB402">
        <v>4.3167680229358697E-3</v>
      </c>
      <c r="AC402">
        <v>-1.0304207999925E-2</v>
      </c>
      <c r="AD402">
        <v>-4.7350912476955401E-2</v>
      </c>
      <c r="AE402">
        <v>-0.100216419051846</v>
      </c>
      <c r="AF402">
        <v>1.5220552110663201E-2</v>
      </c>
      <c r="AG402">
        <v>2.6627634113757601E-2</v>
      </c>
      <c r="AH402">
        <v>-5.2794649704189997E-2</v>
      </c>
      <c r="AI402">
        <v>2.2402126706754299E-2</v>
      </c>
      <c r="AJ402">
        <v>2.5532006754386001E-2</v>
      </c>
      <c r="AK402">
        <v>-1.13993714603886E-3</v>
      </c>
      <c r="AL402">
        <v>6.4042804242571E-2</v>
      </c>
      <c r="AM402">
        <v>-3.023063697759E-2</v>
      </c>
      <c r="AN402">
        <v>-4.85492002751595E-2</v>
      </c>
      <c r="AO402">
        <v>9.0651770823003894E-2</v>
      </c>
      <c r="AP402">
        <v>-5.9952680509703503E-2</v>
      </c>
      <c r="AQ402">
        <v>-5.6918847951173301E-2</v>
      </c>
      <c r="AR402">
        <v>-2.7217670039234299E-2</v>
      </c>
      <c r="AS402">
        <v>-4.72516963605999E-2</v>
      </c>
      <c r="AT402">
        <v>-7.9239401277488103E-2</v>
      </c>
      <c r="AU402">
        <v>0.14032380790229099</v>
      </c>
      <c r="AV402">
        <v>-9.0048878621440995E-2</v>
      </c>
      <c r="AW402">
        <v>-9.0165364420070296E-2</v>
      </c>
      <c r="AX402">
        <v>-3.5190691299250801E-2</v>
      </c>
      <c r="AY402">
        <v>-1.9503546630981399E-2</v>
      </c>
      <c r="AZ402">
        <v>-3.0823839022623201E-2</v>
      </c>
      <c r="BA402">
        <v>-8.8985528332439796E-3</v>
      </c>
      <c r="BB402">
        <v>-1.13601811418875E-2</v>
      </c>
      <c r="BC402">
        <v>-1.2578420371628899E-2</v>
      </c>
      <c r="BD402">
        <v>-4.4671795322449803E-2</v>
      </c>
      <c r="BE402">
        <v>-1.4593183609944999E-3</v>
      </c>
      <c r="BF402">
        <v>1.1087120668138399E-2</v>
      </c>
      <c r="BG402">
        <v>-6.9801181134538301E-3</v>
      </c>
      <c r="BH402">
        <v>-2.1083784707008099E-2</v>
      </c>
      <c r="BI402">
        <v>-3.4797137257777201E-2</v>
      </c>
      <c r="BJ402">
        <v>-9.6577291379618395E-4</v>
      </c>
      <c r="BK402">
        <v>-6.6923034848933997E-4</v>
      </c>
      <c r="BL402">
        <v>-1.1288499058149E-2</v>
      </c>
      <c r="BM402">
        <v>-1.4427591970863501E-2</v>
      </c>
    </row>
    <row r="403" spans="1:65" x14ac:dyDescent="0.25">
      <c r="A403">
        <v>402</v>
      </c>
      <c r="B403">
        <v>1.6280675727306501E-2</v>
      </c>
      <c r="C403">
        <v>-4.4641636506988901E-2</v>
      </c>
      <c r="D403">
        <v>-4.5007188795515699E-2</v>
      </c>
      <c r="E403">
        <v>-5.7313670960977801E-2</v>
      </c>
      <c r="F403">
        <v>-3.4591828417038201E-2</v>
      </c>
      <c r="G403">
        <v>-5.3922819006860599E-2</v>
      </c>
      <c r="H403">
        <v>7.4411564078757306E-2</v>
      </c>
      <c r="I403">
        <v>-7.6394503750003395E-2</v>
      </c>
      <c r="J403">
        <v>-4.25721049227911E-2</v>
      </c>
      <c r="K403">
        <v>4.0343371647878497E-2</v>
      </c>
      <c r="L403">
        <v>-3.6511122382950602E-2</v>
      </c>
      <c r="M403">
        <v>-3.4514743079739701E-3</v>
      </c>
      <c r="N403">
        <v>1.7791322939613999E-2</v>
      </c>
      <c r="O403">
        <v>-1.5050320358242299E-2</v>
      </c>
      <c r="P403">
        <v>8.4435476723435897E-3</v>
      </c>
      <c r="Q403">
        <v>4.0036524117102297E-2</v>
      </c>
      <c r="R403">
        <v>4.82386066882214E-2</v>
      </c>
      <c r="S403">
        <v>-6.9497992895238602E-3</v>
      </c>
      <c r="T403">
        <v>-8.9565585744041006E-3</v>
      </c>
      <c r="U403">
        <v>-2.3951500648757298E-2</v>
      </c>
      <c r="V403">
        <v>-2.4201217525453799E-2</v>
      </c>
      <c r="W403">
        <v>-3.8008210232161901E-2</v>
      </c>
      <c r="X403">
        <v>-2.3592957814860399E-2</v>
      </c>
      <c r="Y403">
        <v>-2.88416488947611E-2</v>
      </c>
      <c r="Z403">
        <v>3.2163209256445502E-2</v>
      </c>
      <c r="AA403">
        <v>-3.6883874410856901E-2</v>
      </c>
      <c r="AB403">
        <v>-2.7520660201545699E-2</v>
      </c>
      <c r="AC403">
        <v>-5.7741171292613003E-4</v>
      </c>
      <c r="AD403">
        <v>3.8393583974421198E-2</v>
      </c>
      <c r="AE403">
        <v>4.3904012440016703E-2</v>
      </c>
      <c r="AF403">
        <v>3.0645576467677599E-2</v>
      </c>
      <c r="AG403">
        <v>4.4061984643604502E-2</v>
      </c>
      <c r="AH403">
        <v>-5.6567548811995702E-2</v>
      </c>
      <c r="AI403">
        <v>5.8880490754762399E-2</v>
      </c>
      <c r="AJ403">
        <v>3.3163756207242302E-2</v>
      </c>
      <c r="AK403">
        <v>-4.89024509178487E-2</v>
      </c>
      <c r="AL403">
        <v>3.3343443128551399E-2</v>
      </c>
      <c r="AM403">
        <v>2.15963158384424E-2</v>
      </c>
      <c r="AN403">
        <v>4.0429895240411698E-2</v>
      </c>
      <c r="AO403">
        <v>-5.6384743836777003E-2</v>
      </c>
      <c r="AP403">
        <v>5.4860974866938299E-2</v>
      </c>
      <c r="AQ403">
        <v>1.9992338961634701E-2</v>
      </c>
      <c r="AR403">
        <v>-5.6184340352178001E-2</v>
      </c>
      <c r="AS403">
        <v>3.0954460253614698E-2</v>
      </c>
      <c r="AT403">
        <v>5.8203936351047203E-2</v>
      </c>
      <c r="AU403">
        <v>-7.9407929724290505E-2</v>
      </c>
      <c r="AV403">
        <v>8.2037967571316997E-2</v>
      </c>
      <c r="AW403">
        <v>3.4737414891084901E-2</v>
      </c>
      <c r="AX403">
        <v>-6.4899755931039096E-2</v>
      </c>
      <c r="AY403">
        <v>-2.2958747124054101E-3</v>
      </c>
      <c r="AZ403">
        <v>-5.9434772410359098E-2</v>
      </c>
      <c r="BA403">
        <v>2.45769799334935E-2</v>
      </c>
      <c r="BB403">
        <v>6.4200820913006204E-3</v>
      </c>
      <c r="BC403">
        <v>-4.7252928758531897E-2</v>
      </c>
      <c r="BD403">
        <v>-7.7272305997654306E-2</v>
      </c>
      <c r="BE403">
        <v>4.1271556604482097E-2</v>
      </c>
      <c r="BF403">
        <v>3.4688868747889297E-2</v>
      </c>
      <c r="BG403">
        <v>-6.0728045890625498E-2</v>
      </c>
      <c r="BH403">
        <v>-7.5386981280114701E-2</v>
      </c>
      <c r="BI403">
        <v>-5.1200350334786697E-2</v>
      </c>
      <c r="BJ403">
        <v>8.1441059380015404E-2</v>
      </c>
      <c r="BK403">
        <v>3.6066794326595299E-2</v>
      </c>
      <c r="BL403">
        <v>-7.9149914915189898E-2</v>
      </c>
      <c r="BM403">
        <v>-5.4866041848261403E-2</v>
      </c>
    </row>
    <row r="404" spans="1:65" x14ac:dyDescent="0.25">
      <c r="A404">
        <v>403</v>
      </c>
      <c r="B404">
        <v>0.110726675453811</v>
      </c>
      <c r="C404">
        <v>5.06801187398183E-2</v>
      </c>
      <c r="D404">
        <v>-3.3151255982826901E-2</v>
      </c>
      <c r="E404">
        <v>-2.2884964023615499E-2</v>
      </c>
      <c r="F404">
        <v>-4.3208655366134803E-3</v>
      </c>
      <c r="G404">
        <v>2.0293366437259101E-2</v>
      </c>
      <c r="H404">
        <v>-6.1809034672459698E-2</v>
      </c>
      <c r="I404">
        <v>7.1209979753636798E-2</v>
      </c>
      <c r="J404">
        <v>1.5566844540701201E-2</v>
      </c>
      <c r="K404">
        <v>4.4485478562713003E-2</v>
      </c>
      <c r="L404">
        <v>0.182757381436291</v>
      </c>
      <c r="M404">
        <v>-1.6957923709837501E-2</v>
      </c>
      <c r="N404">
        <v>-3.02560206171987E-2</v>
      </c>
      <c r="O404">
        <v>-3.1683208200809103E-2</v>
      </c>
      <c r="P404">
        <v>-2.42175573061893E-2</v>
      </c>
      <c r="Q404">
        <v>1.9047432235274001E-2</v>
      </c>
      <c r="R404">
        <v>3.7908901538985303E-2</v>
      </c>
      <c r="S404">
        <v>-3.1194568283332499E-2</v>
      </c>
      <c r="T404">
        <v>-3.9994211150043302E-3</v>
      </c>
      <c r="U404">
        <v>0.111613852007605</v>
      </c>
      <c r="V404">
        <v>-8.5949605560088696E-2</v>
      </c>
      <c r="W404">
        <v>-7.3969567409462894E-2</v>
      </c>
      <c r="X404">
        <v>-2.1856739556726099E-2</v>
      </c>
      <c r="Y404">
        <v>3.6757090584477299E-2</v>
      </c>
      <c r="Z404">
        <v>-0.15536845513782799</v>
      </c>
      <c r="AA404">
        <v>0.160600805898371</v>
      </c>
      <c r="AB404">
        <v>2.3417557615692801E-2</v>
      </c>
      <c r="AC404">
        <v>9.4843806684836204E-2</v>
      </c>
      <c r="AD404">
        <v>-3.9875144325341803E-2</v>
      </c>
      <c r="AE404">
        <v>-3.7182957666862797E-2</v>
      </c>
      <c r="AF404">
        <v>-6.2527708468876697E-3</v>
      </c>
      <c r="AG404">
        <v>1.49183685589336E-2</v>
      </c>
      <c r="AH404">
        <v>-5.2220512883438298E-2</v>
      </c>
      <c r="AI404">
        <v>6.3277279078424495E-2</v>
      </c>
      <c r="AJ404">
        <v>9.5531309499654205E-3</v>
      </c>
      <c r="AK404">
        <v>3.8392964752044803E-2</v>
      </c>
      <c r="AL404">
        <v>-2.6901481688954999E-3</v>
      </c>
      <c r="AM404">
        <v>-9.1863030642758293E-3</v>
      </c>
      <c r="AN404">
        <v>-2.78255115602523E-2</v>
      </c>
      <c r="AO404">
        <v>6.4437225300524703E-2</v>
      </c>
      <c r="AP404">
        <v>-7.2288402865482201E-2</v>
      </c>
      <c r="AQ404">
        <v>-3.3638078193866397E-2</v>
      </c>
      <c r="AR404">
        <v>-4.9075748312132697E-2</v>
      </c>
      <c r="AS404">
        <v>-9.7070036618217403E-3</v>
      </c>
      <c r="AT404">
        <v>-1.9270409573824501E-2</v>
      </c>
      <c r="AU404">
        <v>3.74156118285374E-2</v>
      </c>
      <c r="AV404">
        <v>-4.7823248479833498E-2</v>
      </c>
      <c r="AW404">
        <v>-2.7939561914337999E-2</v>
      </c>
      <c r="AX404">
        <v>-3.8615762007790502E-2</v>
      </c>
      <c r="AY404">
        <v>-2.9743073053437999E-2</v>
      </c>
      <c r="AZ404">
        <v>3.3247188761293101E-3</v>
      </c>
      <c r="BA404">
        <v>-2.66336901403302E-2</v>
      </c>
      <c r="BB404">
        <v>-2.5850724703804701E-2</v>
      </c>
      <c r="BC404">
        <v>-2.0588450103314698E-2</v>
      </c>
      <c r="BD404">
        <v>-1.75387755843684E-2</v>
      </c>
      <c r="BE404">
        <v>-7.4963233684812401E-4</v>
      </c>
      <c r="BF404">
        <v>-8.9037559156263397E-3</v>
      </c>
      <c r="BG404">
        <v>5.2582872746534497E-3</v>
      </c>
      <c r="BH404">
        <v>-5.1285934646310101E-2</v>
      </c>
      <c r="BI404">
        <v>-1.36499018486293E-3</v>
      </c>
      <c r="BJ404">
        <v>-4.7911898455036302E-2</v>
      </c>
      <c r="BK404">
        <v>-5.6276872058861997E-3</v>
      </c>
      <c r="BL404">
        <v>4.3721766550057099E-2</v>
      </c>
      <c r="BM404">
        <v>-7.1097778056066104E-3</v>
      </c>
    </row>
    <row r="405" spans="1:65" x14ac:dyDescent="0.25">
      <c r="A405">
        <v>404</v>
      </c>
      <c r="B405">
        <v>-2.00447087828877E-2</v>
      </c>
      <c r="C405">
        <v>-4.4641636506988901E-2</v>
      </c>
      <c r="D405">
        <v>9.7264004956749903E-2</v>
      </c>
      <c r="E405">
        <v>-5.6706105549343402E-3</v>
      </c>
      <c r="F405">
        <v>-5.6968183948145996E-3</v>
      </c>
      <c r="G405">
        <v>-2.3860566675065299E-2</v>
      </c>
      <c r="H405">
        <v>-2.13110188275033E-2</v>
      </c>
      <c r="I405">
        <v>-2.5922619981832702E-3</v>
      </c>
      <c r="J405">
        <v>6.1685848823862702E-2</v>
      </c>
      <c r="K405">
        <v>4.0343371647878497E-2</v>
      </c>
      <c r="L405">
        <v>-3.4011770093047303E-2</v>
      </c>
      <c r="M405">
        <v>0.104913636392857</v>
      </c>
      <c r="N405">
        <v>-3.8809903750629399E-2</v>
      </c>
      <c r="O405">
        <v>-3.1488573171436801E-2</v>
      </c>
      <c r="P405">
        <v>-2.2156408578040399E-2</v>
      </c>
      <c r="Q405">
        <v>-2.2108524728278001E-2</v>
      </c>
      <c r="R405">
        <v>-3.04484628906324E-2</v>
      </c>
      <c r="S405">
        <v>2.3822323798688101E-2</v>
      </c>
      <c r="T405">
        <v>-8.9565585744041006E-3</v>
      </c>
      <c r="U405">
        <v>1.07315150475312E-2</v>
      </c>
      <c r="V405">
        <v>-4.9776759092517102E-2</v>
      </c>
      <c r="W405">
        <v>-1.44939395128611E-2</v>
      </c>
      <c r="X405">
        <v>-9.7150274865275103E-3</v>
      </c>
      <c r="Y405">
        <v>-3.7254971839662302E-4</v>
      </c>
      <c r="Z405">
        <v>1.39045296457193E-2</v>
      </c>
      <c r="AA405">
        <v>-8.8528553109305502E-3</v>
      </c>
      <c r="AB405">
        <v>-3.8973318613496101E-2</v>
      </c>
      <c r="AC405">
        <v>-3.3334869285900202E-2</v>
      </c>
      <c r="AD405">
        <v>-9.6347767592027594E-2</v>
      </c>
      <c r="AE405">
        <v>-6.3705566850516104E-3</v>
      </c>
      <c r="AF405">
        <v>3.6517838429023898E-3</v>
      </c>
      <c r="AG405">
        <v>1.5694227849277299E-2</v>
      </c>
      <c r="AH405">
        <v>4.1527827990951997E-2</v>
      </c>
      <c r="AI405">
        <v>-1.40762373412539E-2</v>
      </c>
      <c r="AJ405">
        <v>-6.5697086986645101E-2</v>
      </c>
      <c r="AK405">
        <v>-4.89024509178487E-2</v>
      </c>
      <c r="AL405">
        <v>-2.8618324734397502E-2</v>
      </c>
      <c r="AM405">
        <v>-2.43711393644131E-2</v>
      </c>
      <c r="AN405">
        <v>-6.4115408832927406E-2</v>
      </c>
      <c r="AO405">
        <v>-2.7819098625227599E-2</v>
      </c>
      <c r="AP405">
        <v>-2.6055807892904299E-2</v>
      </c>
      <c r="AQ405">
        <v>0.110043260747773</v>
      </c>
      <c r="AR405">
        <v>6.3469940236572001E-2</v>
      </c>
      <c r="AS405">
        <v>-1.1144160935756301E-2</v>
      </c>
      <c r="AT405">
        <v>-6.2004733660291E-3</v>
      </c>
      <c r="AU405">
        <v>1.08051202069039E-2</v>
      </c>
      <c r="AV405">
        <v>-1.2281875355429701E-2</v>
      </c>
      <c r="AW405">
        <v>-2.7794979696557E-2</v>
      </c>
      <c r="AX405">
        <v>-2.2586011724897801E-2</v>
      </c>
      <c r="AY405">
        <v>-2.66003868114611E-2</v>
      </c>
      <c r="AZ405">
        <v>1.0703320325576501E-4</v>
      </c>
      <c r="BA405">
        <v>-2.10365888779931E-2</v>
      </c>
      <c r="BB405">
        <v>-3.1805476314712602E-2</v>
      </c>
      <c r="BC405">
        <v>-2.14219114975976E-2</v>
      </c>
      <c r="BD405">
        <v>2.0638250468061701E-2</v>
      </c>
      <c r="BE405">
        <v>-2.2484259777939799E-2</v>
      </c>
      <c r="BF405">
        <v>-4.8269879339320303E-2</v>
      </c>
      <c r="BG405">
        <v>-3.47292940495358E-2</v>
      </c>
      <c r="BH405">
        <v>3.2418131515241602E-2</v>
      </c>
      <c r="BI405">
        <v>-9.3275091011786604E-3</v>
      </c>
      <c r="BJ405">
        <v>-5.4095638476364697E-3</v>
      </c>
      <c r="BK405">
        <v>-3.02974890073609E-2</v>
      </c>
      <c r="BL405">
        <v>-2.06135289120318E-2</v>
      </c>
      <c r="BM405">
        <v>2.84818365621133E-2</v>
      </c>
    </row>
    <row r="406" spans="1:65" x14ac:dyDescent="0.25">
      <c r="A406">
        <v>405</v>
      </c>
      <c r="B406">
        <v>-1.64121703318683E-2</v>
      </c>
      <c r="C406">
        <v>-4.4641636506988901E-2</v>
      </c>
      <c r="D406">
        <v>5.4151522001517897E-2</v>
      </c>
      <c r="E406">
        <v>7.0072544707262693E-2</v>
      </c>
      <c r="F406">
        <v>-3.32158755588371E-2</v>
      </c>
      <c r="G406">
        <v>-2.7931496678329198E-2</v>
      </c>
      <c r="H406">
        <v>8.1420836051922796E-3</v>
      </c>
      <c r="I406">
        <v>-3.9493382874093298E-2</v>
      </c>
      <c r="J406">
        <v>-2.7128645554324302E-2</v>
      </c>
      <c r="K406">
        <v>-9.36191133013488E-3</v>
      </c>
      <c r="L406">
        <v>-3.6432540127547097E-2</v>
      </c>
      <c r="M406">
        <v>9.7649043143839907E-3</v>
      </c>
      <c r="N406">
        <v>4.60737365304821E-2</v>
      </c>
      <c r="O406">
        <v>-1.63677660418306E-2</v>
      </c>
      <c r="P406">
        <v>-1.9397296798566999E-2</v>
      </c>
      <c r="Q406">
        <v>-2.6850669994018202E-2</v>
      </c>
      <c r="R406">
        <v>-9.4854823522644294E-3</v>
      </c>
      <c r="S406">
        <v>-2.35718477980425E-2</v>
      </c>
      <c r="T406">
        <v>-3.06820951728691E-2</v>
      </c>
      <c r="U406">
        <v>7.2632134779023402E-3</v>
      </c>
      <c r="V406">
        <v>-2.74798419233746E-2</v>
      </c>
      <c r="W406">
        <v>-4.2881406977308502E-2</v>
      </c>
      <c r="X406">
        <v>-8.8566028376321499E-4</v>
      </c>
      <c r="Y406">
        <v>-7.8948811211754504E-4</v>
      </c>
      <c r="Z406">
        <v>8.4887989281484503E-4</v>
      </c>
      <c r="AA406">
        <v>4.0453499551907496E-3</v>
      </c>
      <c r="AB406">
        <v>-3.5278099330109899E-3</v>
      </c>
      <c r="AC406">
        <v>-1.18245192712561E-2</v>
      </c>
      <c r="AD406">
        <v>-5.5517054996133998E-2</v>
      </c>
      <c r="AE406">
        <v>-8.0106591401818403E-2</v>
      </c>
      <c r="AF406">
        <v>2.93601577712598E-2</v>
      </c>
      <c r="AG406">
        <v>1.9535694915175799E-2</v>
      </c>
      <c r="AH406">
        <v>1.1344635128506499E-2</v>
      </c>
      <c r="AI406">
        <v>2.2402126706754299E-2</v>
      </c>
      <c r="AJ406">
        <v>1.85197567795615E-2</v>
      </c>
      <c r="AK406">
        <v>-1.13993714603886E-3</v>
      </c>
      <c r="AL406">
        <v>5.7387601556354702E-2</v>
      </c>
      <c r="AM406">
        <v>-5.1472749666685101E-2</v>
      </c>
      <c r="AN406">
        <v>-4.6317733368882098E-2</v>
      </c>
      <c r="AO406">
        <v>2.8443326787356001E-2</v>
      </c>
      <c r="AP406">
        <v>-6.7419202326812006E-2</v>
      </c>
      <c r="AQ406">
        <v>-5.4652588682427901E-2</v>
      </c>
      <c r="AR406">
        <v>-2.8900486022173998E-2</v>
      </c>
      <c r="AS406">
        <v>-6.2083196443878198E-2</v>
      </c>
      <c r="AT406">
        <v>-5.1804153116952002E-2</v>
      </c>
      <c r="AU406">
        <v>2.0055275250558498E-2</v>
      </c>
      <c r="AV406">
        <v>-7.2415337680738101E-2</v>
      </c>
      <c r="AW406">
        <v>-6.2564565095508604E-2</v>
      </c>
      <c r="AX406">
        <v>-3.1263032255168403E-2</v>
      </c>
      <c r="AY406">
        <v>-1.5471827891764701E-2</v>
      </c>
      <c r="AZ406">
        <v>-8.5489070898746803E-3</v>
      </c>
      <c r="BA406">
        <v>1.4770358714934701E-3</v>
      </c>
      <c r="BB406">
        <v>-5.5573941979761097E-3</v>
      </c>
      <c r="BC406">
        <v>-9.4385824347844299E-3</v>
      </c>
      <c r="BD406">
        <v>4.7006002501580801E-3</v>
      </c>
      <c r="BE406">
        <v>-6.1231336940184003E-3</v>
      </c>
      <c r="BF406">
        <v>8.2545751383968102E-4</v>
      </c>
      <c r="BG406">
        <v>-8.4884080721791405E-3</v>
      </c>
      <c r="BH406">
        <v>2.5341117234876701E-2</v>
      </c>
      <c r="BI406">
        <v>1.5383705332773801E-2</v>
      </c>
      <c r="BJ406">
        <v>1.22119643708932E-2</v>
      </c>
      <c r="BK406">
        <v>-6.3495005767777403E-3</v>
      </c>
      <c r="BL406">
        <v>-1.1288499058149E-2</v>
      </c>
      <c r="BM406">
        <v>-1.57994840897463E-2</v>
      </c>
    </row>
    <row r="407" spans="1:65" x14ac:dyDescent="0.25">
      <c r="A407">
        <v>406</v>
      </c>
      <c r="B407">
        <v>4.8973521786481303E-2</v>
      </c>
      <c r="C407">
        <v>5.06801187398183E-2</v>
      </c>
      <c r="D407">
        <v>0.123131494729889</v>
      </c>
      <c r="E407">
        <v>8.3844027482207595E-2</v>
      </c>
      <c r="F407">
        <v>-0.104765424185295</v>
      </c>
      <c r="G407">
        <v>-0.10089508827529101</v>
      </c>
      <c r="H407">
        <v>-6.9172310280633503E-2</v>
      </c>
      <c r="I407">
        <v>-2.5922619981832702E-3</v>
      </c>
      <c r="J407">
        <v>3.66457977933968E-2</v>
      </c>
      <c r="K407">
        <v>-3.0072445904307101E-2</v>
      </c>
      <c r="L407">
        <v>2.48532186081721E-3</v>
      </c>
      <c r="M407">
        <v>0.18801086996824201</v>
      </c>
      <c r="N407">
        <v>8.2958565926868594E-2</v>
      </c>
      <c r="O407">
        <v>0.123036882242403</v>
      </c>
      <c r="P407">
        <v>0.103608093980919</v>
      </c>
      <c r="Q407">
        <v>3.08390568879875E-2</v>
      </c>
      <c r="R407">
        <v>-3.04484628906324E-2</v>
      </c>
      <c r="S407">
        <v>-1.4199331713624299E-2</v>
      </c>
      <c r="T407">
        <v>-1.9159981590702299E-2</v>
      </c>
      <c r="U407">
        <v>4.4677307221772503E-2</v>
      </c>
      <c r="V407">
        <v>0.117937231182332</v>
      </c>
      <c r="W407">
        <v>7.5191440320651101E-2</v>
      </c>
      <c r="X407">
        <v>-0.11717289778964</v>
      </c>
      <c r="Y407">
        <v>-0.11413881634084901</v>
      </c>
      <c r="Z407">
        <v>-7.4904811710752695E-2</v>
      </c>
      <c r="AA407">
        <v>-1.2723399422808699E-2</v>
      </c>
      <c r="AB407">
        <v>2.4914211017805801E-2</v>
      </c>
      <c r="AC407">
        <v>-4.81788293865641E-2</v>
      </c>
      <c r="AD407">
        <v>0.128157045494112</v>
      </c>
      <c r="AE407">
        <v>8.0772029797267303E-2</v>
      </c>
      <c r="AF407">
        <v>-0.112781069093499</v>
      </c>
      <c r="AG407">
        <v>-0.114907801009308</v>
      </c>
      <c r="AH407">
        <v>-6.0786998780388402E-2</v>
      </c>
      <c r="AI407">
        <v>-1.9547991948454298E-2</v>
      </c>
      <c r="AJ407">
        <v>3.2244550773405899E-2</v>
      </c>
      <c r="AK407">
        <v>-4.2941750728936003E-2</v>
      </c>
      <c r="AL407">
        <v>0.186598017798628</v>
      </c>
      <c r="AM407">
        <v>-0.29320707294890003</v>
      </c>
      <c r="AN407">
        <v>-0.28657696103222502</v>
      </c>
      <c r="AO407">
        <v>-0.17206174207636099</v>
      </c>
      <c r="AP407">
        <v>-2.7526067923056601E-2</v>
      </c>
      <c r="AQ407">
        <v>7.7241097579168E-2</v>
      </c>
      <c r="AR407">
        <v>-9.55247963297223E-2</v>
      </c>
      <c r="AS407">
        <v>-0.20145136113815701</v>
      </c>
      <c r="AT407">
        <v>-0.193510328431792</v>
      </c>
      <c r="AU407">
        <v>-0.110980624279261</v>
      </c>
      <c r="AV407">
        <v>-1.7297397887025199E-2</v>
      </c>
      <c r="AW407">
        <v>4.89164016826295E-2</v>
      </c>
      <c r="AX407">
        <v>-6.9147839611072195E-2</v>
      </c>
      <c r="AY407">
        <v>0.120045051629564</v>
      </c>
      <c r="AZ407">
        <v>0.15750742113550101</v>
      </c>
      <c r="BA407">
        <v>-1.6578927068592299E-2</v>
      </c>
      <c r="BB407">
        <v>-0.104896866098486</v>
      </c>
      <c r="BC407">
        <v>5.34833240877369E-2</v>
      </c>
      <c r="BD407">
        <v>0.16077292753257499</v>
      </c>
      <c r="BE407">
        <v>-1.9346499440921899E-2</v>
      </c>
      <c r="BF407">
        <v>-9.7275347196293896E-2</v>
      </c>
      <c r="BG407">
        <v>5.0948602465768197E-2</v>
      </c>
      <c r="BH407">
        <v>3.4748367924629903E-2</v>
      </c>
      <c r="BI407">
        <v>-3.68987148918897E-2</v>
      </c>
      <c r="BJ407">
        <v>6.0709187882580999E-2</v>
      </c>
      <c r="BK407">
        <v>-2.90350323172264E-2</v>
      </c>
      <c r="BL407">
        <v>-1.70248609269259E-2</v>
      </c>
      <c r="BM407">
        <v>-4.26698989179859E-2</v>
      </c>
    </row>
    <row r="408" spans="1:65" x14ac:dyDescent="0.25">
      <c r="A408">
        <v>407</v>
      </c>
      <c r="B408">
        <v>-5.6370093293081902E-2</v>
      </c>
      <c r="C408">
        <v>-4.4641636506988901E-2</v>
      </c>
      <c r="D408">
        <v>-8.0574987233582099E-2</v>
      </c>
      <c r="E408">
        <v>-8.4856636510867597E-2</v>
      </c>
      <c r="F408">
        <v>-3.7343734133440401E-2</v>
      </c>
      <c r="G408">
        <v>-3.7012802070225698E-2</v>
      </c>
      <c r="H408">
        <v>3.3913548233800897E-2</v>
      </c>
      <c r="I408">
        <v>-3.9493382874093298E-2</v>
      </c>
      <c r="J408">
        <v>-5.6157573095002203E-2</v>
      </c>
      <c r="K408">
        <v>-0.13776722569000299</v>
      </c>
      <c r="L408">
        <v>1.6728355652623102E-2</v>
      </c>
      <c r="M408">
        <v>6.16535560360887E-2</v>
      </c>
      <c r="N408">
        <v>8.5931191983417296E-2</v>
      </c>
      <c r="O408">
        <v>-1.2255027469034801E-2</v>
      </c>
      <c r="P408">
        <v>-1.1679350376100401E-2</v>
      </c>
      <c r="Q408">
        <v>-1.35994334248341E-2</v>
      </c>
      <c r="R408">
        <v>-9.4854823522644294E-3</v>
      </c>
      <c r="S408">
        <v>1.3762333957241499E-2</v>
      </c>
      <c r="T408">
        <v>0.235848925760615</v>
      </c>
      <c r="U408">
        <v>4.5414530743819702E-2</v>
      </c>
      <c r="V408">
        <v>8.6660074101631901E-2</v>
      </c>
      <c r="W408">
        <v>9.0404687237899406E-2</v>
      </c>
      <c r="X408">
        <v>3.10740541617813E-2</v>
      </c>
      <c r="Y408">
        <v>3.3385710795457102E-2</v>
      </c>
      <c r="Z408">
        <v>-4.05453732866227E-2</v>
      </c>
      <c r="AA408">
        <v>3.8184802134810403E-2</v>
      </c>
      <c r="AB408">
        <v>5.3809388230462503E-2</v>
      </c>
      <c r="AC408">
        <v>0.15833011830257501</v>
      </c>
      <c r="AD408">
        <v>7.2078921866033402E-2</v>
      </c>
      <c r="AE408">
        <v>7.0717115973386396E-2</v>
      </c>
      <c r="AF408">
        <v>3.3216413860513397E-2</v>
      </c>
      <c r="AG408">
        <v>2.81051214467955E-2</v>
      </c>
      <c r="AH408">
        <v>-1.50656586261332E-2</v>
      </c>
      <c r="AI408">
        <v>2.2402126706754299E-2</v>
      </c>
      <c r="AJ408">
        <v>4.6045946873981898E-2</v>
      </c>
      <c r="AK408">
        <v>0.12224655676446999</v>
      </c>
      <c r="AL408">
        <v>0.11760224995626301</v>
      </c>
      <c r="AM408">
        <v>5.3216225014692399E-2</v>
      </c>
      <c r="AN408">
        <v>5.2659757433156602E-2</v>
      </c>
      <c r="AO408">
        <v>-4.2586689232358102E-2</v>
      </c>
      <c r="AP408">
        <v>4.9245201065508601E-2</v>
      </c>
      <c r="AQ408">
        <v>7.7519907368903004E-2</v>
      </c>
      <c r="AR408">
        <v>0.21307969292203999</v>
      </c>
      <c r="AS408">
        <v>5.6561400966776303E-2</v>
      </c>
      <c r="AT408">
        <v>5.9299434683712897E-2</v>
      </c>
      <c r="AU408">
        <v>-5.0877032532495897E-2</v>
      </c>
      <c r="AV408">
        <v>5.9836219374533303E-2</v>
      </c>
      <c r="AW408">
        <v>8.6860724700291797E-2</v>
      </c>
      <c r="AX408">
        <v>0.219486610512341</v>
      </c>
      <c r="AY408">
        <v>-9.0852848221232001E-3</v>
      </c>
      <c r="AZ408">
        <v>-3.0550666762421502E-2</v>
      </c>
      <c r="BA408">
        <v>4.3067418818764098E-3</v>
      </c>
      <c r="BB408">
        <v>1.9507012338417399E-2</v>
      </c>
      <c r="BC408">
        <v>9.7672207163781402E-2</v>
      </c>
      <c r="BD408">
        <v>-1.7558744568603901E-2</v>
      </c>
      <c r="BE408">
        <v>-4.8769016661452398E-4</v>
      </c>
      <c r="BF408">
        <v>2.9909285317669902E-2</v>
      </c>
      <c r="BG408">
        <v>9.5215239392954606E-2</v>
      </c>
      <c r="BH408">
        <v>6.2249811411594202E-3</v>
      </c>
      <c r="BI408">
        <v>-2.2656060905016501E-2</v>
      </c>
      <c r="BJ408">
        <v>-9.1150209263019796E-2</v>
      </c>
      <c r="BK408">
        <v>1.5948078467451599E-2</v>
      </c>
      <c r="BL408">
        <v>8.8410659985127496E-2</v>
      </c>
      <c r="BM408">
        <v>0.13247667421682699</v>
      </c>
    </row>
    <row r="409" spans="1:65" x14ac:dyDescent="0.25">
      <c r="A409">
        <v>408</v>
      </c>
      <c r="B409">
        <v>2.7178291080364798E-2</v>
      </c>
      <c r="C409">
        <v>-4.4641636506988901E-2</v>
      </c>
      <c r="D409">
        <v>9.2952756661226696E-2</v>
      </c>
      <c r="E409">
        <v>-5.2723176714139001E-2</v>
      </c>
      <c r="F409">
        <v>8.0627101871966304E-3</v>
      </c>
      <c r="G409">
        <v>3.9708571068210297E-2</v>
      </c>
      <c r="H409">
        <v>-2.8674294435677199E-2</v>
      </c>
      <c r="I409">
        <v>2.1024455362399198E-2</v>
      </c>
      <c r="J409">
        <v>-4.8361724802888501E-2</v>
      </c>
      <c r="K409">
        <v>1.9632837073706302E-2</v>
      </c>
      <c r="L409">
        <v>-2.7853977246047101E-2</v>
      </c>
      <c r="M409">
        <v>9.2960513716731696E-2</v>
      </c>
      <c r="N409">
        <v>9.0015171248338296E-3</v>
      </c>
      <c r="O409">
        <v>-3.10289006346968E-2</v>
      </c>
      <c r="P409">
        <v>-8.9728288310308504E-3</v>
      </c>
      <c r="Q409">
        <v>-1.7608585806755901E-2</v>
      </c>
      <c r="R409">
        <v>-2.4572540693276398E-2</v>
      </c>
      <c r="S409">
        <v>1.1799665011634501E-3</v>
      </c>
      <c r="T409">
        <v>-2.64806856955698E-2</v>
      </c>
      <c r="U409">
        <v>-3.43564053576439E-2</v>
      </c>
      <c r="V409">
        <v>4.4295056485388097E-2</v>
      </c>
      <c r="W409">
        <v>-4.9235991132891802E-2</v>
      </c>
      <c r="X409">
        <v>-7.56502676121543E-3</v>
      </c>
      <c r="Y409">
        <v>1.2242328597514E-2</v>
      </c>
      <c r="Z409">
        <v>-1.4182956181909401E-2</v>
      </c>
      <c r="AA409">
        <v>2.3846801940265502E-3</v>
      </c>
      <c r="AB409">
        <v>-4.0615515568494499E-2</v>
      </c>
      <c r="AC409">
        <v>-3.33192963195432E-3</v>
      </c>
      <c r="AD409">
        <v>-9.2264696332438306E-2</v>
      </c>
      <c r="AE409">
        <v>3.9435161862293802E-2</v>
      </c>
      <c r="AF409">
        <v>-9.2024031212762994E-3</v>
      </c>
      <c r="AG409">
        <v>-4.4291757872060501E-2</v>
      </c>
      <c r="AH409">
        <v>4.9073626206563303E-2</v>
      </c>
      <c r="AI409">
        <v>-3.7422390331979097E-2</v>
      </c>
      <c r="AJ409">
        <v>3.8653665442458698E-2</v>
      </c>
      <c r="AK409">
        <v>-2.90014035129279E-2</v>
      </c>
      <c r="AL409">
        <v>-0.114686331713873</v>
      </c>
      <c r="AM409">
        <v>4.0141698999850402E-3</v>
      </c>
      <c r="AN409">
        <v>6.8265842439730301E-2</v>
      </c>
      <c r="AO409">
        <v>-4.10819492621372E-2</v>
      </c>
      <c r="AP409">
        <v>2.2322218452977501E-2</v>
      </c>
      <c r="AQ409">
        <v>-0.121385406495628</v>
      </c>
      <c r="AR409">
        <v>1.9711881741251099E-2</v>
      </c>
      <c r="AS409">
        <v>-2.10174838496941E-2</v>
      </c>
      <c r="AT409">
        <v>-5.4775283032162198E-2</v>
      </c>
      <c r="AU409">
        <v>3.9417128068864299E-2</v>
      </c>
      <c r="AV409">
        <v>-3.6558648711669202E-2</v>
      </c>
      <c r="AW409">
        <v>3.7199030519260497E-2</v>
      </c>
      <c r="AX409">
        <v>-3.8962178831350003E-2</v>
      </c>
      <c r="AY409">
        <v>-2.4011217180990401E-2</v>
      </c>
      <c r="AZ409">
        <v>-7.6817940303847403E-3</v>
      </c>
      <c r="BA409">
        <v>-1.8350546552243899E-2</v>
      </c>
      <c r="BB409">
        <v>-3.2612576822721499E-2</v>
      </c>
      <c r="BC409">
        <v>-1.28215728044487E-2</v>
      </c>
      <c r="BD409">
        <v>-1.5033105855140999E-2</v>
      </c>
      <c r="BE409">
        <v>-1.0338239809529399E-2</v>
      </c>
      <c r="BF409">
        <v>-5.8146089790813302E-2</v>
      </c>
      <c r="BG409">
        <v>2.6179620386815299E-3</v>
      </c>
      <c r="BH409">
        <v>2.00577470828321E-2</v>
      </c>
      <c r="BI409">
        <v>5.1706395575675398E-2</v>
      </c>
      <c r="BJ409">
        <v>1.26543379656894E-3</v>
      </c>
      <c r="BK409">
        <v>-4.6963008861275801E-2</v>
      </c>
      <c r="BL409">
        <v>-1.04424069282894E-2</v>
      </c>
      <c r="BM409">
        <v>-3.9646969835019398E-2</v>
      </c>
    </row>
    <row r="410" spans="1:65" x14ac:dyDescent="0.25">
      <c r="A410">
        <v>409</v>
      </c>
      <c r="B410">
        <v>6.3503675590559E-2</v>
      </c>
      <c r="C410">
        <v>-4.4641636506988901E-2</v>
      </c>
      <c r="D410">
        <v>-5.03962491649197E-2</v>
      </c>
      <c r="E410">
        <v>0.107944122338361</v>
      </c>
      <c r="F410">
        <v>3.1453908776615698E-2</v>
      </c>
      <c r="G410">
        <v>1.9353921051890498E-2</v>
      </c>
      <c r="H410">
        <v>-1.76293810234163E-2</v>
      </c>
      <c r="I410">
        <v>2.36075338237129E-2</v>
      </c>
      <c r="J410">
        <v>5.8039127663891701E-2</v>
      </c>
      <c r="K410">
        <v>4.0343371647878497E-2</v>
      </c>
      <c r="L410">
        <v>3.2359675956546798E-2</v>
      </c>
      <c r="M410">
        <v>4.0424039126235904E-3</v>
      </c>
      <c r="N410">
        <v>0.16338933371271999</v>
      </c>
      <c r="O410">
        <v>-1.7976740886877899E-2</v>
      </c>
      <c r="P410">
        <v>-2.4704970705905899E-2</v>
      </c>
      <c r="Q410">
        <v>-2.3861333798275999E-2</v>
      </c>
      <c r="R410">
        <v>-2.3016348156663001E-2</v>
      </c>
      <c r="S410">
        <v>1.7080307178251999E-2</v>
      </c>
      <c r="T410">
        <v>-8.9565585744041006E-3</v>
      </c>
      <c r="U410">
        <v>-6.9039421053932501E-2</v>
      </c>
      <c r="V410">
        <v>-7.6063466703533297E-2</v>
      </c>
      <c r="W410">
        <v>0.13693745543017199</v>
      </c>
      <c r="X410">
        <v>2.8868913331659699E-2</v>
      </c>
      <c r="Y410">
        <v>1.5387667539196801E-2</v>
      </c>
      <c r="Z410">
        <v>-2.21031982074112E-2</v>
      </c>
      <c r="AA410">
        <v>2.2455414733595299E-2</v>
      </c>
      <c r="AB410">
        <v>6.4771333116493704E-2</v>
      </c>
      <c r="AC410">
        <v>4.2007283131940097E-2</v>
      </c>
      <c r="AD410">
        <v>4.3497423048907899E-2</v>
      </c>
      <c r="AE410">
        <v>-0.11697460876020201</v>
      </c>
      <c r="AF410">
        <v>-3.10545209603801E-2</v>
      </c>
      <c r="AG410">
        <v>-2.50844225425681E-2</v>
      </c>
      <c r="AH410">
        <v>3.7754928883146299E-2</v>
      </c>
      <c r="AI410">
        <v>-3.99758758153397E-2</v>
      </c>
      <c r="AJ410">
        <v>-6.2239145258345202E-2</v>
      </c>
      <c r="AK410">
        <v>-4.89024509178487E-2</v>
      </c>
      <c r="AL410">
        <v>-0.12535700724473001</v>
      </c>
      <c r="AM410">
        <v>-4.6823012293399399E-2</v>
      </c>
      <c r="AN410">
        <v>-3.4489157893730797E-2</v>
      </c>
      <c r="AO410">
        <v>3.8460492391349799E-2</v>
      </c>
      <c r="AP410">
        <v>-4.66136418185382E-2</v>
      </c>
      <c r="AQ410">
        <v>-8.6756530844278201E-2</v>
      </c>
      <c r="AR410">
        <v>-6.0716699465388199E-2</v>
      </c>
      <c r="AS410">
        <v>6.1448476023103299E-2</v>
      </c>
      <c r="AT410">
        <v>3.6380512360055198E-2</v>
      </c>
      <c r="AU410">
        <v>-3.0825296656965501E-2</v>
      </c>
      <c r="AV410">
        <v>4.24802624126644E-2</v>
      </c>
      <c r="AW410">
        <v>0.12047511249612999</v>
      </c>
      <c r="AX410">
        <v>7.0504225528613101E-2</v>
      </c>
      <c r="AY410">
        <v>-1.9955248738114901E-2</v>
      </c>
      <c r="AZ410">
        <v>-1.4823894166078599E-2</v>
      </c>
      <c r="BA410">
        <v>-8.4039748965806793E-3</v>
      </c>
      <c r="BB410">
        <v>1.38157817365532E-2</v>
      </c>
      <c r="BC410">
        <v>1.1789396409318E-2</v>
      </c>
      <c r="BD410">
        <v>2.23653492514542E-3</v>
      </c>
      <c r="BE410">
        <v>-1.6276961554967901E-2</v>
      </c>
      <c r="BF410">
        <v>8.8745854219678694E-3</v>
      </c>
      <c r="BG410">
        <v>2.6439117220306702E-3</v>
      </c>
      <c r="BH410">
        <v>2.35638393154496E-2</v>
      </c>
      <c r="BI410">
        <v>-2.74373012889601E-3</v>
      </c>
      <c r="BJ410">
        <v>-2.0691552619575499E-3</v>
      </c>
      <c r="BK410">
        <v>-5.38874583363555E-4</v>
      </c>
      <c r="BL410">
        <v>1.6688811908926901E-4</v>
      </c>
      <c r="BM410">
        <v>2.5566505300419901E-2</v>
      </c>
    </row>
    <row r="411" spans="1:65" x14ac:dyDescent="0.25">
      <c r="A411">
        <v>410</v>
      </c>
      <c r="B411">
        <v>-5.2737554842062502E-2</v>
      </c>
      <c r="C411">
        <v>5.06801187398183E-2</v>
      </c>
      <c r="D411">
        <v>-1.15950145052109E-2</v>
      </c>
      <c r="E411">
        <v>5.6301061932317799E-2</v>
      </c>
      <c r="F411">
        <v>5.6221060224235897E-2</v>
      </c>
      <c r="G411">
        <v>7.2902308017900999E-2</v>
      </c>
      <c r="H411">
        <v>-3.9719207847937997E-2</v>
      </c>
      <c r="I411">
        <v>7.1209979753636798E-2</v>
      </c>
      <c r="J411">
        <v>3.0566487398413299E-2</v>
      </c>
      <c r="K411">
        <v>-5.2198044153004301E-3</v>
      </c>
      <c r="L411">
        <v>9.4835082725465893E-3</v>
      </c>
      <c r="M411">
        <v>-3.10170858965227E-2</v>
      </c>
      <c r="N411">
        <v>1.5789350289285301E-2</v>
      </c>
      <c r="O411">
        <v>1.2685352776994299E-2</v>
      </c>
      <c r="P411">
        <v>3.9942946740914698E-2</v>
      </c>
      <c r="Q411">
        <v>-8.3728754706575998E-3</v>
      </c>
      <c r="R411">
        <v>3.7908901538985303E-2</v>
      </c>
      <c r="S411">
        <v>-2.0508984786300401E-2</v>
      </c>
      <c r="T411">
        <v>-3.1534205854135799E-2</v>
      </c>
      <c r="U411">
        <v>-6.5571119484304594E-2</v>
      </c>
      <c r="V411">
        <v>4.0510636698709197E-3</v>
      </c>
      <c r="W411">
        <v>-8.3745834414536702E-2</v>
      </c>
      <c r="X411">
        <v>-7.2800636053220402E-2</v>
      </c>
      <c r="Y411">
        <v>-9.1120953679319994E-2</v>
      </c>
      <c r="Z411">
        <v>5.2724915486027098E-2</v>
      </c>
      <c r="AA411">
        <v>-9.1220750183018298E-2</v>
      </c>
      <c r="AB411">
        <v>-4.6888300888227798E-2</v>
      </c>
      <c r="AC411">
        <v>-9.1057644301818196E-3</v>
      </c>
      <c r="AD411">
        <v>-1.6698290557141199E-2</v>
      </c>
      <c r="AE411">
        <v>5.0332033032330498E-2</v>
      </c>
      <c r="AF411">
        <v>5.7956066452439899E-2</v>
      </c>
      <c r="AG411">
        <v>7.1277015813364195E-2</v>
      </c>
      <c r="AH411">
        <v>-2.6521055192587899E-2</v>
      </c>
      <c r="AI411">
        <v>6.3277279078424495E-2</v>
      </c>
      <c r="AJ411">
        <v>2.5700194288724401E-2</v>
      </c>
      <c r="AK411">
        <v>-1.58301789019424E-2</v>
      </c>
      <c r="AL411">
        <v>-3.0622295345836499E-2</v>
      </c>
      <c r="AM411">
        <v>-2.6500530727598601E-2</v>
      </c>
      <c r="AN411">
        <v>-3.1625166266913897E-2</v>
      </c>
      <c r="AO411">
        <v>2.8882883265271501E-2</v>
      </c>
      <c r="AP411">
        <v>-3.8631443855320399E-2</v>
      </c>
      <c r="AQ411">
        <v>-3.00737241018324E-2</v>
      </c>
      <c r="AR411">
        <v>-1.7070239127093201E-2</v>
      </c>
      <c r="AS411">
        <v>5.6484592173828403E-2</v>
      </c>
      <c r="AT411">
        <v>8.0301739932301094E-2</v>
      </c>
      <c r="AU411">
        <v>-3.7680180062663E-2</v>
      </c>
      <c r="AV411">
        <v>7.4056806885551704E-2</v>
      </c>
      <c r="AW411">
        <v>1.8620199823835001E-2</v>
      </c>
      <c r="AX411">
        <v>-2.3908336707870299E-2</v>
      </c>
      <c r="AY411">
        <v>2.9091831971172901E-2</v>
      </c>
      <c r="AZ411">
        <v>-5.1902661276667698E-2</v>
      </c>
      <c r="BA411">
        <v>4.8198639513667797E-2</v>
      </c>
      <c r="BB411">
        <v>1.15718414011336E-2</v>
      </c>
      <c r="BC411">
        <v>-2.2831967027521199E-2</v>
      </c>
      <c r="BD411">
        <v>-5.3084527844064103E-2</v>
      </c>
      <c r="BE411">
        <v>5.8115200171596201E-2</v>
      </c>
      <c r="BF411">
        <v>3.32082502046313E-2</v>
      </c>
      <c r="BG411">
        <v>-2.2251396674739601E-2</v>
      </c>
      <c r="BH411">
        <v>-2.1741896810739101E-2</v>
      </c>
      <c r="BI411">
        <v>-7.0565446963769297E-3</v>
      </c>
      <c r="BJ411">
        <v>1.8589002224877801E-2</v>
      </c>
      <c r="BK411">
        <v>1.51465059895098E-2</v>
      </c>
      <c r="BL411">
        <v>-2.5865146957112801E-2</v>
      </c>
      <c r="BM411">
        <v>-2.39938828777666E-2</v>
      </c>
    </row>
    <row r="412" spans="1:65" x14ac:dyDescent="0.25">
      <c r="A412">
        <v>411</v>
      </c>
      <c r="B412">
        <v>-9.14709342982945E-3</v>
      </c>
      <c r="C412">
        <v>5.06801187398183E-2</v>
      </c>
      <c r="D412">
        <v>-2.7762195613422899E-2</v>
      </c>
      <c r="E412">
        <v>8.1008722200105795E-3</v>
      </c>
      <c r="F412">
        <v>4.7965343075029199E-2</v>
      </c>
      <c r="G412">
        <v>3.7203383373893999E-2</v>
      </c>
      <c r="H412">
        <v>-2.8674294435677199E-2</v>
      </c>
      <c r="I412">
        <v>3.4308858877726799E-2</v>
      </c>
      <c r="J412">
        <v>6.6048206163094605E-2</v>
      </c>
      <c r="K412">
        <v>-4.2498766648810499E-2</v>
      </c>
      <c r="L412">
        <v>-3.9826856992873798E-2</v>
      </c>
      <c r="M412">
        <v>-2.17426358545704E-2</v>
      </c>
      <c r="N412">
        <v>-3.8227511707785697E-2</v>
      </c>
      <c r="O412">
        <v>5.3983662466661002E-4</v>
      </c>
      <c r="P412">
        <v>-1.1494256790256801E-2</v>
      </c>
      <c r="Q412">
        <v>-1.7608585806755901E-2</v>
      </c>
      <c r="R412">
        <v>-1.4650334926882501E-2</v>
      </c>
      <c r="S412">
        <v>3.2426918886724401E-2</v>
      </c>
      <c r="T412">
        <v>-6.4374653007356897E-3</v>
      </c>
      <c r="U412">
        <v>-1.8321793753128701E-2</v>
      </c>
      <c r="V412">
        <v>-3.46365291760724E-3</v>
      </c>
      <c r="W412">
        <v>-1.8711825727086601E-2</v>
      </c>
      <c r="X412">
        <v>-2.10435388513549E-2</v>
      </c>
      <c r="Y412">
        <v>-1.7556327283674102E-2</v>
      </c>
      <c r="Z412">
        <v>1.00659171485679E-2</v>
      </c>
      <c r="AA412">
        <v>-1.67661645414462E-2</v>
      </c>
      <c r="AB412">
        <v>-2.56457865266735E-2</v>
      </c>
      <c r="AC412">
        <v>-6.5696295616400804E-3</v>
      </c>
      <c r="AD412">
        <v>-3.4080930883291699E-2</v>
      </c>
      <c r="AE412">
        <v>-2.93796130630886E-3</v>
      </c>
      <c r="AF412">
        <v>4.9200315911622501E-2</v>
      </c>
      <c r="AG412">
        <v>3.3033648033571998E-2</v>
      </c>
      <c r="AH412">
        <v>-1.3671326347162701E-2</v>
      </c>
      <c r="AI412">
        <v>2.18646435649851E-2</v>
      </c>
      <c r="AJ412">
        <v>6.3896141065335102E-2</v>
      </c>
      <c r="AK412">
        <v>-5.6497536642432802E-2</v>
      </c>
      <c r="AL412">
        <v>-2.2154182087093199E-2</v>
      </c>
      <c r="AM412">
        <v>-4.1302156950538599E-2</v>
      </c>
      <c r="AN412">
        <v>-3.5754938781373799E-2</v>
      </c>
      <c r="AO412">
        <v>3.6392517309085701E-2</v>
      </c>
      <c r="AP412">
        <v>-4.1411857096721502E-2</v>
      </c>
      <c r="AQ412">
        <v>-6.2692059488317603E-2</v>
      </c>
      <c r="AR412">
        <v>6.2643038195259598E-3</v>
      </c>
      <c r="AS412">
        <v>-3.4540276804120398E-3</v>
      </c>
      <c r="AT412">
        <v>-2.5810974209294702E-3</v>
      </c>
      <c r="AU412">
        <v>3.5411441077810401E-3</v>
      </c>
      <c r="AV412">
        <v>-6.5922735542592497E-3</v>
      </c>
      <c r="AW412">
        <v>-7.9612144649882505E-3</v>
      </c>
      <c r="AX412">
        <v>-2.4931860802695199E-2</v>
      </c>
      <c r="AY412">
        <v>-3.4316650698691699E-3</v>
      </c>
      <c r="AZ412">
        <v>-3.2956557391425403E-2</v>
      </c>
      <c r="BA412">
        <v>7.2715376165338299E-3</v>
      </c>
      <c r="BB412">
        <v>4.1948938987142602E-2</v>
      </c>
      <c r="BC412">
        <v>-6.1499204082133899E-2</v>
      </c>
      <c r="BD412">
        <v>-1.34773892331595E-2</v>
      </c>
      <c r="BE412">
        <v>-3.40015107092636E-3</v>
      </c>
      <c r="BF412">
        <v>3.8247457358579803E-2</v>
      </c>
      <c r="BG412">
        <v>-4.7987537720338098E-2</v>
      </c>
      <c r="BH412">
        <v>1.29033757657124E-2</v>
      </c>
      <c r="BI412">
        <v>-2.24161832049397E-2</v>
      </c>
      <c r="BJ412">
        <v>4.1332878243258701E-2</v>
      </c>
      <c r="BK412">
        <v>1.68852599563439E-2</v>
      </c>
      <c r="BL412">
        <v>-4.7223449332051602E-2</v>
      </c>
      <c r="BM412">
        <v>-7.6454740513975494E-2</v>
      </c>
    </row>
    <row r="413" spans="1:65" x14ac:dyDescent="0.25">
      <c r="A413">
        <v>412</v>
      </c>
      <c r="B413">
        <v>5.3830603742482403E-3</v>
      </c>
      <c r="C413">
        <v>-4.4641636506988901E-2</v>
      </c>
      <c r="D413">
        <v>5.8462770297041097E-2</v>
      </c>
      <c r="E413">
        <v>-4.35421881860329E-2</v>
      </c>
      <c r="F413">
        <v>-7.3118508446669603E-2</v>
      </c>
      <c r="G413">
        <v>-7.2398578252443196E-2</v>
      </c>
      <c r="H413">
        <v>1.9186997017453099E-2</v>
      </c>
      <c r="I413">
        <v>-7.6394503750003395E-2</v>
      </c>
      <c r="J413">
        <v>-5.1400535260578799E-2</v>
      </c>
      <c r="K413">
        <v>-2.5930338989472699E-2</v>
      </c>
      <c r="L413">
        <v>-4.0826597908835201E-2</v>
      </c>
      <c r="M413">
        <v>1.68415280539531E-2</v>
      </c>
      <c r="N413">
        <v>-6.37794684950328E-3</v>
      </c>
      <c r="O413">
        <v>4.3545831430407397E-2</v>
      </c>
      <c r="P413">
        <v>3.8985139040193302E-2</v>
      </c>
      <c r="Q413">
        <v>-2.3160210170277199E-2</v>
      </c>
      <c r="R413">
        <v>4.82386066882214E-2</v>
      </c>
      <c r="S413">
        <v>5.8613303061144503E-3</v>
      </c>
      <c r="T413">
        <v>-2.2432612330579998E-2</v>
      </c>
      <c r="U413">
        <v>-1.3546595939870801E-2</v>
      </c>
      <c r="V413">
        <v>-2.1865327444359301E-3</v>
      </c>
      <c r="W413">
        <v>-2.2312537813284399E-2</v>
      </c>
      <c r="X413">
        <v>-2.0118667849689499E-2</v>
      </c>
      <c r="Y413">
        <v>-1.85938245189201E-2</v>
      </c>
      <c r="Z413">
        <v>6.3643099052367296E-3</v>
      </c>
      <c r="AA413">
        <v>-1.8873493584136099E-2</v>
      </c>
      <c r="AB413">
        <v>-1.8743975828916699E-2</v>
      </c>
      <c r="AC413">
        <v>-1.8379054452059899E-2</v>
      </c>
      <c r="AD413">
        <v>-5.9600126255723397E-2</v>
      </c>
      <c r="AE413">
        <v>3.0497460673331801E-2</v>
      </c>
      <c r="AF413">
        <v>6.6637299967377994E-2</v>
      </c>
      <c r="AG413">
        <v>6.1496335173451502E-2</v>
      </c>
      <c r="AH413" s="1">
        <v>2.5937805089485702E-5</v>
      </c>
      <c r="AI413">
        <v>5.8880490754762399E-2</v>
      </c>
      <c r="AJ413">
        <v>4.1535166118020397E-2</v>
      </c>
      <c r="AK413">
        <v>1.4780900777897701E-2</v>
      </c>
      <c r="AL413">
        <v>-6.8079200873576703E-2</v>
      </c>
      <c r="AM413">
        <v>-0.105389202005644</v>
      </c>
      <c r="AN413">
        <v>-0.106214765780361</v>
      </c>
      <c r="AO413">
        <v>4.3681619588550297E-2</v>
      </c>
      <c r="AP413">
        <v>-0.11845450862305699</v>
      </c>
      <c r="AQ413">
        <v>-8.85220054979656E-2</v>
      </c>
      <c r="AR413">
        <v>-4.9934843558677999E-2</v>
      </c>
      <c r="AS413">
        <v>5.6882517241544202E-2</v>
      </c>
      <c r="AT413">
        <v>5.9552470983844502E-2</v>
      </c>
      <c r="AU413">
        <v>-8.8658379705962697E-3</v>
      </c>
      <c r="AV413">
        <v>5.9298198501394499E-2</v>
      </c>
      <c r="AW413">
        <v>3.0212463270486802E-2</v>
      </c>
      <c r="AX413">
        <v>4.9908202528470003E-3</v>
      </c>
      <c r="AY413">
        <v>4.5886861616022699E-2</v>
      </c>
      <c r="AZ413">
        <v>-3.35651821490928E-2</v>
      </c>
      <c r="BA413">
        <v>7.5664623645874701E-2</v>
      </c>
      <c r="BB413">
        <v>5.4319563302626703E-2</v>
      </c>
      <c r="BC413">
        <v>2.5683657870131101E-2</v>
      </c>
      <c r="BD413">
        <v>-2.0458088558491499E-2</v>
      </c>
      <c r="BE413">
        <v>6.3449429715898203E-2</v>
      </c>
      <c r="BF413">
        <v>6.6082840919300806E-2</v>
      </c>
      <c r="BG413">
        <v>2.61496696202481E-2</v>
      </c>
      <c r="BH413">
        <v>3.8505819458628499E-3</v>
      </c>
      <c r="BI413">
        <v>-1.90838344017646E-3</v>
      </c>
      <c r="BJ413">
        <v>2.7369982292612801E-3</v>
      </c>
      <c r="BK413">
        <v>4.9184201327843097E-2</v>
      </c>
      <c r="BL413">
        <v>2.03877761643733E-2</v>
      </c>
      <c r="BM413">
        <v>5.5790133432698898E-3</v>
      </c>
    </row>
    <row r="414" spans="1:65" x14ac:dyDescent="0.25">
      <c r="A414">
        <v>413</v>
      </c>
      <c r="B414">
        <v>7.4401290943617193E-2</v>
      </c>
      <c r="C414">
        <v>-4.4641636506988901E-2</v>
      </c>
      <c r="D414">
        <v>8.5408072144061098E-2</v>
      </c>
      <c r="E414">
        <v>6.3186803319790305E-2</v>
      </c>
      <c r="F414">
        <v>1.4942474478202201E-2</v>
      </c>
      <c r="G414">
        <v>1.3090951816099801E-2</v>
      </c>
      <c r="H414">
        <v>1.55053592133662E-2</v>
      </c>
      <c r="I414">
        <v>-2.5922619981832702E-3</v>
      </c>
      <c r="J414">
        <v>6.2093156165053901E-3</v>
      </c>
      <c r="K414">
        <v>8.5906547711057504E-2</v>
      </c>
      <c r="L414">
        <v>5.98307227411995E-2</v>
      </c>
      <c r="M414">
        <v>7.3346335207521804E-2</v>
      </c>
      <c r="N414">
        <v>3.0106488015484999E-2</v>
      </c>
      <c r="O414">
        <v>-2.8794045340940998E-2</v>
      </c>
      <c r="P414">
        <v>-2.7364096006266801E-2</v>
      </c>
      <c r="Q414">
        <v>-2.47218037053662E-2</v>
      </c>
      <c r="R414">
        <v>-3.04484628906324E-2</v>
      </c>
      <c r="S414">
        <v>-3.4341193230511997E-2</v>
      </c>
      <c r="T414">
        <v>7.2197674123714806E-2</v>
      </c>
      <c r="U414">
        <v>-7.9444325762818999E-2</v>
      </c>
      <c r="V414">
        <v>0.12475288271875</v>
      </c>
      <c r="W414">
        <v>8.8558249705866399E-2</v>
      </c>
      <c r="X414">
        <v>1.0722721865134E-2</v>
      </c>
      <c r="Y414">
        <v>1.0033378992944699E-2</v>
      </c>
      <c r="Z414">
        <v>3.08164018255704E-2</v>
      </c>
      <c r="AA414">
        <v>-1.4149389358763901E-2</v>
      </c>
      <c r="AB414">
        <v>-3.1749567456614502E-3</v>
      </c>
      <c r="AC414">
        <v>0.12760887342333299</v>
      </c>
      <c r="AD414">
        <v>-8.5119321628156899E-2</v>
      </c>
      <c r="AE414">
        <v>-7.3403315518475995E-2</v>
      </c>
      <c r="AF414">
        <v>-1.56294966033656E-2</v>
      </c>
      <c r="AG414">
        <v>-1.9174473210416602E-2</v>
      </c>
      <c r="AH414">
        <v>3.7988369128951699E-3</v>
      </c>
      <c r="AI414">
        <v>-1.40762373412539E-2</v>
      </c>
      <c r="AJ414">
        <v>-1.30924016531862E-2</v>
      </c>
      <c r="AK414">
        <v>-9.2684755208674294E-2</v>
      </c>
      <c r="AL414">
        <v>8.90926030389603E-2</v>
      </c>
      <c r="AM414">
        <v>1.5484535213527001E-2</v>
      </c>
      <c r="AN414">
        <v>1.1608874484832801E-2</v>
      </c>
      <c r="AO414">
        <v>4.82153306893209E-2</v>
      </c>
      <c r="AP414">
        <v>-2.5381938712417802E-2</v>
      </c>
      <c r="AQ414">
        <v>-1.0564246668274199E-2</v>
      </c>
      <c r="AR414">
        <v>0.134623240656363</v>
      </c>
      <c r="AS414">
        <v>8.5392487336280604E-3</v>
      </c>
      <c r="AT414">
        <v>8.8778321519864794E-3</v>
      </c>
      <c r="AU414">
        <v>2.8472497514530001E-2</v>
      </c>
      <c r="AV414">
        <v>-1.6139969610503201E-2</v>
      </c>
      <c r="AW414">
        <v>-1.1159859596192799E-2</v>
      </c>
      <c r="AX414">
        <v>9.2302929802297304E-2</v>
      </c>
      <c r="AY414">
        <v>-2.5761614222623401E-2</v>
      </c>
      <c r="AZ414">
        <v>2.5431778499547999E-3</v>
      </c>
      <c r="BA414">
        <v>-2.1965268421618299E-2</v>
      </c>
      <c r="BB414">
        <v>-2.24967774217904E-2</v>
      </c>
      <c r="BC414">
        <v>1.2115123522613401E-2</v>
      </c>
      <c r="BD414">
        <v>1.40217662088221E-2</v>
      </c>
      <c r="BE414">
        <v>-2.3989364329842701E-2</v>
      </c>
      <c r="BF414">
        <v>-1.4069985705958601E-2</v>
      </c>
      <c r="BG414">
        <v>1.00137790639378E-2</v>
      </c>
      <c r="BH414">
        <v>3.06256419695583E-2</v>
      </c>
      <c r="BI414">
        <v>2.25496646887638E-2</v>
      </c>
      <c r="BJ414">
        <v>4.3882995041592397E-2</v>
      </c>
      <c r="BK414">
        <v>-2.7500501077588401E-2</v>
      </c>
      <c r="BL414">
        <v>-2.2935608196512199E-2</v>
      </c>
      <c r="BM414">
        <v>-1.0262040177479399E-2</v>
      </c>
    </row>
    <row r="415" spans="1:65" x14ac:dyDescent="0.25">
      <c r="A415">
        <v>414</v>
      </c>
      <c r="B415">
        <v>-5.2737554842062502E-2</v>
      </c>
      <c r="C415">
        <v>-4.4641636506988901E-2</v>
      </c>
      <c r="D415">
        <v>-8.1689376640285997E-4</v>
      </c>
      <c r="E415">
        <v>-2.63278347173517E-2</v>
      </c>
      <c r="F415">
        <v>1.08146159035989E-2</v>
      </c>
      <c r="G415">
        <v>7.1411310420986798E-3</v>
      </c>
      <c r="H415">
        <v>4.8640099450148702E-2</v>
      </c>
      <c r="I415">
        <v>-3.9493382874093298E-2</v>
      </c>
      <c r="J415">
        <v>-3.5816728101546499E-2</v>
      </c>
      <c r="K415">
        <v>1.9632837073706302E-2</v>
      </c>
      <c r="L415">
        <v>9.4835082725465893E-3</v>
      </c>
      <c r="M415">
        <v>-3.2966980597619003E-2</v>
      </c>
      <c r="N415">
        <v>-2.7307660898914499E-2</v>
      </c>
      <c r="O415">
        <v>-3.02953600392253E-2</v>
      </c>
      <c r="P415">
        <v>-2.89393729828426E-2</v>
      </c>
      <c r="Q415">
        <v>1.26438748874826E-3</v>
      </c>
      <c r="R415">
        <v>-9.4854823522644294E-3</v>
      </c>
      <c r="S415">
        <v>-1.51270305437726E-2</v>
      </c>
      <c r="T415">
        <v>-2.64806856955698E-2</v>
      </c>
      <c r="U415">
        <v>4.1946229174190899E-2</v>
      </c>
      <c r="V415">
        <v>-7.8954088538114395E-3</v>
      </c>
      <c r="W415">
        <v>1.4142685787373399E-2</v>
      </c>
      <c r="X415">
        <v>-2.3739611959162601E-2</v>
      </c>
      <c r="Y415">
        <v>-1.83184047675519E-2</v>
      </c>
      <c r="Z415">
        <v>-5.5757887241064202E-2</v>
      </c>
      <c r="AA415">
        <v>3.5081215573026799E-2</v>
      </c>
      <c r="AB415">
        <v>2.6899936308787498E-2</v>
      </c>
      <c r="AC415">
        <v>-3.8402573523669999E-2</v>
      </c>
      <c r="AD415">
        <v>-3.45789643636975E-3</v>
      </c>
      <c r="AE415">
        <v>1.37392709649757E-2</v>
      </c>
      <c r="AF415">
        <v>-1.1773240514112E-2</v>
      </c>
      <c r="AG415">
        <v>-1.35600213448727E-2</v>
      </c>
      <c r="AH415">
        <v>-3.0157255057355899E-2</v>
      </c>
      <c r="AI415">
        <v>2.2402126706754299E-2</v>
      </c>
      <c r="AJ415">
        <v>2.6758084269123E-2</v>
      </c>
      <c r="AK415">
        <v>-2.90014035129279E-2</v>
      </c>
      <c r="AL415">
        <v>-1.7277997583970101E-2</v>
      </c>
      <c r="AM415">
        <v>-1.2497837239481099E-2</v>
      </c>
      <c r="AN415">
        <v>-1.3139830144888001E-2</v>
      </c>
      <c r="AO415">
        <v>1.7685495959321802E-2</v>
      </c>
      <c r="AP415">
        <v>-1.98201257427452E-2</v>
      </c>
      <c r="AQ415">
        <v>-2.1613265968934401E-2</v>
      </c>
      <c r="AR415">
        <v>-1.8666303335137101E-2</v>
      </c>
      <c r="AS415">
        <v>-1.7987546667351299E-2</v>
      </c>
      <c r="AT415">
        <v>-1.324663061228E-2</v>
      </c>
      <c r="AU415">
        <v>-1.8022494540677701E-2</v>
      </c>
      <c r="AV415">
        <v>9.8745200425418792E-3</v>
      </c>
      <c r="AW415">
        <v>1.18249880113278E-3</v>
      </c>
      <c r="AX415">
        <v>-2.8437529119338799E-2</v>
      </c>
      <c r="AY415">
        <v>-2.7425369950167599E-2</v>
      </c>
      <c r="AZ415">
        <v>9.0450067659546395E-3</v>
      </c>
      <c r="BA415">
        <v>-2.8706494905924598E-2</v>
      </c>
      <c r="BB415">
        <v>-3.2558458969266901E-2</v>
      </c>
      <c r="BC415">
        <v>-1.16243828003194E-2</v>
      </c>
      <c r="BD415">
        <v>1.7148282108488601E-2</v>
      </c>
      <c r="BE415">
        <v>-2.7887605248129999E-2</v>
      </c>
      <c r="BF415">
        <v>-2.1491919738368202E-2</v>
      </c>
      <c r="BG415">
        <v>-1.10885034354198E-2</v>
      </c>
      <c r="BH415">
        <v>-4.6985251981075801E-3</v>
      </c>
      <c r="BI415">
        <v>-1.8987389629736201E-2</v>
      </c>
      <c r="BJ415">
        <v>3.5402780074604401E-2</v>
      </c>
      <c r="BK415">
        <v>3.2395324159064401E-4</v>
      </c>
      <c r="BL415">
        <v>-3.3801212390501802E-2</v>
      </c>
      <c r="BM415">
        <v>-3.4766442206814102E-2</v>
      </c>
    </row>
    <row r="416" spans="1:65" x14ac:dyDescent="0.25">
      <c r="A416">
        <v>415</v>
      </c>
      <c r="B416">
        <v>8.1666367845656104E-2</v>
      </c>
      <c r="C416">
        <v>5.06801187398183E-2</v>
      </c>
      <c r="D416">
        <v>6.7277907507627297E-3</v>
      </c>
      <c r="E416">
        <v>-4.5229870018318298E-3</v>
      </c>
      <c r="F416">
        <v>0.10988322169408</v>
      </c>
      <c r="G416">
        <v>0.117056241130225</v>
      </c>
      <c r="H416">
        <v>-3.2355932239764101E-2</v>
      </c>
      <c r="I416">
        <v>9.1874607444146494E-2</v>
      </c>
      <c r="J416">
        <v>5.4724003348176002E-2</v>
      </c>
      <c r="K416">
        <v>7.2065163292029302E-3</v>
      </c>
      <c r="L416">
        <v>8.0556792603756394E-2</v>
      </c>
      <c r="M416">
        <v>-3.2316964619462103E-2</v>
      </c>
      <c r="N416">
        <v>-3.9013471337985599E-2</v>
      </c>
      <c r="O416">
        <v>0.13854865296115201</v>
      </c>
      <c r="P416">
        <v>0.14970208440527399</v>
      </c>
      <c r="Q416">
        <v>-1.48614559552319E-2</v>
      </c>
      <c r="R416">
        <v>8.3399326153596201E-2</v>
      </c>
      <c r="S416">
        <v>1.1307734010166701E-2</v>
      </c>
      <c r="T416">
        <v>-3.1185913827602701E-2</v>
      </c>
      <c r="U416">
        <v>8.0114301520154405E-2</v>
      </c>
      <c r="V416">
        <v>2.74676280496409E-3</v>
      </c>
      <c r="W416">
        <v>-2.5344805641987302E-2</v>
      </c>
      <c r="X416">
        <v>0.17179971047241099</v>
      </c>
      <c r="Y416">
        <v>0.19026308317830301</v>
      </c>
      <c r="Z416">
        <v>-5.75558610733393E-2</v>
      </c>
      <c r="AA416">
        <v>0.15234154567028099</v>
      </c>
      <c r="AB416">
        <v>8.1283324049088196E-2</v>
      </c>
      <c r="AC416">
        <v>-2.1038103166751798E-3</v>
      </c>
      <c r="AD416">
        <v>3.0020351458292199E-3</v>
      </c>
      <c r="AE416">
        <v>-1.6889626502921501E-2</v>
      </c>
      <c r="AF416">
        <v>0.114868444967753</v>
      </c>
      <c r="AG416">
        <v>0.118578023330476</v>
      </c>
      <c r="AH416">
        <v>-1.7954569295637799E-2</v>
      </c>
      <c r="AI416">
        <v>8.6468354965950497E-2</v>
      </c>
      <c r="AJ416">
        <v>5.1705676142403401E-2</v>
      </c>
      <c r="AK416">
        <v>-2.2743929884456401E-3</v>
      </c>
      <c r="AL416">
        <v>-1.8305789842239E-2</v>
      </c>
      <c r="AM416">
        <v>3.7924998572350299E-3</v>
      </c>
      <c r="AN416">
        <v>4.3302329260182298E-3</v>
      </c>
      <c r="AO416">
        <v>1.37025616841352E-2</v>
      </c>
      <c r="AP416">
        <v>-6.9747053512902299E-3</v>
      </c>
      <c r="AQ416">
        <v>-1.41399007615553E-2</v>
      </c>
      <c r="AR416">
        <v>-1.73212296991236E-2</v>
      </c>
      <c r="AS416">
        <v>-2.2569700103314699E-2</v>
      </c>
      <c r="AT416">
        <v>-2.06876609574362E-2</v>
      </c>
      <c r="AU416">
        <v>1.13296358403665E-2</v>
      </c>
      <c r="AV416">
        <v>-2.15814150030617E-2</v>
      </c>
      <c r="AW416">
        <v>-2.55023657821229E-2</v>
      </c>
      <c r="AX416">
        <v>-1.8601781461328799E-2</v>
      </c>
      <c r="AY416">
        <v>0.15225975541028899</v>
      </c>
      <c r="AZ416">
        <v>-8.1112472311769102E-2</v>
      </c>
      <c r="BA416">
        <v>0.15394135244972801</v>
      </c>
      <c r="BB416">
        <v>0.101574340501108</v>
      </c>
      <c r="BC416">
        <v>1.21783722965574E-3</v>
      </c>
      <c r="BD416">
        <v>-7.2399111237787306E-2</v>
      </c>
      <c r="BE416">
        <v>0.145527843133582</v>
      </c>
      <c r="BF416">
        <v>0.12519403312903499</v>
      </c>
      <c r="BG416">
        <v>3.98939494013195E-3</v>
      </c>
      <c r="BH416">
        <v>-2.4451817720674E-2</v>
      </c>
      <c r="BI416">
        <v>-1.9631702469731799E-2</v>
      </c>
      <c r="BJ416">
        <v>8.6822271685115405E-3</v>
      </c>
      <c r="BK416">
        <v>7.0598345674331195E-2</v>
      </c>
      <c r="BL416">
        <v>-5.5406474690080296E-3</v>
      </c>
      <c r="BM416">
        <v>-1.3017465634704E-2</v>
      </c>
    </row>
    <row r="417" spans="1:65" x14ac:dyDescent="0.25">
      <c r="A417">
        <v>416</v>
      </c>
      <c r="B417">
        <v>-5.5145549788100301E-3</v>
      </c>
      <c r="C417">
        <v>-4.4641636506988901E-2</v>
      </c>
      <c r="D417">
        <v>8.8834148985243201E-3</v>
      </c>
      <c r="E417">
        <v>-5.0427929573505302E-2</v>
      </c>
      <c r="F417">
        <v>2.59500973438112E-2</v>
      </c>
      <c r="G417">
        <v>4.72241341511591E-2</v>
      </c>
      <c r="H417">
        <v>-4.34008456520249E-2</v>
      </c>
      <c r="I417">
        <v>7.1209979753636798E-2</v>
      </c>
      <c r="J417">
        <v>1.4822710841265701E-2</v>
      </c>
      <c r="K417">
        <v>3.0644094143684802E-3</v>
      </c>
      <c r="L417">
        <v>-4.0800403823700697E-2</v>
      </c>
      <c r="M417">
        <v>-3.1826464585025298E-2</v>
      </c>
      <c r="N417">
        <v>4.8816326506566704E-3</v>
      </c>
      <c r="O417">
        <v>-2.2437983822396899E-2</v>
      </c>
      <c r="P417">
        <v>-4.2300500580500899E-4</v>
      </c>
      <c r="Q417">
        <v>-4.6314248376074204E-3</v>
      </c>
      <c r="R417">
        <v>3.7908901538985303E-2</v>
      </c>
      <c r="S417">
        <v>-3.1543771166102803E-2</v>
      </c>
      <c r="T417">
        <v>-3.1786115181502601E-2</v>
      </c>
      <c r="U417">
        <v>-3.1416912309842199E-3</v>
      </c>
      <c r="V417">
        <v>-9.8304507022017908E-3</v>
      </c>
      <c r="W417">
        <v>-1.0800428845454501E-2</v>
      </c>
      <c r="X417">
        <v>-1.49864678424578E-2</v>
      </c>
      <c r="Y417">
        <v>-1.58794164612703E-2</v>
      </c>
      <c r="Z417">
        <v>9.5316318785268299E-3</v>
      </c>
      <c r="AA417">
        <v>-1.8472300648394599E-2</v>
      </c>
      <c r="AB417">
        <v>-1.4634981806073E-2</v>
      </c>
      <c r="AC417">
        <v>-1.5636711197867199E-2</v>
      </c>
      <c r="AD417">
        <v>-1.2644806770445801E-2</v>
      </c>
      <c r="AE417">
        <v>3.7200736556674198E-2</v>
      </c>
      <c r="AF417">
        <v>-2.5912846174708602E-2</v>
      </c>
      <c r="AG417">
        <v>-5.1383697070642297E-2</v>
      </c>
      <c r="AH417">
        <v>6.4165222637785999E-2</v>
      </c>
      <c r="AI417">
        <v>-8.7032965437270196E-2</v>
      </c>
      <c r="AJ417">
        <v>-2.1259908151071399E-2</v>
      </c>
      <c r="AK417">
        <v>-1.3080565588991301E-2</v>
      </c>
      <c r="AL417">
        <v>-2.65686658503562E-2</v>
      </c>
      <c r="AM417">
        <v>-7.2856687557539901E-3</v>
      </c>
      <c r="AN417">
        <v>-3.7736232816909E-3</v>
      </c>
      <c r="AO417">
        <v>9.94538361600413E-3</v>
      </c>
      <c r="AP417">
        <v>-6.6573327956667497E-3</v>
      </c>
      <c r="AQ417">
        <v>-1.9354853263694401E-2</v>
      </c>
      <c r="AR417">
        <v>-1.7764463888824199E-2</v>
      </c>
      <c r="AS417">
        <v>-4.0089045169631299E-2</v>
      </c>
      <c r="AT417">
        <v>-6.1048616376353997E-2</v>
      </c>
      <c r="AU417">
        <v>5.3339257339290097E-2</v>
      </c>
      <c r="AV417">
        <v>-9.0216311215619696E-2</v>
      </c>
      <c r="AW417">
        <v>-3.6709015119767797E-2</v>
      </c>
      <c r="AX417">
        <v>-2.1078246716070798E-2</v>
      </c>
      <c r="AY417">
        <v>-1.12879114361953E-2</v>
      </c>
      <c r="AZ417">
        <v>-2.74536174027885E-2</v>
      </c>
      <c r="BA417">
        <v>1.07824746866688E-2</v>
      </c>
      <c r="BB417">
        <v>-1.6380297351467302E-2</v>
      </c>
      <c r="BC417">
        <v>-1.4567070115958701E-2</v>
      </c>
      <c r="BD417">
        <v>-3.4761558451149498E-2</v>
      </c>
      <c r="BE417">
        <v>2.9383555732950799E-2</v>
      </c>
      <c r="BF417">
        <v>-4.4627180985472E-4</v>
      </c>
      <c r="BG417">
        <v>-1.0991750434230599E-2</v>
      </c>
      <c r="BH417">
        <v>-2.66659031166676E-2</v>
      </c>
      <c r="BI417">
        <v>5.8392000926165699E-3</v>
      </c>
      <c r="BJ417">
        <v>1.09351601135799E-2</v>
      </c>
      <c r="BK417">
        <v>-6.65829689319137E-3</v>
      </c>
      <c r="BL417">
        <v>-1.4267328039251201E-2</v>
      </c>
      <c r="BM417">
        <v>-1.9932145758113501E-2</v>
      </c>
    </row>
    <row r="418" spans="1:65" x14ac:dyDescent="0.25">
      <c r="A418">
        <v>417</v>
      </c>
      <c r="B418">
        <v>-2.7309785684926501E-2</v>
      </c>
      <c r="C418">
        <v>-4.4641636506988901E-2</v>
      </c>
      <c r="D418">
        <v>8.0019011774657103E-2</v>
      </c>
      <c r="E418">
        <v>9.8763133706969E-2</v>
      </c>
      <c r="F418">
        <v>-2.9449126784123602E-3</v>
      </c>
      <c r="G418">
        <v>1.8101327204732402E-2</v>
      </c>
      <c r="H418">
        <v>-1.76293810234163E-2</v>
      </c>
      <c r="I418">
        <v>3.3119173419623401E-3</v>
      </c>
      <c r="J418">
        <v>-2.9527622741771301E-2</v>
      </c>
      <c r="K418">
        <v>3.6201264733044101E-2</v>
      </c>
      <c r="L418">
        <v>-2.77230068203746E-2</v>
      </c>
      <c r="M418">
        <v>6.0352144979392598E-2</v>
      </c>
      <c r="N418">
        <v>0.130365547466813</v>
      </c>
      <c r="O418">
        <v>-3.1824376056171097E-2</v>
      </c>
      <c r="P418">
        <v>-2.5318924094940399E-2</v>
      </c>
      <c r="Q418">
        <v>-2.3861333798275999E-2</v>
      </c>
      <c r="R418">
        <v>-3.0391108907774699E-2</v>
      </c>
      <c r="S418">
        <v>-2.1473021073186899E-2</v>
      </c>
      <c r="T418">
        <v>-1.34295920220817E-2</v>
      </c>
      <c r="U418">
        <v>1.76681181867889E-2</v>
      </c>
      <c r="V418">
        <v>-5.4729974737913301E-2</v>
      </c>
      <c r="W418">
        <v>-7.7636170653678394E-2</v>
      </c>
      <c r="X418">
        <v>-1.04068272888748E-2</v>
      </c>
      <c r="Y418">
        <v>-2.07899701844802E-2</v>
      </c>
      <c r="Z418">
        <v>1.5168218207952401E-2</v>
      </c>
      <c r="AA418">
        <v>-1.1933675895821E-2</v>
      </c>
      <c r="AB418">
        <v>4.0842150259558004E-3</v>
      </c>
      <c r="AC418">
        <v>-3.7357835097475402E-2</v>
      </c>
      <c r="AD418">
        <v>-8.0015482553670206E-2</v>
      </c>
      <c r="AE418">
        <v>-0.108036907470691</v>
      </c>
      <c r="AF418">
        <v>1.0809464500666499E-3</v>
      </c>
      <c r="AG418">
        <v>-2.39024326761378E-2</v>
      </c>
      <c r="AH418">
        <v>3.7754928883146299E-2</v>
      </c>
      <c r="AI418">
        <v>-1.99127755889352E-2</v>
      </c>
      <c r="AJ418">
        <v>2.0794546366648799E-2</v>
      </c>
      <c r="AK418">
        <v>-4.4922241436864498E-2</v>
      </c>
      <c r="AL418">
        <v>0.138689850994591</v>
      </c>
      <c r="AM418">
        <v>-1.7436826985622201E-2</v>
      </c>
      <c r="AN418">
        <v>1.8883867218264301E-2</v>
      </c>
      <c r="AO418">
        <v>-1.29995650011634E-2</v>
      </c>
      <c r="AP418">
        <v>-1.47167332212824E-2</v>
      </c>
      <c r="AQ418">
        <v>-7.4359845793309703E-2</v>
      </c>
      <c r="AR418">
        <v>4.2056780653858199E-2</v>
      </c>
      <c r="AS418">
        <v>-1.8119725645060199E-2</v>
      </c>
      <c r="AT418">
        <v>2.9811987664062602E-2</v>
      </c>
      <c r="AU418">
        <v>-2.7495925078567799E-2</v>
      </c>
      <c r="AV418">
        <v>-5.5296305641986503E-3</v>
      </c>
      <c r="AW418">
        <v>-8.5321754263861904E-2</v>
      </c>
      <c r="AX418">
        <v>5.46734573318928E-2</v>
      </c>
      <c r="AY418">
        <v>-2.9259921683734799E-2</v>
      </c>
      <c r="AZ418">
        <v>-1.4279467908142099E-3</v>
      </c>
      <c r="BA418">
        <v>-2.1462216221809001E-2</v>
      </c>
      <c r="BB418">
        <v>-2.26188745039607E-2</v>
      </c>
      <c r="BC418">
        <v>-1.8691518256676299E-2</v>
      </c>
      <c r="BD418">
        <v>2.7147737385693799E-3</v>
      </c>
      <c r="BE418">
        <v>-2.25141572940529E-2</v>
      </c>
      <c r="BF418">
        <v>-2.7629207640475099E-2</v>
      </c>
      <c r="BG418" s="1">
        <v>-4.6645810072250698E-5</v>
      </c>
      <c r="BH418">
        <v>3.0283943237806001E-2</v>
      </c>
      <c r="BI418">
        <v>3.2135778174238502E-2</v>
      </c>
      <c r="BJ418">
        <v>-4.2688469945124398E-4</v>
      </c>
      <c r="BK418">
        <v>-2.9089442250753099E-2</v>
      </c>
      <c r="BL418">
        <v>-1.6200320521064401E-2</v>
      </c>
      <c r="BM418">
        <v>-4.2014162347985301E-2</v>
      </c>
    </row>
    <row r="419" spans="1:65" x14ac:dyDescent="0.25">
      <c r="A419">
        <v>418</v>
      </c>
      <c r="B419">
        <v>-5.2737554842062502E-2</v>
      </c>
      <c r="C419">
        <v>-4.4641636506988901E-2</v>
      </c>
      <c r="D419">
        <v>7.1396515183610704E-2</v>
      </c>
      <c r="E419">
        <v>-7.4528024429658904E-2</v>
      </c>
      <c r="F419">
        <v>-1.53284884022225E-2</v>
      </c>
      <c r="G419">
        <v>-1.3138774262187701E-3</v>
      </c>
      <c r="H419">
        <v>4.4604458011053404E-3</v>
      </c>
      <c r="I419">
        <v>-2.1411833644897401E-2</v>
      </c>
      <c r="J419">
        <v>-4.6879482844213199E-2</v>
      </c>
      <c r="K419">
        <v>3.0644094143684802E-3</v>
      </c>
      <c r="L419">
        <v>9.4835082725465893E-3</v>
      </c>
      <c r="M419">
        <v>4.1322398563698001E-2</v>
      </c>
      <c r="N419">
        <v>5.7284783362996E-2</v>
      </c>
      <c r="O419">
        <v>-2.8629047093542699E-2</v>
      </c>
      <c r="P419">
        <v>-2.9584121591945799E-2</v>
      </c>
      <c r="Q419">
        <v>-2.7417942747581098E-2</v>
      </c>
      <c r="R419">
        <v>-2.4350643323404302E-2</v>
      </c>
      <c r="S419">
        <v>-9.9998332438084301E-4</v>
      </c>
      <c r="T419">
        <v>-3.1786115181502601E-2</v>
      </c>
      <c r="U419">
        <v>4.1946229174190899E-2</v>
      </c>
      <c r="V419">
        <v>-8.7936774762483294E-2</v>
      </c>
      <c r="W419">
        <v>7.1244322571820895E-2</v>
      </c>
      <c r="X419">
        <v>4.5076443374160802E-3</v>
      </c>
      <c r="Y419">
        <v>-8.9580770503245796E-3</v>
      </c>
      <c r="Z419">
        <v>-1.5164858775185599E-3</v>
      </c>
      <c r="AA419">
        <v>1.4451894499539399E-2</v>
      </c>
      <c r="AB419">
        <v>3.9196737011440899E-2</v>
      </c>
      <c r="AC419">
        <v>-1.8871367461344601E-2</v>
      </c>
      <c r="AD419">
        <v>-7.1849340034491505E-2</v>
      </c>
      <c r="AE419">
        <v>6.0662202148372799E-2</v>
      </c>
      <c r="AF419">
        <v>1.26497147178275E-2</v>
      </c>
      <c r="AG419">
        <v>-5.5815897464681404E-3</v>
      </c>
      <c r="AH419">
        <v>1.5117534236312199E-2</v>
      </c>
      <c r="AI419">
        <v>4.5277283232302802E-3</v>
      </c>
      <c r="AJ419">
        <v>3.7248154547739998E-2</v>
      </c>
      <c r="AK419">
        <v>-1.3080565588991301E-2</v>
      </c>
      <c r="AL419">
        <v>-0.123003313690339</v>
      </c>
      <c r="AM419">
        <v>-3.6136528947110502E-2</v>
      </c>
      <c r="AN419">
        <v>-1.5077011717498701E-2</v>
      </c>
      <c r="AO419">
        <v>2.5702704706318202E-2</v>
      </c>
      <c r="AP419">
        <v>-5.4046563892873302E-2</v>
      </c>
      <c r="AQ419">
        <v>-9.6063747263508803E-2</v>
      </c>
      <c r="AR419">
        <v>-1.3770934367749401E-2</v>
      </c>
      <c r="AS419">
        <v>1.28183313062627E-2</v>
      </c>
      <c r="AT419">
        <v>-7.0151864607029399E-3</v>
      </c>
      <c r="AU419">
        <v>1.48122819556806E-3</v>
      </c>
      <c r="AV419">
        <v>2.1892266201958201E-2</v>
      </c>
      <c r="AW419">
        <v>5.8359918484958098E-2</v>
      </c>
      <c r="AX419">
        <v>-2.2578148543215101E-2</v>
      </c>
      <c r="AY419">
        <v>-2.8227699481529599E-2</v>
      </c>
      <c r="AZ419">
        <v>-4.0851103282974E-3</v>
      </c>
      <c r="BA419">
        <v>-1.5595932483059001E-2</v>
      </c>
      <c r="BB419">
        <v>-9.3821316532331899E-3</v>
      </c>
      <c r="BC419">
        <v>-1.7370037643526199E-2</v>
      </c>
      <c r="BD419">
        <v>9.4989183803086703E-3</v>
      </c>
      <c r="BE419">
        <v>-2.3014102671186702E-2</v>
      </c>
      <c r="BF419">
        <v>-1.45035980055558E-2</v>
      </c>
      <c r="BG419">
        <v>-1.41802587991781E-2</v>
      </c>
      <c r="BH419">
        <v>2.9586777376342702E-2</v>
      </c>
      <c r="BI419">
        <v>1.5649870178130399E-2</v>
      </c>
      <c r="BJ419">
        <v>1.4233668103758699E-2</v>
      </c>
      <c r="BK419">
        <v>-7.6647799135198102E-3</v>
      </c>
      <c r="BL419">
        <v>-1.98474569056631E-2</v>
      </c>
      <c r="BM419">
        <v>-2.3678946126083102E-2</v>
      </c>
    </row>
    <row r="420" spans="1:65" x14ac:dyDescent="0.25">
      <c r="A420">
        <v>419</v>
      </c>
      <c r="B420">
        <v>9.0155988252676594E-3</v>
      </c>
      <c r="C420">
        <v>-4.4641636506988901E-2</v>
      </c>
      <c r="D420">
        <v>-2.45287593917804E-2</v>
      </c>
      <c r="E420">
        <v>-2.63278347173517E-2</v>
      </c>
      <c r="F420">
        <v>9.8875598828470704E-2</v>
      </c>
      <c r="G420">
        <v>9.4196403419589306E-2</v>
      </c>
      <c r="H420">
        <v>7.0729926274670299E-2</v>
      </c>
      <c r="I420">
        <v>-2.5922619981832702E-3</v>
      </c>
      <c r="J420">
        <v>-2.1393680940358199E-2</v>
      </c>
      <c r="K420">
        <v>7.2065163292029302E-3</v>
      </c>
      <c r="L420">
        <v>-3.98705138014313E-2</v>
      </c>
      <c r="M420">
        <v>-2.4207088230030399E-2</v>
      </c>
      <c r="N420">
        <v>-2.7307660898914499E-2</v>
      </c>
      <c r="O420">
        <v>0.106100610525587</v>
      </c>
      <c r="P420">
        <v>8.6506353056811494E-2</v>
      </c>
      <c r="Q420">
        <v>3.35033266743828E-2</v>
      </c>
      <c r="R420">
        <v>-3.04484628906324E-2</v>
      </c>
      <c r="S420">
        <v>-2.7868941853257199E-2</v>
      </c>
      <c r="T420">
        <v>-3.1185913827602701E-2</v>
      </c>
      <c r="U420">
        <v>-1.70148975094996E-2</v>
      </c>
      <c r="V420">
        <v>-1.34486475776539E-2</v>
      </c>
      <c r="W420">
        <v>-2.23792765192482E-2</v>
      </c>
      <c r="X420">
        <v>6.2088787475409798E-3</v>
      </c>
      <c r="Y420">
        <v>7.4146763275156399E-3</v>
      </c>
      <c r="Z420">
        <v>1.8805020909628999E-2</v>
      </c>
      <c r="AA420">
        <v>-1.04825580948793E-2</v>
      </c>
      <c r="AB420">
        <v>-1.6977399649169899E-2</v>
      </c>
      <c r="AC420">
        <v>-1.38067068897837E-2</v>
      </c>
      <c r="AD420">
        <v>1.8998995491371701E-2</v>
      </c>
      <c r="AE420">
        <v>1.37392709649757E-2</v>
      </c>
      <c r="AF420">
        <v>-9.4040037084855602E-2</v>
      </c>
      <c r="AG420">
        <v>-9.5708317061778694E-2</v>
      </c>
      <c r="AH420">
        <v>-5.2794649704189997E-2</v>
      </c>
      <c r="AI420">
        <v>-1.40762373412539E-2</v>
      </c>
      <c r="AJ420">
        <v>1.3081673477049E-2</v>
      </c>
      <c r="AK420">
        <v>-1.7060775069975501E-2</v>
      </c>
      <c r="AL420">
        <v>-4.9238892472982304E-3</v>
      </c>
      <c r="AM420">
        <v>-6.5117366398208795E-2</v>
      </c>
      <c r="AN420">
        <v>-6.3889627253190501E-2</v>
      </c>
      <c r="AO420">
        <v>-2.02566173340121E-2</v>
      </c>
      <c r="AP420">
        <v>-1.9133333584270301E-2</v>
      </c>
      <c r="AQ420">
        <v>-1.06869652656522E-2</v>
      </c>
      <c r="AR420">
        <v>-2.2016985359225701E-2</v>
      </c>
      <c r="AS420">
        <v>-6.8033564295723895E-2</v>
      </c>
      <c r="AT420">
        <v>-6.3196846718461E-2</v>
      </c>
      <c r="AU420">
        <v>-2.9985580077053701E-2</v>
      </c>
      <c r="AV420">
        <v>-1.1124447078907701E-2</v>
      </c>
      <c r="AW420">
        <v>-7.3290849543207201E-3</v>
      </c>
      <c r="AX420">
        <v>-2.17931409465295E-2</v>
      </c>
      <c r="AY420">
        <v>0.102384855580002</v>
      </c>
      <c r="AZ420">
        <v>0.15190979493248299</v>
      </c>
      <c r="BA420">
        <v>-2.5741898565694001E-2</v>
      </c>
      <c r="BB420">
        <v>-6.8770301494496006E-2</v>
      </c>
      <c r="BC420">
        <v>-5.3994627998710698E-4</v>
      </c>
      <c r="BD420">
        <v>0.15391543147349099</v>
      </c>
      <c r="BE420">
        <v>-2.7292941270036401E-2</v>
      </c>
      <c r="BF420">
        <v>-6.02342862070121E-2</v>
      </c>
      <c r="BG420">
        <v>4.57910396715394E-4</v>
      </c>
      <c r="BH420">
        <v>2.7936907651033401E-2</v>
      </c>
      <c r="BI420">
        <v>-1.3814352512236099E-2</v>
      </c>
      <c r="BJ420">
        <v>2.5389701655581399E-2</v>
      </c>
      <c r="BK420">
        <v>-2.6108827089840799E-2</v>
      </c>
      <c r="BL420">
        <v>-1.8924743977864301E-2</v>
      </c>
      <c r="BM420">
        <v>-2.3887329475874301E-2</v>
      </c>
    </row>
    <row r="421" spans="1:65" x14ac:dyDescent="0.25">
      <c r="A421">
        <v>420</v>
      </c>
      <c r="B421">
        <v>-2.00447087828877E-2</v>
      </c>
      <c r="C421">
        <v>-4.4641636506988901E-2</v>
      </c>
      <c r="D421">
        <v>-5.47074974604429E-2</v>
      </c>
      <c r="E421">
        <v>-5.38708002672416E-2</v>
      </c>
      <c r="F421">
        <v>-6.6238744155663998E-2</v>
      </c>
      <c r="G421">
        <v>-5.7367452086545499E-2</v>
      </c>
      <c r="H421">
        <v>1.18237214092792E-2</v>
      </c>
      <c r="I421">
        <v>-3.9493382874093298E-2</v>
      </c>
      <c r="J421">
        <v>-7.4088871491530303E-2</v>
      </c>
      <c r="K421">
        <v>-5.2198044153004301E-3</v>
      </c>
      <c r="L421">
        <v>-3.4011770093047303E-2</v>
      </c>
      <c r="M421">
        <v>1.0647068856171201E-2</v>
      </c>
      <c r="N421">
        <v>1.11302139465357E-2</v>
      </c>
      <c r="O421">
        <v>3.0007870391128399E-2</v>
      </c>
      <c r="P421">
        <v>1.3460183959189799E-2</v>
      </c>
      <c r="Q421">
        <v>-2.5951956979946601E-2</v>
      </c>
      <c r="R421">
        <v>-9.4854823522644294E-3</v>
      </c>
      <c r="S421">
        <v>4.9826850612094499E-2</v>
      </c>
      <c r="T421">
        <v>-3.1534205854135799E-2</v>
      </c>
      <c r="U421">
        <v>1.07315150475312E-2</v>
      </c>
      <c r="V421">
        <v>1.42466156062812E-2</v>
      </c>
      <c r="W421">
        <v>7.2094876520554197E-3</v>
      </c>
      <c r="X421">
        <v>1.5148062797698401E-2</v>
      </c>
      <c r="Y421">
        <v>1.3726532034054899E-2</v>
      </c>
      <c r="Z421">
        <v>-1.55769311324396E-3</v>
      </c>
      <c r="AA421">
        <v>7.1489365169743599E-3</v>
      </c>
      <c r="AB421">
        <v>1.8389109692944602E-2</v>
      </c>
      <c r="AC421">
        <v>-1.29202391064497E-2</v>
      </c>
      <c r="AD421">
        <v>4.7580494308497201E-2</v>
      </c>
      <c r="AE421">
        <v>4.0552374498345499E-2</v>
      </c>
      <c r="AF421">
        <v>6.0210206485288603E-2</v>
      </c>
      <c r="AG421">
        <v>4.7312456776287898E-2</v>
      </c>
      <c r="AH421">
        <v>7.5717360207008498E-3</v>
      </c>
      <c r="AI421">
        <v>2.2402126706754299E-2</v>
      </c>
      <c r="AJ421">
        <v>6.3048997627784598E-2</v>
      </c>
      <c r="AK421">
        <v>-5.1201466270230098E-3</v>
      </c>
      <c r="AL421">
        <v>4.06181787624195E-2</v>
      </c>
      <c r="AM421">
        <v>6.6603444395982897E-2</v>
      </c>
      <c r="AN421">
        <v>5.6097640351466201E-2</v>
      </c>
      <c r="AO421">
        <v>4.0969214135224696E-3</v>
      </c>
      <c r="AP421">
        <v>2.6845635614182999E-2</v>
      </c>
      <c r="AQ421">
        <v>6.7118927071949205E-2</v>
      </c>
      <c r="AR421">
        <v>-1.23789052807596E-2</v>
      </c>
      <c r="AS421">
        <v>6.5184344610820399E-2</v>
      </c>
      <c r="AT421">
        <v>5.82021023695041E-2</v>
      </c>
      <c r="AU421">
        <v>-4.7828746303601698E-3</v>
      </c>
      <c r="AV421">
        <v>3.3385907963478997E-2</v>
      </c>
      <c r="AW421">
        <v>6.9508936528138193E-2</v>
      </c>
      <c r="AX421">
        <v>-1.22288914623369E-2</v>
      </c>
      <c r="AY421">
        <v>2.4893927409707799E-2</v>
      </c>
      <c r="AZ421">
        <v>-1.9875302434538899E-2</v>
      </c>
      <c r="BA421">
        <v>2.4114683954557001E-2</v>
      </c>
      <c r="BB421">
        <v>7.8403038046743895E-2</v>
      </c>
      <c r="BC421">
        <v>-8.6676949333185493E-3</v>
      </c>
      <c r="BD421">
        <v>-5.0640070840526404E-3</v>
      </c>
      <c r="BE421">
        <v>1.2143476360325201E-2</v>
      </c>
      <c r="BF421">
        <v>7.7730507087039796E-2</v>
      </c>
      <c r="BG421">
        <v>-7.6747832731643498E-3</v>
      </c>
      <c r="BH421">
        <v>2.2610240650059898E-2</v>
      </c>
      <c r="BI421">
        <v>5.8183634907321301E-4</v>
      </c>
      <c r="BJ421">
        <v>1.2538245859924E-2</v>
      </c>
      <c r="BK421">
        <v>2.9721392786486601E-2</v>
      </c>
      <c r="BL421">
        <v>-1.45046009627708E-2</v>
      </c>
      <c r="BM421">
        <v>-1.3168858990374401E-2</v>
      </c>
    </row>
    <row r="422" spans="1:65" x14ac:dyDescent="0.25">
      <c r="A422">
        <v>421</v>
      </c>
      <c r="B422">
        <v>2.3545752629345301E-2</v>
      </c>
      <c r="C422">
        <v>-4.4641636506988901E-2</v>
      </c>
      <c r="D422">
        <v>-3.6384692204469299E-2</v>
      </c>
      <c r="E422" s="1">
        <v>6.7507279435604405E-5</v>
      </c>
      <c r="F422">
        <v>1.18294589619101E-3</v>
      </c>
      <c r="G422">
        <v>3.4698195679577701E-2</v>
      </c>
      <c r="H422">
        <v>-4.34008456520249E-2</v>
      </c>
      <c r="I422">
        <v>3.4308858877726799E-2</v>
      </c>
      <c r="J422">
        <v>-3.3248787247623299E-2</v>
      </c>
      <c r="K422">
        <v>6.1053906222050799E-2</v>
      </c>
      <c r="L422">
        <v>-3.1222100026239302E-2</v>
      </c>
      <c r="M422">
        <v>-1.36807215116181E-2</v>
      </c>
      <c r="N422">
        <v>-3.9369377588416299E-2</v>
      </c>
      <c r="O422">
        <v>-3.19270765781954E-2</v>
      </c>
      <c r="P422">
        <v>-1.3851428091558E-2</v>
      </c>
      <c r="Q422">
        <v>-4.6314248376074204E-3</v>
      </c>
      <c r="R422">
        <v>-1.4650334926882501E-2</v>
      </c>
      <c r="S422">
        <v>-1.7865757741686299E-2</v>
      </c>
      <c r="T422">
        <v>2.0670168839816799E-2</v>
      </c>
      <c r="U422">
        <v>-3.0888103788015101E-2</v>
      </c>
      <c r="V422">
        <v>-2.6806468211076701E-2</v>
      </c>
      <c r="W422">
        <v>-1.7011577737285399E-2</v>
      </c>
      <c r="X422">
        <v>-1.14839127815448E-2</v>
      </c>
      <c r="Y422">
        <v>6.7378503869218601E-3</v>
      </c>
      <c r="Z422">
        <v>-1.9830460667809E-2</v>
      </c>
      <c r="AA422">
        <v>7.4992832507216299E-3</v>
      </c>
      <c r="AB422">
        <v>-2.9412639168093599E-2</v>
      </c>
      <c r="AC422">
        <v>1.6874209412187799E-2</v>
      </c>
      <c r="AD422">
        <v>3.0227441455242501E-2</v>
      </c>
      <c r="AE422">
        <v>-1.1956619932342399E-2</v>
      </c>
      <c r="AF422">
        <v>-2.77530963918695E-3</v>
      </c>
      <c r="AG422">
        <v>-3.95637984063393E-2</v>
      </c>
      <c r="AH422">
        <v>6.4165222637785999E-2</v>
      </c>
      <c r="AI422">
        <v>-5.0554601389262002E-2</v>
      </c>
      <c r="AJ422">
        <v>2.4323077739954201E-2</v>
      </c>
      <c r="AK422">
        <v>-6.8803498322769399E-2</v>
      </c>
      <c r="AL422">
        <v>-1.7752214149518698E-2</v>
      </c>
      <c r="AM422">
        <v>-1.32427041102191E-2</v>
      </c>
      <c r="AN422">
        <v>-4.0811571794631497E-2</v>
      </c>
      <c r="AO422">
        <v>5.3919316956892401E-2</v>
      </c>
      <c r="AP422">
        <v>-4.7898205560395098E-2</v>
      </c>
      <c r="AQ422">
        <v>4.4176517559724503E-3</v>
      </c>
      <c r="AR422">
        <v>-6.46415855917645E-2</v>
      </c>
      <c r="AS422">
        <v>-1.1839758628774301E-2</v>
      </c>
      <c r="AT422">
        <v>-9.0981731206444694E-3</v>
      </c>
      <c r="AU422">
        <v>8.2590318822354809E-3</v>
      </c>
      <c r="AV422">
        <v>-1.25495396965051E-2</v>
      </c>
      <c r="AW422">
        <v>-2.00046136303648E-2</v>
      </c>
      <c r="AX422">
        <v>-1.7856089755630501E-2</v>
      </c>
      <c r="AY422">
        <v>-2.7933880755730899E-2</v>
      </c>
      <c r="AZ422">
        <v>-3.70889718774198E-3</v>
      </c>
      <c r="BA422">
        <v>-2.0588449903372E-2</v>
      </c>
      <c r="BB422">
        <v>-2.5265399895830098E-2</v>
      </c>
      <c r="BC422">
        <v>-1.47287907704544E-2</v>
      </c>
      <c r="BD422">
        <v>-2.2988048707017601E-2</v>
      </c>
      <c r="BE422">
        <v>-4.7506742087949499E-3</v>
      </c>
      <c r="BF422">
        <v>-4.1263489515989203E-2</v>
      </c>
      <c r="BG422">
        <v>3.13189409058411E-2</v>
      </c>
      <c r="BH422">
        <v>3.4138610629920198E-3</v>
      </c>
      <c r="BI422">
        <v>5.2978150104959799E-2</v>
      </c>
      <c r="BJ422">
        <v>-4.5667112847982201E-2</v>
      </c>
      <c r="BK422">
        <v>-4.9373721810590201E-2</v>
      </c>
      <c r="BL422">
        <v>2.26241924449469E-2</v>
      </c>
      <c r="BM422">
        <v>-6.1057829470095297E-2</v>
      </c>
    </row>
    <row r="423" spans="1:65" x14ac:dyDescent="0.25">
      <c r="A423">
        <v>422</v>
      </c>
      <c r="B423">
        <v>3.8075906433422999E-2</v>
      </c>
      <c r="C423">
        <v>5.06801187398183E-2</v>
      </c>
      <c r="D423">
        <v>1.6428099415689901E-2</v>
      </c>
      <c r="E423">
        <v>2.18723549949555E-2</v>
      </c>
      <c r="F423">
        <v>3.97096259258225E-2</v>
      </c>
      <c r="G423">
        <v>4.5032094918632401E-2</v>
      </c>
      <c r="H423">
        <v>-4.34008456520249E-2</v>
      </c>
      <c r="I423">
        <v>7.1209979753636798E-2</v>
      </c>
      <c r="J423">
        <v>4.9768659920746201E-2</v>
      </c>
      <c r="K423">
        <v>1.5490730158871801E-2</v>
      </c>
      <c r="L423">
        <v>-1.4855162498124399E-2</v>
      </c>
      <c r="M423">
        <v>-2.9042980322124899E-2</v>
      </c>
      <c r="N423">
        <v>-3.10446765097524E-2</v>
      </c>
      <c r="O423">
        <v>-9.6808612632908204E-3</v>
      </c>
      <c r="P423">
        <v>-3.0694109831602601E-3</v>
      </c>
      <c r="Q423">
        <v>-4.6314248376074204E-3</v>
      </c>
      <c r="R423">
        <v>3.7908901538985303E-2</v>
      </c>
      <c r="S423">
        <v>3.31193151181016E-3</v>
      </c>
      <c r="T423">
        <v>-2.85331990846363E-2</v>
      </c>
      <c r="U423">
        <v>3.2864975788978498E-2</v>
      </c>
      <c r="V423">
        <v>4.3457693891303497E-3</v>
      </c>
      <c r="W423">
        <v>1.66064095920588E-3</v>
      </c>
      <c r="X423">
        <v>1.8922843165964001E-2</v>
      </c>
      <c r="Y423">
        <v>2.5581304780744999E-2</v>
      </c>
      <c r="Z423">
        <v>-3.4511506940976898E-2</v>
      </c>
      <c r="AA423">
        <v>4.8680114306642597E-2</v>
      </c>
      <c r="AB423">
        <v>2.7028509736178201E-2</v>
      </c>
      <c r="AC423">
        <v>-2.0748954876906298E-3</v>
      </c>
      <c r="AD423">
        <v>1.3431619341519501E-2</v>
      </c>
      <c r="AE423">
        <v>1.22820370761595E-2</v>
      </c>
      <c r="AF423">
        <v>4.0444565370805097E-2</v>
      </c>
      <c r="AG423">
        <v>4.1420351494052703E-2</v>
      </c>
      <c r="AH423">
        <v>-3.0804298141062999E-2</v>
      </c>
      <c r="AI423">
        <v>6.3277279078424495E-2</v>
      </c>
      <c r="AJ423">
        <v>4.6371266186977497E-2</v>
      </c>
      <c r="AK423">
        <v>6.7627976205522303E-3</v>
      </c>
      <c r="AL423">
        <v>-1.0592889848267799E-2</v>
      </c>
      <c r="AM423">
        <v>1.89982930436953E-3</v>
      </c>
      <c r="AN423">
        <v>3.2790265115885901E-3</v>
      </c>
      <c r="AO423">
        <v>2.6163947258560898E-3</v>
      </c>
      <c r="AP423">
        <v>5.1226028578898498E-3</v>
      </c>
      <c r="AQ423">
        <v>-4.2294694134980496E-3</v>
      </c>
      <c r="AR423">
        <v>-1.3026806279197001E-2</v>
      </c>
      <c r="AS423">
        <v>6.90683055481191E-3</v>
      </c>
      <c r="AT423">
        <v>1.23164678833526E-2</v>
      </c>
      <c r="AU423">
        <v>-1.12074290959139E-2</v>
      </c>
      <c r="AV423">
        <v>2.1065478465819E-2</v>
      </c>
      <c r="AW423">
        <v>4.4456906690354403E-3</v>
      </c>
      <c r="AX423">
        <v>-1.1058587983632601E-2</v>
      </c>
      <c r="AY423">
        <v>-3.3791788468656098E-3</v>
      </c>
      <c r="AZ423">
        <v>-4.0645128633369901E-2</v>
      </c>
      <c r="BA423">
        <v>2.7789822335304699E-2</v>
      </c>
      <c r="BB423">
        <v>1.6974681542199301E-2</v>
      </c>
      <c r="BC423">
        <v>-2.6986027194132599E-3</v>
      </c>
      <c r="BD423">
        <v>-3.27011942459264E-2</v>
      </c>
      <c r="BE423">
        <v>2.6930854378432199E-2</v>
      </c>
      <c r="BF423">
        <v>3.3490533440853697E-2</v>
      </c>
      <c r="BG423">
        <v>8.5989458241206404E-4</v>
      </c>
      <c r="BH423">
        <v>-2.66659031166676E-2</v>
      </c>
      <c r="BI423">
        <v>-2.8428825916172899E-2</v>
      </c>
      <c r="BJ423">
        <v>-1.1938983781833901E-3</v>
      </c>
      <c r="BK423">
        <v>4.17411153101689E-2</v>
      </c>
      <c r="BL423">
        <v>3.1294003375413001E-3</v>
      </c>
      <c r="BM423">
        <v>-5.5551365020179997E-3</v>
      </c>
    </row>
    <row r="424" spans="1:65" x14ac:dyDescent="0.25">
      <c r="A424">
        <v>423</v>
      </c>
      <c r="B424">
        <v>-7.8165323999198399E-2</v>
      </c>
      <c r="C424">
        <v>5.06801187398183E-2</v>
      </c>
      <c r="D424">
        <v>7.7863387626895597E-2</v>
      </c>
      <c r="E424">
        <v>5.2858191238581598E-2</v>
      </c>
      <c r="F424">
        <v>7.8236305955453903E-2</v>
      </c>
      <c r="G424">
        <v>6.4447299549583503E-2</v>
      </c>
      <c r="H424">
        <v>2.6550272625627001E-2</v>
      </c>
      <c r="I424">
        <v>-2.5922619981832702E-3</v>
      </c>
      <c r="J424">
        <v>4.0672263714495498E-2</v>
      </c>
      <c r="K424">
        <v>-9.36191133013488E-3</v>
      </c>
      <c r="L424">
        <v>7.0328002358793607E-2</v>
      </c>
      <c r="M424">
        <v>5.5391520919779197E-2</v>
      </c>
      <c r="N424">
        <v>9.2495729719844107E-3</v>
      </c>
      <c r="O424">
        <v>5.4483618475678897E-2</v>
      </c>
      <c r="P424">
        <v>2.4746084843796499E-2</v>
      </c>
      <c r="Q424">
        <v>-1.9042702318572999E-2</v>
      </c>
      <c r="R424">
        <v>-3.04484628906324E-2</v>
      </c>
      <c r="S424">
        <v>-9.3919624098936193E-3</v>
      </c>
      <c r="T424">
        <v>-3.06820951728691E-2</v>
      </c>
      <c r="U424">
        <v>-9.3133226160823895E-2</v>
      </c>
      <c r="V424">
        <v>-0.136716621796653</v>
      </c>
      <c r="W424">
        <v>-0.10985973663031399</v>
      </c>
      <c r="X424">
        <v>-0.13734606731066601</v>
      </c>
      <c r="Y424">
        <v>-0.11616154156665</v>
      </c>
      <c r="Z424">
        <v>-4.4354048903118802E-2</v>
      </c>
      <c r="AA424">
        <v>-5.5934497430331197E-3</v>
      </c>
      <c r="AB424">
        <v>-7.9919313201465794E-2</v>
      </c>
      <c r="AC424">
        <v>1.09812653505849E-3</v>
      </c>
      <c r="AD424">
        <v>7.9485652580891103E-2</v>
      </c>
      <c r="AE424">
        <v>4.6527033436713397E-2</v>
      </c>
      <c r="AF424">
        <v>8.1304734561286299E-2</v>
      </c>
      <c r="AG424">
        <v>6.2219376076044899E-2</v>
      </c>
      <c r="AH424">
        <v>5.05773178799633E-2</v>
      </c>
      <c r="AI424">
        <v>-1.9547991948454298E-2</v>
      </c>
      <c r="AJ424">
        <v>3.6579027325686402E-2</v>
      </c>
      <c r="AK424">
        <v>-2.0348774206441399E-2</v>
      </c>
      <c r="AL424">
        <v>6.3743587605403496E-2</v>
      </c>
      <c r="AM424">
        <v>0.120344986358427</v>
      </c>
      <c r="AN424">
        <v>9.7488124690605402E-2</v>
      </c>
      <c r="AO424">
        <v>6.4845636062286702E-2</v>
      </c>
      <c r="AP424">
        <v>-2.4953112870289999E-2</v>
      </c>
      <c r="AQ424">
        <v>4.7574345089988E-2</v>
      </c>
      <c r="AR424">
        <v>-3.3528229975258297E-2</v>
      </c>
      <c r="AS424">
        <v>7.7425630133794901E-2</v>
      </c>
      <c r="AT424">
        <v>6.5091839590431397E-2</v>
      </c>
      <c r="AU424">
        <v>3.7187322177522103E-2</v>
      </c>
      <c r="AV424">
        <v>-1.5561255472242101E-2</v>
      </c>
      <c r="AW424">
        <v>2.82348017749624E-2</v>
      </c>
      <c r="AX424">
        <v>-2.79899830517664E-2</v>
      </c>
      <c r="AY424">
        <v>4.23514603285522E-2</v>
      </c>
      <c r="AZ424">
        <v>4.3310150230807198E-2</v>
      </c>
      <c r="BA424">
        <v>-2.48132190220689E-2</v>
      </c>
      <c r="BB424">
        <v>4.2242805057044801E-2</v>
      </c>
      <c r="BC424">
        <v>-3.2559207242456999E-2</v>
      </c>
      <c r="BD424">
        <v>4.6682918198249101E-2</v>
      </c>
      <c r="BE424">
        <v>-2.6081204554521301E-2</v>
      </c>
      <c r="BF424">
        <v>4.1858717280766497E-2</v>
      </c>
      <c r="BG424">
        <v>-2.7027805481511E-2</v>
      </c>
      <c r="BH424">
        <v>3.0087895105853298E-2</v>
      </c>
      <c r="BI424">
        <v>4.4772764557380003E-2</v>
      </c>
      <c r="BJ424">
        <v>8.3361592871610008E-3</v>
      </c>
      <c r="BK424">
        <v>-2.92380366495061E-2</v>
      </c>
      <c r="BL424">
        <v>-1.80803515107806E-2</v>
      </c>
      <c r="BM424">
        <v>-2.8377530801431201E-2</v>
      </c>
    </row>
    <row r="425" spans="1:65" x14ac:dyDescent="0.25">
      <c r="A425">
        <v>424</v>
      </c>
      <c r="B425">
        <v>9.0155988252676594E-3</v>
      </c>
      <c r="C425">
        <v>5.06801187398183E-2</v>
      </c>
      <c r="D425">
        <v>-3.9618128426111697E-2</v>
      </c>
      <c r="E425">
        <v>2.8758096382427999E-2</v>
      </c>
      <c r="F425">
        <v>3.8333673067621303E-2</v>
      </c>
      <c r="G425">
        <v>7.35286049414801E-2</v>
      </c>
      <c r="H425">
        <v>-7.2853948084720496E-2</v>
      </c>
      <c r="I425">
        <v>0.108111100629547</v>
      </c>
      <c r="J425">
        <v>1.5566844540701201E-2</v>
      </c>
      <c r="K425">
        <v>-4.6640873563644901E-2</v>
      </c>
      <c r="L425">
        <v>-3.98705138014313E-2</v>
      </c>
      <c r="M425">
        <v>-1.00987381298638E-2</v>
      </c>
      <c r="N425">
        <v>-2.4978092727539699E-2</v>
      </c>
      <c r="O425">
        <v>-1.1197175802247701E-2</v>
      </c>
      <c r="P425">
        <v>4.1143069012897403E-2</v>
      </c>
      <c r="Q425">
        <v>3.72320296051072E-2</v>
      </c>
      <c r="R425">
        <v>0.12722924650697101</v>
      </c>
      <c r="S425">
        <v>-3.1194568283332499E-2</v>
      </c>
      <c r="T425">
        <v>-1.2284185139690899E-3</v>
      </c>
      <c r="U425">
        <v>1.36542530152794E-3</v>
      </c>
      <c r="V425">
        <v>-1.6307832944939399E-2</v>
      </c>
      <c r="W425">
        <v>-1.1223107316454499E-2</v>
      </c>
      <c r="X425">
        <v>-4.9739051974341001E-3</v>
      </c>
      <c r="Y425">
        <v>3.5031539974626001E-3</v>
      </c>
      <c r="Z425">
        <v>-1.13312041505818E-2</v>
      </c>
      <c r="AA425">
        <v>1.11090355523663E-2</v>
      </c>
      <c r="AB425">
        <v>-9.9540938962343097E-3</v>
      </c>
      <c r="AC425">
        <v>-2.46581378409606E-2</v>
      </c>
      <c r="AD425">
        <v>-4.6828200455802001E-2</v>
      </c>
      <c r="AE425">
        <v>1.9892036267393699E-2</v>
      </c>
      <c r="AF425">
        <v>3.8985273614002197E-2</v>
      </c>
      <c r="AG425">
        <v>7.1947952090202605E-2</v>
      </c>
      <c r="AH425">
        <v>-6.5070241728863498E-2</v>
      </c>
      <c r="AI425">
        <v>0.104689914591864</v>
      </c>
      <c r="AJ425">
        <v>9.5531309499654205E-3</v>
      </c>
      <c r="AK425">
        <v>-6.1016131946931798E-2</v>
      </c>
      <c r="AL425">
        <v>-4.0250392256668502E-2</v>
      </c>
      <c r="AM425">
        <v>-4.53760198093415E-2</v>
      </c>
      <c r="AN425">
        <v>-7.7157815674920194E-2</v>
      </c>
      <c r="AO425">
        <v>8.3177703177634593E-2</v>
      </c>
      <c r="AP425">
        <v>-0.114440394902789</v>
      </c>
      <c r="AQ425">
        <v>-3.5857923077724299E-2</v>
      </c>
      <c r="AR425">
        <v>2.0189227065743099E-2</v>
      </c>
      <c r="AS425">
        <v>1.1954926452703799E-2</v>
      </c>
      <c r="AT425">
        <v>3.6934082423915902E-2</v>
      </c>
      <c r="AU425">
        <v>-3.4777893038733403E-2</v>
      </c>
      <c r="AV425">
        <v>5.4601077466131499E-2</v>
      </c>
      <c r="AW425">
        <v>-9.9197285791315804E-3</v>
      </c>
      <c r="AX425">
        <v>-4.5180863101653597E-2</v>
      </c>
      <c r="AY425">
        <v>1.11023126155681E-2</v>
      </c>
      <c r="AZ425">
        <v>-6.4266427646517799E-2</v>
      </c>
      <c r="BA425">
        <v>5.0642517307858403E-2</v>
      </c>
      <c r="BB425">
        <v>-1.19358099837062E-2</v>
      </c>
      <c r="BC425">
        <v>-5.5947271153676099E-2</v>
      </c>
      <c r="BD425">
        <v>-0.106387226237696</v>
      </c>
      <c r="BE425">
        <v>0.101449509546178</v>
      </c>
      <c r="BF425">
        <v>9.3441276035622304E-3</v>
      </c>
      <c r="BG425">
        <v>-8.7609936227944704E-2</v>
      </c>
      <c r="BH425">
        <v>-0.116550738785743</v>
      </c>
      <c r="BI425">
        <v>-5.2496854858516996E-3</v>
      </c>
      <c r="BJ425">
        <v>9.0346099829156701E-2</v>
      </c>
      <c r="BK425">
        <v>5.5446113217812801E-3</v>
      </c>
      <c r="BL425">
        <v>-0.11769112808971</v>
      </c>
      <c r="BM425">
        <v>-3.5219576493253801E-2</v>
      </c>
    </row>
    <row r="426" spans="1:65" x14ac:dyDescent="0.25">
      <c r="A426">
        <v>425</v>
      </c>
      <c r="B426">
        <v>1.7505219232288201E-3</v>
      </c>
      <c r="C426">
        <v>5.06801187398183E-2</v>
      </c>
      <c r="D426">
        <v>1.1039039046285899E-2</v>
      </c>
      <c r="E426">
        <v>-1.9442093329879302E-2</v>
      </c>
      <c r="F426">
        <v>-1.67044412604236E-2</v>
      </c>
      <c r="G426">
        <v>-3.8190651205350398E-3</v>
      </c>
      <c r="H426">
        <v>-4.70824834561119E-2</v>
      </c>
      <c r="I426">
        <v>3.4308858877726799E-2</v>
      </c>
      <c r="J426">
        <v>2.40525832268919E-2</v>
      </c>
      <c r="K426">
        <v>2.37749439885407E-2</v>
      </c>
      <c r="L426">
        <v>-4.1300274281681301E-2</v>
      </c>
      <c r="M426">
        <v>-3.1200506246795299E-2</v>
      </c>
      <c r="N426">
        <v>-3.2791852638283499E-2</v>
      </c>
      <c r="O426">
        <v>-2.8006674672088099E-2</v>
      </c>
      <c r="P426">
        <v>-2.9415846777655099E-2</v>
      </c>
      <c r="Q426">
        <v>-5.5853394404854198E-4</v>
      </c>
      <c r="R426">
        <v>-1.4650334926882501E-2</v>
      </c>
      <c r="S426">
        <v>-2.60029786834324E-2</v>
      </c>
      <c r="T426">
        <v>-2.3944068294781101E-2</v>
      </c>
      <c r="U426">
        <v>-6.5094623203347099E-3</v>
      </c>
      <c r="V426">
        <v>-8.3947144375511908E-3</v>
      </c>
      <c r="W426">
        <v>-1.7811806607395501E-2</v>
      </c>
      <c r="X426">
        <v>-1.26536707192711E-2</v>
      </c>
      <c r="Y426">
        <v>-1.0552977832991599E-2</v>
      </c>
      <c r="Z426">
        <v>2.0410721400724099E-3</v>
      </c>
      <c r="AA426">
        <v>-8.6776819440569208E-3</v>
      </c>
      <c r="AB426">
        <v>-1.2024695545436399E-2</v>
      </c>
      <c r="AC426">
        <v>-1.4328695644605101E-2</v>
      </c>
      <c r="AD426">
        <v>7.6374058994693201E-3</v>
      </c>
      <c r="AE426">
        <v>-3.3377958071245703E-2</v>
      </c>
      <c r="AF426">
        <v>-1.93863966581138E-2</v>
      </c>
      <c r="AG426">
        <v>-1.09126780993471E-2</v>
      </c>
      <c r="AH426">
        <v>-3.5087541089538002E-2</v>
      </c>
      <c r="AI426">
        <v>2.18646435649851E-2</v>
      </c>
      <c r="AJ426">
        <v>1.8687999115951801E-2</v>
      </c>
      <c r="AK426">
        <v>1.5799988229550099E-2</v>
      </c>
      <c r="AL426">
        <v>-2.1950827749106599E-2</v>
      </c>
      <c r="AM426">
        <v>-1.6320878326116499E-2</v>
      </c>
      <c r="AN426">
        <v>-1.39397216093441E-2</v>
      </c>
      <c r="AO426">
        <v>6.9417309385827203E-3</v>
      </c>
      <c r="AP426">
        <v>-1.2223289010190199E-2</v>
      </c>
      <c r="AQ426">
        <v>-1.64035265318868E-2</v>
      </c>
      <c r="AR426">
        <v>-1.28606724190195E-2</v>
      </c>
      <c r="AS426">
        <v>-4.8310334901073204E-3</v>
      </c>
      <c r="AT426">
        <v>-7.5310402952100397E-3</v>
      </c>
      <c r="AU426">
        <v>2.71487714825367E-2</v>
      </c>
      <c r="AV426">
        <v>-2.7017186071137601E-2</v>
      </c>
      <c r="AW426">
        <v>-3.0436273591263E-2</v>
      </c>
      <c r="AX426">
        <v>-2.7327510030182901E-2</v>
      </c>
      <c r="AY426">
        <v>-2.7614161428369002E-2</v>
      </c>
      <c r="AZ426">
        <v>1.47985867338313E-2</v>
      </c>
      <c r="BA426">
        <v>-3.1240798072747801E-2</v>
      </c>
      <c r="BB426">
        <v>-3.28610849123347E-2</v>
      </c>
      <c r="BC426">
        <v>-2.51294860784048E-2</v>
      </c>
      <c r="BD426">
        <v>1.35199995822879E-2</v>
      </c>
      <c r="BE426">
        <v>-2.5514967453524599E-2</v>
      </c>
      <c r="BF426">
        <v>-1.7882581276684399E-2</v>
      </c>
      <c r="BG426">
        <v>-1.6040363555791599E-2</v>
      </c>
      <c r="BH426">
        <v>1.04148238731193E-3</v>
      </c>
      <c r="BI426">
        <v>-5.21238876352066E-3</v>
      </c>
      <c r="BJ426">
        <v>-1.12484894242294E-2</v>
      </c>
      <c r="BK426">
        <v>-1.1137614844219299E-2</v>
      </c>
      <c r="BL426">
        <v>-2.52095859477257E-3</v>
      </c>
      <c r="BM426">
        <v>-9.5005568711849508E-3</v>
      </c>
    </row>
    <row r="427" spans="1:65" x14ac:dyDescent="0.25">
      <c r="A427">
        <v>426</v>
      </c>
      <c r="B427">
        <v>-7.8165323999198399E-2</v>
      </c>
      <c r="C427">
        <v>-4.4641636506988901E-2</v>
      </c>
      <c r="D427">
        <v>-4.0695940499992499E-2</v>
      </c>
      <c r="E427">
        <v>-8.1413765817131403E-2</v>
      </c>
      <c r="F427">
        <v>-0.100637565610692</v>
      </c>
      <c r="G427">
        <v>-0.112794729823293</v>
      </c>
      <c r="H427">
        <v>2.2868634821540099E-2</v>
      </c>
      <c r="I427">
        <v>-7.6394503750003395E-2</v>
      </c>
      <c r="J427">
        <v>-2.0288747751627902E-2</v>
      </c>
      <c r="K427">
        <v>-5.07829804784794E-2</v>
      </c>
      <c r="L427">
        <v>7.0328002358793607E-2</v>
      </c>
      <c r="M427">
        <v>-8.8370145173825194E-3</v>
      </c>
      <c r="N427">
        <v>7.59698614127442E-2</v>
      </c>
      <c r="O427">
        <v>0.111064469090095</v>
      </c>
      <c r="P427">
        <v>0.136884020432846</v>
      </c>
      <c r="Q427">
        <v>-2.1267176374679501E-2</v>
      </c>
      <c r="R427">
        <v>4.82386066882214E-2</v>
      </c>
      <c r="S427">
        <v>-2.8580141505897501E-2</v>
      </c>
      <c r="T427">
        <v>4.4647322845197401E-3</v>
      </c>
      <c r="U427">
        <v>6.6224340161592898E-2</v>
      </c>
      <c r="V427">
        <v>5.8055374759396303E-2</v>
      </c>
      <c r="W427">
        <v>0.12590522954010699</v>
      </c>
      <c r="X427">
        <v>0.149111410792552</v>
      </c>
      <c r="Y427">
        <v>0.17466756131342301</v>
      </c>
      <c r="Z427">
        <v>-3.76545272111459E-2</v>
      </c>
      <c r="AA427">
        <v>0.119206092754057</v>
      </c>
      <c r="AB427">
        <v>2.05133910406942E-2</v>
      </c>
      <c r="AC427">
        <v>7.3468899816489505E-2</v>
      </c>
      <c r="AD427">
        <v>3.4310512714831799E-2</v>
      </c>
      <c r="AE427">
        <v>6.7365478031715206E-2</v>
      </c>
      <c r="AF427">
        <v>9.2345673895735295E-2</v>
      </c>
      <c r="AG427">
        <v>9.9615508365828706E-2</v>
      </c>
      <c r="AH427">
        <v>-3.7469613027161898E-3</v>
      </c>
      <c r="AI427">
        <v>5.8880490754762399E-2</v>
      </c>
      <c r="AJ427">
        <v>1.20339392487692E-2</v>
      </c>
      <c r="AK427">
        <v>3.8662157663802703E-2</v>
      </c>
      <c r="AL427">
        <v>4.7862510928770703E-2</v>
      </c>
      <c r="AM427">
        <v>7.6876762253892603E-2</v>
      </c>
      <c r="AN427">
        <v>8.8067916893257894E-2</v>
      </c>
      <c r="AO427">
        <v>-2.2554985702658999E-3</v>
      </c>
      <c r="AP427">
        <v>4.7639496388188499E-2</v>
      </c>
      <c r="AQ427">
        <v>-4.0516243883404199E-3</v>
      </c>
      <c r="AR427">
        <v>2.4751275499973802E-2</v>
      </c>
      <c r="AS427">
        <v>0.16501819127643799</v>
      </c>
      <c r="AT427">
        <v>0.19098151851249101</v>
      </c>
      <c r="AU427">
        <v>-2.99785013276785E-2</v>
      </c>
      <c r="AV427">
        <v>0.121832563443681</v>
      </c>
      <c r="AW427">
        <v>1.70703761308773E-2</v>
      </c>
      <c r="AX427">
        <v>6.6028109591997994E-2</v>
      </c>
      <c r="AY427">
        <v>0.13102225540735701</v>
      </c>
      <c r="AZ427">
        <v>-5.3413336787900903E-2</v>
      </c>
      <c r="BA427">
        <v>0.11215579772614701</v>
      </c>
      <c r="BB427">
        <v>1.8347640464878301E-2</v>
      </c>
      <c r="BC427">
        <v>9.6917320292442904E-2</v>
      </c>
      <c r="BD427">
        <v>-4.6237454069538497E-2</v>
      </c>
      <c r="BE427">
        <v>0.111940033637469</v>
      </c>
      <c r="BF427">
        <v>3.453155761223E-2</v>
      </c>
      <c r="BG427">
        <v>0.108696839065528</v>
      </c>
      <c r="BH427">
        <v>-1.4319222692023199E-3</v>
      </c>
      <c r="BI427">
        <v>9.8912669532104196E-3</v>
      </c>
      <c r="BJ427">
        <v>-1.2192028759928499E-2</v>
      </c>
      <c r="BK427">
        <v>2.9578662176863398E-3</v>
      </c>
      <c r="BL427">
        <v>5.7714410319209597E-2</v>
      </c>
      <c r="BM427">
        <v>-4.1549013749809599E-4</v>
      </c>
    </row>
    <row r="428" spans="1:65" x14ac:dyDescent="0.25">
      <c r="A428">
        <v>427</v>
      </c>
      <c r="B428">
        <v>3.0810829531384198E-2</v>
      </c>
      <c r="C428">
        <v>5.06801187398183E-2</v>
      </c>
      <c r="D428">
        <v>-3.4229068056707702E-2</v>
      </c>
      <c r="E428">
        <v>4.3677202607189297E-2</v>
      </c>
      <c r="F428">
        <v>5.7597013082436997E-2</v>
      </c>
      <c r="G428">
        <v>6.8831378014637096E-2</v>
      </c>
      <c r="H428">
        <v>-3.2355932239764101E-2</v>
      </c>
      <c r="I428">
        <v>5.7556565029550102E-2</v>
      </c>
      <c r="J428">
        <v>3.5461938660767897E-2</v>
      </c>
      <c r="K428">
        <v>8.5906547711057504E-2</v>
      </c>
      <c r="L428">
        <v>-2.4003446731297201E-2</v>
      </c>
      <c r="M428">
        <v>-1.5899387553045999E-2</v>
      </c>
      <c r="N428">
        <v>-6.1730313067356402E-3</v>
      </c>
      <c r="O428">
        <v>1.4896740578085E-2</v>
      </c>
      <c r="P428">
        <v>3.2392386725334101E-2</v>
      </c>
      <c r="Q428">
        <v>-1.48614559552319E-2</v>
      </c>
      <c r="R428">
        <v>1.4177476850692299E-2</v>
      </c>
      <c r="S428">
        <v>-1.5517541079237101E-2</v>
      </c>
      <c r="T428">
        <v>7.2197674123714806E-2</v>
      </c>
      <c r="U428">
        <v>2.4990088167115902E-2</v>
      </c>
      <c r="V428">
        <v>-3.09662310608377E-2</v>
      </c>
      <c r="W428">
        <v>1.31827076862224E-2</v>
      </c>
      <c r="X428">
        <v>2.4303637007060602E-2</v>
      </c>
      <c r="Y428">
        <v>3.4106513134170499E-2</v>
      </c>
      <c r="Z428">
        <v>-1.9248628587316099E-2</v>
      </c>
      <c r="AA428">
        <v>2.8387362286362301E-2</v>
      </c>
      <c r="AB428">
        <v>1.01168474208575E-2</v>
      </c>
      <c r="AC428">
        <v>4.3905009013171098E-2</v>
      </c>
      <c r="AD428">
        <v>-4.1033987013751799E-2</v>
      </c>
      <c r="AE428">
        <v>3.6380367721567899E-2</v>
      </c>
      <c r="AF428">
        <v>5.9415358209242798E-2</v>
      </c>
      <c r="AG428">
        <v>6.6915930013914202E-2</v>
      </c>
      <c r="AH428">
        <v>-1.7954569295637799E-2</v>
      </c>
      <c r="AI428">
        <v>4.7954603938451898E-2</v>
      </c>
      <c r="AJ428">
        <v>3.09701305368668E-2</v>
      </c>
      <c r="AK428">
        <v>8.3578917797034094E-2</v>
      </c>
      <c r="AL428">
        <v>-4.7289210197937998E-2</v>
      </c>
      <c r="AM428">
        <v>-5.5235587683043999E-2</v>
      </c>
      <c r="AN428">
        <v>-6.4891835155361899E-2</v>
      </c>
      <c r="AO428">
        <v>4.3363531403620599E-2</v>
      </c>
      <c r="AP428">
        <v>-6.3724236838530304E-2</v>
      </c>
      <c r="AQ428">
        <v>-4.9024555722276902E-2</v>
      </c>
      <c r="AR428">
        <v>-7.9631955393747095E-2</v>
      </c>
      <c r="AS428">
        <v>4.2461743545368698E-2</v>
      </c>
      <c r="AT428">
        <v>5.6369954593396603E-2</v>
      </c>
      <c r="AU428">
        <v>-2.0750663928724E-2</v>
      </c>
      <c r="AV428">
        <v>4.1737056222117999E-2</v>
      </c>
      <c r="AW428">
        <v>1.4763761626348799E-2</v>
      </c>
      <c r="AX428">
        <v>5.8264309995200297E-2</v>
      </c>
      <c r="AY428">
        <v>2.72062942081336E-2</v>
      </c>
      <c r="AZ428">
        <v>-4.3741545063763002E-2</v>
      </c>
      <c r="BA428">
        <v>3.6249350233490997E-2</v>
      </c>
      <c r="BB428">
        <v>1.8362133048281399E-2</v>
      </c>
      <c r="BC428">
        <v>9.33117497286923E-2</v>
      </c>
      <c r="BD428">
        <v>-3.8606449379201699E-2</v>
      </c>
      <c r="BE428">
        <v>3.8793490834844901E-2</v>
      </c>
      <c r="BF428">
        <v>3.7888036859805498E-2</v>
      </c>
      <c r="BG428">
        <v>0.11266292576025499</v>
      </c>
      <c r="BH428">
        <v>-3.5966781219837298E-3</v>
      </c>
      <c r="BI428">
        <v>-5.5501411513741604E-3</v>
      </c>
      <c r="BJ428">
        <v>-4.8586187667802302E-2</v>
      </c>
      <c r="BK428">
        <v>1.25097435031023E-2</v>
      </c>
      <c r="BL428">
        <v>7.8651264312227895E-2</v>
      </c>
      <c r="BM428">
        <v>3.9535081746612501E-2</v>
      </c>
    </row>
    <row r="429" spans="1:65" x14ac:dyDescent="0.25">
      <c r="A429">
        <v>428</v>
      </c>
      <c r="B429">
        <v>-3.4574862586965398E-2</v>
      </c>
      <c r="C429">
        <v>5.06801187398183E-2</v>
      </c>
      <c r="D429">
        <v>5.6499786768819203E-3</v>
      </c>
      <c r="E429">
        <v>-5.6706105549343402E-3</v>
      </c>
      <c r="F429">
        <v>-7.3118508446669603E-2</v>
      </c>
      <c r="G429">
        <v>-6.2690975936967597E-2</v>
      </c>
      <c r="H429">
        <v>-6.58446761115549E-3</v>
      </c>
      <c r="I429">
        <v>-3.9493382874093298E-2</v>
      </c>
      <c r="J429">
        <v>-4.5420957777037703E-2</v>
      </c>
      <c r="K429">
        <v>3.2059157818209602E-2</v>
      </c>
      <c r="L429">
        <v>-1.95046126094712E-2</v>
      </c>
      <c r="M429">
        <v>-3.2511417772757997E-2</v>
      </c>
      <c r="N429">
        <v>-3.8809903750629399E-2</v>
      </c>
      <c r="O429">
        <v>4.3545831430407397E-2</v>
      </c>
      <c r="P429">
        <v>2.1823996758245898E-2</v>
      </c>
      <c r="Q429">
        <v>-2.7131119445217702E-2</v>
      </c>
      <c r="R429">
        <v>-9.4854823522644294E-3</v>
      </c>
      <c r="S429">
        <v>-3.07881905700417E-3</v>
      </c>
      <c r="T429">
        <v>-1.7418521458037E-2</v>
      </c>
      <c r="U429">
        <v>-4.5883900429648003E-2</v>
      </c>
      <c r="V429">
        <v>-1.29065230959803E-2</v>
      </c>
      <c r="W429">
        <v>-1.26430527351913E-2</v>
      </c>
      <c r="X429">
        <v>3.9740317861246099E-2</v>
      </c>
      <c r="Y429">
        <v>3.5088526633706901E-2</v>
      </c>
      <c r="Z429">
        <v>9.2597345624610503E-3</v>
      </c>
      <c r="AA429">
        <v>1.9563282764108798E-2</v>
      </c>
      <c r="AB429">
        <v>2.0187684573881998E-2</v>
      </c>
      <c r="AC429">
        <v>-4.0035500444729602E-2</v>
      </c>
      <c r="AD429">
        <v>1.84319245741918E-3</v>
      </c>
      <c r="AE429">
        <v>-1.81579596887773E-2</v>
      </c>
      <c r="AF429">
        <v>-7.9217358687032696E-2</v>
      </c>
      <c r="AG429">
        <v>-7.39806881221622E-2</v>
      </c>
      <c r="AH429">
        <v>1.2028131343687701E-2</v>
      </c>
      <c r="AI429">
        <v>-6.09606274618937E-2</v>
      </c>
      <c r="AJ429">
        <v>-5.6100026012362803E-2</v>
      </c>
      <c r="AK429">
        <v>2.4837178838548E-2</v>
      </c>
      <c r="AL429">
        <v>-1.8337633180727401E-2</v>
      </c>
      <c r="AM429">
        <v>-2.1301294214062402E-2</v>
      </c>
      <c r="AN429">
        <v>-2.08110062848368E-2</v>
      </c>
      <c r="AO429">
        <v>1.7742161068704101E-2</v>
      </c>
      <c r="AP429">
        <v>-2.5420017105576599E-2</v>
      </c>
      <c r="AQ429">
        <v>-2.7917328160091001E-2</v>
      </c>
      <c r="AR429">
        <v>-1.4555911593024599E-2</v>
      </c>
      <c r="AS429">
        <v>-2.89138014353198E-3</v>
      </c>
      <c r="AT429">
        <v>-1.40171436398867E-3</v>
      </c>
      <c r="AU429">
        <v>9.0873438220639407E-3</v>
      </c>
      <c r="AV429">
        <v>-7.7590208981609798E-3</v>
      </c>
      <c r="AW429">
        <v>-1.41809998461093E-2</v>
      </c>
      <c r="AX429">
        <v>-2.16319457307814E-2</v>
      </c>
      <c r="AY429">
        <v>3.59112185507241E-2</v>
      </c>
      <c r="AZ429">
        <v>8.0602954535796897E-3</v>
      </c>
      <c r="BA429">
        <v>2.8830860638528601E-2</v>
      </c>
      <c r="BB429">
        <v>4.5157093978920301E-2</v>
      </c>
      <c r="BC429">
        <v>-6.8272042234372499E-2</v>
      </c>
      <c r="BD429">
        <v>1.85655433404751E-2</v>
      </c>
      <c r="BE429">
        <v>1.54470122212171E-2</v>
      </c>
      <c r="BF429">
        <v>4.68410551371213E-2</v>
      </c>
      <c r="BG429">
        <v>-5.7177940483520803E-2</v>
      </c>
      <c r="BH429">
        <v>3.6264623574143701E-2</v>
      </c>
      <c r="BI429">
        <v>2.71316282818066E-2</v>
      </c>
      <c r="BJ429">
        <v>9.1788268188791496E-3</v>
      </c>
      <c r="BK429">
        <v>7.7011141803855999E-3</v>
      </c>
      <c r="BL429">
        <v>-4.3449518104367202E-2</v>
      </c>
      <c r="BM429">
        <v>-4.9687271081938003E-2</v>
      </c>
    </row>
    <row r="430" spans="1:65" x14ac:dyDescent="0.25">
      <c r="A430">
        <v>429</v>
      </c>
      <c r="B430">
        <v>4.8973521786481303E-2</v>
      </c>
      <c r="C430">
        <v>5.06801187398183E-2</v>
      </c>
      <c r="D430">
        <v>8.8641508365703503E-2</v>
      </c>
      <c r="E430">
        <v>8.72868981759439E-2</v>
      </c>
      <c r="F430">
        <v>3.5581767351219103E-2</v>
      </c>
      <c r="G430">
        <v>2.1545960284417302E-2</v>
      </c>
      <c r="H430">
        <v>-2.4992656631590199E-2</v>
      </c>
      <c r="I430">
        <v>3.4308858877726799E-2</v>
      </c>
      <c r="J430">
        <v>6.6048206163094605E-2</v>
      </c>
      <c r="K430">
        <v>0.13146972377423599</v>
      </c>
      <c r="L430">
        <v>2.48532186081721E-3</v>
      </c>
      <c r="M430">
        <v>8.1549224255779096E-2</v>
      </c>
      <c r="N430">
        <v>9.3211092518963604E-2</v>
      </c>
      <c r="O430">
        <v>-1.4069403358130599E-2</v>
      </c>
      <c r="P430">
        <v>-2.3531741629312701E-2</v>
      </c>
      <c r="Q430">
        <v>-2.00242753977713E-2</v>
      </c>
      <c r="R430">
        <v>-1.4650334926882501E-2</v>
      </c>
      <c r="S430">
        <v>3.2426918886724401E-2</v>
      </c>
      <c r="T430">
        <v>0.21192849224022101</v>
      </c>
      <c r="U430">
        <v>4.4677307221772503E-2</v>
      </c>
      <c r="V430">
        <v>8.2437013750573704E-2</v>
      </c>
      <c r="W430">
        <v>7.8979020783245105E-2</v>
      </c>
      <c r="X430">
        <v>2.3647052733834901E-2</v>
      </c>
      <c r="Y430">
        <v>1.17378966205563E-2</v>
      </c>
      <c r="Z430">
        <v>-2.4534777313781599E-2</v>
      </c>
      <c r="AA430">
        <v>2.6372409311296599E-2</v>
      </c>
      <c r="AB430">
        <v>5.5263820089024702E-2</v>
      </c>
      <c r="AC430">
        <v>0.12865893826539301</v>
      </c>
      <c r="AD430">
        <v>9.1074079464991395E-2</v>
      </c>
      <c r="AE430">
        <v>8.4577029392884404E-2</v>
      </c>
      <c r="AF430">
        <v>3.6066690100396398E-2</v>
      </c>
      <c r="AG430">
        <v>1.6260241112610499E-2</v>
      </c>
      <c r="AH430">
        <v>-9.3880833986876196E-3</v>
      </c>
      <c r="AI430">
        <v>2.18646435649851E-2</v>
      </c>
      <c r="AJ430">
        <v>6.3896141065335102E-2</v>
      </c>
      <c r="AK430">
        <v>0.13328346614652201</v>
      </c>
      <c r="AL430">
        <v>0.13541103936806001</v>
      </c>
      <c r="AM430">
        <v>5.6374767406930898E-2</v>
      </c>
      <c r="AN430">
        <v>2.9044366196370599E-2</v>
      </c>
      <c r="AO430">
        <v>-3.1010630300066001E-2</v>
      </c>
      <c r="AP430">
        <v>4.6153847162872498E-2</v>
      </c>
      <c r="AQ430">
        <v>0.106841457648331</v>
      </c>
      <c r="AR430">
        <v>0.224609677605945</v>
      </c>
      <c r="AS430">
        <v>5.5200589780248603E-2</v>
      </c>
      <c r="AT430">
        <v>3.1837394443599301E-2</v>
      </c>
      <c r="AU430">
        <v>-3.6554953945463299E-2</v>
      </c>
      <c r="AV430">
        <v>5.21293499317661E-2</v>
      </c>
      <c r="AW430">
        <v>0.10927122046143201</v>
      </c>
      <c r="AX430">
        <v>0.21512254490482299</v>
      </c>
      <c r="AY430">
        <v>-1.77362981003652E-2</v>
      </c>
      <c r="AZ430">
        <v>-2.2218912826277502E-2</v>
      </c>
      <c r="BA430">
        <v>-1.03164962264779E-4</v>
      </c>
      <c r="BB430">
        <v>2.4808505420254898E-2</v>
      </c>
      <c r="BC430">
        <v>8.7328085512349399E-2</v>
      </c>
      <c r="BD430">
        <v>-2.0362345632986799E-3</v>
      </c>
      <c r="BE430">
        <v>-1.18409206826051E-2</v>
      </c>
      <c r="BF430">
        <v>1.5475832448374E-2</v>
      </c>
      <c r="BG430">
        <v>4.6628656452644503E-2</v>
      </c>
      <c r="BH430">
        <v>1.52757544413925E-2</v>
      </c>
      <c r="BI430">
        <v>-1.6922088465108301E-2</v>
      </c>
      <c r="BJ430">
        <v>-5.9970346684013902E-2</v>
      </c>
      <c r="BK430">
        <v>1.68852599563439E-2</v>
      </c>
      <c r="BL430">
        <v>7.0120588853305896E-2</v>
      </c>
      <c r="BM430">
        <v>0.15123569274500401</v>
      </c>
    </row>
    <row r="431" spans="1:65" x14ac:dyDescent="0.25">
      <c r="A431">
        <v>430</v>
      </c>
      <c r="B431">
        <v>-4.1839939489004198E-2</v>
      </c>
      <c r="C431">
        <v>-4.4641636506988901E-2</v>
      </c>
      <c r="D431">
        <v>-3.3151255982826901E-2</v>
      </c>
      <c r="E431">
        <v>-2.2884964023615499E-2</v>
      </c>
      <c r="F431">
        <v>4.6589390216828099E-2</v>
      </c>
      <c r="G431">
        <v>4.1587461838947501E-2</v>
      </c>
      <c r="H431">
        <v>5.6003375058322501E-2</v>
      </c>
      <c r="I431">
        <v>-2.4732934523729301E-2</v>
      </c>
      <c r="J431">
        <v>-2.5952424435187402E-2</v>
      </c>
      <c r="K431">
        <v>-3.8356659733975999E-2</v>
      </c>
      <c r="L431">
        <v>-9.3565874603370805E-3</v>
      </c>
      <c r="M431">
        <v>-1.6957923709837501E-2</v>
      </c>
      <c r="N431">
        <v>-3.02560206171987E-2</v>
      </c>
      <c r="O431">
        <v>-1.29728095835202E-3</v>
      </c>
      <c r="P431">
        <v>-6.9739644298483497E-3</v>
      </c>
      <c r="Q431">
        <v>1.06849395085916E-2</v>
      </c>
      <c r="R431">
        <v>-2.22820075878657E-2</v>
      </c>
      <c r="S431">
        <v>-2.4535967910869101E-2</v>
      </c>
      <c r="T431">
        <v>-1.11624080757801E-2</v>
      </c>
      <c r="U431">
        <v>3.1541324465304298E-2</v>
      </c>
      <c r="V431">
        <v>2.0351101098747399E-2</v>
      </c>
      <c r="W431">
        <v>4.4617597886211103E-3</v>
      </c>
      <c r="X431">
        <v>-5.1991733559106898E-2</v>
      </c>
      <c r="Y431">
        <v>-4.6939341372559999E-2</v>
      </c>
      <c r="Z431">
        <v>-5.0590077242835103E-2</v>
      </c>
      <c r="AA431">
        <v>1.2410042243418001E-2</v>
      </c>
      <c r="AB431">
        <v>9.9742851226788699E-3</v>
      </c>
      <c r="AC431">
        <v>2.06133533497872E-2</v>
      </c>
      <c r="AD431">
        <v>2.7165138010550399E-2</v>
      </c>
      <c r="AE431">
        <v>1.0387633023304499E-2</v>
      </c>
      <c r="AF431">
        <v>-4.5194126620976598E-2</v>
      </c>
      <c r="AG431">
        <v>-4.6064742671706002E-2</v>
      </c>
      <c r="AH431">
        <v>-3.7703053272967302E-2</v>
      </c>
      <c r="AI431">
        <v>7.8107810875510299E-3</v>
      </c>
      <c r="AJ431">
        <v>1.7404424975688799E-2</v>
      </c>
      <c r="AK431">
        <v>2.67215292208502E-2</v>
      </c>
      <c r="AL431">
        <v>-2.6901481688954999E-3</v>
      </c>
      <c r="AM431">
        <v>-4.5937574176040497E-2</v>
      </c>
      <c r="AN431">
        <v>-4.3370180277868202E-2</v>
      </c>
      <c r="AO431">
        <v>-2.2979757625985E-2</v>
      </c>
      <c r="AP431">
        <v>-2.54970012017413E-3</v>
      </c>
      <c r="AQ431">
        <v>-3.2867688917488E-3</v>
      </c>
      <c r="AR431">
        <v>8.1762118682111393E-3</v>
      </c>
      <c r="AS431">
        <v>-3.48563305494273E-2</v>
      </c>
      <c r="AT431">
        <v>-2.9890704553378802E-2</v>
      </c>
      <c r="AU431">
        <v>-1.80440257351424E-2</v>
      </c>
      <c r="AV431">
        <v>-3.6558278520970198E-4</v>
      </c>
      <c r="AW431">
        <v>-6.6415952488074297E-3</v>
      </c>
      <c r="AX431">
        <v>-1.12384390878235E-4</v>
      </c>
      <c r="AY431">
        <v>-1.28053139997844E-3</v>
      </c>
      <c r="AZ431">
        <v>5.5061241095849998E-2</v>
      </c>
      <c r="BA431">
        <v>-4.12940656862835E-2</v>
      </c>
      <c r="BB431">
        <v>-4.9779584983731202E-2</v>
      </c>
      <c r="BC431">
        <v>-5.5927270366017703E-2</v>
      </c>
      <c r="BD431">
        <v>6.0065724710185099E-2</v>
      </c>
      <c r="BE431">
        <v>-3.96180875355229E-2</v>
      </c>
      <c r="BF431">
        <v>-3.9625715106000201E-2</v>
      </c>
      <c r="BG431">
        <v>-4.8288900042963802E-2</v>
      </c>
      <c r="BH431">
        <v>5.3653943670780302E-3</v>
      </c>
      <c r="BI431">
        <v>-1.24643554866155E-2</v>
      </c>
      <c r="BJ431">
        <v>-3.4384213604228699E-2</v>
      </c>
      <c r="BK431">
        <v>-1.4703379451298701E-2</v>
      </c>
      <c r="BL431" s="1">
        <v>9.3462687168662705E-5</v>
      </c>
      <c r="BM431">
        <v>-1.10656402729963E-3</v>
      </c>
    </row>
    <row r="432" spans="1:65" x14ac:dyDescent="0.25">
      <c r="A432">
        <v>431</v>
      </c>
      <c r="B432">
        <v>-9.14709342982945E-3</v>
      </c>
      <c r="C432">
        <v>-4.4641636506988901E-2</v>
      </c>
      <c r="D432">
        <v>-5.6863121608204399E-2</v>
      </c>
      <c r="E432">
        <v>-5.0427929573505302E-2</v>
      </c>
      <c r="F432">
        <v>2.18222387692079E-2</v>
      </c>
      <c r="G432">
        <v>4.5345243380421903E-2</v>
      </c>
      <c r="H432">
        <v>-2.8674294435677199E-2</v>
      </c>
      <c r="I432">
        <v>3.4308858877726799E-2</v>
      </c>
      <c r="J432">
        <v>-9.9189573631537492E-3</v>
      </c>
      <c r="K432">
        <v>-1.7646125159803801E-2</v>
      </c>
      <c r="L432">
        <v>-3.9826856992873798E-2</v>
      </c>
      <c r="M432">
        <v>1.4152588783634901E-2</v>
      </c>
      <c r="N432">
        <v>4.8816326506566704E-3</v>
      </c>
      <c r="O432">
        <v>-2.5222510696928099E-2</v>
      </c>
      <c r="P432">
        <v>-2.6990525172353999E-3</v>
      </c>
      <c r="Q432">
        <v>-1.7608585806755901E-2</v>
      </c>
      <c r="R432">
        <v>-1.4650334926882501E-2</v>
      </c>
      <c r="S432">
        <v>-3.3417298825425303E-2</v>
      </c>
      <c r="T432">
        <v>-2.7525561775168999E-2</v>
      </c>
      <c r="U432">
        <v>3.2661033864463302E-4</v>
      </c>
      <c r="V432">
        <v>2.13091535119735E-3</v>
      </c>
      <c r="W432">
        <v>-6.6855109204505296E-3</v>
      </c>
      <c r="X432">
        <v>-1.6144178362326799E-2</v>
      </c>
      <c r="Y432">
        <v>-1.9119704444347602E-2</v>
      </c>
      <c r="Z432">
        <v>1.00659171485679E-2</v>
      </c>
      <c r="AA432">
        <v>-1.67661645414462E-2</v>
      </c>
      <c r="AB432">
        <v>-1.09998250989409E-2</v>
      </c>
      <c r="AC432">
        <v>-1.1651030297350399E-2</v>
      </c>
      <c r="AD432">
        <v>4.9622029938291901E-2</v>
      </c>
      <c r="AE432">
        <v>3.7200736556674198E-2</v>
      </c>
      <c r="AF432">
        <v>-2.2056590085455002E-2</v>
      </c>
      <c r="AG432">
        <v>-4.96107122709969E-2</v>
      </c>
      <c r="AH432">
        <v>4.9073626206563303E-2</v>
      </c>
      <c r="AI432">
        <v>-5.0554601389262002E-2</v>
      </c>
      <c r="AJ432">
        <v>2.2009607113276002E-3</v>
      </c>
      <c r="AK432">
        <v>6.8204818159294401E-3</v>
      </c>
      <c r="AL432">
        <v>3.9042016500640903E-2</v>
      </c>
      <c r="AM432">
        <v>-3.9326195742189103E-2</v>
      </c>
      <c r="AN432">
        <v>-6.9789979672634603E-2</v>
      </c>
      <c r="AO432">
        <v>5.5069397643219699E-2</v>
      </c>
      <c r="AP432">
        <v>-6.3303283161619997E-2</v>
      </c>
      <c r="AQ432">
        <v>-9.8211905838853798E-3</v>
      </c>
      <c r="AR432">
        <v>2.5859864514109999E-3</v>
      </c>
      <c r="AS432">
        <v>-3.5595730846551502E-2</v>
      </c>
      <c r="AT432">
        <v>-5.89837125893619E-2</v>
      </c>
      <c r="AU432">
        <v>3.8063317346838099E-2</v>
      </c>
      <c r="AV432">
        <v>-4.9995212652625798E-2</v>
      </c>
      <c r="AW432">
        <v>-8.7425016718144302E-3</v>
      </c>
      <c r="AX432">
        <v>1.326847584567E-4</v>
      </c>
      <c r="AY432">
        <v>-1.46037707031697E-2</v>
      </c>
      <c r="AZ432">
        <v>-1.6397229672122898E-2</v>
      </c>
      <c r="BA432">
        <v>-8.2972789387076792E-3</v>
      </c>
      <c r="BB432">
        <v>-2.8977229678079499E-2</v>
      </c>
      <c r="BC432">
        <v>-2.4862046974857301E-2</v>
      </c>
      <c r="BD432">
        <v>-1.8533468254599499E-2</v>
      </c>
      <c r="BE432">
        <v>9.8904912714658307E-4</v>
      </c>
      <c r="BF432">
        <v>-2.5763877443113901E-2</v>
      </c>
      <c r="BG432">
        <v>-3.12469409065937E-2</v>
      </c>
      <c r="BH432">
        <v>1.29033757657124E-2</v>
      </c>
      <c r="BI432">
        <v>2.6800541389434999E-2</v>
      </c>
      <c r="BJ432">
        <v>2.5305900464582799E-2</v>
      </c>
      <c r="BK432">
        <v>-3.3806173188580299E-2</v>
      </c>
      <c r="BL432">
        <v>-3.0460015305571998E-2</v>
      </c>
      <c r="BM432">
        <v>-1.7363844265598598E-2</v>
      </c>
    </row>
    <row r="433" spans="1:65" x14ac:dyDescent="0.25">
      <c r="A433">
        <v>432</v>
      </c>
      <c r="B433">
        <v>7.07687524925978E-2</v>
      </c>
      <c r="C433">
        <v>5.06801187398183E-2</v>
      </c>
      <c r="D433">
        <v>-3.0995631835065301E-2</v>
      </c>
      <c r="E433">
        <v>2.18723549949555E-2</v>
      </c>
      <c r="F433">
        <v>-3.7343734133440401E-2</v>
      </c>
      <c r="G433">
        <v>-4.7033552847490799E-2</v>
      </c>
      <c r="H433">
        <v>3.3913548233800897E-2</v>
      </c>
      <c r="I433">
        <v>-3.9493382874093298E-2</v>
      </c>
      <c r="J433">
        <v>-1.4956475024909901E-2</v>
      </c>
      <c r="K433">
        <v>-1.07769750046597E-3</v>
      </c>
      <c r="L433">
        <v>5.0191299411757699E-2</v>
      </c>
      <c r="M433">
        <v>-1.8973402295575599E-2</v>
      </c>
      <c r="N433">
        <v>-3.10446765097524E-2</v>
      </c>
      <c r="O433">
        <v>-1.2255027469034801E-2</v>
      </c>
      <c r="P433">
        <v>-6.58081669682304E-4</v>
      </c>
      <c r="Q433">
        <v>-1.35994334248341E-2</v>
      </c>
      <c r="R433">
        <v>-9.4854823522644294E-3</v>
      </c>
      <c r="S433">
        <v>-3.1482259829345299E-2</v>
      </c>
      <c r="T433">
        <v>-3.19022125236803E-2</v>
      </c>
      <c r="U433">
        <v>6.8301970087360497E-2</v>
      </c>
      <c r="V433">
        <v>-5.49027396826232E-2</v>
      </c>
      <c r="W433">
        <v>1.7723694063466699E-2</v>
      </c>
      <c r="X433">
        <v>-6.6199577791840894E-2</v>
      </c>
      <c r="Y433">
        <v>-8.0285147572598303E-2</v>
      </c>
      <c r="Z433">
        <v>5.9832987549288598E-2</v>
      </c>
      <c r="AA433">
        <v>-7.0440727527615696E-2</v>
      </c>
      <c r="AB433">
        <v>-3.5221110497515397E-2</v>
      </c>
      <c r="AC433">
        <v>-1.6963749664935499E-2</v>
      </c>
      <c r="AD433">
        <v>-3.7557458948521798E-2</v>
      </c>
      <c r="AE433">
        <v>1.22820370761595E-2</v>
      </c>
      <c r="AF433">
        <v>-4.12757730101573E-2</v>
      </c>
      <c r="AG433">
        <v>-5.7207281201200798E-2</v>
      </c>
      <c r="AH433">
        <v>5.9143803776913403E-2</v>
      </c>
      <c r="AI433">
        <v>-6.09606274618937E-2</v>
      </c>
      <c r="AJ433">
        <v>-2.3305116343682399E-2</v>
      </c>
      <c r="AK433">
        <v>-1.1311583597443499E-2</v>
      </c>
      <c r="AL433">
        <v>-3.1119716006724401E-2</v>
      </c>
      <c r="AM433">
        <v>1.28994562904812E-2</v>
      </c>
      <c r="AN433">
        <v>1.9090513483333502E-2</v>
      </c>
      <c r="AO433">
        <v>-4.9528180588510997E-3</v>
      </c>
      <c r="AP433">
        <v>6.3127006171345996E-3</v>
      </c>
      <c r="AQ433">
        <v>-1.20359347990196E-2</v>
      </c>
      <c r="AR433">
        <v>-1.7635599601842002E-2</v>
      </c>
      <c r="AS433">
        <v>-2.94727745656914E-2</v>
      </c>
      <c r="AT433">
        <v>-3.1568957178382102E-2</v>
      </c>
      <c r="AU433">
        <v>2.35775426928845E-2</v>
      </c>
      <c r="AV433">
        <v>-3.1270408819098101E-2</v>
      </c>
      <c r="AW433">
        <v>-2.7286987062773601E-2</v>
      </c>
      <c r="AX433">
        <v>-1.84185256516394E-2</v>
      </c>
      <c r="AY433">
        <v>-3.8260858148575702E-3</v>
      </c>
      <c r="AZ433">
        <v>-3.0550666762421502E-2</v>
      </c>
      <c r="BA433">
        <v>4.3067418818764098E-3</v>
      </c>
      <c r="BB433">
        <v>-1.2736418426542301E-2</v>
      </c>
      <c r="BC433">
        <v>-1.54373901046403E-2</v>
      </c>
      <c r="BD433">
        <v>-2.4918628637039902E-2</v>
      </c>
      <c r="BE433">
        <v>5.7307302774173398E-3</v>
      </c>
      <c r="BF433">
        <v>-3.6994087873822701E-4</v>
      </c>
      <c r="BG433">
        <v>-1.3007364565967299E-2</v>
      </c>
      <c r="BH433">
        <v>6.2249811411594202E-3</v>
      </c>
      <c r="BI433">
        <v>8.9140478342308593E-3</v>
      </c>
      <c r="BJ433">
        <v>1.3104291867647999E-2</v>
      </c>
      <c r="BK433">
        <v>-1.56991375600639E-2</v>
      </c>
      <c r="BL433">
        <v>-1.7720702867392701E-2</v>
      </c>
      <c r="BM433">
        <v>-2.0512835958498701E-2</v>
      </c>
    </row>
    <row r="434" spans="1:65" x14ac:dyDescent="0.25">
      <c r="A434">
        <v>433</v>
      </c>
      <c r="B434">
        <v>9.0155988252676594E-3</v>
      </c>
      <c r="C434">
        <v>-4.4641636506988901E-2</v>
      </c>
      <c r="D434">
        <v>5.5229334075398699E-2</v>
      </c>
      <c r="E434">
        <v>-5.6706105549343402E-3</v>
      </c>
      <c r="F434">
        <v>5.7597013082436997E-2</v>
      </c>
      <c r="G434">
        <v>4.4718946456842899E-2</v>
      </c>
      <c r="H434">
        <v>-2.90282980706855E-3</v>
      </c>
      <c r="I434">
        <v>2.3238522614953801E-2</v>
      </c>
      <c r="J434">
        <v>5.5683547702670498E-2</v>
      </c>
      <c r="K434">
        <v>0.10661708228522999</v>
      </c>
      <c r="L434">
        <v>-3.98705138014313E-2</v>
      </c>
      <c r="M434">
        <v>1.14832633853538E-2</v>
      </c>
      <c r="N434">
        <v>-3.8809903750629399E-2</v>
      </c>
      <c r="O434">
        <v>1.4896740578085E-2</v>
      </c>
      <c r="P434">
        <v>-3.4372029388049798E-3</v>
      </c>
      <c r="Q434">
        <v>-2.7558167473180899E-2</v>
      </c>
      <c r="R434">
        <v>-2.3249689708729801E-2</v>
      </c>
      <c r="S434">
        <v>1.29436700981893E-2</v>
      </c>
      <c r="T434">
        <v>0.128450122182657</v>
      </c>
      <c r="U434">
        <v>-1.70148975094996E-2</v>
      </c>
      <c r="V434">
        <v>1.6641893637118299E-3</v>
      </c>
      <c r="W434">
        <v>-1.81957130682006E-2</v>
      </c>
      <c r="X434">
        <v>-1.4157466694874801E-3</v>
      </c>
      <c r="Y434">
        <v>-1.9492710686719501E-3</v>
      </c>
      <c r="Z434">
        <v>3.35054651977731E-3</v>
      </c>
      <c r="AA434">
        <v>-5.4445195771886303E-3</v>
      </c>
      <c r="AB434">
        <v>-2.3310455645580101E-3</v>
      </c>
      <c r="AC434">
        <v>6.2267040970045498E-3</v>
      </c>
      <c r="AD434">
        <v>-5.6537822811031403E-2</v>
      </c>
      <c r="AE434">
        <v>-6.3705566850516104E-3</v>
      </c>
      <c r="AF434">
        <v>-5.5477476192319602E-2</v>
      </c>
      <c r="AG434">
        <v>-4.9019717337781703E-2</v>
      </c>
      <c r="AH434">
        <v>2.2663332451923601E-2</v>
      </c>
      <c r="AI434">
        <v>-3.96110921748596E-2</v>
      </c>
      <c r="AJ434">
        <v>-6.0005506357826997E-2</v>
      </c>
      <c r="AK434">
        <v>-0.11258580261359501</v>
      </c>
      <c r="AL434">
        <v>-2.3901301550948901E-2</v>
      </c>
      <c r="AM434">
        <v>5.69632085817149E-2</v>
      </c>
      <c r="AN434">
        <v>4.1374192752664102E-2</v>
      </c>
      <c r="AO434">
        <v>1.4986468479851699E-2</v>
      </c>
      <c r="AP434">
        <v>7.6134822031240102E-3</v>
      </c>
      <c r="AQ434">
        <v>4.5556350866737899E-2</v>
      </c>
      <c r="AR434">
        <v>0.104422042051631</v>
      </c>
      <c r="AS434">
        <v>-1.8891669434579102E-2</v>
      </c>
      <c r="AT434">
        <v>-1.46757009583424E-2</v>
      </c>
      <c r="AU434">
        <v>8.65789972585395E-3</v>
      </c>
      <c r="AV434">
        <v>-1.54478734755178E-2</v>
      </c>
      <c r="AW434">
        <v>-2.7032047730666899E-2</v>
      </c>
      <c r="AX434">
        <v>-3.0218539677828799E-2</v>
      </c>
      <c r="AY434">
        <v>7.6879680408252597E-3</v>
      </c>
      <c r="AZ434">
        <v>-6.2680832787958898E-3</v>
      </c>
      <c r="BA434">
        <v>1.9398303364976E-3</v>
      </c>
      <c r="BB434">
        <v>4.277003127495E-2</v>
      </c>
      <c r="BC434">
        <v>0.119744219247071</v>
      </c>
      <c r="BD434">
        <v>6.8145163565292302E-3</v>
      </c>
      <c r="BE434">
        <v>-7.1272966957099098E-3</v>
      </c>
      <c r="BF434">
        <v>3.8971750302634299E-2</v>
      </c>
      <c r="BG434">
        <v>8.8112229158359798E-2</v>
      </c>
      <c r="BH434">
        <v>3.01135845695511E-2</v>
      </c>
      <c r="BI434">
        <v>1.67222634847717E-2</v>
      </c>
      <c r="BJ434">
        <v>6.9658546269256699E-3</v>
      </c>
      <c r="BK434">
        <v>-2.02007507975773E-3</v>
      </c>
      <c r="BL434">
        <v>3.0152678744668301E-2</v>
      </c>
      <c r="BM434">
        <v>9.6810967039603804E-2</v>
      </c>
    </row>
    <row r="435" spans="1:65" x14ac:dyDescent="0.25">
      <c r="A435">
        <v>434</v>
      </c>
      <c r="B435">
        <v>-2.7309785684926501E-2</v>
      </c>
      <c r="C435">
        <v>-4.4641636506988901E-2</v>
      </c>
      <c r="D435">
        <v>-6.0096557829846901E-2</v>
      </c>
      <c r="E435">
        <v>-2.9770705411087998E-2</v>
      </c>
      <c r="F435">
        <v>4.6589390216828099E-2</v>
      </c>
      <c r="G435">
        <v>1.9980217975469599E-2</v>
      </c>
      <c r="H435">
        <v>0.12227285553188801</v>
      </c>
      <c r="I435">
        <v>-3.9493382874093298E-2</v>
      </c>
      <c r="J435">
        <v>-5.1400535260578799E-2</v>
      </c>
      <c r="K435">
        <v>-9.36191133013488E-3</v>
      </c>
      <c r="L435">
        <v>-2.77230068203746E-2</v>
      </c>
      <c r="M435">
        <v>1.9664852994442698E-2</v>
      </c>
      <c r="N435">
        <v>-2.3946773483431001E-2</v>
      </c>
      <c r="O435">
        <v>-1.29728095835202E-3</v>
      </c>
      <c r="P435">
        <v>-2.4382594949708201E-2</v>
      </c>
      <c r="Q435">
        <v>0.15512915457874801</v>
      </c>
      <c r="R435">
        <v>-9.4854823522644294E-3</v>
      </c>
      <c r="S435">
        <v>5.8613303061144503E-3</v>
      </c>
      <c r="T435">
        <v>-3.06820951728691E-2</v>
      </c>
      <c r="U435">
        <v>1.76681181867889E-2</v>
      </c>
      <c r="V435">
        <v>2.5693224038860499E-2</v>
      </c>
      <c r="W435">
        <v>1.2163518606021599E-3</v>
      </c>
      <c r="X435">
        <v>-3.8122375431941601E-2</v>
      </c>
      <c r="Y435">
        <v>-2.18671218131175E-2</v>
      </c>
      <c r="Z435">
        <v>-7.3778832799532998E-2</v>
      </c>
      <c r="AA435">
        <v>1.33561096405416E-2</v>
      </c>
      <c r="AB435">
        <v>1.6674448043095199E-2</v>
      </c>
      <c r="AC435">
        <v>-9.5440523642594099E-3</v>
      </c>
      <c r="AD435">
        <v>5.2684333382983901E-2</v>
      </c>
      <c r="AE435">
        <v>1.7090908906646898E-2</v>
      </c>
      <c r="AF435">
        <v>-4.5194126620976598E-2</v>
      </c>
      <c r="AG435">
        <v>-2.5675417475783301E-2</v>
      </c>
      <c r="AH435">
        <v>-0.10561523721347001</v>
      </c>
      <c r="AI435">
        <v>2.2402126706754299E-2</v>
      </c>
      <c r="AJ435">
        <v>4.1535166118020397E-2</v>
      </c>
      <c r="AK435">
        <v>-1.13993714603886E-3</v>
      </c>
      <c r="AL435">
        <v>1.7701772988088501E-2</v>
      </c>
      <c r="AM435">
        <v>-7.3273713429276202E-2</v>
      </c>
      <c r="AN435">
        <v>-3.9452022820642099E-2</v>
      </c>
      <c r="AO435">
        <v>-0.14589431700831301</v>
      </c>
      <c r="AP435">
        <v>3.1512211749875799E-2</v>
      </c>
      <c r="AQ435">
        <v>4.5856905205666099E-2</v>
      </c>
      <c r="AR435">
        <v>-6.6031742482225301E-3</v>
      </c>
      <c r="AS435">
        <v>-4.1781152108328098E-2</v>
      </c>
      <c r="AT435">
        <v>-2.2112549440218201E-2</v>
      </c>
      <c r="AU435">
        <v>-6.6558820792482903E-2</v>
      </c>
      <c r="AV435">
        <v>1.2813443532658999E-2</v>
      </c>
      <c r="AW435">
        <v>1.4345765279735301E-2</v>
      </c>
      <c r="AX435">
        <v>-1.2279346875436701E-2</v>
      </c>
      <c r="AY435">
        <v>-1.5428301728756999E-2</v>
      </c>
      <c r="AZ435">
        <v>0.12326265799218999</v>
      </c>
      <c r="BA435">
        <v>-5.3230613662576698E-2</v>
      </c>
      <c r="BB435">
        <v>-7.4625631035509399E-2</v>
      </c>
      <c r="BC435">
        <v>-2.59940915563278E-2</v>
      </c>
      <c r="BD435">
        <v>6.2534619874383496E-2</v>
      </c>
      <c r="BE435">
        <v>-3.5854956442045803E-2</v>
      </c>
      <c r="BF435">
        <v>-3.8474046921981198E-2</v>
      </c>
      <c r="BG435">
        <v>-1.8103756559053E-2</v>
      </c>
      <c r="BH435">
        <v>-5.9316056894442602E-2</v>
      </c>
      <c r="BI435">
        <v>-0.121626752046058</v>
      </c>
      <c r="BJ435">
        <v>-1.18180271482462E-2</v>
      </c>
      <c r="BK435">
        <v>1.22941223582977E-2</v>
      </c>
      <c r="BL435">
        <v>-1.1288499058149E-2</v>
      </c>
      <c r="BM435">
        <v>-1.12966984221427E-2</v>
      </c>
    </row>
    <row r="436" spans="1:65" x14ac:dyDescent="0.25">
      <c r="A436">
        <v>435</v>
      </c>
      <c r="B436">
        <v>1.6280675727306501E-2</v>
      </c>
      <c r="C436">
        <v>-4.4641636506988901E-2</v>
      </c>
      <c r="D436">
        <v>1.33873038135873E-3</v>
      </c>
      <c r="E436">
        <v>8.1008722200105795E-3</v>
      </c>
      <c r="F436">
        <v>5.3108044707943797E-3</v>
      </c>
      <c r="G436">
        <v>1.08989125835731E-2</v>
      </c>
      <c r="H436">
        <v>3.0231910429713901E-2</v>
      </c>
      <c r="I436">
        <v>-3.9493382874093298E-2</v>
      </c>
      <c r="J436">
        <v>-4.5420957777037703E-2</v>
      </c>
      <c r="K436">
        <v>3.2059157818209602E-2</v>
      </c>
      <c r="L436">
        <v>-3.6511122382950602E-2</v>
      </c>
      <c r="M436">
        <v>-3.2950584626458598E-2</v>
      </c>
      <c r="N436">
        <v>-3.8227511707785697E-2</v>
      </c>
      <c r="O436">
        <v>-3.1548572534127101E-2</v>
      </c>
      <c r="P436">
        <v>-2.8052254639926201E-2</v>
      </c>
      <c r="Q436">
        <v>-1.6486788001957901E-2</v>
      </c>
      <c r="R436">
        <v>-9.4854823522644294E-3</v>
      </c>
      <c r="S436">
        <v>-3.07881905700417E-3</v>
      </c>
      <c r="T436">
        <v>-1.7418521458037E-2</v>
      </c>
      <c r="U436">
        <v>-2.3951500648757298E-2</v>
      </c>
      <c r="V436">
        <v>-8.3427732526657906E-3</v>
      </c>
      <c r="W436">
        <v>-1.4084608783668399E-2</v>
      </c>
      <c r="X436">
        <v>-1.02831095747244E-2</v>
      </c>
      <c r="Y436">
        <v>-6.6877549786000801E-3</v>
      </c>
      <c r="Z436">
        <v>1.54182792110691E-2</v>
      </c>
      <c r="AA436">
        <v>-2.3886929100861699E-2</v>
      </c>
      <c r="AB436">
        <v>-2.8498237942725799E-2</v>
      </c>
      <c r="AC436">
        <v>-3.5921630928128002E-3</v>
      </c>
      <c r="AD436">
        <v>-5.4994320661644197E-3</v>
      </c>
      <c r="AE436">
        <v>-1.97771084517365E-2</v>
      </c>
      <c r="AF436">
        <v>-6.6315657284405603E-3</v>
      </c>
      <c r="AG436">
        <v>-1.7105990944163599E-2</v>
      </c>
      <c r="AH436">
        <v>-1.1292759518327601E-2</v>
      </c>
      <c r="AI436">
        <v>2.2402126706754299E-2</v>
      </c>
      <c r="AJ436">
        <v>3.5865132794687303E-2</v>
      </c>
      <c r="AK436">
        <v>-4.0942031955880399E-2</v>
      </c>
      <c r="AL436">
        <v>-1.7488994324005299E-2</v>
      </c>
      <c r="AM436">
        <v>-1.21506467176812E-2</v>
      </c>
      <c r="AN436">
        <v>-1.26900829906682E-2</v>
      </c>
      <c r="AO436">
        <v>1.9480694850149201E-2</v>
      </c>
      <c r="AP436">
        <v>-2.1686756197022299E-2</v>
      </c>
      <c r="AQ436">
        <v>-2.3599284107011401E-2</v>
      </c>
      <c r="AR436">
        <v>-1.7437249669919701E-2</v>
      </c>
      <c r="AS436">
        <v>-1.0912809153215099E-2</v>
      </c>
      <c r="AT436">
        <v>-7.2250577447258097E-3</v>
      </c>
      <c r="AU436">
        <v>1.3357009162405301E-2</v>
      </c>
      <c r="AV436">
        <v>-1.95147148586296E-2</v>
      </c>
      <c r="AW436">
        <v>-2.8201877563537502E-2</v>
      </c>
      <c r="AX436">
        <v>-1.2665298023203601E-2</v>
      </c>
      <c r="AY436">
        <v>-2.7697268039890699E-2</v>
      </c>
      <c r="AZ436">
        <v>9.7186771748001297E-4</v>
      </c>
      <c r="BA436">
        <v>-2.4933553558747299E-2</v>
      </c>
      <c r="BB436">
        <v>-2.9496274807439202E-2</v>
      </c>
      <c r="BC436">
        <v>-1.2556419505204801E-2</v>
      </c>
      <c r="BD436">
        <v>1.6761697260902101E-2</v>
      </c>
      <c r="BE436">
        <v>-3.0219512914641901E-2</v>
      </c>
      <c r="BF436">
        <v>-2.6760525377158399E-2</v>
      </c>
      <c r="BG436">
        <v>-6.60373761532871E-3</v>
      </c>
      <c r="BH436">
        <v>8.9558577259761692E-3</v>
      </c>
      <c r="BI436">
        <v>-1.06509338342205E-2</v>
      </c>
      <c r="BJ436">
        <v>3.57236300049594E-2</v>
      </c>
      <c r="BK436">
        <v>7.7011141803855999E-3</v>
      </c>
      <c r="BL436">
        <v>-4.3449518104367202E-2</v>
      </c>
      <c r="BM436">
        <v>-4.9687271081938003E-2</v>
      </c>
    </row>
    <row r="437" spans="1:65" x14ac:dyDescent="0.25">
      <c r="A437">
        <v>436</v>
      </c>
      <c r="B437">
        <v>-1.27796318808489E-2</v>
      </c>
      <c r="C437">
        <v>-4.4641636506988901E-2</v>
      </c>
      <c r="D437">
        <v>-2.3450947317899699E-2</v>
      </c>
      <c r="E437">
        <v>-4.0099317492296602E-2</v>
      </c>
      <c r="F437">
        <v>-1.67044412604236E-2</v>
      </c>
      <c r="G437">
        <v>4.6359433477824097E-3</v>
      </c>
      <c r="H437">
        <v>-1.76293810234163E-2</v>
      </c>
      <c r="I437">
        <v>-2.5922619981832702E-3</v>
      </c>
      <c r="J437">
        <v>-3.8459112301350899E-2</v>
      </c>
      <c r="K437">
        <v>-3.8356659733975999E-2</v>
      </c>
      <c r="L437">
        <v>-3.8370902427489299E-2</v>
      </c>
      <c r="M437">
        <v>-2.4960843203287099E-2</v>
      </c>
      <c r="N437">
        <v>-1.13889450537842E-2</v>
      </c>
      <c r="O437">
        <v>-2.8006674672088099E-2</v>
      </c>
      <c r="P437">
        <v>-2.9325464389047599E-2</v>
      </c>
      <c r="Q437">
        <v>-2.3861333798275999E-2</v>
      </c>
      <c r="R437">
        <v>-3.04484628906324E-2</v>
      </c>
      <c r="S437">
        <v>-1.20963089762606E-2</v>
      </c>
      <c r="T437">
        <v>-1.11624080757801E-2</v>
      </c>
      <c r="U437">
        <v>3.79491190827349E-3</v>
      </c>
      <c r="V437">
        <v>-2.50208940529898E-3</v>
      </c>
      <c r="W437">
        <v>-5.5356983584271902E-3</v>
      </c>
      <c r="X437">
        <v>-7.6808673175358701E-3</v>
      </c>
      <c r="Y437">
        <v>-1.16563316152998E-2</v>
      </c>
      <c r="Z437">
        <v>9.2047915814942594E-3</v>
      </c>
      <c r="AA437">
        <v>-9.2602810069177307E-3</v>
      </c>
      <c r="AB437">
        <v>-2.5529280153494399E-3</v>
      </c>
      <c r="AC437">
        <v>-4.3020982360311797E-3</v>
      </c>
      <c r="AD437">
        <v>1.79782276764744E-2</v>
      </c>
      <c r="AE437">
        <v>2.71458227316606E-2</v>
      </c>
      <c r="AF437">
        <v>1.39351334142453E-2</v>
      </c>
      <c r="AG437">
        <v>-1.1196041612012099E-2</v>
      </c>
      <c r="AH437">
        <v>3.7754928883146299E-2</v>
      </c>
      <c r="AI437">
        <v>-1.40762373412539E-2</v>
      </c>
      <c r="AJ437">
        <v>2.9263680443297399E-2</v>
      </c>
      <c r="AK437">
        <v>2.67215292208502E-2</v>
      </c>
      <c r="AL437">
        <v>9.0560178695834703E-4</v>
      </c>
      <c r="AM437">
        <v>-3.7752598750897498E-3</v>
      </c>
      <c r="AN437">
        <v>-1.54053555571988E-2</v>
      </c>
      <c r="AO437">
        <v>2.7828249128433801E-2</v>
      </c>
      <c r="AP437">
        <v>-1.9194594418860001E-2</v>
      </c>
      <c r="AQ437">
        <v>-2.3706138204325298E-3</v>
      </c>
      <c r="AR437">
        <v>4.19718829729013E-4</v>
      </c>
      <c r="AS437">
        <v>2.6175685047601501E-3</v>
      </c>
      <c r="AT437">
        <v>-1.32005950165466E-2</v>
      </c>
      <c r="AU437">
        <v>2.2860819373621E-2</v>
      </c>
      <c r="AV437">
        <v>-1.0352828227892999E-2</v>
      </c>
      <c r="AW437">
        <v>1.46137129965565E-2</v>
      </c>
      <c r="AX437">
        <v>1.3297615999035801E-2</v>
      </c>
      <c r="AY437">
        <v>-2.9599102425812599E-2</v>
      </c>
      <c r="AZ437">
        <v>3.9304321592915298E-3</v>
      </c>
      <c r="BA437">
        <v>-2.0541293121392998E-2</v>
      </c>
      <c r="BB437">
        <v>-1.0978030287321101E-2</v>
      </c>
      <c r="BC437">
        <v>-2.1314375265256598E-3</v>
      </c>
      <c r="BD437">
        <v>7.8558409828769805E-3</v>
      </c>
      <c r="BE437">
        <v>-2.3644976000170001E-2</v>
      </c>
      <c r="BF437">
        <v>-1.97858792557805E-2</v>
      </c>
      <c r="BG437">
        <v>-1.7905815519883399E-2</v>
      </c>
      <c r="BH437">
        <v>3.2238882560673303E-2</v>
      </c>
      <c r="BI437">
        <v>3.5693360964618802E-2</v>
      </c>
      <c r="BJ437">
        <v>2.9133985425662399E-2</v>
      </c>
      <c r="BK437">
        <v>-2.5248430760555999E-2</v>
      </c>
      <c r="BL437">
        <v>-1.6602664693383999E-2</v>
      </c>
      <c r="BM437">
        <v>8.3994018856768903E-3</v>
      </c>
    </row>
    <row r="438" spans="1:65" x14ac:dyDescent="0.25">
      <c r="A438">
        <v>437</v>
      </c>
      <c r="B438">
        <v>-5.6370093293081902E-2</v>
      </c>
      <c r="C438">
        <v>-4.4641636506988901E-2</v>
      </c>
      <c r="D438">
        <v>-7.4108114790297303E-2</v>
      </c>
      <c r="E438">
        <v>-5.0427929573505302E-2</v>
      </c>
      <c r="F438">
        <v>-2.4960158409630302E-2</v>
      </c>
      <c r="G438">
        <v>-4.7033552847490799E-2</v>
      </c>
      <c r="H438">
        <v>9.2819753099192007E-2</v>
      </c>
      <c r="I438">
        <v>-7.6394503750003395E-2</v>
      </c>
      <c r="J438">
        <v>-6.1176595094330197E-2</v>
      </c>
      <c r="K438">
        <v>-4.6640873563644901E-2</v>
      </c>
      <c r="L438">
        <v>1.6728355652623102E-2</v>
      </c>
      <c r="M438">
        <v>4.7073247139900701E-2</v>
      </c>
      <c r="N438">
        <v>4.8816326506566704E-3</v>
      </c>
      <c r="O438">
        <v>-2.3149629489144501E-2</v>
      </c>
      <c r="P438">
        <v>-6.58081669682304E-4</v>
      </c>
      <c r="Q438">
        <v>7.7674115238330496E-2</v>
      </c>
      <c r="R438">
        <v>4.82386066882214E-2</v>
      </c>
      <c r="S438">
        <v>2.2856148634916099E-2</v>
      </c>
      <c r="T438">
        <v>-1.2284185139690899E-3</v>
      </c>
      <c r="U438">
        <v>4.5414530743819702E-2</v>
      </c>
      <c r="V438">
        <v>7.8998470077327299E-2</v>
      </c>
      <c r="W438">
        <v>4.6808422104601101E-2</v>
      </c>
      <c r="X438">
        <v>1.6772147397314401E-2</v>
      </c>
      <c r="Y438">
        <v>4.5243562970517501E-2</v>
      </c>
      <c r="Z438">
        <v>-0.117848738712327</v>
      </c>
      <c r="AA438">
        <v>8.3185331100615406E-2</v>
      </c>
      <c r="AB438">
        <v>5.9772551671946603E-2</v>
      </c>
      <c r="AC438">
        <v>4.3509332406019598E-2</v>
      </c>
      <c r="AD438">
        <v>6.5954314976649303E-2</v>
      </c>
      <c r="AE438">
        <v>3.7200736556674198E-2</v>
      </c>
      <c r="AF438">
        <v>2.1647645592752601E-2</v>
      </c>
      <c r="AG438">
        <v>3.7561040378237903E-2</v>
      </c>
      <c r="AH438">
        <v>-7.5432044351024102E-2</v>
      </c>
      <c r="AI438">
        <v>5.8880490754762399E-2</v>
      </c>
      <c r="AJ438">
        <v>5.08051496880709E-2</v>
      </c>
      <c r="AK438">
        <v>3.4681948182818501E-2</v>
      </c>
      <c r="AL438">
        <v>5.62513758058205E-2</v>
      </c>
      <c r="AM438">
        <v>2.7973676755179401E-2</v>
      </c>
      <c r="AN438">
        <v>6.3741710931442805E-2</v>
      </c>
      <c r="AO438">
        <v>-0.13538625472978499</v>
      </c>
      <c r="AP438">
        <v>0.103605954598499</v>
      </c>
      <c r="AQ438">
        <v>7.7713655956125394E-2</v>
      </c>
      <c r="AR438">
        <v>5.37242626897304E-2</v>
      </c>
      <c r="AS438">
        <v>1.53284981483536E-2</v>
      </c>
      <c r="AT438">
        <v>4.25407236044184E-2</v>
      </c>
      <c r="AU438">
        <v>-8.7963187590890807E-2</v>
      </c>
      <c r="AV438">
        <v>7.0668083036355703E-2</v>
      </c>
      <c r="AW438">
        <v>4.9196090143235699E-2</v>
      </c>
      <c r="AX438">
        <v>2.98279888227952E-2</v>
      </c>
      <c r="AY438">
        <v>-1.20117787908041E-2</v>
      </c>
      <c r="AZ438">
        <v>-5.3752460274963797E-2</v>
      </c>
      <c r="BA438">
        <v>1.1805069005398201E-2</v>
      </c>
      <c r="BB438">
        <v>7.5586497909954104E-3</v>
      </c>
      <c r="BC438">
        <v>9.4673049621683807E-3</v>
      </c>
      <c r="BD438">
        <v>-8.4920709406931694E-2</v>
      </c>
      <c r="BE438">
        <v>3.3001841207004903E-2</v>
      </c>
      <c r="BF438">
        <v>4.7498751371160997E-2</v>
      </c>
      <c r="BG438">
        <v>3.2931532864548599E-2</v>
      </c>
      <c r="BH438">
        <v>-0.101799502355441</v>
      </c>
      <c r="BI438">
        <v>-0.10792360239838</v>
      </c>
      <c r="BJ438">
        <v>-8.3436620006288403E-2</v>
      </c>
      <c r="BK438">
        <v>6.3709609673535894E-2</v>
      </c>
      <c r="BL438">
        <v>5.1493304626736902E-2</v>
      </c>
      <c r="BM438">
        <v>3.5708976174739199E-2</v>
      </c>
    </row>
    <row r="439" spans="1:65" x14ac:dyDescent="0.25">
      <c r="A439">
        <v>438</v>
      </c>
      <c r="B439">
        <v>4.1708444884442399E-2</v>
      </c>
      <c r="C439">
        <v>5.06801187398183E-2</v>
      </c>
      <c r="D439">
        <v>1.9661535637332299E-2</v>
      </c>
      <c r="E439">
        <v>5.9743932626054E-2</v>
      </c>
      <c r="F439">
        <v>-5.6968183948145996E-3</v>
      </c>
      <c r="G439">
        <v>-2.5664712733769E-3</v>
      </c>
      <c r="H439">
        <v>-2.8674294435677199E-2</v>
      </c>
      <c r="I439">
        <v>-2.5922619981832702E-3</v>
      </c>
      <c r="J439">
        <v>3.11929907028007E-2</v>
      </c>
      <c r="K439">
        <v>7.2065163292029302E-3</v>
      </c>
      <c r="L439">
        <v>-9.5574087797015601E-3</v>
      </c>
      <c r="M439">
        <v>-2.7342089855943E-2</v>
      </c>
      <c r="N439">
        <v>2.2741655303785399E-2</v>
      </c>
      <c r="O439">
        <v>-3.1488573171436801E-2</v>
      </c>
      <c r="P439">
        <v>-2.9520516267041001E-2</v>
      </c>
      <c r="Q439">
        <v>-1.7608585806755901E-2</v>
      </c>
      <c r="R439">
        <v>-3.04484628906324E-2</v>
      </c>
      <c r="S439">
        <v>-1.99114963772303E-2</v>
      </c>
      <c r="T439">
        <v>-3.1185913827602701E-2</v>
      </c>
      <c r="U439">
        <v>3.6802419599909902E-2</v>
      </c>
      <c r="V439">
        <v>8.4344156344958697E-3</v>
      </c>
      <c r="W439">
        <v>3.89281699511521E-2</v>
      </c>
      <c r="X439">
        <v>-1.6922626900801901E-2</v>
      </c>
      <c r="Y439">
        <v>-1.26597120257153E-2</v>
      </c>
      <c r="Z439">
        <v>-2.3882505514100399E-2</v>
      </c>
      <c r="AA439">
        <v>-1.23159737268216E-2</v>
      </c>
      <c r="AB439">
        <v>1.45092819440061E-2</v>
      </c>
      <c r="AC439">
        <v>-8.5404034318848493E-3</v>
      </c>
      <c r="AD439">
        <v>1.6908147406749501E-2</v>
      </c>
      <c r="AE439">
        <v>5.4137032627947598E-2</v>
      </c>
      <c r="AF439">
        <v>-7.7120626036905702E-3</v>
      </c>
      <c r="AG439">
        <v>-9.5708055456701704E-3</v>
      </c>
      <c r="AH439">
        <v>-1.3671326347162701E-2</v>
      </c>
      <c r="AI439">
        <v>-1.9547991948454298E-2</v>
      </c>
      <c r="AJ439">
        <v>2.6374622915715601E-2</v>
      </c>
      <c r="AK439">
        <v>-2.2743929884456401E-3</v>
      </c>
      <c r="AL439">
        <v>5.5420474742856902E-3</v>
      </c>
      <c r="AM439">
        <v>-1.4744493078147101E-2</v>
      </c>
      <c r="AN439">
        <v>-1.41225328053915E-2</v>
      </c>
      <c r="AO439">
        <v>5.9561197275338302E-3</v>
      </c>
      <c r="AP439">
        <v>-2.16450278024473E-2</v>
      </c>
      <c r="AQ439">
        <v>-8.7345358742930701E-3</v>
      </c>
      <c r="AR439">
        <v>-1.53781583914951E-2</v>
      </c>
      <c r="AS439">
        <v>-1.9188262419218401E-2</v>
      </c>
      <c r="AT439">
        <v>-1.2490844143437201E-2</v>
      </c>
      <c r="AU439">
        <v>-2.6919596985504599E-2</v>
      </c>
      <c r="AV439">
        <v>-1.59470648977495E-2</v>
      </c>
      <c r="AW439">
        <v>2.18180595569126E-2</v>
      </c>
      <c r="AX439">
        <v>-9.1956692877910706E-3</v>
      </c>
      <c r="AY439">
        <v>-2.8305264282243399E-2</v>
      </c>
      <c r="AZ439">
        <v>1.03364161135342E-3</v>
      </c>
      <c r="BA439">
        <v>-2.10365888779931E-2</v>
      </c>
      <c r="BB439">
        <v>-2.8165108883153999E-2</v>
      </c>
      <c r="BC439">
        <v>-1.72388896215942E-2</v>
      </c>
      <c r="BD439">
        <v>1.12196121407976E-2</v>
      </c>
      <c r="BE439">
        <v>-2.3351608163782199E-2</v>
      </c>
      <c r="BF439">
        <v>-1.7622693708257801E-2</v>
      </c>
      <c r="BG439">
        <v>-1.44904282870616E-2</v>
      </c>
      <c r="BH439">
        <v>3.2776629424378298E-2</v>
      </c>
      <c r="BI439">
        <v>1.65409424804154E-4</v>
      </c>
      <c r="BJ439">
        <v>9.2789226859068905E-3</v>
      </c>
      <c r="BK439">
        <v>-2.8760115433743901E-2</v>
      </c>
      <c r="BL439">
        <v>-1.8924743977864301E-2</v>
      </c>
      <c r="BM439">
        <v>-1.6377774160782101E-2</v>
      </c>
    </row>
    <row r="440" spans="1:65" x14ac:dyDescent="0.25">
      <c r="A440">
        <v>439</v>
      </c>
      <c r="B440">
        <v>-5.5145549788100301E-3</v>
      </c>
      <c r="C440">
        <v>5.06801187398183E-2</v>
      </c>
      <c r="D440">
        <v>-1.5906262800734101E-2</v>
      </c>
      <c r="E440">
        <v>-6.7642283042186502E-2</v>
      </c>
      <c r="F440">
        <v>4.9341295933230299E-2</v>
      </c>
      <c r="G440">
        <v>7.9165277253691699E-2</v>
      </c>
      <c r="H440">
        <v>-2.8674294435677199E-2</v>
      </c>
      <c r="I440">
        <v>3.4308858877726799E-2</v>
      </c>
      <c r="J440">
        <v>-1.8118267307895199E-2</v>
      </c>
      <c r="K440">
        <v>4.4485478562713003E-2</v>
      </c>
      <c r="L440">
        <v>-4.0800403823700697E-2</v>
      </c>
      <c r="M440">
        <v>-2.9288919889531601E-2</v>
      </c>
      <c r="N440">
        <v>4.0249816102045102E-2</v>
      </c>
      <c r="O440">
        <v>2.4304213816955102E-3</v>
      </c>
      <c r="P440">
        <v>5.2406141311155098E-2</v>
      </c>
      <c r="Q440">
        <v>-1.7608585806755901E-2</v>
      </c>
      <c r="R440">
        <v>-1.4650334926882501E-2</v>
      </c>
      <c r="S440">
        <v>-2.98674093899606E-2</v>
      </c>
      <c r="T440">
        <v>-3.9994211150043302E-3</v>
      </c>
      <c r="U440">
        <v>-1.4384349942197399E-2</v>
      </c>
      <c r="V440">
        <v>-6.9573026508070396E-3</v>
      </c>
      <c r="W440">
        <v>-8.6679682896559293E-3</v>
      </c>
      <c r="X440">
        <v>-1.76292542943585E-2</v>
      </c>
      <c r="Y440">
        <v>-1.95769995572278E-2</v>
      </c>
      <c r="Z440">
        <v>7.6410298155201702E-3</v>
      </c>
      <c r="AA440">
        <v>-1.4070003675649799E-2</v>
      </c>
      <c r="AB440">
        <v>-1.08062422790129E-2</v>
      </c>
      <c r="AC440">
        <v>-2.0742461263248701E-2</v>
      </c>
      <c r="AD440">
        <v>-2.1333661310781401E-2</v>
      </c>
      <c r="AE440">
        <v>-8.6647952409885098E-2</v>
      </c>
      <c r="AF440">
        <v>5.0659607668425401E-2</v>
      </c>
      <c r="AG440">
        <v>7.7986378581748797E-2</v>
      </c>
      <c r="AH440">
        <v>-1.3671326347162701E-2</v>
      </c>
      <c r="AI440">
        <v>2.18646435649851E-2</v>
      </c>
      <c r="AJ440">
        <v>-2.6708774733529499E-2</v>
      </c>
      <c r="AK440">
        <v>3.8392964752044803E-2</v>
      </c>
      <c r="AL440">
        <v>3.5884170291642101E-3</v>
      </c>
      <c r="AM440">
        <v>-2.9395611625392101E-2</v>
      </c>
      <c r="AN440">
        <v>-4.0739797549752897E-2</v>
      </c>
      <c r="AO440">
        <v>2.8783417913697699E-2</v>
      </c>
      <c r="AP440">
        <v>-3.2493127959170302E-2</v>
      </c>
      <c r="AQ440">
        <v>-1.59034873064022E-2</v>
      </c>
      <c r="AR440">
        <v>-3.3083100722513997E-2</v>
      </c>
      <c r="AS440">
        <v>-8.38857884437407E-2</v>
      </c>
      <c r="AT440">
        <v>-0.125851717742157</v>
      </c>
      <c r="AU440">
        <v>4.82168977112667E-2</v>
      </c>
      <c r="AV440">
        <v>-6.2760782975674806E-2</v>
      </c>
      <c r="AW440">
        <v>7.5166129150863797E-3</v>
      </c>
      <c r="AX440">
        <v>-7.9052826950960303E-2</v>
      </c>
      <c r="AY440">
        <v>2.6386037706581E-2</v>
      </c>
      <c r="AZ440">
        <v>-3.3828100955599197E-2</v>
      </c>
      <c r="BA440">
        <v>8.0909490141781205E-3</v>
      </c>
      <c r="BB440">
        <v>-4.3175648873324403E-2</v>
      </c>
      <c r="BC440">
        <v>3.2308775919234499E-2</v>
      </c>
      <c r="BD440">
        <v>-3.95356426513504E-2</v>
      </c>
      <c r="BE440">
        <v>1.9221111488372598E-2</v>
      </c>
      <c r="BF440">
        <v>-4.7443661283225101E-2</v>
      </c>
      <c r="BG440">
        <v>6.1399939660577697E-2</v>
      </c>
      <c r="BH440">
        <v>1.29033757657124E-2</v>
      </c>
      <c r="BI440">
        <v>3.2112615194518301E-2</v>
      </c>
      <c r="BJ440">
        <v>-1.4761543982107E-2</v>
      </c>
      <c r="BK440">
        <v>-3.9277415665005901E-2</v>
      </c>
      <c r="BL440">
        <v>1.14485697606271E-2</v>
      </c>
      <c r="BM440">
        <v>-3.6803826905085497E-2</v>
      </c>
    </row>
    <row r="441" spans="1:65" x14ac:dyDescent="0.25">
      <c r="A441">
        <v>440</v>
      </c>
      <c r="B441">
        <v>4.1708444884442399E-2</v>
      </c>
      <c r="C441">
        <v>5.06801187398183E-2</v>
      </c>
      <c r="D441">
        <v>-1.5906262800734101E-2</v>
      </c>
      <c r="E441">
        <v>1.7281860748116801E-2</v>
      </c>
      <c r="F441">
        <v>-3.7343734133440401E-2</v>
      </c>
      <c r="G441">
        <v>-1.3839815897800201E-2</v>
      </c>
      <c r="H441">
        <v>-2.4992656631590199E-2</v>
      </c>
      <c r="I441">
        <v>-1.10795197996426E-2</v>
      </c>
      <c r="J441">
        <v>-4.6879482844213199E-2</v>
      </c>
      <c r="K441">
        <v>1.5490730158871801E-2</v>
      </c>
      <c r="L441">
        <v>-9.5574087797015601E-3</v>
      </c>
      <c r="M441">
        <v>-2.9288919889531601E-2</v>
      </c>
      <c r="N441">
        <v>-3.4172337474993299E-2</v>
      </c>
      <c r="O441">
        <v>-1.2255027469034801E-2</v>
      </c>
      <c r="P441">
        <v>-2.7100180941245201E-2</v>
      </c>
      <c r="Q441">
        <v>-2.00242753977713E-2</v>
      </c>
      <c r="R441">
        <v>-2.8882173524670301E-2</v>
      </c>
      <c r="S441">
        <v>-9.9998332438084301E-4</v>
      </c>
      <c r="T441">
        <v>-2.85331990846363E-2</v>
      </c>
      <c r="U441">
        <v>3.6802419599909902E-2</v>
      </c>
      <c r="V441">
        <v>-2.2744257980957999E-2</v>
      </c>
      <c r="W441">
        <v>-8.5551417769300401E-4</v>
      </c>
      <c r="X441">
        <v>-4.3965604773870098E-2</v>
      </c>
      <c r="Y441">
        <v>-2.2530090326048299E-2</v>
      </c>
      <c r="Z441">
        <v>-2.0307689765308199E-2</v>
      </c>
      <c r="AA441">
        <v>-1.99740678273224E-2</v>
      </c>
      <c r="AB441">
        <v>-5.4123372577881697E-2</v>
      </c>
      <c r="AC441">
        <v>-8.1710042687471599E-4</v>
      </c>
      <c r="AD441">
        <v>-2.1333661310781401E-2</v>
      </c>
      <c r="AE441">
        <v>7.2087042946867297E-3</v>
      </c>
      <c r="AF441">
        <v>-4.12757730101573E-2</v>
      </c>
      <c r="AG441">
        <v>-2.1647658528762399E-2</v>
      </c>
      <c r="AH441">
        <v>-9.3880833986876196E-3</v>
      </c>
      <c r="AI441">
        <v>-2.9072898116545301E-2</v>
      </c>
      <c r="AJ441">
        <v>-5.7670123171625599E-2</v>
      </c>
      <c r="AK441">
        <v>6.7627976205522303E-3</v>
      </c>
      <c r="AL441">
        <v>-2.31434854408504E-2</v>
      </c>
      <c r="AM441">
        <v>6.2913537441699097E-4</v>
      </c>
      <c r="AN441">
        <v>-8.1638412170092003E-3</v>
      </c>
      <c r="AO441">
        <v>2.7472685614070898E-2</v>
      </c>
      <c r="AP441">
        <v>-1.6663387490405801E-2</v>
      </c>
      <c r="AQ441">
        <v>-5.8155323252246198E-3</v>
      </c>
      <c r="AR441">
        <v>-2.3468603650815701E-2</v>
      </c>
      <c r="AS441">
        <v>-2.57723799283846E-2</v>
      </c>
      <c r="AT441">
        <v>-1.4361744577474999E-2</v>
      </c>
      <c r="AU441">
        <v>-5.6531675181744495E-4</v>
      </c>
      <c r="AV441">
        <v>-1.6738212376654699E-2</v>
      </c>
      <c r="AW441">
        <v>-3.8114121791582398E-2</v>
      </c>
      <c r="AX441">
        <v>-1.2502792273174799E-2</v>
      </c>
      <c r="AY441">
        <v>-2.1247182526425001E-2</v>
      </c>
      <c r="AZ441">
        <v>1.8042095919717501E-2</v>
      </c>
      <c r="BA441">
        <v>-1.41111618220497E-2</v>
      </c>
      <c r="BB441">
        <v>1.22461024441367E-2</v>
      </c>
      <c r="BC441">
        <v>-2.9147644318994501E-2</v>
      </c>
      <c r="BD441">
        <v>1.7116845786769901E-2</v>
      </c>
      <c r="BE441">
        <v>-2.1046757379639101E-2</v>
      </c>
      <c r="BF441">
        <v>-1.5733815914802901E-3</v>
      </c>
      <c r="BG441">
        <v>-1.86897475903142E-2</v>
      </c>
      <c r="BH441">
        <v>3.6581354456345999E-2</v>
      </c>
      <c r="BI441">
        <v>4.6846516998715802E-2</v>
      </c>
      <c r="BJ441">
        <v>5.2192205441478302E-3</v>
      </c>
      <c r="BK441">
        <v>-1.7085471513597902E-2</v>
      </c>
      <c r="BL441">
        <v>-2.19317193745352E-2</v>
      </c>
      <c r="BM441">
        <v>-3.5222473389659503E-2</v>
      </c>
    </row>
    <row r="442" spans="1:65" x14ac:dyDescent="0.25">
      <c r="A442">
        <v>441</v>
      </c>
      <c r="B442">
        <v>-4.5472477940023702E-2</v>
      </c>
      <c r="C442">
        <v>-4.4641636506988901E-2</v>
      </c>
      <c r="D442">
        <v>3.9062152967186702E-2</v>
      </c>
      <c r="E442">
        <v>1.2151308325381201E-3</v>
      </c>
      <c r="F442">
        <v>1.6318427336403402E-2</v>
      </c>
      <c r="G442">
        <v>1.52829910486266E-2</v>
      </c>
      <c r="H442">
        <v>-2.8674294435677199E-2</v>
      </c>
      <c r="I442">
        <v>2.6559623493785701E-2</v>
      </c>
      <c r="J442">
        <v>4.4528374021402903E-2</v>
      </c>
      <c r="K442">
        <v>-2.5930338989472699E-2</v>
      </c>
      <c r="L442">
        <v>-3.55896328393352E-3</v>
      </c>
      <c r="M442">
        <v>-1.0736342204620899E-2</v>
      </c>
      <c r="N442">
        <v>-3.9343763123606303E-2</v>
      </c>
      <c r="O442">
        <v>-2.8186672760159001E-2</v>
      </c>
      <c r="P442">
        <v>-2.6550178368883799E-2</v>
      </c>
      <c r="Q442">
        <v>-1.7608585806755901E-2</v>
      </c>
      <c r="R442">
        <v>-2.10172757495206E-2</v>
      </c>
      <c r="S442">
        <v>-4.3186127467523096E-3</v>
      </c>
      <c r="T442">
        <v>-2.2432612330579998E-2</v>
      </c>
      <c r="U442">
        <v>3.5009626034933197E-2</v>
      </c>
      <c r="V442">
        <v>-4.6132870878303499E-2</v>
      </c>
      <c r="W442">
        <v>-1.82885116490972E-2</v>
      </c>
      <c r="X442">
        <v>-2.7257457973509799E-2</v>
      </c>
      <c r="Y442">
        <v>-2.5001250555033699E-2</v>
      </c>
      <c r="Z442">
        <v>3.4314790479045197E-2</v>
      </c>
      <c r="AA442">
        <v>-3.6104582556279102E-2</v>
      </c>
      <c r="AB442">
        <v>-5.5589176532775203E-2</v>
      </c>
      <c r="AC442">
        <v>1.10973309477519E-2</v>
      </c>
      <c r="AD442">
        <v>-4.1226305587571302E-2</v>
      </c>
      <c r="AE442">
        <v>-1.3073832568394001E-2</v>
      </c>
      <c r="AF442">
        <v>-1.6914915299783499E-2</v>
      </c>
      <c r="AG442">
        <v>-2.12429554766696E-2</v>
      </c>
      <c r="AH442">
        <v>4.9073626206563303E-2</v>
      </c>
      <c r="AI442">
        <v>-4.2894144939180298E-2</v>
      </c>
      <c r="AJ442">
        <v>-4.9427801382106798E-2</v>
      </c>
      <c r="AK442">
        <v>1.4780900777897701E-2</v>
      </c>
      <c r="AL442">
        <v>-1.6764295285097298E-2</v>
      </c>
      <c r="AM442">
        <v>1.57492268601058E-3</v>
      </c>
      <c r="AN442">
        <v>1.3442003513614999E-4</v>
      </c>
      <c r="AO442">
        <v>-6.4951338285555698E-3</v>
      </c>
      <c r="AP442">
        <v>2.2202795691688799E-3</v>
      </c>
      <c r="AQ442">
        <v>1.6096447996621001E-2</v>
      </c>
      <c r="AR442">
        <v>-3.9447564674006501E-2</v>
      </c>
      <c r="AS442">
        <v>-1.14134544110441E-2</v>
      </c>
      <c r="AT442">
        <v>-8.7444981974336197E-3</v>
      </c>
      <c r="AU442">
        <v>7.6025762535524601E-3</v>
      </c>
      <c r="AV442">
        <v>-1.1902030133945101E-2</v>
      </c>
      <c r="AW442">
        <v>-1.8741477582182201E-2</v>
      </c>
      <c r="AX442">
        <v>-1.85797208673875E-2</v>
      </c>
      <c r="AY442">
        <v>-2.5005742739344201E-2</v>
      </c>
      <c r="AZ442">
        <v>-1.29110554154276E-2</v>
      </c>
      <c r="BA442">
        <v>-1.37698982602856E-2</v>
      </c>
      <c r="BB442">
        <v>-9.2136130600314892E-3</v>
      </c>
      <c r="BC442">
        <v>-2.5705508762969301E-2</v>
      </c>
      <c r="BD442">
        <v>1.35131209179095E-4</v>
      </c>
      <c r="BE442">
        <v>-1.7078127077097601E-2</v>
      </c>
      <c r="BF442">
        <v>-8.7484128320964097E-4</v>
      </c>
      <c r="BG442">
        <v>-2.25891829165384E-2</v>
      </c>
      <c r="BH442">
        <v>1.7076759034032201E-2</v>
      </c>
      <c r="BI442">
        <v>-8.47416401307057E-3</v>
      </c>
      <c r="BJ442">
        <v>3.0648226390808098E-2</v>
      </c>
      <c r="BK442">
        <v>-4.1856792905157897E-3</v>
      </c>
      <c r="BL442">
        <v>-3.2097334450884502E-2</v>
      </c>
      <c r="BM442">
        <v>-4.3712353646299003E-2</v>
      </c>
    </row>
    <row r="443" spans="1:65" x14ac:dyDescent="0.25">
      <c r="A443">
        <v>442</v>
      </c>
      <c r="B443">
        <v>-4.5472477940023702E-2</v>
      </c>
      <c r="C443">
        <v>-4.4641636506988901E-2</v>
      </c>
      <c r="D443">
        <v>-7.3030302716416404E-2</v>
      </c>
      <c r="E443">
        <v>-8.1413765817131403E-2</v>
      </c>
      <c r="F443">
        <v>8.37401173882584E-2</v>
      </c>
      <c r="G443">
        <v>2.7808929520208001E-2</v>
      </c>
      <c r="H443">
        <v>0.173815784789105</v>
      </c>
      <c r="I443">
        <v>-3.9493382874093298E-2</v>
      </c>
      <c r="J443">
        <v>-4.2198597069453801E-3</v>
      </c>
      <c r="K443">
        <v>3.0644094143684802E-3</v>
      </c>
      <c r="L443">
        <v>-3.55896328393352E-3</v>
      </c>
      <c r="M443">
        <v>4.4761721673021698E-2</v>
      </c>
      <c r="N443">
        <v>7.59698614127442E-2</v>
      </c>
      <c r="O443">
        <v>6.7071871860761495E-2</v>
      </c>
      <c r="P443">
        <v>-1.94867007777123E-2</v>
      </c>
      <c r="Q443">
        <v>0.341717273542819</v>
      </c>
      <c r="R443">
        <v>-9.4854823522644294E-3</v>
      </c>
      <c r="S443">
        <v>-3.4661589011398597E-2</v>
      </c>
      <c r="T443">
        <v>-3.1786115181502601E-2</v>
      </c>
      <c r="U443">
        <v>3.5009626034933197E-2</v>
      </c>
      <c r="V443">
        <v>6.0994799018028102E-2</v>
      </c>
      <c r="W443">
        <v>6.6114976316800994E-2</v>
      </c>
      <c r="X443">
        <v>-9.0070146189511202E-2</v>
      </c>
      <c r="Y443">
        <v>-3.6958076638392998E-2</v>
      </c>
      <c r="Z443">
        <v>-0.18004384096798901</v>
      </c>
      <c r="AA443">
        <v>2.8874042449459601E-2</v>
      </c>
      <c r="AB443">
        <v>-8.8677208262365505E-3</v>
      </c>
      <c r="AC443">
        <v>-1.8373728036194199E-2</v>
      </c>
      <c r="AD443">
        <v>6.4933547161751995E-2</v>
      </c>
      <c r="AE443">
        <v>6.7365478031715206E-2</v>
      </c>
      <c r="AF443">
        <v>-7.9900431424259094E-2</v>
      </c>
      <c r="AG443">
        <v>-3.3062854140972701E-2</v>
      </c>
      <c r="AH443">
        <v>-0.158435824722749</v>
      </c>
      <c r="AI443">
        <v>2.2402126706754299E-2</v>
      </c>
      <c r="AJ443">
        <v>-3.2031123544662E-3</v>
      </c>
      <c r="AK443">
        <v>-1.3080565588991301E-2</v>
      </c>
      <c r="AL443">
        <v>9.99571076204403E-2</v>
      </c>
      <c r="AM443">
        <v>-0.14547465650594801</v>
      </c>
      <c r="AN443">
        <v>-5.7732183978155403E-2</v>
      </c>
      <c r="AO443">
        <v>-0.26554209264678302</v>
      </c>
      <c r="AP443">
        <v>4.2711994475538598E-2</v>
      </c>
      <c r="AQ443">
        <v>-1.5462827057575399E-2</v>
      </c>
      <c r="AR443">
        <v>-2.29973646405775E-2</v>
      </c>
      <c r="AS443">
        <v>-0.15900571227733801</v>
      </c>
      <c r="AT443">
        <v>-5.8490371543046801E-2</v>
      </c>
      <c r="AU443">
        <v>-0.28276770108125099</v>
      </c>
      <c r="AV443">
        <v>5.6897295884416201E-2</v>
      </c>
      <c r="AW443">
        <v>-1.22535339530691E-2</v>
      </c>
      <c r="AX443">
        <v>-2.3006691922399201E-2</v>
      </c>
      <c r="AY443">
        <v>4.2172531803741798E-3</v>
      </c>
      <c r="AZ443">
        <v>0.31895083447023398</v>
      </c>
      <c r="BA443">
        <v>-7.8697967756023196E-2</v>
      </c>
      <c r="BB443">
        <v>-3.1846518587345503E-2</v>
      </c>
      <c r="BC443">
        <v>-1.0642915577364199E-2</v>
      </c>
      <c r="BD443">
        <v>0.11430758674574699</v>
      </c>
      <c r="BE443">
        <v>-4.0713097413945701E-2</v>
      </c>
      <c r="BF443">
        <v>-1.8443895939508501E-2</v>
      </c>
      <c r="BG443">
        <v>-1.2267153780209599E-2</v>
      </c>
      <c r="BH443">
        <v>-9.7548329081877105E-2</v>
      </c>
      <c r="BI443">
        <v>3.8021197480405198E-3</v>
      </c>
      <c r="BJ443">
        <v>2.59053117613143E-2</v>
      </c>
      <c r="BK443">
        <v>-2.3946101847129898E-2</v>
      </c>
      <c r="BL443">
        <v>-2.0936804772014501E-2</v>
      </c>
      <c r="BM443">
        <v>-2.1088485688275801E-2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Lowess</vt:lpstr>
      <vt:lpstr>Linear</vt:lpstr>
      <vt:lpstr>LinearWeighted</vt:lpstr>
      <vt:lpstr>Linear_No_Intercept</vt:lpstr>
      <vt:lpstr>LinearWeighted_No_Intercept</vt:lpstr>
      <vt:lpstr>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chirokov</dc:creator>
  <cp:lastModifiedBy>chirokov</cp:lastModifiedBy>
  <dcterms:created xsi:type="dcterms:W3CDTF">2016-05-14T03:20:34Z</dcterms:created>
  <dcterms:modified xsi:type="dcterms:W3CDTF">2021-12-29T02:53:30Z</dcterms:modified>
</cp:coreProperties>
</file>