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APT\APT\Backtesting\Output\"/>
    </mc:Choice>
  </mc:AlternateContent>
  <bookViews>
    <workbookView xWindow="0" yWindow="0" windowWidth="20490" windowHeight="7455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Total" sheetId="12" r:id="rId12"/>
  </sheets>
  <definedNames>
    <definedName name="_xlnm._FilterDatabase" localSheetId="3" hidden="1">Apr!$A$1:$F$51</definedName>
    <definedName name="_xlnm._FilterDatabase" localSheetId="2" hidden="1">Mar!$A$1:$F$51</definedName>
    <definedName name="_xlnm._FilterDatabase" localSheetId="11" hidden="1">Total!$B$5:$F$55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2" l="1"/>
  <c r="F9" i="12"/>
  <c r="F24" i="12"/>
  <c r="F20" i="12"/>
  <c r="F8" i="12"/>
  <c r="F27" i="12"/>
  <c r="F28" i="12"/>
  <c r="F36" i="12"/>
  <c r="F44" i="12"/>
  <c r="F38" i="12"/>
  <c r="F14" i="12"/>
  <c r="F13" i="12"/>
  <c r="F17" i="12"/>
  <c r="F47" i="12"/>
  <c r="F18" i="12"/>
  <c r="F7" i="12"/>
  <c r="F40" i="12"/>
  <c r="F23" i="12"/>
  <c r="F26" i="12"/>
  <c r="F10" i="12"/>
  <c r="F11" i="12"/>
  <c r="F6" i="12"/>
  <c r="F25" i="12"/>
  <c r="F42" i="12"/>
  <c r="F46" i="12"/>
  <c r="F15" i="12"/>
  <c r="F16" i="12"/>
  <c r="F22" i="12"/>
  <c r="F39" i="12"/>
  <c r="F48" i="12"/>
  <c r="F37" i="12"/>
  <c r="F51" i="12"/>
  <c r="F34" i="12"/>
  <c r="F49" i="12"/>
  <c r="F45" i="12"/>
  <c r="F55" i="12"/>
  <c r="F29" i="12"/>
  <c r="F54" i="12"/>
  <c r="F33" i="12"/>
  <c r="F53" i="12"/>
  <c r="F41" i="12"/>
  <c r="F19" i="12"/>
  <c r="F35" i="12"/>
  <c r="F43" i="12"/>
  <c r="F32" i="12"/>
  <c r="F21" i="12"/>
  <c r="F52" i="12"/>
  <c r="F50" i="12"/>
  <c r="F30" i="12"/>
  <c r="E31" i="12"/>
  <c r="E9" i="12"/>
  <c r="E24" i="12"/>
  <c r="E20" i="12"/>
  <c r="E8" i="12"/>
  <c r="E27" i="12"/>
  <c r="E28" i="12"/>
  <c r="E36" i="12"/>
  <c r="E44" i="12"/>
  <c r="E38" i="12"/>
  <c r="E14" i="12"/>
  <c r="E13" i="12"/>
  <c r="E17" i="12"/>
  <c r="E47" i="12"/>
  <c r="E18" i="12"/>
  <c r="E7" i="12"/>
  <c r="E40" i="12"/>
  <c r="E23" i="12"/>
  <c r="E26" i="12"/>
  <c r="E10" i="12"/>
  <c r="E11" i="12"/>
  <c r="E6" i="12"/>
  <c r="E25" i="12"/>
  <c r="E42" i="12"/>
  <c r="E46" i="12"/>
  <c r="E15" i="12"/>
  <c r="E16" i="12"/>
  <c r="E22" i="12"/>
  <c r="E39" i="12"/>
  <c r="E48" i="12"/>
  <c r="E37" i="12"/>
  <c r="E51" i="12"/>
  <c r="E34" i="12"/>
  <c r="E49" i="12"/>
  <c r="E45" i="12"/>
  <c r="E55" i="12"/>
  <c r="E29" i="12"/>
  <c r="E54" i="12"/>
  <c r="E33" i="12"/>
  <c r="E53" i="12"/>
  <c r="E41" i="12"/>
  <c r="E19" i="12"/>
  <c r="E35" i="12"/>
  <c r="E43" i="12"/>
  <c r="E32" i="12"/>
  <c r="E21" i="12"/>
  <c r="E52" i="12"/>
  <c r="E50" i="12"/>
  <c r="E30" i="12"/>
  <c r="D31" i="12"/>
  <c r="D9" i="12"/>
  <c r="D24" i="12"/>
  <c r="D20" i="12"/>
  <c r="D8" i="12"/>
  <c r="D27" i="12"/>
  <c r="D28" i="12"/>
  <c r="D36" i="12"/>
  <c r="D44" i="12"/>
  <c r="D38" i="12"/>
  <c r="D14" i="12"/>
  <c r="D13" i="12"/>
  <c r="D17" i="12"/>
  <c r="D47" i="12"/>
  <c r="D18" i="12"/>
  <c r="D7" i="12"/>
  <c r="D40" i="12"/>
  <c r="D23" i="12"/>
  <c r="D26" i="12"/>
  <c r="D10" i="12"/>
  <c r="D11" i="12"/>
  <c r="D6" i="12"/>
  <c r="D25" i="12"/>
  <c r="D42" i="12"/>
  <c r="D46" i="12"/>
  <c r="D15" i="12"/>
  <c r="D16" i="12"/>
  <c r="D22" i="12"/>
  <c r="D39" i="12"/>
  <c r="D48" i="12"/>
  <c r="D37" i="12"/>
  <c r="D51" i="12"/>
  <c r="D34" i="12"/>
  <c r="D49" i="12"/>
  <c r="D45" i="12"/>
  <c r="D55" i="12"/>
  <c r="D29" i="12"/>
  <c r="D54" i="12"/>
  <c r="D33" i="12"/>
  <c r="D53" i="12"/>
  <c r="D41" i="12"/>
  <c r="D19" i="12"/>
  <c r="D35" i="12"/>
  <c r="D43" i="12"/>
  <c r="D32" i="12"/>
  <c r="D21" i="12"/>
  <c r="D52" i="12"/>
  <c r="D50" i="12"/>
  <c r="D30" i="12"/>
  <c r="F12" i="12"/>
  <c r="E12" i="12"/>
  <c r="D12" i="12"/>
</calcChain>
</file>

<file path=xl/sharedStrings.xml><?xml version="1.0" encoding="utf-8"?>
<sst xmlns="http://schemas.openxmlformats.org/spreadsheetml/2006/main" count="674" uniqueCount="59">
  <si>
    <t>Company</t>
  </si>
  <si>
    <t>Token</t>
  </si>
  <si>
    <t>Lot_Size</t>
  </si>
  <si>
    <t>Profit</t>
  </si>
  <si>
    <t>Trades</t>
  </si>
  <si>
    <t>Net Profit</t>
  </si>
  <si>
    <t>GRASIM</t>
  </si>
  <si>
    <t>HINDALCO</t>
  </si>
  <si>
    <t>YESBANK</t>
  </si>
  <si>
    <t>BRITANNIA</t>
  </si>
  <si>
    <t>TCS</t>
  </si>
  <si>
    <t>INFRATEL</t>
  </si>
  <si>
    <t>ITC</t>
  </si>
  <si>
    <t>ZEEL</t>
  </si>
  <si>
    <t>HDFC</t>
  </si>
  <si>
    <t>SBIN</t>
  </si>
  <si>
    <t>ONGC</t>
  </si>
  <si>
    <t>INDUSINDBK</t>
  </si>
  <si>
    <t>HCLTECH</t>
  </si>
  <si>
    <t>EICHERMOT</t>
  </si>
  <si>
    <t>AXISBANK</t>
  </si>
  <si>
    <t>HEROMOTOCO</t>
  </si>
  <si>
    <t>ADANIPORTS</t>
  </si>
  <si>
    <t>JSWSTEEL</t>
  </si>
  <si>
    <t>DRREDDY</t>
  </si>
  <si>
    <t>TATASTEEL</t>
  </si>
  <si>
    <t>IBULHSGFIN</t>
  </si>
  <si>
    <t>COALINDIA</t>
  </si>
  <si>
    <t>BAJAJFINSV</t>
  </si>
  <si>
    <t>RELIANCE</t>
  </si>
  <si>
    <t>CIPLA</t>
  </si>
  <si>
    <t>KOTAKBANK</t>
  </si>
  <si>
    <t>POWERGRID</t>
  </si>
  <si>
    <t>LT</t>
  </si>
  <si>
    <t>ICICIBANK</t>
  </si>
  <si>
    <t>IOC</t>
  </si>
  <si>
    <t>NTPC</t>
  </si>
  <si>
    <t>HDFCBANK</t>
  </si>
  <si>
    <t>HINDUNILVR</t>
  </si>
  <si>
    <t>TATAMOTORS</t>
  </si>
  <si>
    <t>ASIANPAINT</t>
  </si>
  <si>
    <t>SUNPHARMA</t>
  </si>
  <si>
    <t>TITAN</t>
  </si>
  <si>
    <t>MARUTI</t>
  </si>
  <si>
    <t>UPL</t>
  </si>
  <si>
    <t>TECHM</t>
  </si>
  <si>
    <t>GAIL</t>
  </si>
  <si>
    <t>WIPRO</t>
  </si>
  <si>
    <t>INFY</t>
  </si>
  <si>
    <t>ULTRACEMCO</t>
  </si>
  <si>
    <t>BHARTIARTL</t>
  </si>
  <si>
    <t>BAJFINANCE</t>
  </si>
  <si>
    <t>M&amp;M</t>
  </si>
  <si>
    <t>BAJAJ-AUTO</t>
  </si>
  <si>
    <t>VEDL</t>
  </si>
  <si>
    <t>BPCL</t>
  </si>
  <si>
    <t>Backtesting Summary - 2019</t>
  </si>
  <si>
    <t>*All the analysis done according to current strategy</t>
  </si>
  <si>
    <t>Deep Dive into Monthly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</si>
</sst>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0" xfId="0" applyFont="1"/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0</xdr:rowOff>
    </xdr:from>
    <xdr:to>
      <xdr:col>10</xdr:col>
      <xdr:colOff>104775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57750" y="390525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9525</xdr:rowOff>
    </xdr:from>
    <xdr:to>
      <xdr:col>10</xdr:col>
      <xdr:colOff>47625</xdr:colOff>
      <xdr:row>9</xdr:row>
      <xdr:rowOff>9525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6038850" y="981075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Jan</a:t>
          </a:r>
        </a:p>
      </xdr:txBody>
    </xdr:sp>
    <xdr:clientData/>
  </xdr:twoCellAnchor>
  <xdr:twoCellAnchor>
    <xdr:from>
      <xdr:col>10</xdr:col>
      <xdr:colOff>161925</xdr:colOff>
      <xdr:row>8</xdr:row>
      <xdr:rowOff>0</xdr:rowOff>
    </xdr:from>
    <xdr:to>
      <xdr:col>11</xdr:col>
      <xdr:colOff>219075</xdr:colOff>
      <xdr:row>9</xdr:row>
      <xdr:rowOff>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6819900" y="971550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Feb</a:t>
          </a:r>
        </a:p>
      </xdr:txBody>
    </xdr:sp>
    <xdr:clientData/>
  </xdr:twoCellAnchor>
  <xdr:twoCellAnchor>
    <xdr:from>
      <xdr:col>11</xdr:col>
      <xdr:colOff>400050</xdr:colOff>
      <xdr:row>8</xdr:row>
      <xdr:rowOff>0</xdr:rowOff>
    </xdr:from>
    <xdr:to>
      <xdr:col>12</xdr:col>
      <xdr:colOff>457200</xdr:colOff>
      <xdr:row>9</xdr:row>
      <xdr:rowOff>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7667625" y="971550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Mar</a:t>
          </a:r>
        </a:p>
      </xdr:txBody>
    </xdr:sp>
    <xdr:clientData/>
  </xdr:twoCellAnchor>
  <xdr:twoCellAnchor>
    <xdr:from>
      <xdr:col>13</xdr:col>
      <xdr:colOff>38100</xdr:colOff>
      <xdr:row>8</xdr:row>
      <xdr:rowOff>9525</xdr:rowOff>
    </xdr:from>
    <xdr:to>
      <xdr:col>14</xdr:col>
      <xdr:colOff>95250</xdr:colOff>
      <xdr:row>9</xdr:row>
      <xdr:rowOff>9525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8524875" y="981075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Apr</a:t>
          </a:r>
        </a:p>
      </xdr:txBody>
    </xdr:sp>
    <xdr:clientData/>
  </xdr:twoCellAnchor>
  <xdr:twoCellAnchor>
    <xdr:from>
      <xdr:col>14</xdr:col>
      <xdr:colOff>295275</xdr:colOff>
      <xdr:row>8</xdr:row>
      <xdr:rowOff>0</xdr:rowOff>
    </xdr:from>
    <xdr:to>
      <xdr:col>15</xdr:col>
      <xdr:colOff>352425</xdr:colOff>
      <xdr:row>9</xdr:row>
      <xdr:rowOff>0</xdr:rowOff>
    </xdr:to>
    <xdr:sp macro="" textlink="">
      <xdr:nvSpPr>
        <xdr:cNvPr id="6" name="Rectangle 5">
          <a:hlinkClick xmlns:r="http://schemas.openxmlformats.org/officeDocument/2006/relationships" r:id="rId5"/>
        </xdr:cNvPr>
        <xdr:cNvSpPr/>
      </xdr:nvSpPr>
      <xdr:spPr>
        <a:xfrm>
          <a:off x="9391650" y="971550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May</a:t>
          </a:r>
        </a:p>
      </xdr:txBody>
    </xdr:sp>
    <xdr:clientData/>
  </xdr:twoCellAnchor>
  <xdr:twoCellAnchor>
    <xdr:from>
      <xdr:col>9</xdr:col>
      <xdr:colOff>561975</xdr:colOff>
      <xdr:row>9</xdr:row>
      <xdr:rowOff>152400</xdr:rowOff>
    </xdr:from>
    <xdr:to>
      <xdr:col>11</xdr:col>
      <xdr:colOff>9525</xdr:colOff>
      <xdr:row>10</xdr:row>
      <xdr:rowOff>152400</xdr:rowOff>
    </xdr:to>
    <xdr:sp macro="" textlink="">
      <xdr:nvSpPr>
        <xdr:cNvPr id="7" name="Rectangle 6">
          <a:hlinkClick xmlns:r="http://schemas.openxmlformats.org/officeDocument/2006/relationships" r:id="rId6"/>
        </xdr:cNvPr>
        <xdr:cNvSpPr/>
      </xdr:nvSpPr>
      <xdr:spPr>
        <a:xfrm>
          <a:off x="6610350" y="1314450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Jun</a:t>
          </a:r>
        </a:p>
      </xdr:txBody>
    </xdr:sp>
    <xdr:clientData/>
  </xdr:twoCellAnchor>
  <xdr:twoCellAnchor>
    <xdr:from>
      <xdr:col>11</xdr:col>
      <xdr:colOff>409575</xdr:colOff>
      <xdr:row>9</xdr:row>
      <xdr:rowOff>142875</xdr:rowOff>
    </xdr:from>
    <xdr:to>
      <xdr:col>12</xdr:col>
      <xdr:colOff>466725</xdr:colOff>
      <xdr:row>10</xdr:row>
      <xdr:rowOff>142875</xdr:rowOff>
    </xdr:to>
    <xdr:sp macro="" textlink="">
      <xdr:nvSpPr>
        <xdr:cNvPr id="8" name="Rectangle 7">
          <a:hlinkClick xmlns:r="http://schemas.openxmlformats.org/officeDocument/2006/relationships" r:id="rId7"/>
        </xdr:cNvPr>
        <xdr:cNvSpPr/>
      </xdr:nvSpPr>
      <xdr:spPr>
        <a:xfrm>
          <a:off x="7677150" y="1304925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Jul</a:t>
          </a:r>
        </a:p>
      </xdr:txBody>
    </xdr:sp>
    <xdr:clientData/>
  </xdr:twoCellAnchor>
  <xdr:twoCellAnchor>
    <xdr:from>
      <xdr:col>13</xdr:col>
      <xdr:colOff>257175</xdr:colOff>
      <xdr:row>9</xdr:row>
      <xdr:rowOff>142875</xdr:rowOff>
    </xdr:from>
    <xdr:to>
      <xdr:col>14</xdr:col>
      <xdr:colOff>314325</xdr:colOff>
      <xdr:row>10</xdr:row>
      <xdr:rowOff>142875</xdr:rowOff>
    </xdr:to>
    <xdr:sp macro="" textlink="">
      <xdr:nvSpPr>
        <xdr:cNvPr id="9" name="Rectangle 8">
          <a:hlinkClick xmlns:r="http://schemas.openxmlformats.org/officeDocument/2006/relationships" r:id="rId8"/>
        </xdr:cNvPr>
        <xdr:cNvSpPr/>
      </xdr:nvSpPr>
      <xdr:spPr>
        <a:xfrm>
          <a:off x="8743950" y="1304925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Aug</a:t>
          </a:r>
        </a:p>
      </xdr:txBody>
    </xdr:sp>
    <xdr:clientData/>
  </xdr:twoCellAnchor>
  <xdr:twoCellAnchor>
    <xdr:from>
      <xdr:col>10</xdr:col>
      <xdr:colOff>495300</xdr:colOff>
      <xdr:row>11</xdr:row>
      <xdr:rowOff>104775</xdr:rowOff>
    </xdr:from>
    <xdr:to>
      <xdr:col>11</xdr:col>
      <xdr:colOff>552450</xdr:colOff>
      <xdr:row>12</xdr:row>
      <xdr:rowOff>104775</xdr:rowOff>
    </xdr:to>
    <xdr:sp macro="" textlink="">
      <xdr:nvSpPr>
        <xdr:cNvPr id="10" name="Rectangle 9">
          <a:hlinkClick xmlns:r="http://schemas.openxmlformats.org/officeDocument/2006/relationships" r:id="rId9"/>
        </xdr:cNvPr>
        <xdr:cNvSpPr/>
      </xdr:nvSpPr>
      <xdr:spPr>
        <a:xfrm>
          <a:off x="7153275" y="1647825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Sep</a:t>
          </a:r>
        </a:p>
      </xdr:txBody>
    </xdr:sp>
    <xdr:clientData/>
  </xdr:twoCellAnchor>
  <xdr:twoCellAnchor>
    <xdr:from>
      <xdr:col>12</xdr:col>
      <xdr:colOff>295275</xdr:colOff>
      <xdr:row>11</xdr:row>
      <xdr:rowOff>95250</xdr:rowOff>
    </xdr:from>
    <xdr:to>
      <xdr:col>13</xdr:col>
      <xdr:colOff>352425</xdr:colOff>
      <xdr:row>12</xdr:row>
      <xdr:rowOff>95250</xdr:rowOff>
    </xdr:to>
    <xdr:sp macro="" textlink="">
      <xdr:nvSpPr>
        <xdr:cNvPr id="11" name="Rectangle 10">
          <a:hlinkClick xmlns:r="http://schemas.openxmlformats.org/officeDocument/2006/relationships" r:id="rId10"/>
        </xdr:cNvPr>
        <xdr:cNvSpPr/>
      </xdr:nvSpPr>
      <xdr:spPr>
        <a:xfrm>
          <a:off x="8172450" y="1638300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Oct</a:t>
          </a:r>
        </a:p>
      </xdr:txBody>
    </xdr:sp>
    <xdr:clientData/>
  </xdr:twoCellAnchor>
  <xdr:twoCellAnchor>
    <xdr:from>
      <xdr:col>11</xdr:col>
      <xdr:colOff>409575</xdr:colOff>
      <xdr:row>13</xdr:row>
      <xdr:rowOff>19050</xdr:rowOff>
    </xdr:from>
    <xdr:to>
      <xdr:col>12</xdr:col>
      <xdr:colOff>466725</xdr:colOff>
      <xdr:row>14</xdr:row>
      <xdr:rowOff>19050</xdr:rowOff>
    </xdr:to>
    <xdr:sp macro="" textlink="">
      <xdr:nvSpPr>
        <xdr:cNvPr id="12" name="Rectangle 11">
          <a:hlinkClick xmlns:r="http://schemas.openxmlformats.org/officeDocument/2006/relationships" r:id="rId11"/>
        </xdr:cNvPr>
        <xdr:cNvSpPr/>
      </xdr:nvSpPr>
      <xdr:spPr>
        <a:xfrm>
          <a:off x="7677150" y="1943100"/>
          <a:ext cx="666750" cy="190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10175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123825</xdr:colOff>
      <xdr:row>3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0"/>
          <a:ext cx="1343025" cy="2095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 to Main 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/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6</v>
      </c>
      <c r="B2" s="8">
        <v>315393</v>
      </c>
      <c r="C2" s="8">
        <v>750</v>
      </c>
      <c r="D2" s="8">
        <v>101</v>
      </c>
      <c r="E2" s="8">
        <v>47</v>
      </c>
      <c r="F2" s="9">
        <v>66350</v>
      </c>
    </row>
    <row r="3" spans="1:6" x14ac:dyDescent="0.25">
      <c r="A3" s="2" t="s">
        <v>7</v>
      </c>
      <c r="B3" s="1">
        <v>348929</v>
      </c>
      <c r="C3" s="1">
        <v>3500</v>
      </c>
      <c r="D3" s="1">
        <v>19</v>
      </c>
      <c r="E3" s="1">
        <v>34</v>
      </c>
      <c r="F3" s="3">
        <v>59700</v>
      </c>
    </row>
    <row r="4" spans="1:6" x14ac:dyDescent="0.25">
      <c r="A4" s="2" t="s">
        <v>8</v>
      </c>
      <c r="B4" s="1">
        <v>3050241</v>
      </c>
      <c r="C4" s="1">
        <v>2200</v>
      </c>
      <c r="D4" s="1">
        <v>29</v>
      </c>
      <c r="E4" s="1">
        <v>39</v>
      </c>
      <c r="F4" s="3">
        <v>56000</v>
      </c>
    </row>
    <row r="5" spans="1:6" x14ac:dyDescent="0.25">
      <c r="A5" s="2" t="s">
        <v>9</v>
      </c>
      <c r="B5" s="1">
        <v>140033</v>
      </c>
      <c r="C5" s="1">
        <v>200</v>
      </c>
      <c r="D5" s="1">
        <v>189</v>
      </c>
      <c r="E5" s="1">
        <v>35</v>
      </c>
      <c r="F5" s="3">
        <v>30800</v>
      </c>
    </row>
    <row r="6" spans="1:6" x14ac:dyDescent="0.25">
      <c r="A6" s="2" t="s">
        <v>10</v>
      </c>
      <c r="B6" s="1">
        <v>2953217</v>
      </c>
      <c r="C6" s="1">
        <v>250</v>
      </c>
      <c r="D6" s="1">
        <v>130</v>
      </c>
      <c r="E6" s="1">
        <v>35</v>
      </c>
      <c r="F6" s="3">
        <v>25500</v>
      </c>
    </row>
    <row r="7" spans="1:6" x14ac:dyDescent="0.25">
      <c r="A7" s="2" t="s">
        <v>11</v>
      </c>
      <c r="B7" s="1">
        <v>7458561</v>
      </c>
      <c r="C7" s="1">
        <v>2000</v>
      </c>
      <c r="D7" s="1">
        <v>17</v>
      </c>
      <c r="E7" s="1">
        <v>49</v>
      </c>
      <c r="F7" s="3">
        <v>24200</v>
      </c>
    </row>
    <row r="8" spans="1:6" x14ac:dyDescent="0.25">
      <c r="A8" s="2" t="s">
        <v>12</v>
      </c>
      <c r="B8" s="1">
        <v>424961</v>
      </c>
      <c r="C8" s="1">
        <v>2400</v>
      </c>
      <c r="D8" s="1">
        <v>12</v>
      </c>
      <c r="E8" s="1">
        <v>32</v>
      </c>
      <c r="F8" s="3">
        <v>22400</v>
      </c>
    </row>
    <row r="9" spans="1:6" x14ac:dyDescent="0.25">
      <c r="A9" s="2" t="s">
        <v>13</v>
      </c>
      <c r="B9" s="1">
        <v>975873</v>
      </c>
      <c r="C9" s="1">
        <v>1300</v>
      </c>
      <c r="D9" s="1">
        <v>20</v>
      </c>
      <c r="E9" s="1">
        <v>32</v>
      </c>
      <c r="F9" s="3">
        <v>19600</v>
      </c>
    </row>
    <row r="10" spans="1:6" x14ac:dyDescent="0.25">
      <c r="A10" s="2" t="s">
        <v>14</v>
      </c>
      <c r="B10" s="1">
        <v>340481</v>
      </c>
      <c r="C10" s="1">
        <v>500</v>
      </c>
      <c r="D10" s="1">
        <v>56</v>
      </c>
      <c r="E10" s="1">
        <v>44</v>
      </c>
      <c r="F10" s="3">
        <v>19200</v>
      </c>
    </row>
    <row r="11" spans="1:6" x14ac:dyDescent="0.25">
      <c r="A11" s="2" t="s">
        <v>15</v>
      </c>
      <c r="B11" s="1">
        <v>779521</v>
      </c>
      <c r="C11" s="1">
        <v>3000</v>
      </c>
      <c r="D11" s="1">
        <v>9</v>
      </c>
      <c r="E11" s="1">
        <v>40</v>
      </c>
      <c r="F11" s="3">
        <v>19000</v>
      </c>
    </row>
    <row r="12" spans="1:6" x14ac:dyDescent="0.25">
      <c r="A12" s="2" t="s">
        <v>16</v>
      </c>
      <c r="B12" s="1">
        <v>633601</v>
      </c>
      <c r="C12" s="1">
        <v>3750</v>
      </c>
      <c r="D12" s="1">
        <v>6</v>
      </c>
      <c r="E12" s="1">
        <v>43</v>
      </c>
      <c r="F12" s="3">
        <v>13900</v>
      </c>
    </row>
    <row r="13" spans="1:6" x14ac:dyDescent="0.25">
      <c r="A13" s="2" t="s">
        <v>17</v>
      </c>
      <c r="B13" s="1">
        <v>1346049</v>
      </c>
      <c r="C13" s="1">
        <v>400</v>
      </c>
      <c r="D13" s="1">
        <v>55</v>
      </c>
      <c r="E13" s="1">
        <v>50</v>
      </c>
      <c r="F13" s="3">
        <v>12000</v>
      </c>
    </row>
    <row r="14" spans="1:6" x14ac:dyDescent="0.25">
      <c r="A14" s="2" t="s">
        <v>18</v>
      </c>
      <c r="B14" s="1">
        <v>1850625</v>
      </c>
      <c r="C14" s="1">
        <v>700</v>
      </c>
      <c r="D14" s="1">
        <v>22</v>
      </c>
      <c r="E14" s="1">
        <v>37</v>
      </c>
      <c r="F14" s="3">
        <v>8000</v>
      </c>
    </row>
    <row r="15" spans="1:6" x14ac:dyDescent="0.25">
      <c r="A15" s="2" t="s">
        <v>19</v>
      </c>
      <c r="B15" s="1">
        <v>232961</v>
      </c>
      <c r="C15" s="1">
        <v>25</v>
      </c>
      <c r="D15" s="1">
        <v>552</v>
      </c>
      <c r="E15" s="1">
        <v>31</v>
      </c>
      <c r="F15" s="3">
        <v>7600</v>
      </c>
    </row>
    <row r="16" spans="1:6" x14ac:dyDescent="0.25">
      <c r="A16" s="2" t="s">
        <v>20</v>
      </c>
      <c r="B16" s="1">
        <v>1510401</v>
      </c>
      <c r="C16" s="1">
        <v>1200</v>
      </c>
      <c r="D16" s="1">
        <v>12</v>
      </c>
      <c r="E16" s="1">
        <v>38</v>
      </c>
      <c r="F16" s="3">
        <v>6800</v>
      </c>
    </row>
    <row r="17" spans="1:6" x14ac:dyDescent="0.25">
      <c r="A17" s="2" t="s">
        <v>21</v>
      </c>
      <c r="B17" s="1">
        <v>345089</v>
      </c>
      <c r="C17" s="1">
        <v>200</v>
      </c>
      <c r="D17" s="1">
        <v>70</v>
      </c>
      <c r="E17" s="1">
        <v>37</v>
      </c>
      <c r="F17" s="3">
        <v>6600</v>
      </c>
    </row>
    <row r="18" spans="1:6" x14ac:dyDescent="0.25">
      <c r="A18" s="2" t="s">
        <v>22</v>
      </c>
      <c r="B18" s="1">
        <v>3861249</v>
      </c>
      <c r="C18" s="1">
        <v>2500</v>
      </c>
      <c r="D18" s="1">
        <v>5</v>
      </c>
      <c r="E18" s="1">
        <v>42</v>
      </c>
      <c r="F18" s="3">
        <v>4100</v>
      </c>
    </row>
    <row r="19" spans="1:6" x14ac:dyDescent="0.25">
      <c r="A19" s="2" t="s">
        <v>23</v>
      </c>
      <c r="B19" s="1">
        <v>3001089</v>
      </c>
      <c r="C19" s="1">
        <v>2000</v>
      </c>
      <c r="D19" s="1">
        <v>6</v>
      </c>
      <c r="E19" s="1">
        <v>45</v>
      </c>
      <c r="F19" s="3">
        <v>3000</v>
      </c>
    </row>
    <row r="20" spans="1:6" x14ac:dyDescent="0.25">
      <c r="A20" s="2" t="s">
        <v>24</v>
      </c>
      <c r="B20" s="1">
        <v>225537</v>
      </c>
      <c r="C20" s="1">
        <v>250</v>
      </c>
      <c r="D20" s="1">
        <v>40</v>
      </c>
      <c r="E20" s="1">
        <v>37</v>
      </c>
      <c r="F20" s="3">
        <v>2600</v>
      </c>
    </row>
    <row r="21" spans="1:6" x14ac:dyDescent="0.25">
      <c r="A21" s="2" t="s">
        <v>25</v>
      </c>
      <c r="B21" s="1">
        <v>895745</v>
      </c>
      <c r="C21" s="1">
        <v>1061</v>
      </c>
      <c r="D21" s="1">
        <v>10</v>
      </c>
      <c r="E21" s="1">
        <v>43</v>
      </c>
      <c r="F21" s="3">
        <v>2010</v>
      </c>
    </row>
    <row r="22" spans="1:6" x14ac:dyDescent="0.25">
      <c r="A22" s="2" t="s">
        <v>26</v>
      </c>
      <c r="B22" s="1">
        <v>7712001</v>
      </c>
      <c r="C22" s="1">
        <v>800</v>
      </c>
      <c r="D22" s="1">
        <v>13</v>
      </c>
      <c r="E22" s="1">
        <v>53</v>
      </c>
      <c r="F22" s="3">
        <v>-200</v>
      </c>
    </row>
    <row r="23" spans="1:6" x14ac:dyDescent="0.25">
      <c r="A23" s="2" t="s">
        <v>27</v>
      </c>
      <c r="B23" s="1">
        <v>5215745</v>
      </c>
      <c r="C23" s="1">
        <v>2200</v>
      </c>
      <c r="D23" s="1">
        <v>3</v>
      </c>
      <c r="E23" s="1">
        <v>40</v>
      </c>
      <c r="F23" s="3">
        <v>-1400</v>
      </c>
    </row>
    <row r="24" spans="1:6" x14ac:dyDescent="0.25">
      <c r="A24" s="2" t="s">
        <v>28</v>
      </c>
      <c r="B24" s="1">
        <v>4268801</v>
      </c>
      <c r="C24" s="1">
        <v>125</v>
      </c>
      <c r="D24" s="1">
        <v>43</v>
      </c>
      <c r="E24" s="1">
        <v>42</v>
      </c>
      <c r="F24" s="3">
        <v>-3025</v>
      </c>
    </row>
    <row r="25" spans="1:6" x14ac:dyDescent="0.25">
      <c r="A25" s="2" t="s">
        <v>29</v>
      </c>
      <c r="B25" s="1">
        <v>738561</v>
      </c>
      <c r="C25" s="1">
        <v>500</v>
      </c>
      <c r="D25" s="1">
        <v>7</v>
      </c>
      <c r="E25" s="1">
        <v>34</v>
      </c>
      <c r="F25" s="3">
        <v>-3300</v>
      </c>
    </row>
    <row r="26" spans="1:6" x14ac:dyDescent="0.25">
      <c r="A26" s="2" t="s">
        <v>30</v>
      </c>
      <c r="B26" s="1">
        <v>177665</v>
      </c>
      <c r="C26" s="1">
        <v>1000</v>
      </c>
      <c r="D26" s="1">
        <v>4</v>
      </c>
      <c r="E26" s="1">
        <v>43</v>
      </c>
      <c r="F26" s="3">
        <v>-4600</v>
      </c>
    </row>
    <row r="27" spans="1:6" x14ac:dyDescent="0.25">
      <c r="A27" s="2" t="s">
        <v>31</v>
      </c>
      <c r="B27" s="1">
        <v>492033</v>
      </c>
      <c r="C27" s="1">
        <v>400</v>
      </c>
      <c r="D27" s="1">
        <v>14</v>
      </c>
      <c r="E27" s="1">
        <v>51</v>
      </c>
      <c r="F27" s="3">
        <v>-4600</v>
      </c>
    </row>
    <row r="28" spans="1:6" x14ac:dyDescent="0.25">
      <c r="A28" s="2" t="s">
        <v>32</v>
      </c>
      <c r="B28" s="1">
        <v>3834113</v>
      </c>
      <c r="C28" s="1">
        <v>4000</v>
      </c>
      <c r="D28" s="1">
        <v>1</v>
      </c>
      <c r="E28" s="1">
        <v>43</v>
      </c>
      <c r="F28" s="3">
        <v>-4600</v>
      </c>
    </row>
    <row r="29" spans="1:6" x14ac:dyDescent="0.25">
      <c r="A29" s="2" t="s">
        <v>33</v>
      </c>
      <c r="B29" s="1">
        <v>2939649</v>
      </c>
      <c r="C29" s="1">
        <v>375</v>
      </c>
      <c r="D29" s="1">
        <v>9</v>
      </c>
      <c r="E29" s="1">
        <v>47</v>
      </c>
      <c r="F29" s="3">
        <v>-6025</v>
      </c>
    </row>
    <row r="30" spans="1:6" x14ac:dyDescent="0.25">
      <c r="A30" s="2" t="s">
        <v>34</v>
      </c>
      <c r="B30" s="1">
        <v>1270529</v>
      </c>
      <c r="C30" s="1">
        <v>1375</v>
      </c>
      <c r="D30" s="1">
        <v>0</v>
      </c>
      <c r="E30" s="1">
        <v>44</v>
      </c>
      <c r="F30" s="3">
        <v>-8800</v>
      </c>
    </row>
    <row r="31" spans="1:6" x14ac:dyDescent="0.25">
      <c r="A31" s="2" t="s">
        <v>35</v>
      </c>
      <c r="B31" s="1">
        <v>415745</v>
      </c>
      <c r="C31" s="1">
        <v>3500</v>
      </c>
      <c r="D31" s="1">
        <v>0</v>
      </c>
      <c r="E31" s="1">
        <v>51</v>
      </c>
      <c r="F31" s="3">
        <v>-10200</v>
      </c>
    </row>
    <row r="32" spans="1:6" x14ac:dyDescent="0.25">
      <c r="A32" s="2" t="s">
        <v>36</v>
      </c>
      <c r="B32" s="1">
        <v>2977281</v>
      </c>
      <c r="C32" s="1">
        <v>4800</v>
      </c>
      <c r="D32" s="1">
        <v>-1</v>
      </c>
      <c r="E32" s="1">
        <v>29</v>
      </c>
      <c r="F32" s="3">
        <v>-10600</v>
      </c>
    </row>
    <row r="33" spans="1:6" x14ac:dyDescent="0.25">
      <c r="A33" s="2" t="s">
        <v>37</v>
      </c>
      <c r="B33" s="1">
        <v>341249</v>
      </c>
      <c r="C33" s="1">
        <v>250</v>
      </c>
      <c r="D33" s="1">
        <v>-16</v>
      </c>
      <c r="E33" s="1">
        <v>34</v>
      </c>
      <c r="F33" s="3">
        <v>-10800</v>
      </c>
    </row>
    <row r="34" spans="1:6" x14ac:dyDescent="0.25">
      <c r="A34" s="2" t="s">
        <v>38</v>
      </c>
      <c r="B34" s="1">
        <v>356865</v>
      </c>
      <c r="C34" s="1">
        <v>300</v>
      </c>
      <c r="D34" s="1">
        <v>-6</v>
      </c>
      <c r="E34" s="1">
        <v>45</v>
      </c>
      <c r="F34" s="3">
        <v>-10800</v>
      </c>
    </row>
    <row r="35" spans="1:6" x14ac:dyDescent="0.25">
      <c r="A35" s="2" t="s">
        <v>39</v>
      </c>
      <c r="B35" s="1">
        <v>884737</v>
      </c>
      <c r="C35" s="1">
        <v>3000</v>
      </c>
      <c r="D35" s="1">
        <v>-1</v>
      </c>
      <c r="E35" s="1">
        <v>47</v>
      </c>
      <c r="F35" s="3">
        <v>-12400</v>
      </c>
    </row>
    <row r="36" spans="1:6" x14ac:dyDescent="0.25">
      <c r="A36" s="2" t="s">
        <v>40</v>
      </c>
      <c r="B36" s="1">
        <v>60417</v>
      </c>
      <c r="C36" s="1">
        <v>600</v>
      </c>
      <c r="D36" s="1">
        <v>-7</v>
      </c>
      <c r="E36" s="1">
        <v>43</v>
      </c>
      <c r="F36" s="3">
        <v>-12800</v>
      </c>
    </row>
    <row r="37" spans="1:6" x14ac:dyDescent="0.25">
      <c r="A37" s="2" t="s">
        <v>41</v>
      </c>
      <c r="B37" s="1">
        <v>857857</v>
      </c>
      <c r="C37" s="1">
        <v>1100</v>
      </c>
      <c r="D37" s="1">
        <v>-2</v>
      </c>
      <c r="E37" s="1">
        <v>54</v>
      </c>
      <c r="F37" s="3">
        <v>-13000</v>
      </c>
    </row>
    <row r="38" spans="1:6" x14ac:dyDescent="0.25">
      <c r="A38" s="2" t="s">
        <v>42</v>
      </c>
      <c r="B38" s="1">
        <v>897537</v>
      </c>
      <c r="C38" s="1">
        <v>750</v>
      </c>
      <c r="D38" s="1">
        <v>-10</v>
      </c>
      <c r="E38" s="1">
        <v>45</v>
      </c>
      <c r="F38" s="3">
        <v>-16500</v>
      </c>
    </row>
    <row r="39" spans="1:6" x14ac:dyDescent="0.25">
      <c r="A39" s="2" t="s">
        <v>43</v>
      </c>
      <c r="B39" s="1">
        <v>2815745</v>
      </c>
      <c r="C39" s="1">
        <v>75</v>
      </c>
      <c r="D39" s="1">
        <v>-124</v>
      </c>
      <c r="E39" s="1">
        <v>40</v>
      </c>
      <c r="F39" s="3">
        <v>-17300</v>
      </c>
    </row>
    <row r="40" spans="1:6" x14ac:dyDescent="0.25">
      <c r="A40" s="2" t="s">
        <v>44</v>
      </c>
      <c r="B40" s="1">
        <v>2889473</v>
      </c>
      <c r="C40" s="1">
        <v>900</v>
      </c>
      <c r="D40" s="1">
        <v>-10</v>
      </c>
      <c r="E40" s="1">
        <v>44</v>
      </c>
      <c r="F40" s="3">
        <v>-17800</v>
      </c>
    </row>
    <row r="41" spans="1:6" x14ac:dyDescent="0.25">
      <c r="A41" s="2" t="s">
        <v>45</v>
      </c>
      <c r="B41" s="1">
        <v>3465729</v>
      </c>
      <c r="C41" s="1">
        <v>1200</v>
      </c>
      <c r="D41" s="1">
        <v>-9</v>
      </c>
      <c r="E41" s="1">
        <v>40</v>
      </c>
      <c r="F41" s="3">
        <v>-18800</v>
      </c>
    </row>
    <row r="42" spans="1:6" x14ac:dyDescent="0.25">
      <c r="A42" s="2" t="s">
        <v>46</v>
      </c>
      <c r="B42" s="1">
        <v>1207553</v>
      </c>
      <c r="C42" s="1">
        <v>5334</v>
      </c>
      <c r="D42" s="1">
        <v>-3</v>
      </c>
      <c r="E42" s="1">
        <v>50</v>
      </c>
      <c r="F42" s="3">
        <v>-26002</v>
      </c>
    </row>
    <row r="43" spans="1:6" x14ac:dyDescent="0.25">
      <c r="A43" s="2" t="s">
        <v>47</v>
      </c>
      <c r="B43" s="1">
        <v>969473</v>
      </c>
      <c r="C43" s="1">
        <v>3200</v>
      </c>
      <c r="D43" s="1">
        <v>-6</v>
      </c>
      <c r="E43" s="1">
        <v>40</v>
      </c>
      <c r="F43" s="3">
        <v>-27200</v>
      </c>
    </row>
    <row r="44" spans="1:6" x14ac:dyDescent="0.25">
      <c r="A44" s="2" t="s">
        <v>48</v>
      </c>
      <c r="B44" s="1">
        <v>408065</v>
      </c>
      <c r="C44" s="1">
        <v>1200</v>
      </c>
      <c r="D44" s="1">
        <v>-17</v>
      </c>
      <c r="E44" s="1">
        <v>42</v>
      </c>
      <c r="F44" s="3">
        <v>-28800</v>
      </c>
    </row>
    <row r="45" spans="1:6" x14ac:dyDescent="0.25">
      <c r="A45" s="2" t="s">
        <v>49</v>
      </c>
      <c r="B45" s="1">
        <v>2952193</v>
      </c>
      <c r="C45" s="1">
        <v>200</v>
      </c>
      <c r="D45" s="1">
        <v>-112</v>
      </c>
      <c r="E45" s="1">
        <v>41</v>
      </c>
      <c r="F45" s="3">
        <v>-30600</v>
      </c>
    </row>
    <row r="46" spans="1:6" x14ac:dyDescent="0.25">
      <c r="A46" s="2" t="s">
        <v>50</v>
      </c>
      <c r="B46" s="1">
        <v>2714625</v>
      </c>
      <c r="C46" s="1">
        <v>1851</v>
      </c>
      <c r="D46" s="1">
        <v>-14</v>
      </c>
      <c r="E46" s="1">
        <v>37</v>
      </c>
      <c r="F46" s="3">
        <v>-33314</v>
      </c>
    </row>
    <row r="47" spans="1:6" x14ac:dyDescent="0.25">
      <c r="A47" s="2" t="s">
        <v>51</v>
      </c>
      <c r="B47" s="1">
        <v>81153</v>
      </c>
      <c r="C47" s="1">
        <v>250</v>
      </c>
      <c r="D47" s="1">
        <v>-116</v>
      </c>
      <c r="E47" s="1">
        <v>47</v>
      </c>
      <c r="F47" s="3">
        <v>-38400</v>
      </c>
    </row>
    <row r="48" spans="1:6" x14ac:dyDescent="0.25">
      <c r="A48" s="2" t="s">
        <v>52</v>
      </c>
      <c r="B48" s="1">
        <v>519937</v>
      </c>
      <c r="C48" s="1">
        <v>1000</v>
      </c>
      <c r="D48" s="1">
        <v>-34</v>
      </c>
      <c r="E48" s="1">
        <v>35</v>
      </c>
      <c r="F48" s="3">
        <v>-41000</v>
      </c>
    </row>
    <row r="49" spans="1:6" x14ac:dyDescent="0.25">
      <c r="A49" s="2" t="s">
        <v>53</v>
      </c>
      <c r="B49" s="1">
        <v>4267265</v>
      </c>
      <c r="C49" s="1">
        <v>250</v>
      </c>
      <c r="D49" s="1">
        <v>-154</v>
      </c>
      <c r="E49" s="1">
        <v>49</v>
      </c>
      <c r="F49" s="3">
        <v>-48300</v>
      </c>
    </row>
    <row r="50" spans="1:6" x14ac:dyDescent="0.25">
      <c r="A50" s="2" t="s">
        <v>54</v>
      </c>
      <c r="B50" s="1">
        <v>784129</v>
      </c>
      <c r="C50" s="1">
        <v>3000</v>
      </c>
      <c r="D50" s="1">
        <v>-14</v>
      </c>
      <c r="E50" s="1">
        <v>40</v>
      </c>
      <c r="F50" s="3">
        <v>-50000</v>
      </c>
    </row>
    <row r="51" spans="1:6" ht="15.75" thickBot="1" x14ac:dyDescent="0.3">
      <c r="A51" s="4" t="s">
        <v>55</v>
      </c>
      <c r="B51" s="5">
        <v>134657</v>
      </c>
      <c r="C51" s="5">
        <v>1800</v>
      </c>
      <c r="D51" s="5">
        <v>-29</v>
      </c>
      <c r="E51" s="5">
        <v>33</v>
      </c>
      <c r="F51" s="6">
        <v>-58800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H19" sqref="H19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15</v>
      </c>
      <c r="B2" s="8">
        <v>779521</v>
      </c>
      <c r="C2" s="8">
        <v>3000</v>
      </c>
      <c r="D2" s="8">
        <v>28</v>
      </c>
      <c r="E2" s="8">
        <v>46</v>
      </c>
      <c r="F2" s="9">
        <v>74800</v>
      </c>
    </row>
    <row r="3" spans="1:6" x14ac:dyDescent="0.25">
      <c r="A3" s="2" t="s">
        <v>42</v>
      </c>
      <c r="B3" s="1">
        <v>897537</v>
      </c>
      <c r="C3" s="1">
        <v>750</v>
      </c>
      <c r="D3" s="1">
        <v>75</v>
      </c>
      <c r="E3" s="1">
        <v>29</v>
      </c>
      <c r="F3" s="3">
        <v>50450</v>
      </c>
    </row>
    <row r="4" spans="1:6" x14ac:dyDescent="0.25">
      <c r="A4" s="2" t="s">
        <v>28</v>
      </c>
      <c r="B4" s="1">
        <v>4268801</v>
      </c>
      <c r="C4" s="1">
        <v>125</v>
      </c>
      <c r="D4" s="1">
        <v>418</v>
      </c>
      <c r="E4" s="1">
        <v>37</v>
      </c>
      <c r="F4" s="3">
        <v>44850</v>
      </c>
    </row>
    <row r="5" spans="1:6" x14ac:dyDescent="0.25">
      <c r="A5" s="2" t="s">
        <v>48</v>
      </c>
      <c r="B5" s="1">
        <v>408065</v>
      </c>
      <c r="C5" s="1">
        <v>1200</v>
      </c>
      <c r="D5" s="1">
        <v>39</v>
      </c>
      <c r="E5" s="1">
        <v>21</v>
      </c>
      <c r="F5" s="3">
        <v>42600</v>
      </c>
    </row>
    <row r="6" spans="1:6" x14ac:dyDescent="0.25">
      <c r="A6" s="2" t="s">
        <v>32</v>
      </c>
      <c r="B6" s="1">
        <v>3834113</v>
      </c>
      <c r="C6" s="1">
        <v>4000</v>
      </c>
      <c r="D6" s="1">
        <v>11</v>
      </c>
      <c r="E6" s="1">
        <v>31</v>
      </c>
      <c r="F6" s="3">
        <v>37800</v>
      </c>
    </row>
    <row r="7" spans="1:6" x14ac:dyDescent="0.25">
      <c r="A7" s="2" t="s">
        <v>34</v>
      </c>
      <c r="B7" s="1">
        <v>1270529</v>
      </c>
      <c r="C7" s="1">
        <v>1375</v>
      </c>
      <c r="D7" s="1">
        <v>32</v>
      </c>
      <c r="E7" s="1">
        <v>41</v>
      </c>
      <c r="F7" s="3">
        <v>35800</v>
      </c>
    </row>
    <row r="8" spans="1:6" x14ac:dyDescent="0.25">
      <c r="A8" s="2" t="s">
        <v>22</v>
      </c>
      <c r="B8" s="1">
        <v>3861249</v>
      </c>
      <c r="C8" s="1">
        <v>2500</v>
      </c>
      <c r="D8" s="1">
        <v>12</v>
      </c>
      <c r="E8" s="1">
        <v>21</v>
      </c>
      <c r="F8" s="3">
        <v>25800</v>
      </c>
    </row>
    <row r="9" spans="1:6" x14ac:dyDescent="0.25">
      <c r="A9" s="2" t="s">
        <v>9</v>
      </c>
      <c r="B9" s="1">
        <v>140033</v>
      </c>
      <c r="C9" s="1">
        <v>200</v>
      </c>
      <c r="D9" s="1">
        <v>161</v>
      </c>
      <c r="E9" s="1">
        <v>36</v>
      </c>
      <c r="F9" s="3">
        <v>25000</v>
      </c>
    </row>
    <row r="10" spans="1:6" x14ac:dyDescent="0.25">
      <c r="A10" s="2" t="s">
        <v>23</v>
      </c>
      <c r="B10" s="1">
        <v>3001089</v>
      </c>
      <c r="C10" s="1">
        <v>2000</v>
      </c>
      <c r="D10" s="1">
        <v>14</v>
      </c>
      <c r="E10" s="1">
        <v>44</v>
      </c>
      <c r="F10" s="3">
        <v>19200</v>
      </c>
    </row>
    <row r="11" spans="1:6" x14ac:dyDescent="0.25">
      <c r="A11" s="2" t="s">
        <v>24</v>
      </c>
      <c r="B11" s="1">
        <v>225537</v>
      </c>
      <c r="C11" s="1">
        <v>250</v>
      </c>
      <c r="D11" s="1">
        <v>89</v>
      </c>
      <c r="E11" s="1">
        <v>28</v>
      </c>
      <c r="F11" s="3">
        <v>16650</v>
      </c>
    </row>
    <row r="12" spans="1:6" x14ac:dyDescent="0.25">
      <c r="A12" s="2" t="s">
        <v>12</v>
      </c>
      <c r="B12" s="1">
        <v>424961</v>
      </c>
      <c r="C12" s="1">
        <v>2400</v>
      </c>
      <c r="D12" s="1">
        <v>10</v>
      </c>
      <c r="E12" s="1">
        <v>38</v>
      </c>
      <c r="F12" s="3">
        <v>16400</v>
      </c>
    </row>
    <row r="13" spans="1:6" x14ac:dyDescent="0.25">
      <c r="A13" s="2" t="s">
        <v>21</v>
      </c>
      <c r="B13" s="1">
        <v>345089</v>
      </c>
      <c r="C13" s="1">
        <v>200</v>
      </c>
      <c r="D13" s="1">
        <v>114</v>
      </c>
      <c r="E13" s="1">
        <v>34</v>
      </c>
      <c r="F13" s="3">
        <v>16000</v>
      </c>
    </row>
    <row r="14" spans="1:6" x14ac:dyDescent="0.25">
      <c r="A14" s="2" t="s">
        <v>36</v>
      </c>
      <c r="B14" s="1">
        <v>2977281</v>
      </c>
      <c r="C14" s="1">
        <v>4800</v>
      </c>
      <c r="D14" s="1">
        <v>4</v>
      </c>
      <c r="E14" s="1">
        <v>25</v>
      </c>
      <c r="F14" s="3">
        <v>14200</v>
      </c>
    </row>
    <row r="15" spans="1:6" x14ac:dyDescent="0.25">
      <c r="A15" s="2" t="s">
        <v>6</v>
      </c>
      <c r="B15" s="1">
        <v>315393</v>
      </c>
      <c r="C15" s="1">
        <v>750</v>
      </c>
      <c r="D15" s="1">
        <v>24</v>
      </c>
      <c r="E15" s="1">
        <v>29</v>
      </c>
      <c r="F15" s="3">
        <v>12200</v>
      </c>
    </row>
    <row r="16" spans="1:6" x14ac:dyDescent="0.25">
      <c r="A16" s="2" t="s">
        <v>16</v>
      </c>
      <c r="B16" s="1">
        <v>633601</v>
      </c>
      <c r="C16" s="1">
        <v>3750</v>
      </c>
      <c r="D16" s="1">
        <v>5</v>
      </c>
      <c r="E16" s="1">
        <v>33</v>
      </c>
      <c r="F16" s="3">
        <v>12150</v>
      </c>
    </row>
    <row r="17" spans="1:6" x14ac:dyDescent="0.25">
      <c r="A17" s="2" t="s">
        <v>43</v>
      </c>
      <c r="B17" s="1">
        <v>2815745</v>
      </c>
      <c r="C17" s="1">
        <v>75</v>
      </c>
      <c r="D17" s="1">
        <v>215</v>
      </c>
      <c r="E17" s="1">
        <v>22</v>
      </c>
      <c r="F17" s="3">
        <v>11725</v>
      </c>
    </row>
    <row r="18" spans="1:6" x14ac:dyDescent="0.25">
      <c r="A18" s="2" t="s">
        <v>26</v>
      </c>
      <c r="B18" s="1">
        <v>7712001</v>
      </c>
      <c r="C18" s="1">
        <v>800</v>
      </c>
      <c r="D18" s="1">
        <v>22</v>
      </c>
      <c r="E18" s="1">
        <v>32</v>
      </c>
      <c r="F18" s="3">
        <v>11200</v>
      </c>
    </row>
    <row r="19" spans="1:6" x14ac:dyDescent="0.25">
      <c r="A19" s="2" t="s">
        <v>52</v>
      </c>
      <c r="B19" s="1">
        <v>519937</v>
      </c>
      <c r="C19" s="1">
        <v>1000</v>
      </c>
      <c r="D19" s="1">
        <v>19</v>
      </c>
      <c r="E19" s="1">
        <v>43</v>
      </c>
      <c r="F19" s="3">
        <v>10400</v>
      </c>
    </row>
    <row r="20" spans="1:6" x14ac:dyDescent="0.25">
      <c r="A20" s="2" t="s">
        <v>45</v>
      </c>
      <c r="B20" s="1">
        <v>3465729</v>
      </c>
      <c r="C20" s="1">
        <v>1200</v>
      </c>
      <c r="D20" s="1">
        <v>14</v>
      </c>
      <c r="E20" s="1">
        <v>32</v>
      </c>
      <c r="F20" s="3">
        <v>10400</v>
      </c>
    </row>
    <row r="21" spans="1:6" x14ac:dyDescent="0.25">
      <c r="A21" s="2" t="s">
        <v>10</v>
      </c>
      <c r="B21" s="1">
        <v>2953217</v>
      </c>
      <c r="C21" s="1">
        <v>250</v>
      </c>
      <c r="D21" s="1">
        <v>69</v>
      </c>
      <c r="E21" s="1">
        <v>37</v>
      </c>
      <c r="F21" s="3">
        <v>9850</v>
      </c>
    </row>
    <row r="22" spans="1:6" x14ac:dyDescent="0.25">
      <c r="A22" s="2" t="s">
        <v>30</v>
      </c>
      <c r="B22" s="1">
        <v>177665</v>
      </c>
      <c r="C22" s="1">
        <v>1000</v>
      </c>
      <c r="D22" s="1">
        <v>14</v>
      </c>
      <c r="E22" s="1">
        <v>24</v>
      </c>
      <c r="F22" s="3">
        <v>9200</v>
      </c>
    </row>
    <row r="23" spans="1:6" x14ac:dyDescent="0.25">
      <c r="A23" s="2" t="s">
        <v>11</v>
      </c>
      <c r="B23" s="1">
        <v>7458561</v>
      </c>
      <c r="C23" s="1">
        <v>2000</v>
      </c>
      <c r="D23" s="1">
        <v>7</v>
      </c>
      <c r="E23" s="1">
        <v>26</v>
      </c>
      <c r="F23" s="3">
        <v>8800</v>
      </c>
    </row>
    <row r="24" spans="1:6" x14ac:dyDescent="0.25">
      <c r="A24" s="2" t="s">
        <v>47</v>
      </c>
      <c r="B24" s="1">
        <v>969473</v>
      </c>
      <c r="C24" s="1">
        <v>3200</v>
      </c>
      <c r="D24" s="1">
        <v>4</v>
      </c>
      <c r="E24" s="1">
        <v>21</v>
      </c>
      <c r="F24" s="3">
        <v>8600</v>
      </c>
    </row>
    <row r="25" spans="1:6" x14ac:dyDescent="0.25">
      <c r="A25" s="2" t="s">
        <v>51</v>
      </c>
      <c r="B25" s="1">
        <v>81153</v>
      </c>
      <c r="C25" s="1">
        <v>250</v>
      </c>
      <c r="D25" s="1">
        <v>67</v>
      </c>
      <c r="E25" s="1">
        <v>42</v>
      </c>
      <c r="F25" s="3">
        <v>8350</v>
      </c>
    </row>
    <row r="26" spans="1:6" x14ac:dyDescent="0.25">
      <c r="A26" s="2" t="s">
        <v>35</v>
      </c>
      <c r="B26" s="1">
        <v>415745</v>
      </c>
      <c r="C26" s="1">
        <v>3500</v>
      </c>
      <c r="D26" s="1">
        <v>4</v>
      </c>
      <c r="E26" s="1">
        <v>30</v>
      </c>
      <c r="F26" s="3">
        <v>8000</v>
      </c>
    </row>
    <row r="27" spans="1:6" x14ac:dyDescent="0.25">
      <c r="A27" s="2" t="s">
        <v>40</v>
      </c>
      <c r="B27" s="1">
        <v>60417</v>
      </c>
      <c r="C27" s="1">
        <v>600</v>
      </c>
      <c r="D27" s="1">
        <v>21</v>
      </c>
      <c r="E27" s="1">
        <v>33</v>
      </c>
      <c r="F27" s="3">
        <v>6000</v>
      </c>
    </row>
    <row r="28" spans="1:6" x14ac:dyDescent="0.25">
      <c r="A28" s="2" t="s">
        <v>37</v>
      </c>
      <c r="B28" s="1">
        <v>341249</v>
      </c>
      <c r="C28" s="1">
        <v>250</v>
      </c>
      <c r="D28" s="1">
        <v>45</v>
      </c>
      <c r="E28" s="1">
        <v>39</v>
      </c>
      <c r="F28" s="3">
        <v>3450</v>
      </c>
    </row>
    <row r="29" spans="1:6" x14ac:dyDescent="0.25">
      <c r="A29" s="2" t="s">
        <v>31</v>
      </c>
      <c r="B29" s="1">
        <v>492033</v>
      </c>
      <c r="C29" s="1">
        <v>400</v>
      </c>
      <c r="D29" s="1">
        <v>29</v>
      </c>
      <c r="E29" s="1">
        <v>44</v>
      </c>
      <c r="F29" s="3">
        <v>2800</v>
      </c>
    </row>
    <row r="30" spans="1:6" x14ac:dyDescent="0.25">
      <c r="A30" s="2" t="s">
        <v>29</v>
      </c>
      <c r="B30" s="1">
        <v>738561</v>
      </c>
      <c r="C30" s="1">
        <v>500</v>
      </c>
      <c r="D30" s="1">
        <v>17</v>
      </c>
      <c r="E30" s="1">
        <v>35</v>
      </c>
      <c r="F30" s="3">
        <v>1500</v>
      </c>
    </row>
    <row r="31" spans="1:6" x14ac:dyDescent="0.25">
      <c r="A31" s="2" t="s">
        <v>53</v>
      </c>
      <c r="B31" s="1">
        <v>4267265</v>
      </c>
      <c r="C31" s="1">
        <v>250</v>
      </c>
      <c r="D31" s="1">
        <v>22</v>
      </c>
      <c r="E31" s="1">
        <v>24</v>
      </c>
      <c r="F31" s="3">
        <v>700</v>
      </c>
    </row>
    <row r="32" spans="1:6" x14ac:dyDescent="0.25">
      <c r="A32" s="2" t="s">
        <v>8</v>
      </c>
      <c r="B32" s="1">
        <v>3050241</v>
      </c>
      <c r="C32" s="1">
        <v>2200</v>
      </c>
      <c r="D32" s="1">
        <v>3</v>
      </c>
      <c r="E32" s="1">
        <v>33</v>
      </c>
      <c r="F32" s="3">
        <v>0</v>
      </c>
    </row>
    <row r="33" spans="1:6" x14ac:dyDescent="0.25">
      <c r="A33" s="2" t="s">
        <v>25</v>
      </c>
      <c r="B33" s="1">
        <v>895745</v>
      </c>
      <c r="C33" s="1">
        <v>1061</v>
      </c>
      <c r="D33" s="1">
        <v>8</v>
      </c>
      <c r="E33" s="1">
        <v>43</v>
      </c>
      <c r="F33" s="3">
        <v>-112</v>
      </c>
    </row>
    <row r="34" spans="1:6" x14ac:dyDescent="0.25">
      <c r="A34" s="2" t="s">
        <v>13</v>
      </c>
      <c r="B34" s="1">
        <v>975873</v>
      </c>
      <c r="C34" s="1">
        <v>1300</v>
      </c>
      <c r="D34" s="1">
        <v>2</v>
      </c>
      <c r="E34" s="1">
        <v>39</v>
      </c>
      <c r="F34" s="3">
        <v>-5200</v>
      </c>
    </row>
    <row r="35" spans="1:6" x14ac:dyDescent="0.25">
      <c r="A35" s="2" t="s">
        <v>33</v>
      </c>
      <c r="B35" s="1">
        <v>2939649</v>
      </c>
      <c r="C35" s="1">
        <v>375</v>
      </c>
      <c r="D35" s="1">
        <v>3</v>
      </c>
      <c r="E35" s="1">
        <v>34</v>
      </c>
      <c r="F35" s="3">
        <v>-5675</v>
      </c>
    </row>
    <row r="36" spans="1:6" x14ac:dyDescent="0.25">
      <c r="A36" s="2" t="s">
        <v>27</v>
      </c>
      <c r="B36" s="1">
        <v>5215745</v>
      </c>
      <c r="C36" s="1">
        <v>2200</v>
      </c>
      <c r="D36" s="1">
        <v>-1</v>
      </c>
      <c r="E36" s="1">
        <v>28</v>
      </c>
      <c r="F36" s="3">
        <v>-7800</v>
      </c>
    </row>
    <row r="37" spans="1:6" x14ac:dyDescent="0.25">
      <c r="A37" s="2" t="s">
        <v>55</v>
      </c>
      <c r="B37" s="1">
        <v>134657</v>
      </c>
      <c r="C37" s="1">
        <v>1800</v>
      </c>
      <c r="D37" s="1">
        <v>-3</v>
      </c>
      <c r="E37" s="1">
        <v>34</v>
      </c>
      <c r="F37" s="3">
        <v>-12200</v>
      </c>
    </row>
    <row r="38" spans="1:6" x14ac:dyDescent="0.25">
      <c r="A38" s="2" t="s">
        <v>44</v>
      </c>
      <c r="B38" s="1">
        <v>2889473</v>
      </c>
      <c r="C38" s="1">
        <v>900</v>
      </c>
      <c r="D38" s="1">
        <v>-5</v>
      </c>
      <c r="E38" s="1">
        <v>39</v>
      </c>
      <c r="F38" s="3">
        <v>-12300</v>
      </c>
    </row>
    <row r="39" spans="1:6" x14ac:dyDescent="0.25">
      <c r="A39" s="2" t="s">
        <v>19</v>
      </c>
      <c r="B39" s="1">
        <v>232961</v>
      </c>
      <c r="C39" s="1">
        <v>25</v>
      </c>
      <c r="D39" s="1">
        <v>-443</v>
      </c>
      <c r="E39" s="1">
        <v>34</v>
      </c>
      <c r="F39" s="3">
        <v>-17875</v>
      </c>
    </row>
    <row r="40" spans="1:6" x14ac:dyDescent="0.25">
      <c r="A40" s="2" t="s">
        <v>18</v>
      </c>
      <c r="B40" s="1">
        <v>1850625</v>
      </c>
      <c r="C40" s="1">
        <v>700</v>
      </c>
      <c r="D40" s="1">
        <v>-17</v>
      </c>
      <c r="E40" s="1">
        <v>31</v>
      </c>
      <c r="F40" s="3">
        <v>-18100</v>
      </c>
    </row>
    <row r="41" spans="1:6" x14ac:dyDescent="0.25">
      <c r="A41" s="2" t="s">
        <v>17</v>
      </c>
      <c r="B41" s="1">
        <v>1346049</v>
      </c>
      <c r="C41" s="1">
        <v>400</v>
      </c>
      <c r="D41" s="1">
        <v>-29</v>
      </c>
      <c r="E41" s="1">
        <v>33</v>
      </c>
      <c r="F41" s="3">
        <v>-18200</v>
      </c>
    </row>
    <row r="42" spans="1:6" x14ac:dyDescent="0.25">
      <c r="A42" s="2" t="s">
        <v>20</v>
      </c>
      <c r="B42" s="1">
        <v>1510401</v>
      </c>
      <c r="C42" s="1">
        <v>1200</v>
      </c>
      <c r="D42" s="1">
        <v>-11</v>
      </c>
      <c r="E42" s="1">
        <v>34</v>
      </c>
      <c r="F42" s="3">
        <v>-20000</v>
      </c>
    </row>
    <row r="43" spans="1:6" x14ac:dyDescent="0.25">
      <c r="A43" s="2" t="s">
        <v>41</v>
      </c>
      <c r="B43" s="1">
        <v>857857</v>
      </c>
      <c r="C43" s="1">
        <v>1100</v>
      </c>
      <c r="D43" s="1">
        <v>-29</v>
      </c>
      <c r="E43" s="1">
        <v>36</v>
      </c>
      <c r="F43" s="3">
        <v>-39100</v>
      </c>
    </row>
    <row r="44" spans="1:6" x14ac:dyDescent="0.25">
      <c r="A44" s="2" t="s">
        <v>46</v>
      </c>
      <c r="B44" s="1">
        <v>1207553</v>
      </c>
      <c r="C44" s="1">
        <v>5334</v>
      </c>
      <c r="D44" s="1">
        <v>-6</v>
      </c>
      <c r="E44" s="1">
        <v>37</v>
      </c>
      <c r="F44" s="3">
        <v>-39404</v>
      </c>
    </row>
    <row r="45" spans="1:6" x14ac:dyDescent="0.25">
      <c r="A45" s="2" t="s">
        <v>54</v>
      </c>
      <c r="B45" s="1">
        <v>784129</v>
      </c>
      <c r="C45" s="1">
        <v>3000</v>
      </c>
      <c r="D45" s="1">
        <v>-11</v>
      </c>
      <c r="E45" s="1">
        <v>36</v>
      </c>
      <c r="F45" s="3">
        <v>-40200</v>
      </c>
    </row>
    <row r="46" spans="1:6" x14ac:dyDescent="0.25">
      <c r="A46" s="2" t="s">
        <v>7</v>
      </c>
      <c r="B46" s="1">
        <v>348929</v>
      </c>
      <c r="C46" s="1">
        <v>3500</v>
      </c>
      <c r="D46" s="1">
        <v>-11</v>
      </c>
      <c r="E46" s="1">
        <v>38</v>
      </c>
      <c r="F46" s="3">
        <v>-46100</v>
      </c>
    </row>
    <row r="47" spans="1:6" x14ac:dyDescent="0.25">
      <c r="A47" s="2" t="s">
        <v>50</v>
      </c>
      <c r="B47" s="1">
        <v>2714625</v>
      </c>
      <c r="C47" s="1">
        <v>1851</v>
      </c>
      <c r="D47" s="1">
        <v>-22</v>
      </c>
      <c r="E47" s="1">
        <v>37</v>
      </c>
      <c r="F47" s="3">
        <v>-48122</v>
      </c>
    </row>
    <row r="48" spans="1:6" x14ac:dyDescent="0.25">
      <c r="A48" s="2" t="s">
        <v>14</v>
      </c>
      <c r="B48" s="1">
        <v>340481</v>
      </c>
      <c r="C48" s="1">
        <v>500</v>
      </c>
      <c r="D48" s="1">
        <v>-97</v>
      </c>
      <c r="E48" s="1">
        <v>33</v>
      </c>
      <c r="F48" s="3">
        <v>-55100</v>
      </c>
    </row>
    <row r="49" spans="1:6" x14ac:dyDescent="0.25">
      <c r="A49" s="2" t="s">
        <v>49</v>
      </c>
      <c r="B49" s="1">
        <v>2952193</v>
      </c>
      <c r="C49" s="1">
        <v>200</v>
      </c>
      <c r="D49" s="1">
        <v>-272</v>
      </c>
      <c r="E49" s="1">
        <v>35</v>
      </c>
      <c r="F49" s="3">
        <v>-61400</v>
      </c>
    </row>
    <row r="50" spans="1:6" x14ac:dyDescent="0.25">
      <c r="A50" s="2" t="s">
        <v>38</v>
      </c>
      <c r="B50" s="1">
        <v>356865</v>
      </c>
      <c r="C50" s="1">
        <v>300</v>
      </c>
      <c r="D50" s="1">
        <v>-187</v>
      </c>
      <c r="E50" s="1">
        <v>33</v>
      </c>
      <c r="F50" s="3">
        <v>-62700</v>
      </c>
    </row>
    <row r="51" spans="1:6" ht="15.75" thickBot="1" x14ac:dyDescent="0.3">
      <c r="A51" s="4" t="s">
        <v>39</v>
      </c>
      <c r="B51" s="5">
        <v>884737</v>
      </c>
      <c r="C51" s="5">
        <v>3000</v>
      </c>
      <c r="D51" s="5">
        <v>-24</v>
      </c>
      <c r="E51" s="5">
        <v>45</v>
      </c>
      <c r="F51" s="6">
        <v>-81000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H13" sqref="H13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34</v>
      </c>
      <c r="B2" s="8">
        <v>1270529</v>
      </c>
      <c r="C2" s="8">
        <v>1375</v>
      </c>
      <c r="D2" s="8">
        <v>36</v>
      </c>
      <c r="E2" s="8">
        <v>31</v>
      </c>
      <c r="F2" s="9">
        <v>43300</v>
      </c>
    </row>
    <row r="3" spans="1:6" x14ac:dyDescent="0.25">
      <c r="A3" s="2" t="s">
        <v>11</v>
      </c>
      <c r="B3" s="1">
        <v>7458561</v>
      </c>
      <c r="C3" s="1">
        <v>2000</v>
      </c>
      <c r="D3" s="1">
        <v>25</v>
      </c>
      <c r="E3" s="1">
        <v>40</v>
      </c>
      <c r="F3" s="3">
        <v>42000</v>
      </c>
    </row>
    <row r="4" spans="1:6" x14ac:dyDescent="0.25">
      <c r="A4" s="2" t="s">
        <v>29</v>
      </c>
      <c r="B4" s="1">
        <v>738561</v>
      </c>
      <c r="C4" s="1">
        <v>500</v>
      </c>
      <c r="D4" s="1">
        <v>85</v>
      </c>
      <c r="E4" s="1">
        <v>32</v>
      </c>
      <c r="F4" s="3">
        <v>36100</v>
      </c>
    </row>
    <row r="5" spans="1:6" x14ac:dyDescent="0.25">
      <c r="A5" s="2" t="s">
        <v>24</v>
      </c>
      <c r="B5" s="1">
        <v>225537</v>
      </c>
      <c r="C5" s="1">
        <v>250</v>
      </c>
      <c r="D5" s="1">
        <v>146</v>
      </c>
      <c r="E5" s="1">
        <v>27</v>
      </c>
      <c r="F5" s="3">
        <v>31100</v>
      </c>
    </row>
    <row r="6" spans="1:6" x14ac:dyDescent="0.25">
      <c r="A6" s="2" t="s">
        <v>13</v>
      </c>
      <c r="B6" s="1">
        <v>975873</v>
      </c>
      <c r="C6" s="1">
        <v>1300</v>
      </c>
      <c r="D6" s="1">
        <v>27</v>
      </c>
      <c r="E6" s="1">
        <v>32</v>
      </c>
      <c r="F6" s="3">
        <v>28700</v>
      </c>
    </row>
    <row r="7" spans="1:6" x14ac:dyDescent="0.25">
      <c r="A7" s="2" t="s">
        <v>40</v>
      </c>
      <c r="B7" s="1">
        <v>60417</v>
      </c>
      <c r="C7" s="1">
        <v>600</v>
      </c>
      <c r="D7" s="1">
        <v>56</v>
      </c>
      <c r="E7" s="1">
        <v>31</v>
      </c>
      <c r="F7" s="3">
        <v>27400</v>
      </c>
    </row>
    <row r="8" spans="1:6" x14ac:dyDescent="0.25">
      <c r="A8" s="2" t="s">
        <v>22</v>
      </c>
      <c r="B8" s="1">
        <v>3861249</v>
      </c>
      <c r="C8" s="1">
        <v>2500</v>
      </c>
      <c r="D8" s="1">
        <v>13</v>
      </c>
      <c r="E8" s="1">
        <v>40</v>
      </c>
      <c r="F8" s="3">
        <v>24500</v>
      </c>
    </row>
    <row r="9" spans="1:6" x14ac:dyDescent="0.25">
      <c r="A9" s="2" t="s">
        <v>41</v>
      </c>
      <c r="B9" s="1">
        <v>857857</v>
      </c>
      <c r="C9" s="1">
        <v>1100</v>
      </c>
      <c r="D9" s="1">
        <v>27</v>
      </c>
      <c r="E9" s="1">
        <v>38</v>
      </c>
      <c r="F9" s="3">
        <v>22100</v>
      </c>
    </row>
    <row r="10" spans="1:6" x14ac:dyDescent="0.25">
      <c r="A10" s="2" t="s">
        <v>17</v>
      </c>
      <c r="B10" s="1">
        <v>1346049</v>
      </c>
      <c r="C10" s="1">
        <v>400</v>
      </c>
      <c r="D10" s="1">
        <v>68</v>
      </c>
      <c r="E10" s="1">
        <v>34</v>
      </c>
      <c r="F10" s="3">
        <v>20400</v>
      </c>
    </row>
    <row r="11" spans="1:6" x14ac:dyDescent="0.25">
      <c r="A11" s="2" t="s">
        <v>49</v>
      </c>
      <c r="B11" s="1">
        <v>2952193</v>
      </c>
      <c r="C11" s="1">
        <v>200</v>
      </c>
      <c r="D11" s="1">
        <v>131</v>
      </c>
      <c r="E11" s="1">
        <v>31</v>
      </c>
      <c r="F11" s="3">
        <v>20000</v>
      </c>
    </row>
    <row r="12" spans="1:6" x14ac:dyDescent="0.25">
      <c r="A12" s="2" t="s">
        <v>43</v>
      </c>
      <c r="B12" s="1">
        <v>2815745</v>
      </c>
      <c r="C12" s="1">
        <v>75</v>
      </c>
      <c r="D12" s="1">
        <v>351</v>
      </c>
      <c r="E12" s="1">
        <v>32</v>
      </c>
      <c r="F12" s="3">
        <v>19925</v>
      </c>
    </row>
    <row r="13" spans="1:6" x14ac:dyDescent="0.25">
      <c r="A13" s="2" t="s">
        <v>48</v>
      </c>
      <c r="B13" s="1">
        <v>408065</v>
      </c>
      <c r="C13" s="1">
        <v>1200</v>
      </c>
      <c r="D13" s="1">
        <v>17</v>
      </c>
      <c r="E13" s="1">
        <v>26</v>
      </c>
      <c r="F13" s="3">
        <v>15200</v>
      </c>
    </row>
    <row r="14" spans="1:6" x14ac:dyDescent="0.25">
      <c r="A14" s="2" t="s">
        <v>31</v>
      </c>
      <c r="B14" s="1">
        <v>492033</v>
      </c>
      <c r="C14" s="1">
        <v>400</v>
      </c>
      <c r="D14" s="1">
        <v>45</v>
      </c>
      <c r="E14" s="1">
        <v>30</v>
      </c>
      <c r="F14" s="3">
        <v>12000</v>
      </c>
    </row>
    <row r="15" spans="1:6" x14ac:dyDescent="0.25">
      <c r="A15" s="2" t="s">
        <v>27</v>
      </c>
      <c r="B15" s="1">
        <v>5215745</v>
      </c>
      <c r="C15" s="1">
        <v>2200</v>
      </c>
      <c r="D15" s="1">
        <v>8</v>
      </c>
      <c r="E15" s="1">
        <v>37</v>
      </c>
      <c r="F15" s="3">
        <v>10200</v>
      </c>
    </row>
    <row r="16" spans="1:6" x14ac:dyDescent="0.25">
      <c r="A16" s="2" t="s">
        <v>35</v>
      </c>
      <c r="B16" s="1">
        <v>415745</v>
      </c>
      <c r="C16" s="1">
        <v>3500</v>
      </c>
      <c r="D16" s="1">
        <v>4</v>
      </c>
      <c r="E16" s="1">
        <v>33</v>
      </c>
      <c r="F16" s="3">
        <v>7400</v>
      </c>
    </row>
    <row r="17" spans="1:6" x14ac:dyDescent="0.25">
      <c r="A17" s="2" t="s">
        <v>39</v>
      </c>
      <c r="B17" s="1">
        <v>884737</v>
      </c>
      <c r="C17" s="1">
        <v>3000</v>
      </c>
      <c r="D17" s="1">
        <v>5</v>
      </c>
      <c r="E17" s="1">
        <v>48</v>
      </c>
      <c r="F17" s="3">
        <v>5400</v>
      </c>
    </row>
    <row r="18" spans="1:6" x14ac:dyDescent="0.25">
      <c r="A18" s="2" t="s">
        <v>12</v>
      </c>
      <c r="B18" s="1">
        <v>424961</v>
      </c>
      <c r="C18" s="1">
        <v>2400</v>
      </c>
      <c r="D18" s="1">
        <v>5</v>
      </c>
      <c r="E18" s="1">
        <v>35</v>
      </c>
      <c r="F18" s="3">
        <v>5000</v>
      </c>
    </row>
    <row r="19" spans="1:6" x14ac:dyDescent="0.25">
      <c r="A19" s="2" t="s">
        <v>52</v>
      </c>
      <c r="B19" s="1">
        <v>519937</v>
      </c>
      <c r="C19" s="1">
        <v>1000</v>
      </c>
      <c r="D19" s="1">
        <v>11</v>
      </c>
      <c r="E19" s="1">
        <v>40</v>
      </c>
      <c r="F19" s="3">
        <v>3000</v>
      </c>
    </row>
    <row r="20" spans="1:6" x14ac:dyDescent="0.25">
      <c r="A20" s="2" t="s">
        <v>50</v>
      </c>
      <c r="B20" s="1">
        <v>2714625</v>
      </c>
      <c r="C20" s="1">
        <v>1851</v>
      </c>
      <c r="D20" s="1">
        <v>5</v>
      </c>
      <c r="E20" s="1">
        <v>37</v>
      </c>
      <c r="F20" s="3">
        <v>1855</v>
      </c>
    </row>
    <row r="21" spans="1:6" x14ac:dyDescent="0.25">
      <c r="A21" s="2" t="s">
        <v>38</v>
      </c>
      <c r="B21" s="1">
        <v>356865</v>
      </c>
      <c r="C21" s="1">
        <v>300</v>
      </c>
      <c r="D21" s="1">
        <v>23</v>
      </c>
      <c r="E21" s="1">
        <v>34</v>
      </c>
      <c r="F21" s="3">
        <v>100</v>
      </c>
    </row>
    <row r="22" spans="1:6" x14ac:dyDescent="0.25">
      <c r="A22" s="2" t="s">
        <v>37</v>
      </c>
      <c r="B22" s="1">
        <v>341249</v>
      </c>
      <c r="C22" s="1">
        <v>250</v>
      </c>
      <c r="D22" s="1">
        <v>13</v>
      </c>
      <c r="E22" s="1">
        <v>36</v>
      </c>
      <c r="F22" s="3">
        <v>-3950</v>
      </c>
    </row>
    <row r="23" spans="1:6" x14ac:dyDescent="0.25">
      <c r="A23" s="2" t="s">
        <v>46</v>
      </c>
      <c r="B23" s="1">
        <v>1207553</v>
      </c>
      <c r="C23" s="1">
        <v>5334</v>
      </c>
      <c r="D23" s="1">
        <v>1</v>
      </c>
      <c r="E23" s="1">
        <v>48</v>
      </c>
      <c r="F23" s="3">
        <v>-4266</v>
      </c>
    </row>
    <row r="24" spans="1:6" x14ac:dyDescent="0.25">
      <c r="A24" s="2" t="s">
        <v>33</v>
      </c>
      <c r="B24" s="1">
        <v>2939649</v>
      </c>
      <c r="C24" s="1">
        <v>375</v>
      </c>
      <c r="D24" s="1">
        <v>4</v>
      </c>
      <c r="E24" s="1">
        <v>31</v>
      </c>
      <c r="F24" s="3">
        <v>-4700</v>
      </c>
    </row>
    <row r="25" spans="1:6" x14ac:dyDescent="0.25">
      <c r="A25" s="2" t="s">
        <v>28</v>
      </c>
      <c r="B25" s="1">
        <v>4268801</v>
      </c>
      <c r="C25" s="1">
        <v>125</v>
      </c>
      <c r="D25" s="1">
        <v>15</v>
      </c>
      <c r="E25" s="1">
        <v>38</v>
      </c>
      <c r="F25" s="3">
        <v>-5725</v>
      </c>
    </row>
    <row r="26" spans="1:6" x14ac:dyDescent="0.25">
      <c r="A26" s="2" t="s">
        <v>19</v>
      </c>
      <c r="B26" s="1">
        <v>232961</v>
      </c>
      <c r="C26" s="1">
        <v>25</v>
      </c>
      <c r="D26" s="1">
        <v>61</v>
      </c>
      <c r="E26" s="1">
        <v>37</v>
      </c>
      <c r="F26" s="3">
        <v>-5875</v>
      </c>
    </row>
    <row r="27" spans="1:6" x14ac:dyDescent="0.25">
      <c r="A27" s="2" t="s">
        <v>6</v>
      </c>
      <c r="B27" s="1">
        <v>315393</v>
      </c>
      <c r="C27" s="1">
        <v>750</v>
      </c>
      <c r="D27" s="1">
        <v>-4</v>
      </c>
      <c r="E27" s="1">
        <v>36</v>
      </c>
      <c r="F27" s="3">
        <v>-10200</v>
      </c>
    </row>
    <row r="28" spans="1:6" x14ac:dyDescent="0.25">
      <c r="A28" s="2" t="s">
        <v>21</v>
      </c>
      <c r="B28" s="1">
        <v>345089</v>
      </c>
      <c r="C28" s="1">
        <v>200</v>
      </c>
      <c r="D28" s="1">
        <v>-31</v>
      </c>
      <c r="E28" s="1">
        <v>29</v>
      </c>
      <c r="F28" s="3">
        <v>-12000</v>
      </c>
    </row>
    <row r="29" spans="1:6" x14ac:dyDescent="0.25">
      <c r="A29" s="2" t="s">
        <v>16</v>
      </c>
      <c r="B29" s="1">
        <v>633601</v>
      </c>
      <c r="C29" s="1">
        <v>3750</v>
      </c>
      <c r="D29" s="1">
        <v>-2</v>
      </c>
      <c r="E29" s="1">
        <v>37</v>
      </c>
      <c r="F29" s="3">
        <v>-14900</v>
      </c>
    </row>
    <row r="30" spans="1:6" x14ac:dyDescent="0.25">
      <c r="A30" s="2" t="s">
        <v>53</v>
      </c>
      <c r="B30" s="1">
        <v>4267265</v>
      </c>
      <c r="C30" s="1">
        <v>250</v>
      </c>
      <c r="D30" s="1">
        <v>-35</v>
      </c>
      <c r="E30" s="1">
        <v>33</v>
      </c>
      <c r="F30" s="3">
        <v>-15350</v>
      </c>
    </row>
    <row r="31" spans="1:6" x14ac:dyDescent="0.25">
      <c r="A31" s="2" t="s">
        <v>15</v>
      </c>
      <c r="B31" s="1">
        <v>779521</v>
      </c>
      <c r="C31" s="1">
        <v>3000</v>
      </c>
      <c r="D31" s="1">
        <v>-3</v>
      </c>
      <c r="E31" s="1">
        <v>37</v>
      </c>
      <c r="F31" s="3">
        <v>-16400</v>
      </c>
    </row>
    <row r="32" spans="1:6" x14ac:dyDescent="0.25">
      <c r="A32" s="2" t="s">
        <v>7</v>
      </c>
      <c r="B32" s="1">
        <v>348929</v>
      </c>
      <c r="C32" s="1">
        <v>3500</v>
      </c>
      <c r="D32" s="1">
        <v>-3</v>
      </c>
      <c r="E32" s="1">
        <v>39</v>
      </c>
      <c r="F32" s="3">
        <v>-18300</v>
      </c>
    </row>
    <row r="33" spans="1:6" x14ac:dyDescent="0.25">
      <c r="A33" s="2" t="s">
        <v>10</v>
      </c>
      <c r="B33" s="1">
        <v>2953217</v>
      </c>
      <c r="C33" s="1">
        <v>250</v>
      </c>
      <c r="D33" s="1">
        <v>-45</v>
      </c>
      <c r="E33" s="1">
        <v>39</v>
      </c>
      <c r="F33" s="3">
        <v>-19050</v>
      </c>
    </row>
    <row r="34" spans="1:6" x14ac:dyDescent="0.25">
      <c r="A34" s="2" t="s">
        <v>47</v>
      </c>
      <c r="B34" s="1">
        <v>969473</v>
      </c>
      <c r="C34" s="1">
        <v>3200</v>
      </c>
      <c r="D34" s="1">
        <v>-5</v>
      </c>
      <c r="E34" s="1">
        <v>27</v>
      </c>
      <c r="F34" s="3">
        <v>-21400</v>
      </c>
    </row>
    <row r="35" spans="1:6" x14ac:dyDescent="0.25">
      <c r="A35" s="2" t="s">
        <v>8</v>
      </c>
      <c r="B35" s="1">
        <v>3050241</v>
      </c>
      <c r="C35" s="1">
        <v>2200</v>
      </c>
      <c r="D35" s="1">
        <v>-6</v>
      </c>
      <c r="E35" s="1">
        <v>43</v>
      </c>
      <c r="F35" s="3">
        <v>-21800</v>
      </c>
    </row>
    <row r="36" spans="1:6" x14ac:dyDescent="0.25">
      <c r="A36" s="2" t="s">
        <v>32</v>
      </c>
      <c r="B36" s="1">
        <v>3834113</v>
      </c>
      <c r="C36" s="1">
        <v>4000</v>
      </c>
      <c r="D36" s="1">
        <v>-4</v>
      </c>
      <c r="E36" s="1">
        <v>33</v>
      </c>
      <c r="F36" s="3">
        <v>-22600</v>
      </c>
    </row>
    <row r="37" spans="1:6" x14ac:dyDescent="0.25">
      <c r="A37" s="2" t="s">
        <v>25</v>
      </c>
      <c r="B37" s="1">
        <v>895745</v>
      </c>
      <c r="C37" s="1">
        <v>1061</v>
      </c>
      <c r="D37" s="1">
        <v>-18</v>
      </c>
      <c r="E37" s="1">
        <v>44</v>
      </c>
      <c r="F37" s="3">
        <v>-27898</v>
      </c>
    </row>
    <row r="38" spans="1:6" x14ac:dyDescent="0.25">
      <c r="A38" s="2" t="s">
        <v>44</v>
      </c>
      <c r="B38" s="1">
        <v>2889473</v>
      </c>
      <c r="C38" s="1">
        <v>900</v>
      </c>
      <c r="D38" s="1">
        <v>-23</v>
      </c>
      <c r="E38" s="1">
        <v>36</v>
      </c>
      <c r="F38" s="3">
        <v>-27900</v>
      </c>
    </row>
    <row r="39" spans="1:6" x14ac:dyDescent="0.25">
      <c r="A39" s="2" t="s">
        <v>30</v>
      </c>
      <c r="B39" s="1">
        <v>177665</v>
      </c>
      <c r="C39" s="1">
        <v>1000</v>
      </c>
      <c r="D39" s="1">
        <v>-21</v>
      </c>
      <c r="E39" s="1">
        <v>36</v>
      </c>
      <c r="F39" s="3">
        <v>-28200</v>
      </c>
    </row>
    <row r="40" spans="1:6" x14ac:dyDescent="0.25">
      <c r="A40" s="2" t="s">
        <v>54</v>
      </c>
      <c r="B40" s="1">
        <v>784129</v>
      </c>
      <c r="C40" s="1">
        <v>3000</v>
      </c>
      <c r="D40" s="1">
        <v>-7</v>
      </c>
      <c r="E40" s="1">
        <v>46</v>
      </c>
      <c r="F40" s="3">
        <v>-30200</v>
      </c>
    </row>
    <row r="41" spans="1:6" x14ac:dyDescent="0.25">
      <c r="A41" s="2" t="s">
        <v>36</v>
      </c>
      <c r="B41" s="1">
        <v>2977281</v>
      </c>
      <c r="C41" s="1">
        <v>4800</v>
      </c>
      <c r="D41" s="1">
        <v>-5</v>
      </c>
      <c r="E41" s="1">
        <v>34</v>
      </c>
      <c r="F41" s="3">
        <v>-30800</v>
      </c>
    </row>
    <row r="42" spans="1:6" x14ac:dyDescent="0.25">
      <c r="A42" s="2" t="s">
        <v>45</v>
      </c>
      <c r="B42" s="1">
        <v>3465729</v>
      </c>
      <c r="C42" s="1">
        <v>1200</v>
      </c>
      <c r="D42" s="1">
        <v>-24</v>
      </c>
      <c r="E42" s="1">
        <v>29</v>
      </c>
      <c r="F42" s="3">
        <v>-34600</v>
      </c>
    </row>
    <row r="43" spans="1:6" x14ac:dyDescent="0.25">
      <c r="A43" s="2" t="s">
        <v>26</v>
      </c>
      <c r="B43" s="1">
        <v>7712001</v>
      </c>
      <c r="C43" s="1">
        <v>800</v>
      </c>
      <c r="D43" s="1">
        <v>-33</v>
      </c>
      <c r="E43" s="1">
        <v>49</v>
      </c>
      <c r="F43" s="3">
        <v>-36200</v>
      </c>
    </row>
    <row r="44" spans="1:6" x14ac:dyDescent="0.25">
      <c r="A44" s="2" t="s">
        <v>23</v>
      </c>
      <c r="B44" s="1">
        <v>3001089</v>
      </c>
      <c r="C44" s="1">
        <v>2000</v>
      </c>
      <c r="D44" s="1">
        <v>-20</v>
      </c>
      <c r="E44" s="1">
        <v>42</v>
      </c>
      <c r="F44" s="3">
        <v>-48400</v>
      </c>
    </row>
    <row r="45" spans="1:6" x14ac:dyDescent="0.25">
      <c r="A45" s="2" t="s">
        <v>51</v>
      </c>
      <c r="B45" s="1">
        <v>81153</v>
      </c>
      <c r="C45" s="1">
        <v>250</v>
      </c>
      <c r="D45" s="1">
        <v>-168</v>
      </c>
      <c r="E45" s="1">
        <v>34</v>
      </c>
      <c r="F45" s="3">
        <v>-48800</v>
      </c>
    </row>
    <row r="46" spans="1:6" x14ac:dyDescent="0.25">
      <c r="A46" s="2" t="s">
        <v>20</v>
      </c>
      <c r="B46" s="1">
        <v>1510401</v>
      </c>
      <c r="C46" s="1">
        <v>1200</v>
      </c>
      <c r="D46" s="1">
        <v>-36</v>
      </c>
      <c r="E46" s="1">
        <v>44</v>
      </c>
      <c r="F46" s="3">
        <v>-52000</v>
      </c>
    </row>
    <row r="47" spans="1:6" x14ac:dyDescent="0.25">
      <c r="A47" s="2" t="s">
        <v>18</v>
      </c>
      <c r="B47" s="1">
        <v>1850625</v>
      </c>
      <c r="C47" s="1">
        <v>700</v>
      </c>
      <c r="D47" s="1">
        <v>-70</v>
      </c>
      <c r="E47" s="1">
        <v>39</v>
      </c>
      <c r="F47" s="3">
        <v>-56800</v>
      </c>
    </row>
    <row r="48" spans="1:6" x14ac:dyDescent="0.25">
      <c r="A48" s="2" t="s">
        <v>9</v>
      </c>
      <c r="B48" s="1">
        <v>140033</v>
      </c>
      <c r="C48" s="1">
        <v>200</v>
      </c>
      <c r="D48" s="1">
        <v>-265</v>
      </c>
      <c r="E48" s="1">
        <v>27</v>
      </c>
      <c r="F48" s="3">
        <v>-58400</v>
      </c>
    </row>
    <row r="49" spans="1:6" x14ac:dyDescent="0.25">
      <c r="A49" s="2" t="s">
        <v>14</v>
      </c>
      <c r="B49" s="1">
        <v>340481</v>
      </c>
      <c r="C49" s="1">
        <v>500</v>
      </c>
      <c r="D49" s="1">
        <v>-137</v>
      </c>
      <c r="E49" s="1">
        <v>36</v>
      </c>
      <c r="F49" s="3">
        <v>-75700</v>
      </c>
    </row>
    <row r="50" spans="1:6" x14ac:dyDescent="0.25">
      <c r="A50" s="2" t="s">
        <v>42</v>
      </c>
      <c r="B50" s="1">
        <v>897537</v>
      </c>
      <c r="C50" s="1">
        <v>750</v>
      </c>
      <c r="D50" s="1">
        <v>-95</v>
      </c>
      <c r="E50" s="1">
        <v>25</v>
      </c>
      <c r="F50" s="3">
        <v>-76250</v>
      </c>
    </row>
    <row r="51" spans="1:6" ht="15.75" thickBot="1" x14ac:dyDescent="0.3">
      <c r="A51" s="4" t="s">
        <v>55</v>
      </c>
      <c r="B51" s="5">
        <v>134657</v>
      </c>
      <c r="C51" s="5">
        <v>1800</v>
      </c>
      <c r="D51" s="5">
        <v>-43</v>
      </c>
      <c r="E51" s="5">
        <v>45</v>
      </c>
      <c r="F51" s="6">
        <v>-86400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showGridLines="0" tabSelected="1" workbookViewId="0">
      <selection activeCell="I14" sqref="I14"/>
    </sheetView>
  </sheetViews>
  <sheetFormatPr defaultRowHeight="15" x14ac:dyDescent="0.25"/>
  <cols>
    <col min="2" max="2" width="14.140625" bestFit="1" customWidth="1"/>
    <col min="3" max="3" width="10.5703125" bestFit="1" customWidth="1"/>
    <col min="4" max="4" width="8.28515625" customWidth="1"/>
    <col min="6" max="6" width="12" bestFit="1" customWidth="1"/>
  </cols>
  <sheetData>
    <row r="1" spans="2:16" ht="15.75" thickBot="1" x14ac:dyDescent="0.3"/>
    <row r="2" spans="2:16" x14ac:dyDescent="0.25">
      <c r="B2" s="13" t="s">
        <v>56</v>
      </c>
      <c r="C2" s="14"/>
      <c r="D2" s="14"/>
      <c r="E2" s="14"/>
      <c r="F2" s="15"/>
    </row>
    <row r="3" spans="2:16" ht="15.75" thickBot="1" x14ac:dyDescent="0.3">
      <c r="B3" s="16"/>
      <c r="C3" s="17"/>
      <c r="D3" s="17"/>
      <c r="E3" s="17"/>
      <c r="F3" s="18"/>
      <c r="I3" s="19" t="s">
        <v>57</v>
      </c>
    </row>
    <row r="4" spans="2:16" ht="15.75" thickBot="1" x14ac:dyDescent="0.3"/>
    <row r="5" spans="2:16" ht="15.75" thickBot="1" x14ac:dyDescent="0.3">
      <c r="B5" s="10" t="s">
        <v>0</v>
      </c>
      <c r="C5" s="11" t="s">
        <v>2</v>
      </c>
      <c r="D5" s="11" t="s">
        <v>3</v>
      </c>
      <c r="E5" s="11" t="s">
        <v>4</v>
      </c>
      <c r="F5" s="12" t="s">
        <v>5</v>
      </c>
    </row>
    <row r="6" spans="2:16" ht="15.75" thickBot="1" x14ac:dyDescent="0.3">
      <c r="B6" s="7" t="s">
        <v>28</v>
      </c>
      <c r="C6" s="8">
        <v>125</v>
      </c>
      <c r="D6" s="8">
        <f>VLOOKUP($B6,Jan!$A$1:$F$51,4,FALSE) + VLOOKUP($B6,Feb!$A$1:$F$51,4,FALSE) + VLOOKUP($B6,Mar!$A$1:$F$51,4,FALSE) + VLOOKUP($B6,Apr!$A$1:$F$51,4,FALSE) + VLOOKUP($B6,May!$A$1:$F$51,4,FALSE) + VLOOKUP($B6,Jun!$A$1:$F$51,4,FALSE) + VLOOKUP($B6,Jul!$A$1:$F$51,4,FALSE) + VLOOKUP($B6,Aug!$A$1:$F$51,4,FALSE) + VLOOKUP($B6,Sep!$A$1:$F$51,4,FALSE) + VLOOKUP($B6,Oct!$A$1:$F$51,4,FALSE) + VLOOKUP($B6,Nov!$A$1:$F$51,4,FALSE)</f>
        <v>1659</v>
      </c>
      <c r="E6" s="8">
        <f>VLOOKUP($B6,Jan!$A$1:$F$51,5,FALSE) + VLOOKUP($B6,Feb!$A$1:$F$51,5,FALSE) + VLOOKUP($B6,Mar!$A$1:$F$51,5,FALSE) + VLOOKUP($B6,Apr!$A$1:$F$51,5,FALSE) + VLOOKUP($B6,May!$A$1:$F$51,5,FALSE) + VLOOKUP($B6,Jun!$A$1:$F$51,5,FALSE) + VLOOKUP($B6,Jul!$A$1:$F$51,5,FALSE) + VLOOKUP($B6,Aug!$A$1:$F$51,5,FALSE) + VLOOKUP($B6,Sep!$A$1:$F$51,5,FALSE) + VLOOKUP($B6,Oct!$A$1:$F$51,5,FALSE) + VLOOKUP($B6,Nov!$A$1:$F$51,5,FALSE)</f>
        <v>406</v>
      </c>
      <c r="F6" s="9">
        <f>VLOOKUP($B6,Jan!$A$1:$F$51,6,FALSE) + VLOOKUP($B6,Feb!$A$1:$F$51,6,FALSE) + VLOOKUP($B6,Mar!$A$1:$F$51,6,FALSE) + VLOOKUP($B6,Apr!$A$1:$F$51,6,FALSE) + VLOOKUP($B6,May!$A$1:$F$51,6,FALSE) + VLOOKUP($B6,Jun!$A$1:$F$51,6,FALSE) + VLOOKUP($B6,Jul!$A$1:$F$51,6,FALSE) + VLOOKUP($B6,Aug!$A$1:$F$51,6,FALSE) + VLOOKUP($B6,Sep!$A$1:$F$51,6,FALSE) + VLOOKUP($B6,Oct!$A$1:$F$51,6,FALSE) + VLOOKUP($B6,Nov!$A$1:$F$51,6,FALSE)</f>
        <v>126175</v>
      </c>
    </row>
    <row r="7" spans="2:16" ht="16.5" thickBot="1" x14ac:dyDescent="0.3">
      <c r="B7" s="2" t="s">
        <v>22</v>
      </c>
      <c r="C7" s="1">
        <v>2500</v>
      </c>
      <c r="D7" s="1">
        <f>VLOOKUP($B7,Jan!$A$1:$F$51,4,FALSE) + VLOOKUP($B7,Feb!$A$1:$F$51,4,FALSE) + VLOOKUP($B7,Mar!$A$1:$F$51,4,FALSE) + VLOOKUP($B7,Apr!$A$1:$F$51,4,FALSE) + VLOOKUP($B7,May!$A$1:$F$51,4,FALSE) + VLOOKUP($B7,Jun!$A$1:$F$51,4,FALSE) + VLOOKUP($B7,Jul!$A$1:$F$51,4,FALSE) + VLOOKUP($B7,Aug!$A$1:$F$51,4,FALSE) + VLOOKUP($B7,Sep!$A$1:$F$51,4,FALSE) + VLOOKUP($B7,Oct!$A$1:$F$51,4,FALSE) + VLOOKUP($B7,Nov!$A$1:$F$51,4,FALSE)</f>
        <v>79</v>
      </c>
      <c r="E7" s="1">
        <f>VLOOKUP($B7,Jan!$A$1:$F$51,5,FALSE) + VLOOKUP($B7,Feb!$A$1:$F$51,5,FALSE) + VLOOKUP($B7,Mar!$A$1:$F$51,5,FALSE) + VLOOKUP($B7,Apr!$A$1:$F$51,5,FALSE) + VLOOKUP($B7,May!$A$1:$F$51,5,FALSE) + VLOOKUP($B7,Jun!$A$1:$F$51,5,FALSE) + VLOOKUP($B7,Jul!$A$1:$F$51,5,FALSE) + VLOOKUP($B7,Aug!$A$1:$F$51,5,FALSE) + VLOOKUP($B7,Sep!$A$1:$F$51,5,FALSE) + VLOOKUP($B7,Oct!$A$1:$F$51,5,FALSE) + VLOOKUP($B7,Nov!$A$1:$F$51,5,FALSE)</f>
        <v>401</v>
      </c>
      <c r="F7" s="3">
        <f>VLOOKUP($B7,Jan!$A$1:$F$51,6,FALSE) + VLOOKUP($B7,Feb!$A$1:$F$51,6,FALSE) + VLOOKUP($B7,Mar!$A$1:$F$51,6,FALSE) + VLOOKUP($B7,Apr!$A$1:$F$51,6,FALSE) + VLOOKUP($B7,May!$A$1:$F$51,6,FALSE) + VLOOKUP($B7,Jun!$A$1:$F$51,6,FALSE) + VLOOKUP($B7,Jul!$A$1:$F$51,6,FALSE) + VLOOKUP($B7,Aug!$A$1:$F$51,6,FALSE) + VLOOKUP($B7,Sep!$A$1:$F$51,6,FALSE) + VLOOKUP($B7,Oct!$A$1:$F$51,6,FALSE) + VLOOKUP($B7,Nov!$A$1:$F$51,6,FALSE)</f>
        <v>117300</v>
      </c>
      <c r="I7" s="20" t="s">
        <v>58</v>
      </c>
      <c r="J7" s="21"/>
      <c r="K7" s="21"/>
      <c r="L7" s="21"/>
      <c r="M7" s="21"/>
      <c r="N7" s="21"/>
      <c r="O7" s="21"/>
      <c r="P7" s="22"/>
    </row>
    <row r="8" spans="2:16" x14ac:dyDescent="0.25">
      <c r="B8" s="2" t="s">
        <v>11</v>
      </c>
      <c r="C8" s="1">
        <v>2000</v>
      </c>
      <c r="D8" s="1">
        <f>VLOOKUP($B8,Jan!$A$1:$F$51,4,FALSE) + VLOOKUP($B8,Feb!$A$1:$F$51,4,FALSE) + VLOOKUP($B8,Mar!$A$1:$F$51,4,FALSE) + VLOOKUP($B8,Apr!$A$1:$F$51,4,FALSE) + VLOOKUP($B8,May!$A$1:$F$51,4,FALSE) + VLOOKUP($B8,Jun!$A$1:$F$51,4,FALSE) + VLOOKUP($B8,Jul!$A$1:$F$51,4,FALSE) + VLOOKUP($B8,Aug!$A$1:$F$51,4,FALSE) + VLOOKUP($B8,Sep!$A$1:$F$51,4,FALSE) + VLOOKUP($B8,Oct!$A$1:$F$51,4,FALSE) + VLOOKUP($B8,Nov!$A$1:$F$51,4,FALSE)</f>
        <v>92</v>
      </c>
      <c r="E8" s="1">
        <f>VLOOKUP($B8,Jan!$A$1:$F$51,5,FALSE) + VLOOKUP($B8,Feb!$A$1:$F$51,5,FALSE) + VLOOKUP($B8,Mar!$A$1:$F$51,5,FALSE) + VLOOKUP($B8,Apr!$A$1:$F$51,5,FALSE) + VLOOKUP($B8,May!$A$1:$F$51,5,FALSE) + VLOOKUP($B8,Jun!$A$1:$F$51,5,FALSE) + VLOOKUP($B8,Jul!$A$1:$F$51,5,FALSE) + VLOOKUP($B8,Aug!$A$1:$F$51,5,FALSE) + VLOOKUP($B8,Sep!$A$1:$F$51,5,FALSE) + VLOOKUP($B8,Oct!$A$1:$F$51,5,FALSE) + VLOOKUP($B8,Nov!$A$1:$F$51,5,FALSE)</f>
        <v>361</v>
      </c>
      <c r="F8" s="3">
        <f>VLOOKUP($B8,Jan!$A$1:$F$51,6,FALSE) + VLOOKUP($B8,Feb!$A$1:$F$51,6,FALSE) + VLOOKUP($B8,Mar!$A$1:$F$51,6,FALSE) + VLOOKUP($B8,Apr!$A$1:$F$51,6,FALSE) + VLOOKUP($B8,May!$A$1:$F$51,6,FALSE) + VLOOKUP($B8,Jun!$A$1:$F$51,6,FALSE) + VLOOKUP($B8,Jul!$A$1:$F$51,6,FALSE) + VLOOKUP($B8,Aug!$A$1:$F$51,6,FALSE) + VLOOKUP($B8,Sep!$A$1:$F$51,6,FALSE) + VLOOKUP($B8,Oct!$A$1:$F$51,6,FALSE) + VLOOKUP($B8,Nov!$A$1:$F$51,6,FALSE)</f>
        <v>111800</v>
      </c>
    </row>
    <row r="9" spans="2:16" x14ac:dyDescent="0.25">
      <c r="B9" s="2" t="s">
        <v>8</v>
      </c>
      <c r="C9" s="1">
        <v>2200</v>
      </c>
      <c r="D9" s="1">
        <f>VLOOKUP($B9,Jan!$A$1:$F$51,4,FALSE) + VLOOKUP($B9,Feb!$A$1:$F$51,4,FALSE) + VLOOKUP($B9,Mar!$A$1:$F$51,4,FALSE) + VLOOKUP($B9,Apr!$A$1:$F$51,4,FALSE) + VLOOKUP($B9,May!$A$1:$F$51,4,FALSE) + VLOOKUP($B9,Jun!$A$1:$F$51,4,FALSE) + VLOOKUP($B9,Jul!$A$1:$F$51,4,FALSE) + VLOOKUP($B9,Aug!$A$1:$F$51,4,FALSE) + VLOOKUP($B9,Sep!$A$1:$F$51,4,FALSE) + VLOOKUP($B9,Oct!$A$1:$F$51,4,FALSE) + VLOOKUP($B9,Nov!$A$1:$F$51,4,FALSE)</f>
        <v>83</v>
      </c>
      <c r="E9" s="1">
        <f>VLOOKUP($B9,Jan!$A$1:$F$51,5,FALSE) + VLOOKUP($B9,Feb!$A$1:$F$51,5,FALSE) + VLOOKUP($B9,Mar!$A$1:$F$51,5,FALSE) + VLOOKUP($B9,Apr!$A$1:$F$51,5,FALSE) + VLOOKUP($B9,May!$A$1:$F$51,5,FALSE) + VLOOKUP($B9,Jun!$A$1:$F$51,5,FALSE) + VLOOKUP($B9,Jul!$A$1:$F$51,5,FALSE) + VLOOKUP($B9,Aug!$A$1:$F$51,5,FALSE) + VLOOKUP($B9,Sep!$A$1:$F$51,5,FALSE) + VLOOKUP($B9,Oct!$A$1:$F$51,5,FALSE) + VLOOKUP($B9,Nov!$A$1:$F$51,5,FALSE)</f>
        <v>460</v>
      </c>
      <c r="F9" s="3">
        <f>VLOOKUP($B9,Jan!$A$1:$F$51,6,FALSE) + VLOOKUP($B9,Feb!$A$1:$F$51,6,FALSE) + VLOOKUP($B9,Mar!$A$1:$F$51,6,FALSE) + VLOOKUP($B9,Apr!$A$1:$F$51,6,FALSE) + VLOOKUP($B9,May!$A$1:$F$51,6,FALSE) + VLOOKUP($B9,Jun!$A$1:$F$51,6,FALSE) + VLOOKUP($B9,Jul!$A$1:$F$51,6,FALSE) + VLOOKUP($B9,Aug!$A$1:$F$51,6,FALSE) + VLOOKUP($B9,Sep!$A$1:$F$51,6,FALSE) + VLOOKUP($B9,Oct!$A$1:$F$51,6,FALSE) + VLOOKUP($B9,Nov!$A$1:$F$51,6,FALSE)</f>
        <v>90600</v>
      </c>
    </row>
    <row r="10" spans="2:16" x14ac:dyDescent="0.25">
      <c r="B10" s="2" t="s">
        <v>26</v>
      </c>
      <c r="C10" s="1">
        <v>800</v>
      </c>
      <c r="D10" s="1">
        <f>VLOOKUP($B10,Jan!$A$1:$F$51,4,FALSE) + VLOOKUP($B10,Feb!$A$1:$F$51,4,FALSE) + VLOOKUP($B10,Mar!$A$1:$F$51,4,FALSE) + VLOOKUP($B10,Apr!$A$1:$F$51,4,FALSE) + VLOOKUP($B10,May!$A$1:$F$51,4,FALSE) + VLOOKUP($B10,Jun!$A$1:$F$51,4,FALSE) + VLOOKUP($B10,Jul!$A$1:$F$51,4,FALSE) + VLOOKUP($B10,Aug!$A$1:$F$51,4,FALSE) + VLOOKUP($B10,Sep!$A$1:$F$51,4,FALSE) + VLOOKUP($B10,Oct!$A$1:$F$51,4,FALSE) + VLOOKUP($B10,Nov!$A$1:$F$51,4,FALSE)</f>
        <v>221</v>
      </c>
      <c r="E10" s="1">
        <f>VLOOKUP($B10,Jan!$A$1:$F$51,5,FALSE) + VLOOKUP($B10,Feb!$A$1:$F$51,5,FALSE) + VLOOKUP($B10,Mar!$A$1:$F$51,5,FALSE) + VLOOKUP($B10,Apr!$A$1:$F$51,5,FALSE) + VLOOKUP($B10,May!$A$1:$F$51,5,FALSE) + VLOOKUP($B10,Jun!$A$1:$F$51,5,FALSE) + VLOOKUP($B10,Jul!$A$1:$F$51,5,FALSE) + VLOOKUP($B10,Aug!$A$1:$F$51,5,FALSE) + VLOOKUP($B10,Sep!$A$1:$F$51,5,FALSE) + VLOOKUP($B10,Oct!$A$1:$F$51,5,FALSE) + VLOOKUP($B10,Nov!$A$1:$F$51,5,FALSE)</f>
        <v>471</v>
      </c>
      <c r="F10" s="3">
        <f>VLOOKUP($B10,Jan!$A$1:$F$51,6,FALSE) + VLOOKUP($B10,Feb!$A$1:$F$51,6,FALSE) + VLOOKUP($B10,Mar!$A$1:$F$51,6,FALSE) + VLOOKUP($B10,Apr!$A$1:$F$51,6,FALSE) + VLOOKUP($B10,May!$A$1:$F$51,6,FALSE) + VLOOKUP($B10,Jun!$A$1:$F$51,6,FALSE) + VLOOKUP($B10,Jul!$A$1:$F$51,6,FALSE) + VLOOKUP($B10,Aug!$A$1:$F$51,6,FALSE) + VLOOKUP($B10,Sep!$A$1:$F$51,6,FALSE) + VLOOKUP($B10,Oct!$A$1:$F$51,6,FALSE) + VLOOKUP($B10,Nov!$A$1:$F$51,6,FALSE)</f>
        <v>82600</v>
      </c>
    </row>
    <row r="11" spans="2:16" x14ac:dyDescent="0.25">
      <c r="B11" s="2" t="s">
        <v>27</v>
      </c>
      <c r="C11" s="1">
        <v>2200</v>
      </c>
      <c r="D11" s="1">
        <f>VLOOKUP($B11,Jan!$A$1:$F$51,4,FALSE) + VLOOKUP($B11,Feb!$A$1:$F$51,4,FALSE) + VLOOKUP($B11,Mar!$A$1:$F$51,4,FALSE) + VLOOKUP($B11,Apr!$A$1:$F$51,4,FALSE) + VLOOKUP($B11,May!$A$1:$F$51,4,FALSE) + VLOOKUP($B11,Jun!$A$1:$F$51,4,FALSE) + VLOOKUP($B11,Jul!$A$1:$F$51,4,FALSE) + VLOOKUP($B11,Aug!$A$1:$F$51,4,FALSE) + VLOOKUP($B11,Sep!$A$1:$F$51,4,FALSE) + VLOOKUP($B11,Oct!$A$1:$F$51,4,FALSE) + VLOOKUP($B11,Nov!$A$1:$F$51,4,FALSE)</f>
        <v>71</v>
      </c>
      <c r="E11" s="1">
        <f>VLOOKUP($B11,Jan!$A$1:$F$51,5,FALSE) + VLOOKUP($B11,Feb!$A$1:$F$51,5,FALSE) + VLOOKUP($B11,Mar!$A$1:$F$51,5,FALSE) + VLOOKUP($B11,Apr!$A$1:$F$51,5,FALSE) + VLOOKUP($B11,May!$A$1:$F$51,5,FALSE) + VLOOKUP($B11,Jun!$A$1:$F$51,5,FALSE) + VLOOKUP($B11,Jul!$A$1:$F$51,5,FALSE) + VLOOKUP($B11,Aug!$A$1:$F$51,5,FALSE) + VLOOKUP($B11,Sep!$A$1:$F$51,5,FALSE) + VLOOKUP($B11,Oct!$A$1:$F$51,5,FALSE) + VLOOKUP($B11,Nov!$A$1:$F$51,5,FALSE)</f>
        <v>377</v>
      </c>
      <c r="F11" s="3">
        <f>VLOOKUP($B11,Jan!$A$1:$F$51,6,FALSE) + VLOOKUP($B11,Feb!$A$1:$F$51,6,FALSE) + VLOOKUP($B11,Mar!$A$1:$F$51,6,FALSE) + VLOOKUP($B11,Apr!$A$1:$F$51,6,FALSE) + VLOOKUP($B11,May!$A$1:$F$51,6,FALSE) + VLOOKUP($B11,Jun!$A$1:$F$51,6,FALSE) + VLOOKUP($B11,Jul!$A$1:$F$51,6,FALSE) + VLOOKUP($B11,Aug!$A$1:$F$51,6,FALSE) + VLOOKUP($B11,Sep!$A$1:$F$51,6,FALSE) + VLOOKUP($B11,Oct!$A$1:$F$51,6,FALSE) + VLOOKUP($B11,Nov!$A$1:$F$51,6,FALSE)</f>
        <v>80800</v>
      </c>
    </row>
    <row r="12" spans="2:16" x14ac:dyDescent="0.25">
      <c r="B12" s="2" t="s">
        <v>6</v>
      </c>
      <c r="C12" s="1">
        <v>750</v>
      </c>
      <c r="D12" s="1">
        <f>VLOOKUP($B12,Jan!$A$1:$F$51,4,FALSE) + VLOOKUP($B12,Feb!$A$1:$F$51,4,FALSE) + VLOOKUP($B12,Mar!$A$1:$F$51,4,FALSE) + VLOOKUP($B12,Apr!$A$1:$F$51,4,FALSE) + VLOOKUP($B12,May!$A$1:$F$51,4,FALSE) + VLOOKUP($B12,Jun!$A$1:$F$51,4,FALSE) + VLOOKUP($B12,Jul!$A$1:$F$51,4,FALSE) + VLOOKUP($B12,Aug!$A$1:$F$51,4,FALSE) + VLOOKUP($B12,Sep!$A$1:$F$51,4,FALSE) + VLOOKUP($B12,Oct!$A$1:$F$51,4,FALSE) + VLOOKUP($B12,Nov!$A$1:$F$51,4,FALSE)</f>
        <v>228</v>
      </c>
      <c r="E12" s="1">
        <f>VLOOKUP($B12,Jan!$A$1:$F$51,5,FALSE) + VLOOKUP($B12,Feb!$A$1:$F$51,5,FALSE) + VLOOKUP($B12,Mar!$A$1:$F$51,5,FALSE) + VLOOKUP($B12,Apr!$A$1:$F$51,5,FALSE) + VLOOKUP($B12,May!$A$1:$F$51,5,FALSE) + VLOOKUP($B12,Jun!$A$1:$F$51,5,FALSE) + VLOOKUP($B12,Jul!$A$1:$F$51,5,FALSE) + VLOOKUP($B12,Aug!$A$1:$F$51,5,FALSE) + VLOOKUP($B12,Sep!$A$1:$F$51,5,FALSE) + VLOOKUP($B12,Oct!$A$1:$F$51,5,FALSE) + VLOOKUP($B12,Nov!$A$1:$F$51,5,FALSE)</f>
        <v>455</v>
      </c>
      <c r="F12" s="3">
        <f>VLOOKUP($B12,Jan!$A$1:$F$51,6,FALSE) + VLOOKUP($B12,Feb!$A$1:$F$51,6,FALSE) + VLOOKUP($B12,Mar!$A$1:$F$51,6,FALSE) + VLOOKUP($B12,Apr!$A$1:$F$51,6,FALSE) + VLOOKUP($B12,May!$A$1:$F$51,6,FALSE) + VLOOKUP($B12,Jun!$A$1:$F$51,6,FALSE) + VLOOKUP($B12,Jul!$A$1:$F$51,6,FALSE) + VLOOKUP($B12,Aug!$A$1:$F$51,6,FALSE) + VLOOKUP($B12,Sep!$A$1:$F$51,6,FALSE) + VLOOKUP($B12,Oct!$A$1:$F$51,6,FALSE) + VLOOKUP($B12,Nov!$A$1:$F$51,6,FALSE)</f>
        <v>80000</v>
      </c>
    </row>
    <row r="13" spans="2:16" x14ac:dyDescent="0.25">
      <c r="B13" s="2" t="s">
        <v>18</v>
      </c>
      <c r="C13" s="1">
        <v>700</v>
      </c>
      <c r="D13" s="1">
        <f>VLOOKUP($B13,Jan!$A$1:$F$51,4,FALSE) + VLOOKUP($B13,Feb!$A$1:$F$51,4,FALSE) + VLOOKUP($B13,Mar!$A$1:$F$51,4,FALSE) + VLOOKUP($B13,Apr!$A$1:$F$51,4,FALSE) + VLOOKUP($B13,May!$A$1:$F$51,4,FALSE) + VLOOKUP($B13,Jun!$A$1:$F$51,4,FALSE) + VLOOKUP($B13,Jul!$A$1:$F$51,4,FALSE) + VLOOKUP($B13,Aug!$A$1:$F$51,4,FALSE) + VLOOKUP($B13,Sep!$A$1:$F$51,4,FALSE) + VLOOKUP($B13,Oct!$A$1:$F$51,4,FALSE) + VLOOKUP($B13,Nov!$A$1:$F$51,4,FALSE)</f>
        <v>201</v>
      </c>
      <c r="E13" s="1">
        <f>VLOOKUP($B13,Jan!$A$1:$F$51,5,FALSE) + VLOOKUP($B13,Feb!$A$1:$F$51,5,FALSE) + VLOOKUP($B13,Mar!$A$1:$F$51,5,FALSE) + VLOOKUP($B13,Apr!$A$1:$F$51,5,FALSE) + VLOOKUP($B13,May!$A$1:$F$51,5,FALSE) + VLOOKUP($B13,Jun!$A$1:$F$51,5,FALSE) + VLOOKUP($B13,Jul!$A$1:$F$51,5,FALSE) + VLOOKUP($B13,Aug!$A$1:$F$51,5,FALSE) + VLOOKUP($B13,Sep!$A$1:$F$51,5,FALSE) + VLOOKUP($B13,Oct!$A$1:$F$51,5,FALSE) + VLOOKUP($B13,Nov!$A$1:$F$51,5,FALSE)</f>
        <v>366</v>
      </c>
      <c r="F13" s="3">
        <f>VLOOKUP($B13,Jan!$A$1:$F$51,6,FALSE) + VLOOKUP($B13,Feb!$A$1:$F$51,6,FALSE) + VLOOKUP($B13,Mar!$A$1:$F$51,6,FALSE) + VLOOKUP($B13,Apr!$A$1:$F$51,6,FALSE) + VLOOKUP($B13,May!$A$1:$F$51,6,FALSE) + VLOOKUP($B13,Jun!$A$1:$F$51,6,FALSE) + VLOOKUP($B13,Jul!$A$1:$F$51,6,FALSE) + VLOOKUP($B13,Aug!$A$1:$F$51,6,FALSE) + VLOOKUP($B13,Sep!$A$1:$F$51,6,FALSE) + VLOOKUP($B13,Oct!$A$1:$F$51,6,FALSE) + VLOOKUP($B13,Nov!$A$1:$F$51,6,FALSE)</f>
        <v>67500</v>
      </c>
    </row>
    <row r="14" spans="2:16" x14ac:dyDescent="0.25">
      <c r="B14" s="2" t="s">
        <v>17</v>
      </c>
      <c r="C14" s="1">
        <v>400</v>
      </c>
      <c r="D14" s="1">
        <f>VLOOKUP($B14,Jan!$A$1:$F$51,4,FALSE) + VLOOKUP($B14,Feb!$A$1:$F$51,4,FALSE) + VLOOKUP($B14,Mar!$A$1:$F$51,4,FALSE) + VLOOKUP($B14,Apr!$A$1:$F$51,4,FALSE) + VLOOKUP($B14,May!$A$1:$F$51,4,FALSE) + VLOOKUP($B14,Jun!$A$1:$F$51,4,FALSE) + VLOOKUP($B14,Jul!$A$1:$F$51,4,FALSE) + VLOOKUP($B14,Aug!$A$1:$F$51,4,FALSE) + VLOOKUP($B14,Sep!$A$1:$F$51,4,FALSE) + VLOOKUP($B14,Oct!$A$1:$F$51,4,FALSE) + VLOOKUP($B14,Nov!$A$1:$F$51,4,FALSE)</f>
        <v>357</v>
      </c>
      <c r="E14" s="1">
        <f>VLOOKUP($B14,Jan!$A$1:$F$51,5,FALSE) + VLOOKUP($B14,Feb!$A$1:$F$51,5,FALSE) + VLOOKUP($B14,Mar!$A$1:$F$51,5,FALSE) + VLOOKUP($B14,Apr!$A$1:$F$51,5,FALSE) + VLOOKUP($B14,May!$A$1:$F$51,5,FALSE) + VLOOKUP($B14,Jun!$A$1:$F$51,5,FALSE) + VLOOKUP($B14,Jul!$A$1:$F$51,5,FALSE) + VLOOKUP($B14,Aug!$A$1:$F$51,5,FALSE) + VLOOKUP($B14,Sep!$A$1:$F$51,5,FALSE) + VLOOKUP($B14,Oct!$A$1:$F$51,5,FALSE) + VLOOKUP($B14,Nov!$A$1:$F$51,5,FALSE)</f>
        <v>418</v>
      </c>
      <c r="F14" s="3">
        <f>VLOOKUP($B14,Jan!$A$1:$F$51,6,FALSE) + VLOOKUP($B14,Feb!$A$1:$F$51,6,FALSE) + VLOOKUP($B14,Mar!$A$1:$F$51,6,FALSE) + VLOOKUP($B14,Apr!$A$1:$F$51,6,FALSE) + VLOOKUP($B14,May!$A$1:$F$51,6,FALSE) + VLOOKUP($B14,Jun!$A$1:$F$51,6,FALSE) + VLOOKUP($B14,Jul!$A$1:$F$51,6,FALSE) + VLOOKUP($B14,Aug!$A$1:$F$51,6,FALSE) + VLOOKUP($B14,Sep!$A$1:$F$51,6,FALSE) + VLOOKUP($B14,Oct!$A$1:$F$51,6,FALSE) + VLOOKUP($B14,Nov!$A$1:$F$51,6,FALSE)</f>
        <v>59200</v>
      </c>
    </row>
    <row r="15" spans="2:16" x14ac:dyDescent="0.25">
      <c r="B15" s="2" t="s">
        <v>32</v>
      </c>
      <c r="C15" s="1">
        <v>4000</v>
      </c>
      <c r="D15" s="1">
        <f>VLOOKUP($B15,Jan!$A$1:$F$51,4,FALSE) + VLOOKUP($B15,Feb!$A$1:$F$51,4,FALSE) + VLOOKUP($B15,Mar!$A$1:$F$51,4,FALSE) + VLOOKUP($B15,Apr!$A$1:$F$51,4,FALSE) + VLOOKUP($B15,May!$A$1:$F$51,4,FALSE) + VLOOKUP($B15,Jun!$A$1:$F$51,4,FALSE) + VLOOKUP($B15,Jul!$A$1:$F$51,4,FALSE) + VLOOKUP($B15,Aug!$A$1:$F$51,4,FALSE) + VLOOKUP($B15,Sep!$A$1:$F$51,4,FALSE) + VLOOKUP($B15,Oct!$A$1:$F$51,4,FALSE) + VLOOKUP($B15,Nov!$A$1:$F$51,4,FALSE)</f>
        <v>31</v>
      </c>
      <c r="E15" s="1">
        <f>VLOOKUP($B15,Jan!$A$1:$F$51,5,FALSE) + VLOOKUP($B15,Feb!$A$1:$F$51,5,FALSE) + VLOOKUP($B15,Mar!$A$1:$F$51,5,FALSE) + VLOOKUP($B15,Apr!$A$1:$F$51,5,FALSE) + VLOOKUP($B15,May!$A$1:$F$51,5,FALSE) + VLOOKUP($B15,Jun!$A$1:$F$51,5,FALSE) + VLOOKUP($B15,Jul!$A$1:$F$51,5,FALSE) + VLOOKUP($B15,Aug!$A$1:$F$51,5,FALSE) + VLOOKUP($B15,Sep!$A$1:$F$51,5,FALSE) + VLOOKUP($B15,Oct!$A$1:$F$51,5,FALSE) + VLOOKUP($B15,Nov!$A$1:$F$51,5,FALSE)</f>
        <v>365</v>
      </c>
      <c r="F15" s="3">
        <f>VLOOKUP($B15,Jan!$A$1:$F$51,6,FALSE) + VLOOKUP($B15,Feb!$A$1:$F$51,6,FALSE) + VLOOKUP($B15,Mar!$A$1:$F$51,6,FALSE) + VLOOKUP($B15,Apr!$A$1:$F$51,6,FALSE) + VLOOKUP($B15,May!$A$1:$F$51,6,FALSE) + VLOOKUP($B15,Jun!$A$1:$F$51,6,FALSE) + VLOOKUP($B15,Jul!$A$1:$F$51,6,FALSE) + VLOOKUP($B15,Aug!$A$1:$F$51,6,FALSE) + VLOOKUP($B15,Sep!$A$1:$F$51,6,FALSE) + VLOOKUP($B15,Oct!$A$1:$F$51,6,FALSE) + VLOOKUP($B15,Nov!$A$1:$F$51,6,FALSE)</f>
        <v>51000</v>
      </c>
    </row>
    <row r="16" spans="2:16" x14ac:dyDescent="0.25">
      <c r="B16" s="2" t="s">
        <v>33</v>
      </c>
      <c r="C16" s="1">
        <v>375</v>
      </c>
      <c r="D16" s="1">
        <f>VLOOKUP($B16,Jan!$A$1:$F$51,4,FALSE) + VLOOKUP($B16,Feb!$A$1:$F$51,4,FALSE) + VLOOKUP($B16,Mar!$A$1:$F$51,4,FALSE) + VLOOKUP($B16,Apr!$A$1:$F$51,4,FALSE) + VLOOKUP($B16,May!$A$1:$F$51,4,FALSE) + VLOOKUP($B16,Jun!$A$1:$F$51,4,FALSE) + VLOOKUP($B16,Jul!$A$1:$F$51,4,FALSE) + VLOOKUP($B16,Aug!$A$1:$F$51,4,FALSE) + VLOOKUP($B16,Sep!$A$1:$F$51,4,FALSE) + VLOOKUP($B16,Oct!$A$1:$F$51,4,FALSE) + VLOOKUP($B16,Nov!$A$1:$F$51,4,FALSE)</f>
        <v>282</v>
      </c>
      <c r="E16" s="1">
        <f>VLOOKUP($B16,Jan!$A$1:$F$51,5,FALSE) + VLOOKUP($B16,Feb!$A$1:$F$51,5,FALSE) + VLOOKUP($B16,Mar!$A$1:$F$51,5,FALSE) + VLOOKUP($B16,Apr!$A$1:$F$51,5,FALSE) + VLOOKUP($B16,May!$A$1:$F$51,5,FALSE) + VLOOKUP($B16,Jun!$A$1:$F$51,5,FALSE) + VLOOKUP($B16,Jul!$A$1:$F$51,5,FALSE) + VLOOKUP($B16,Aug!$A$1:$F$51,5,FALSE) + VLOOKUP($B16,Sep!$A$1:$F$51,5,FALSE) + VLOOKUP($B16,Oct!$A$1:$F$51,5,FALSE) + VLOOKUP($B16,Nov!$A$1:$F$51,5,FALSE)</f>
        <v>413</v>
      </c>
      <c r="F16" s="3">
        <f>VLOOKUP($B16,Jan!$A$1:$F$51,6,FALSE) + VLOOKUP($B16,Feb!$A$1:$F$51,6,FALSE) + VLOOKUP($B16,Mar!$A$1:$F$51,6,FALSE) + VLOOKUP($B16,Apr!$A$1:$F$51,6,FALSE) + VLOOKUP($B16,May!$A$1:$F$51,6,FALSE) + VLOOKUP($B16,Jun!$A$1:$F$51,6,FALSE) + VLOOKUP($B16,Jul!$A$1:$F$51,6,FALSE) + VLOOKUP($B16,Aug!$A$1:$F$51,6,FALSE) + VLOOKUP($B16,Sep!$A$1:$F$51,6,FALSE) + VLOOKUP($B16,Oct!$A$1:$F$51,6,FALSE) + VLOOKUP($B16,Nov!$A$1:$F$51,6,FALSE)</f>
        <v>23150</v>
      </c>
    </row>
    <row r="17" spans="2:6" x14ac:dyDescent="0.25">
      <c r="B17" s="2" t="s">
        <v>19</v>
      </c>
      <c r="C17" s="1">
        <v>25</v>
      </c>
      <c r="D17" s="1">
        <f>VLOOKUP($B17,Jan!$A$1:$F$51,4,FALSE) + VLOOKUP($B17,Feb!$A$1:$F$51,4,FALSE) + VLOOKUP($B17,Mar!$A$1:$F$51,4,FALSE) + VLOOKUP($B17,Apr!$A$1:$F$51,4,FALSE) + VLOOKUP($B17,May!$A$1:$F$51,4,FALSE) + VLOOKUP($B17,Jun!$A$1:$F$51,4,FALSE) + VLOOKUP($B17,Jul!$A$1:$F$51,4,FALSE) + VLOOKUP($B17,Aug!$A$1:$F$51,4,FALSE) + VLOOKUP($B17,Sep!$A$1:$F$51,4,FALSE) + VLOOKUP($B17,Oct!$A$1:$F$51,4,FALSE) + VLOOKUP($B17,Nov!$A$1:$F$51,4,FALSE)</f>
        <v>3213</v>
      </c>
      <c r="E17" s="1">
        <f>VLOOKUP($B17,Jan!$A$1:$F$51,5,FALSE) + VLOOKUP($B17,Feb!$A$1:$F$51,5,FALSE) + VLOOKUP($B17,Mar!$A$1:$F$51,5,FALSE) + VLOOKUP($B17,Apr!$A$1:$F$51,5,FALSE) + VLOOKUP($B17,May!$A$1:$F$51,5,FALSE) + VLOOKUP($B17,Jun!$A$1:$F$51,5,FALSE) + VLOOKUP($B17,Jul!$A$1:$F$51,5,FALSE) + VLOOKUP($B17,Aug!$A$1:$F$51,5,FALSE) + VLOOKUP($B17,Sep!$A$1:$F$51,5,FALSE) + VLOOKUP($B17,Oct!$A$1:$F$51,5,FALSE) + VLOOKUP($B17,Nov!$A$1:$F$51,5,FALSE)</f>
        <v>338</v>
      </c>
      <c r="F17" s="3">
        <f>VLOOKUP($B17,Jan!$A$1:$F$51,6,FALSE) + VLOOKUP($B17,Feb!$A$1:$F$51,6,FALSE) + VLOOKUP($B17,Mar!$A$1:$F$51,6,FALSE) + VLOOKUP($B17,Apr!$A$1:$F$51,6,FALSE) + VLOOKUP($B17,May!$A$1:$F$51,6,FALSE) + VLOOKUP($B17,Jun!$A$1:$F$51,6,FALSE) + VLOOKUP($B17,Jul!$A$1:$F$51,6,FALSE) + VLOOKUP($B17,Aug!$A$1:$F$51,6,FALSE) + VLOOKUP($B17,Sep!$A$1:$F$51,6,FALSE) + VLOOKUP($B17,Oct!$A$1:$F$51,6,FALSE) + VLOOKUP($B17,Nov!$A$1:$F$51,6,FALSE)</f>
        <v>12725</v>
      </c>
    </row>
    <row r="18" spans="2:6" x14ac:dyDescent="0.25">
      <c r="B18" s="2" t="s">
        <v>21</v>
      </c>
      <c r="C18" s="1">
        <v>200</v>
      </c>
      <c r="D18" s="1">
        <f>VLOOKUP($B18,Jan!$A$1:$F$51,4,FALSE) + VLOOKUP($B18,Feb!$A$1:$F$51,4,FALSE) + VLOOKUP($B18,Mar!$A$1:$F$51,4,FALSE) + VLOOKUP($B18,Apr!$A$1:$F$51,4,FALSE) + VLOOKUP($B18,May!$A$1:$F$51,4,FALSE) + VLOOKUP($B18,Jun!$A$1:$F$51,4,FALSE) + VLOOKUP($B18,Jul!$A$1:$F$51,4,FALSE) + VLOOKUP($B18,Aug!$A$1:$F$51,4,FALSE) + VLOOKUP($B18,Sep!$A$1:$F$51,4,FALSE) + VLOOKUP($B18,Oct!$A$1:$F$51,4,FALSE) + VLOOKUP($B18,Nov!$A$1:$F$51,4,FALSE)</f>
        <v>422</v>
      </c>
      <c r="E18" s="1">
        <f>VLOOKUP($B18,Jan!$A$1:$F$51,5,FALSE) + VLOOKUP($B18,Feb!$A$1:$F$51,5,FALSE) + VLOOKUP($B18,Mar!$A$1:$F$51,5,FALSE) + VLOOKUP($B18,Apr!$A$1:$F$51,5,FALSE) + VLOOKUP($B18,May!$A$1:$F$51,5,FALSE) + VLOOKUP($B18,Jun!$A$1:$F$51,5,FALSE) + VLOOKUP($B18,Jul!$A$1:$F$51,5,FALSE) + VLOOKUP($B18,Aug!$A$1:$F$51,5,FALSE) + VLOOKUP($B18,Sep!$A$1:$F$51,5,FALSE) + VLOOKUP($B18,Oct!$A$1:$F$51,5,FALSE) + VLOOKUP($B18,Nov!$A$1:$F$51,5,FALSE)</f>
        <v>375</v>
      </c>
      <c r="F18" s="3">
        <f>VLOOKUP($B18,Jan!$A$1:$F$51,6,FALSE) + VLOOKUP($B18,Feb!$A$1:$F$51,6,FALSE) + VLOOKUP($B18,Mar!$A$1:$F$51,6,FALSE) + VLOOKUP($B18,Apr!$A$1:$F$51,6,FALSE) + VLOOKUP($B18,May!$A$1:$F$51,6,FALSE) + VLOOKUP($B18,Jun!$A$1:$F$51,6,FALSE) + VLOOKUP($B18,Jul!$A$1:$F$51,6,FALSE) + VLOOKUP($B18,Aug!$A$1:$F$51,6,FALSE) + VLOOKUP($B18,Sep!$A$1:$F$51,6,FALSE) + VLOOKUP($B18,Oct!$A$1:$F$51,6,FALSE) + VLOOKUP($B18,Nov!$A$1:$F$51,6,FALSE)</f>
        <v>9400</v>
      </c>
    </row>
    <row r="19" spans="2:6" x14ac:dyDescent="0.25">
      <c r="B19" s="2" t="s">
        <v>48</v>
      </c>
      <c r="C19" s="1">
        <v>1200</v>
      </c>
      <c r="D19" s="1">
        <f>VLOOKUP($B19,Jan!$A$1:$F$51,4,FALSE) + VLOOKUP($B19,Feb!$A$1:$F$51,4,FALSE) + VLOOKUP($B19,Mar!$A$1:$F$51,4,FALSE) + VLOOKUP($B19,Apr!$A$1:$F$51,4,FALSE) + VLOOKUP($B19,May!$A$1:$F$51,4,FALSE) + VLOOKUP($B19,Jun!$A$1:$F$51,4,FALSE) + VLOOKUP($B19,Jul!$A$1:$F$51,4,FALSE) + VLOOKUP($B19,Aug!$A$1:$F$51,4,FALSE) + VLOOKUP($B19,Sep!$A$1:$F$51,4,FALSE) + VLOOKUP($B19,Oct!$A$1:$F$51,4,FALSE) + VLOOKUP($B19,Nov!$A$1:$F$51,4,FALSE)</f>
        <v>61</v>
      </c>
      <c r="E19" s="1">
        <f>VLOOKUP($B19,Jan!$A$1:$F$51,5,FALSE) + VLOOKUP($B19,Feb!$A$1:$F$51,5,FALSE) + VLOOKUP($B19,Mar!$A$1:$F$51,5,FALSE) + VLOOKUP($B19,Apr!$A$1:$F$51,5,FALSE) + VLOOKUP($B19,May!$A$1:$F$51,5,FALSE) + VLOOKUP($B19,Jun!$A$1:$F$51,5,FALSE) + VLOOKUP($B19,Jul!$A$1:$F$51,5,FALSE) + VLOOKUP($B19,Aug!$A$1:$F$51,5,FALSE) + VLOOKUP($B19,Sep!$A$1:$F$51,5,FALSE) + VLOOKUP($B19,Oct!$A$1:$F$51,5,FALSE) + VLOOKUP($B19,Nov!$A$1:$F$51,5,FALSE)</f>
        <v>329</v>
      </c>
      <c r="F19" s="3">
        <f>VLOOKUP($B19,Jan!$A$1:$F$51,6,FALSE) + VLOOKUP($B19,Feb!$A$1:$F$51,6,FALSE) + VLOOKUP($B19,Mar!$A$1:$F$51,6,FALSE) + VLOOKUP($B19,Apr!$A$1:$F$51,6,FALSE) + VLOOKUP($B19,May!$A$1:$F$51,6,FALSE) + VLOOKUP($B19,Jun!$A$1:$F$51,6,FALSE) + VLOOKUP($B19,Jul!$A$1:$F$51,6,FALSE) + VLOOKUP($B19,Aug!$A$1:$F$51,6,FALSE) + VLOOKUP($B19,Sep!$A$1:$F$51,6,FALSE) + VLOOKUP($B19,Oct!$A$1:$F$51,6,FALSE) + VLOOKUP($B19,Nov!$A$1:$F$51,6,FALSE)</f>
        <v>7400</v>
      </c>
    </row>
    <row r="20" spans="2:6" x14ac:dyDescent="0.25">
      <c r="B20" s="2" t="s">
        <v>10</v>
      </c>
      <c r="C20" s="1">
        <v>250</v>
      </c>
      <c r="D20" s="1">
        <f>VLOOKUP($B20,Jan!$A$1:$F$51,4,FALSE) + VLOOKUP($B20,Feb!$A$1:$F$51,4,FALSE) + VLOOKUP($B20,Mar!$A$1:$F$51,4,FALSE) + VLOOKUP($B20,Apr!$A$1:$F$51,4,FALSE) + VLOOKUP($B20,May!$A$1:$F$51,4,FALSE) + VLOOKUP($B20,Jun!$A$1:$F$51,4,FALSE) + VLOOKUP($B20,Jul!$A$1:$F$51,4,FALSE) + VLOOKUP($B20,Aug!$A$1:$F$51,4,FALSE) + VLOOKUP($B20,Sep!$A$1:$F$51,4,FALSE) + VLOOKUP($B20,Oct!$A$1:$F$51,4,FALSE) + VLOOKUP($B20,Nov!$A$1:$F$51,4,FALSE)</f>
        <v>324</v>
      </c>
      <c r="E20" s="1">
        <f>VLOOKUP($B20,Jan!$A$1:$F$51,5,FALSE) + VLOOKUP($B20,Feb!$A$1:$F$51,5,FALSE) + VLOOKUP($B20,Mar!$A$1:$F$51,5,FALSE) + VLOOKUP($B20,Apr!$A$1:$F$51,5,FALSE) + VLOOKUP($B20,May!$A$1:$F$51,5,FALSE) + VLOOKUP($B20,Jun!$A$1:$F$51,5,FALSE) + VLOOKUP($B20,Jul!$A$1:$F$51,5,FALSE) + VLOOKUP($B20,Aug!$A$1:$F$51,5,FALSE) + VLOOKUP($B20,Sep!$A$1:$F$51,5,FALSE) + VLOOKUP($B20,Oct!$A$1:$F$51,5,FALSE) + VLOOKUP($B20,Nov!$A$1:$F$51,5,FALSE)</f>
        <v>377</v>
      </c>
      <c r="F20" s="3">
        <f>VLOOKUP($B20,Jan!$A$1:$F$51,6,FALSE) + VLOOKUP($B20,Feb!$A$1:$F$51,6,FALSE) + VLOOKUP($B20,Mar!$A$1:$F$51,6,FALSE) + VLOOKUP($B20,Apr!$A$1:$F$51,6,FALSE) + VLOOKUP($B20,May!$A$1:$F$51,6,FALSE) + VLOOKUP($B20,Jun!$A$1:$F$51,6,FALSE) + VLOOKUP($B20,Jul!$A$1:$F$51,6,FALSE) + VLOOKUP($B20,Aug!$A$1:$F$51,6,FALSE) + VLOOKUP($B20,Sep!$A$1:$F$51,6,FALSE) + VLOOKUP($B20,Oct!$A$1:$F$51,6,FALSE) + VLOOKUP($B20,Nov!$A$1:$F$51,6,FALSE)</f>
        <v>5600</v>
      </c>
    </row>
    <row r="21" spans="2:6" x14ac:dyDescent="0.25">
      <c r="B21" s="2" t="s">
        <v>52</v>
      </c>
      <c r="C21" s="1">
        <v>1000</v>
      </c>
      <c r="D21" s="1">
        <f>VLOOKUP($B21,Jan!$A$1:$F$51,4,FALSE) + VLOOKUP($B21,Feb!$A$1:$F$51,4,FALSE) + VLOOKUP($B21,Mar!$A$1:$F$51,4,FALSE) + VLOOKUP($B21,Apr!$A$1:$F$51,4,FALSE) + VLOOKUP($B21,May!$A$1:$F$51,4,FALSE) + VLOOKUP($B21,Jun!$A$1:$F$51,4,FALSE) + VLOOKUP($B21,Jul!$A$1:$F$51,4,FALSE) + VLOOKUP($B21,Aug!$A$1:$F$51,4,FALSE) + VLOOKUP($B21,Sep!$A$1:$F$51,4,FALSE) + VLOOKUP($B21,Oct!$A$1:$F$51,4,FALSE) + VLOOKUP($B21,Nov!$A$1:$F$51,4,FALSE)</f>
        <v>85</v>
      </c>
      <c r="E21" s="1">
        <f>VLOOKUP($B21,Jan!$A$1:$F$51,5,FALSE) + VLOOKUP($B21,Feb!$A$1:$F$51,5,FALSE) + VLOOKUP($B21,Mar!$A$1:$F$51,5,FALSE) + VLOOKUP($B21,Apr!$A$1:$F$51,5,FALSE) + VLOOKUP($B21,May!$A$1:$F$51,5,FALSE) + VLOOKUP($B21,Jun!$A$1:$F$51,5,FALSE) + VLOOKUP($B21,Jul!$A$1:$F$51,5,FALSE) + VLOOKUP($B21,Aug!$A$1:$F$51,5,FALSE) + VLOOKUP($B21,Sep!$A$1:$F$51,5,FALSE) + VLOOKUP($B21,Oct!$A$1:$F$51,5,FALSE) + VLOOKUP($B21,Nov!$A$1:$F$51,5,FALSE)</f>
        <v>442</v>
      </c>
      <c r="F21" s="3">
        <f>VLOOKUP($B21,Jan!$A$1:$F$51,6,FALSE) + VLOOKUP($B21,Feb!$A$1:$F$51,6,FALSE) + VLOOKUP($B21,Mar!$A$1:$F$51,6,FALSE) + VLOOKUP($B21,Apr!$A$1:$F$51,6,FALSE) + VLOOKUP($B21,May!$A$1:$F$51,6,FALSE) + VLOOKUP($B21,Jun!$A$1:$F$51,6,FALSE) + VLOOKUP($B21,Jul!$A$1:$F$51,6,FALSE) + VLOOKUP($B21,Aug!$A$1:$F$51,6,FALSE) + VLOOKUP($B21,Sep!$A$1:$F$51,6,FALSE) + VLOOKUP($B21,Oct!$A$1:$F$51,6,FALSE) + VLOOKUP($B21,Nov!$A$1:$F$51,6,FALSE)</f>
        <v>-3400</v>
      </c>
    </row>
    <row r="22" spans="2:6" x14ac:dyDescent="0.25">
      <c r="B22" s="2" t="s">
        <v>34</v>
      </c>
      <c r="C22" s="1">
        <v>1375</v>
      </c>
      <c r="D22" s="1">
        <f>VLOOKUP($B22,Jan!$A$1:$F$51,4,FALSE) + VLOOKUP($B22,Feb!$A$1:$F$51,4,FALSE) + VLOOKUP($B22,Mar!$A$1:$F$51,4,FALSE) + VLOOKUP($B22,Apr!$A$1:$F$51,4,FALSE) + VLOOKUP($B22,May!$A$1:$F$51,4,FALSE) + VLOOKUP($B22,Jun!$A$1:$F$51,4,FALSE) + VLOOKUP($B22,Jul!$A$1:$F$51,4,FALSE) + VLOOKUP($B22,Aug!$A$1:$F$51,4,FALSE) + VLOOKUP($B22,Sep!$A$1:$F$51,4,FALSE) + VLOOKUP($B22,Oct!$A$1:$F$51,4,FALSE) + VLOOKUP($B22,Nov!$A$1:$F$51,4,FALSE)</f>
        <v>62</v>
      </c>
      <c r="E22" s="1">
        <f>VLOOKUP($B22,Jan!$A$1:$F$51,5,FALSE) + VLOOKUP($B22,Feb!$A$1:$F$51,5,FALSE) + VLOOKUP($B22,Mar!$A$1:$F$51,5,FALSE) + VLOOKUP($B22,Apr!$A$1:$F$51,5,FALSE) + VLOOKUP($B22,May!$A$1:$F$51,5,FALSE) + VLOOKUP($B22,Jun!$A$1:$F$51,5,FALSE) + VLOOKUP($B22,Jul!$A$1:$F$51,5,FALSE) + VLOOKUP($B22,Aug!$A$1:$F$51,5,FALSE) + VLOOKUP($B22,Sep!$A$1:$F$51,5,FALSE) + VLOOKUP($B22,Oct!$A$1:$F$51,5,FALSE) + VLOOKUP($B22,Nov!$A$1:$F$51,5,FALSE)</f>
        <v>444</v>
      </c>
      <c r="F22" s="3">
        <f>VLOOKUP($B22,Jan!$A$1:$F$51,6,FALSE) + VLOOKUP($B22,Feb!$A$1:$F$51,6,FALSE) + VLOOKUP($B22,Mar!$A$1:$F$51,6,FALSE) + VLOOKUP($B22,Apr!$A$1:$F$51,6,FALSE) + VLOOKUP($B22,May!$A$1:$F$51,6,FALSE) + VLOOKUP($B22,Jun!$A$1:$F$51,6,FALSE) + VLOOKUP($B22,Jul!$A$1:$F$51,6,FALSE) + VLOOKUP($B22,Aug!$A$1:$F$51,6,FALSE) + VLOOKUP($B22,Sep!$A$1:$F$51,6,FALSE) + VLOOKUP($B22,Oct!$A$1:$F$51,6,FALSE) + VLOOKUP($B22,Nov!$A$1:$F$51,6,FALSE)</f>
        <v>-3550</v>
      </c>
    </row>
    <row r="23" spans="2:6" x14ac:dyDescent="0.25">
      <c r="B23" s="2" t="s">
        <v>24</v>
      </c>
      <c r="C23" s="1">
        <v>250</v>
      </c>
      <c r="D23" s="1">
        <f>VLOOKUP($B23,Jan!$A$1:$F$51,4,FALSE) + VLOOKUP($B23,Feb!$A$1:$F$51,4,FALSE) + VLOOKUP($B23,Mar!$A$1:$F$51,4,FALSE) + VLOOKUP($B23,Apr!$A$1:$F$51,4,FALSE) + VLOOKUP($B23,May!$A$1:$F$51,4,FALSE) + VLOOKUP($B23,Jun!$A$1:$F$51,4,FALSE) + VLOOKUP($B23,Jul!$A$1:$F$51,4,FALSE) + VLOOKUP($B23,Aug!$A$1:$F$51,4,FALSE) + VLOOKUP($B23,Sep!$A$1:$F$51,4,FALSE) + VLOOKUP($B23,Oct!$A$1:$F$51,4,FALSE) + VLOOKUP($B23,Nov!$A$1:$F$51,4,FALSE)</f>
        <v>264</v>
      </c>
      <c r="E23" s="1">
        <f>VLOOKUP($B23,Jan!$A$1:$F$51,5,FALSE) + VLOOKUP($B23,Feb!$A$1:$F$51,5,FALSE) + VLOOKUP($B23,Mar!$A$1:$F$51,5,FALSE) + VLOOKUP($B23,Apr!$A$1:$F$51,5,FALSE) + VLOOKUP($B23,May!$A$1:$F$51,5,FALSE) + VLOOKUP($B23,Jun!$A$1:$F$51,5,FALSE) + VLOOKUP($B23,Jul!$A$1:$F$51,5,FALSE) + VLOOKUP($B23,Aug!$A$1:$F$51,5,FALSE) + VLOOKUP($B23,Sep!$A$1:$F$51,5,FALSE) + VLOOKUP($B23,Oct!$A$1:$F$51,5,FALSE) + VLOOKUP($B23,Nov!$A$1:$F$51,5,FALSE)</f>
        <v>353</v>
      </c>
      <c r="F23" s="3">
        <f>VLOOKUP($B23,Jan!$A$1:$F$51,6,FALSE) + VLOOKUP($B23,Feb!$A$1:$F$51,6,FALSE) + VLOOKUP($B23,Mar!$A$1:$F$51,6,FALSE) + VLOOKUP($B23,Apr!$A$1:$F$51,6,FALSE) + VLOOKUP($B23,May!$A$1:$F$51,6,FALSE) + VLOOKUP($B23,Jun!$A$1:$F$51,6,FALSE) + VLOOKUP($B23,Jul!$A$1:$F$51,6,FALSE) + VLOOKUP($B23,Aug!$A$1:$F$51,6,FALSE) + VLOOKUP($B23,Sep!$A$1:$F$51,6,FALSE) + VLOOKUP($B23,Oct!$A$1:$F$51,6,FALSE) + VLOOKUP($B23,Nov!$A$1:$F$51,6,FALSE)</f>
        <v>-4600</v>
      </c>
    </row>
    <row r="24" spans="2:6" x14ac:dyDescent="0.25">
      <c r="B24" s="2" t="s">
        <v>9</v>
      </c>
      <c r="C24" s="1">
        <v>200</v>
      </c>
      <c r="D24" s="1">
        <f>VLOOKUP($B24,Jan!$A$1:$F$51,4,FALSE) + VLOOKUP($B24,Feb!$A$1:$F$51,4,FALSE) + VLOOKUP($B24,Mar!$A$1:$F$51,4,FALSE) + VLOOKUP($B24,Apr!$A$1:$F$51,4,FALSE) + VLOOKUP($B24,May!$A$1:$F$51,4,FALSE) + VLOOKUP($B24,Jun!$A$1:$F$51,4,FALSE) + VLOOKUP($B24,Jul!$A$1:$F$51,4,FALSE) + VLOOKUP($B24,Aug!$A$1:$F$51,4,FALSE) + VLOOKUP($B24,Sep!$A$1:$F$51,4,FALSE) + VLOOKUP($B24,Oct!$A$1:$F$51,4,FALSE) + VLOOKUP($B24,Nov!$A$1:$F$51,4,FALSE)</f>
        <v>302</v>
      </c>
      <c r="E24" s="1">
        <f>VLOOKUP($B24,Jan!$A$1:$F$51,5,FALSE) + VLOOKUP($B24,Feb!$A$1:$F$51,5,FALSE) + VLOOKUP($B24,Mar!$A$1:$F$51,5,FALSE) + VLOOKUP($B24,Apr!$A$1:$F$51,5,FALSE) + VLOOKUP($B24,May!$A$1:$F$51,5,FALSE) + VLOOKUP($B24,Jun!$A$1:$F$51,5,FALSE) + VLOOKUP($B24,Jul!$A$1:$F$51,5,FALSE) + VLOOKUP($B24,Aug!$A$1:$F$51,5,FALSE) + VLOOKUP($B24,Sep!$A$1:$F$51,5,FALSE) + VLOOKUP($B24,Oct!$A$1:$F$51,5,FALSE) + VLOOKUP($B24,Nov!$A$1:$F$51,5,FALSE)</f>
        <v>346</v>
      </c>
      <c r="F24" s="3">
        <f>VLOOKUP($B24,Jan!$A$1:$F$51,6,FALSE) + VLOOKUP($B24,Feb!$A$1:$F$51,6,FALSE) + VLOOKUP($B24,Mar!$A$1:$F$51,6,FALSE) + VLOOKUP($B24,Apr!$A$1:$F$51,6,FALSE) + VLOOKUP($B24,May!$A$1:$F$51,6,FALSE) + VLOOKUP($B24,Jun!$A$1:$F$51,6,FALSE) + VLOOKUP($B24,Jul!$A$1:$F$51,6,FALSE) + VLOOKUP($B24,Aug!$A$1:$F$51,6,FALSE) + VLOOKUP($B24,Sep!$A$1:$F$51,6,FALSE) + VLOOKUP($B24,Oct!$A$1:$F$51,6,FALSE) + VLOOKUP($B24,Nov!$A$1:$F$51,6,FALSE)</f>
        <v>-8800</v>
      </c>
    </row>
    <row r="25" spans="2:6" x14ac:dyDescent="0.25">
      <c r="B25" s="2" t="s">
        <v>29</v>
      </c>
      <c r="C25" s="1">
        <v>500</v>
      </c>
      <c r="D25" s="1">
        <f>VLOOKUP($B25,Jan!$A$1:$F$51,4,FALSE) + VLOOKUP($B25,Feb!$A$1:$F$51,4,FALSE) + VLOOKUP($B25,Mar!$A$1:$F$51,4,FALSE) + VLOOKUP($B25,Apr!$A$1:$F$51,4,FALSE) + VLOOKUP($B25,May!$A$1:$F$51,4,FALSE) + VLOOKUP($B25,Jun!$A$1:$F$51,4,FALSE) + VLOOKUP($B25,Jul!$A$1:$F$51,4,FALSE) + VLOOKUP($B25,Aug!$A$1:$F$51,4,FALSE) + VLOOKUP($B25,Sep!$A$1:$F$51,4,FALSE) + VLOOKUP($B25,Oct!$A$1:$F$51,4,FALSE) + VLOOKUP($B25,Nov!$A$1:$F$51,4,FALSE)</f>
        <v>129</v>
      </c>
      <c r="E25" s="1">
        <f>VLOOKUP($B25,Jan!$A$1:$F$51,5,FALSE) + VLOOKUP($B25,Feb!$A$1:$F$51,5,FALSE) + VLOOKUP($B25,Mar!$A$1:$F$51,5,FALSE) + VLOOKUP($B25,Apr!$A$1:$F$51,5,FALSE) + VLOOKUP($B25,May!$A$1:$F$51,5,FALSE) + VLOOKUP($B25,Jun!$A$1:$F$51,5,FALSE) + VLOOKUP($B25,Jul!$A$1:$F$51,5,FALSE) + VLOOKUP($B25,Aug!$A$1:$F$51,5,FALSE) + VLOOKUP($B25,Sep!$A$1:$F$51,5,FALSE) + VLOOKUP($B25,Oct!$A$1:$F$51,5,FALSE) + VLOOKUP($B25,Nov!$A$1:$F$51,5,FALSE)</f>
        <v>373</v>
      </c>
      <c r="F25" s="3">
        <f>VLOOKUP($B25,Jan!$A$1:$F$51,6,FALSE) + VLOOKUP($B25,Feb!$A$1:$F$51,6,FALSE) + VLOOKUP($B25,Mar!$A$1:$F$51,6,FALSE) + VLOOKUP($B25,Apr!$A$1:$F$51,6,FALSE) + VLOOKUP($B25,May!$A$1:$F$51,6,FALSE) + VLOOKUP($B25,Jun!$A$1:$F$51,6,FALSE) + VLOOKUP($B25,Jul!$A$1:$F$51,6,FALSE) + VLOOKUP($B25,Aug!$A$1:$F$51,6,FALSE) + VLOOKUP($B25,Sep!$A$1:$F$51,6,FALSE) + VLOOKUP($B25,Oct!$A$1:$F$51,6,FALSE) + VLOOKUP($B25,Nov!$A$1:$F$51,6,FALSE)</f>
        <v>-10100</v>
      </c>
    </row>
    <row r="26" spans="2:6" x14ac:dyDescent="0.25">
      <c r="B26" s="2" t="s">
        <v>25</v>
      </c>
      <c r="C26" s="1">
        <v>1061</v>
      </c>
      <c r="D26" s="1">
        <f>VLOOKUP($B26,Jan!$A$1:$F$51,4,FALSE) + VLOOKUP($B26,Feb!$A$1:$F$51,4,FALSE) + VLOOKUP($B26,Mar!$A$1:$F$51,4,FALSE) + VLOOKUP($B26,Apr!$A$1:$F$51,4,FALSE) + VLOOKUP($B26,May!$A$1:$F$51,4,FALSE) + VLOOKUP($B26,Jun!$A$1:$F$51,4,FALSE) + VLOOKUP($B26,Jul!$A$1:$F$51,4,FALSE) + VLOOKUP($B26,Aug!$A$1:$F$51,4,FALSE) + VLOOKUP($B26,Sep!$A$1:$F$51,4,FALSE) + VLOOKUP($B26,Oct!$A$1:$F$51,4,FALSE) + VLOOKUP($B26,Nov!$A$1:$F$51,4,FALSE)</f>
        <v>82</v>
      </c>
      <c r="E26" s="1">
        <f>VLOOKUP($B26,Jan!$A$1:$F$51,5,FALSE) + VLOOKUP($B26,Feb!$A$1:$F$51,5,FALSE) + VLOOKUP($B26,Mar!$A$1:$F$51,5,FALSE) + VLOOKUP($B26,Apr!$A$1:$F$51,5,FALSE) + VLOOKUP($B26,May!$A$1:$F$51,5,FALSE) + VLOOKUP($B26,Jun!$A$1:$F$51,5,FALSE) + VLOOKUP($B26,Jul!$A$1:$F$51,5,FALSE) + VLOOKUP($B26,Aug!$A$1:$F$51,5,FALSE) + VLOOKUP($B26,Sep!$A$1:$F$51,5,FALSE) + VLOOKUP($B26,Oct!$A$1:$F$51,5,FALSE) + VLOOKUP($B26,Nov!$A$1:$F$51,5,FALSE)</f>
        <v>503</v>
      </c>
      <c r="F26" s="3">
        <f>VLOOKUP($B26,Jan!$A$1:$F$51,6,FALSE) + VLOOKUP($B26,Feb!$A$1:$F$51,6,FALSE) + VLOOKUP($B26,Mar!$A$1:$F$51,6,FALSE) + VLOOKUP($B26,Apr!$A$1:$F$51,6,FALSE) + VLOOKUP($B26,May!$A$1:$F$51,6,FALSE) + VLOOKUP($B26,Jun!$A$1:$F$51,6,FALSE) + VLOOKUP($B26,Jul!$A$1:$F$51,6,FALSE) + VLOOKUP($B26,Aug!$A$1:$F$51,6,FALSE) + VLOOKUP($B26,Sep!$A$1:$F$51,6,FALSE) + VLOOKUP($B26,Oct!$A$1:$F$51,6,FALSE) + VLOOKUP($B26,Nov!$A$1:$F$51,6,FALSE)</f>
        <v>-13598</v>
      </c>
    </row>
    <row r="27" spans="2:6" x14ac:dyDescent="0.25">
      <c r="B27" s="2" t="s">
        <v>12</v>
      </c>
      <c r="C27" s="1">
        <v>2400</v>
      </c>
      <c r="D27" s="1">
        <f>VLOOKUP($B27,Jan!$A$1:$F$51,4,FALSE) + VLOOKUP($B27,Feb!$A$1:$F$51,4,FALSE) + VLOOKUP($B27,Mar!$A$1:$F$51,4,FALSE) + VLOOKUP($B27,Apr!$A$1:$F$51,4,FALSE) + VLOOKUP($B27,May!$A$1:$F$51,4,FALSE) + VLOOKUP($B27,Jun!$A$1:$F$51,4,FALSE) + VLOOKUP($B27,Jul!$A$1:$F$51,4,FALSE) + VLOOKUP($B27,Aug!$A$1:$F$51,4,FALSE) + VLOOKUP($B27,Sep!$A$1:$F$51,4,FALSE) + VLOOKUP($B27,Oct!$A$1:$F$51,4,FALSE) + VLOOKUP($B27,Nov!$A$1:$F$51,4,FALSE)</f>
        <v>28</v>
      </c>
      <c r="E27" s="1">
        <f>VLOOKUP($B27,Jan!$A$1:$F$51,5,FALSE) + VLOOKUP($B27,Feb!$A$1:$F$51,5,FALSE) + VLOOKUP($B27,Mar!$A$1:$F$51,5,FALSE) + VLOOKUP($B27,Apr!$A$1:$F$51,5,FALSE) + VLOOKUP($B27,May!$A$1:$F$51,5,FALSE) + VLOOKUP($B27,Jun!$A$1:$F$51,5,FALSE) + VLOOKUP($B27,Jul!$A$1:$F$51,5,FALSE) + VLOOKUP($B27,Aug!$A$1:$F$51,5,FALSE) + VLOOKUP($B27,Sep!$A$1:$F$51,5,FALSE) + VLOOKUP($B27,Oct!$A$1:$F$51,5,FALSE) + VLOOKUP($B27,Nov!$A$1:$F$51,5,FALSE)</f>
        <v>408</v>
      </c>
      <c r="F27" s="3">
        <f>VLOOKUP($B27,Jan!$A$1:$F$51,6,FALSE) + VLOOKUP($B27,Feb!$A$1:$F$51,6,FALSE) + VLOOKUP($B27,Mar!$A$1:$F$51,6,FALSE) + VLOOKUP($B27,Apr!$A$1:$F$51,6,FALSE) + VLOOKUP($B27,May!$A$1:$F$51,6,FALSE) + VLOOKUP($B27,Jun!$A$1:$F$51,6,FALSE) + VLOOKUP($B27,Jul!$A$1:$F$51,6,FALSE) + VLOOKUP($B27,Aug!$A$1:$F$51,6,FALSE) + VLOOKUP($B27,Sep!$A$1:$F$51,6,FALSE) + VLOOKUP($B27,Oct!$A$1:$F$51,6,FALSE) + VLOOKUP($B27,Nov!$A$1:$F$51,6,FALSE)</f>
        <v>-14400</v>
      </c>
    </row>
    <row r="28" spans="2:6" x14ac:dyDescent="0.25">
      <c r="B28" s="2" t="s">
        <v>13</v>
      </c>
      <c r="C28" s="1">
        <v>1300</v>
      </c>
      <c r="D28" s="1">
        <f>VLOOKUP($B28,Jan!$A$1:$F$51,4,FALSE) + VLOOKUP($B28,Feb!$A$1:$F$51,4,FALSE) + VLOOKUP($B28,Mar!$A$1:$F$51,4,FALSE) + VLOOKUP($B28,Apr!$A$1:$F$51,4,FALSE) + VLOOKUP($B28,May!$A$1:$F$51,4,FALSE) + VLOOKUP($B28,Jun!$A$1:$F$51,4,FALSE) + VLOOKUP($B28,Jul!$A$1:$F$51,4,FALSE) + VLOOKUP($B28,Aug!$A$1:$F$51,4,FALSE) + VLOOKUP($B28,Sep!$A$1:$F$51,4,FALSE) + VLOOKUP($B28,Oct!$A$1:$F$51,4,FALSE) + VLOOKUP($B28,Nov!$A$1:$F$51,4,FALSE)</f>
        <v>52</v>
      </c>
      <c r="E28" s="1">
        <f>VLOOKUP($B28,Jan!$A$1:$F$51,5,FALSE) + VLOOKUP($B28,Feb!$A$1:$F$51,5,FALSE) + VLOOKUP($B28,Mar!$A$1:$F$51,5,FALSE) + VLOOKUP($B28,Apr!$A$1:$F$51,5,FALSE) + VLOOKUP($B28,May!$A$1:$F$51,5,FALSE) + VLOOKUP($B28,Jun!$A$1:$F$51,5,FALSE) + VLOOKUP($B28,Jul!$A$1:$F$51,5,FALSE) + VLOOKUP($B28,Aug!$A$1:$F$51,5,FALSE) + VLOOKUP($B28,Sep!$A$1:$F$51,5,FALSE) + VLOOKUP($B28,Oct!$A$1:$F$51,5,FALSE) + VLOOKUP($B28,Nov!$A$1:$F$51,5,FALSE)</f>
        <v>417</v>
      </c>
      <c r="F28" s="3">
        <f>VLOOKUP($B28,Jan!$A$1:$F$51,6,FALSE) + VLOOKUP($B28,Feb!$A$1:$F$51,6,FALSE) + VLOOKUP($B28,Mar!$A$1:$F$51,6,FALSE) + VLOOKUP($B28,Apr!$A$1:$F$51,6,FALSE) + VLOOKUP($B28,May!$A$1:$F$51,6,FALSE) + VLOOKUP($B28,Jun!$A$1:$F$51,6,FALSE) + VLOOKUP($B28,Jul!$A$1:$F$51,6,FALSE) + VLOOKUP($B28,Aug!$A$1:$F$51,6,FALSE) + VLOOKUP($B28,Sep!$A$1:$F$51,6,FALSE) + VLOOKUP($B28,Oct!$A$1:$F$51,6,FALSE) + VLOOKUP($B28,Nov!$A$1:$F$51,6,FALSE)</f>
        <v>-15800</v>
      </c>
    </row>
    <row r="29" spans="2:6" x14ac:dyDescent="0.25">
      <c r="B29" s="2" t="s">
        <v>43</v>
      </c>
      <c r="C29" s="1">
        <v>75</v>
      </c>
      <c r="D29" s="1">
        <f>VLOOKUP($B29,Jan!$A$1:$F$51,4,FALSE) + VLOOKUP($B29,Feb!$A$1:$F$51,4,FALSE) + VLOOKUP($B29,Mar!$A$1:$F$51,4,FALSE) + VLOOKUP($B29,Apr!$A$1:$F$51,4,FALSE) + VLOOKUP($B29,May!$A$1:$F$51,4,FALSE) + VLOOKUP($B29,Jun!$A$1:$F$51,4,FALSE) + VLOOKUP($B29,Jul!$A$1:$F$51,4,FALSE) + VLOOKUP($B29,Aug!$A$1:$F$51,4,FALSE) + VLOOKUP($B29,Sep!$A$1:$F$51,4,FALSE) + VLOOKUP($B29,Oct!$A$1:$F$51,4,FALSE) + VLOOKUP($B29,Nov!$A$1:$F$51,4,FALSE)</f>
        <v>799</v>
      </c>
      <c r="E29" s="1">
        <f>VLOOKUP($B29,Jan!$A$1:$F$51,5,FALSE) + VLOOKUP($B29,Feb!$A$1:$F$51,5,FALSE) + VLOOKUP($B29,Mar!$A$1:$F$51,5,FALSE) + VLOOKUP($B29,Apr!$A$1:$F$51,5,FALSE) + VLOOKUP($B29,May!$A$1:$F$51,5,FALSE) + VLOOKUP($B29,Jun!$A$1:$F$51,5,FALSE) + VLOOKUP($B29,Jul!$A$1:$F$51,5,FALSE) + VLOOKUP($B29,Aug!$A$1:$F$51,5,FALSE) + VLOOKUP($B29,Sep!$A$1:$F$51,5,FALSE) + VLOOKUP($B29,Oct!$A$1:$F$51,5,FALSE) + VLOOKUP($B29,Nov!$A$1:$F$51,5,FALSE)</f>
        <v>388</v>
      </c>
      <c r="F29" s="3">
        <f>VLOOKUP($B29,Jan!$A$1:$F$51,6,FALSE) + VLOOKUP($B29,Feb!$A$1:$F$51,6,FALSE) + VLOOKUP($B29,Mar!$A$1:$F$51,6,FALSE) + VLOOKUP($B29,Apr!$A$1:$F$51,6,FALSE) + VLOOKUP($B29,May!$A$1:$F$51,6,FALSE) + VLOOKUP($B29,Jun!$A$1:$F$51,6,FALSE) + VLOOKUP($B29,Jul!$A$1:$F$51,6,FALSE) + VLOOKUP($B29,Aug!$A$1:$F$51,6,FALSE) + VLOOKUP($B29,Sep!$A$1:$F$51,6,FALSE) + VLOOKUP($B29,Oct!$A$1:$F$51,6,FALSE) + VLOOKUP($B29,Nov!$A$1:$F$51,6,FALSE)</f>
        <v>-17675</v>
      </c>
    </row>
    <row r="30" spans="2:6" x14ac:dyDescent="0.25">
      <c r="B30" s="2" t="s">
        <v>55</v>
      </c>
      <c r="C30" s="1">
        <v>1800</v>
      </c>
      <c r="D30" s="1">
        <f>VLOOKUP($B30,Jan!$A$1:$F$51,4,FALSE) + VLOOKUP($B30,Feb!$A$1:$F$51,4,FALSE) + VLOOKUP($B30,Mar!$A$1:$F$51,4,FALSE) + VLOOKUP($B30,Apr!$A$1:$F$51,4,FALSE) + VLOOKUP($B30,May!$A$1:$F$51,4,FALSE) + VLOOKUP($B30,Jun!$A$1:$F$51,4,FALSE) + VLOOKUP($B30,Jul!$A$1:$F$51,4,FALSE) + VLOOKUP($B30,Aug!$A$1:$F$51,4,FALSE) + VLOOKUP($B30,Sep!$A$1:$F$51,4,FALSE) + VLOOKUP($B30,Oct!$A$1:$F$51,4,FALSE) + VLOOKUP($B30,Nov!$A$1:$F$51,4,FALSE)</f>
        <v>22</v>
      </c>
      <c r="E30" s="1">
        <f>VLOOKUP($B30,Jan!$A$1:$F$51,5,FALSE) + VLOOKUP($B30,Feb!$A$1:$F$51,5,FALSE) + VLOOKUP($B30,Mar!$A$1:$F$51,5,FALSE) + VLOOKUP($B30,Apr!$A$1:$F$51,5,FALSE) + VLOOKUP($B30,May!$A$1:$F$51,5,FALSE) + VLOOKUP($B30,Jun!$A$1:$F$51,5,FALSE) + VLOOKUP($B30,Jul!$A$1:$F$51,5,FALSE) + VLOOKUP($B30,Aug!$A$1:$F$51,5,FALSE) + VLOOKUP($B30,Sep!$A$1:$F$51,5,FALSE) + VLOOKUP($B30,Oct!$A$1:$F$51,5,FALSE) + VLOOKUP($B30,Nov!$A$1:$F$51,5,FALSE)</f>
        <v>395</v>
      </c>
      <c r="F30" s="3">
        <f>VLOOKUP($B30,Jan!$A$1:$F$51,6,FALSE) + VLOOKUP($B30,Feb!$A$1:$F$51,6,FALSE) + VLOOKUP($B30,Mar!$A$1:$F$51,6,FALSE) + VLOOKUP($B30,Apr!$A$1:$F$51,6,FALSE) + VLOOKUP($B30,May!$A$1:$F$51,6,FALSE) + VLOOKUP($B30,Jun!$A$1:$F$51,6,FALSE) + VLOOKUP($B30,Jul!$A$1:$F$51,6,FALSE) + VLOOKUP($B30,Aug!$A$1:$F$51,6,FALSE) + VLOOKUP($B30,Sep!$A$1:$F$51,6,FALSE) + VLOOKUP($B30,Oct!$A$1:$F$51,6,FALSE) + VLOOKUP($B30,Nov!$A$1:$F$51,6,FALSE)</f>
        <v>-39400</v>
      </c>
    </row>
    <row r="31" spans="2:6" x14ac:dyDescent="0.25">
      <c r="B31" s="2" t="s">
        <v>7</v>
      </c>
      <c r="C31" s="1">
        <v>3500</v>
      </c>
      <c r="D31" s="1">
        <f>VLOOKUP($B31,Jan!$A$1:$F$51,4,FALSE) + VLOOKUP($B31,Feb!$A$1:$F$51,4,FALSE) + VLOOKUP($B31,Mar!$A$1:$F$51,4,FALSE) + VLOOKUP($B31,Apr!$A$1:$F$51,4,FALSE) + VLOOKUP($B31,May!$A$1:$F$51,4,FALSE) + VLOOKUP($B31,Jun!$A$1:$F$51,4,FALSE) + VLOOKUP($B31,Jul!$A$1:$F$51,4,FALSE) + VLOOKUP($B31,Aug!$A$1:$F$51,4,FALSE) + VLOOKUP($B31,Sep!$A$1:$F$51,4,FALSE) + VLOOKUP($B31,Oct!$A$1:$F$51,4,FALSE) + VLOOKUP($B31,Nov!$A$1:$F$51,4,FALSE)</f>
        <v>14</v>
      </c>
      <c r="E31" s="1">
        <f>VLOOKUP($B31,Jan!$A$1:$F$51,5,FALSE) + VLOOKUP($B31,Feb!$A$1:$F$51,5,FALSE) + VLOOKUP($B31,Mar!$A$1:$F$51,5,FALSE) + VLOOKUP($B31,Apr!$A$1:$F$51,5,FALSE) + VLOOKUP($B31,May!$A$1:$F$51,5,FALSE) + VLOOKUP($B31,Jun!$A$1:$F$51,5,FALSE) + VLOOKUP($B31,Jul!$A$1:$F$51,5,FALSE) + VLOOKUP($B31,Aug!$A$1:$F$51,5,FALSE) + VLOOKUP($B31,Sep!$A$1:$F$51,5,FALSE) + VLOOKUP($B31,Oct!$A$1:$F$51,5,FALSE) + VLOOKUP($B31,Nov!$A$1:$F$51,5,FALSE)</f>
        <v>445</v>
      </c>
      <c r="F31" s="3">
        <f>VLOOKUP($B31,Jan!$A$1:$F$51,6,FALSE) + VLOOKUP($B31,Feb!$A$1:$F$51,6,FALSE) + VLOOKUP($B31,Mar!$A$1:$F$51,6,FALSE) + VLOOKUP($B31,Apr!$A$1:$F$51,6,FALSE) + VLOOKUP($B31,May!$A$1:$F$51,6,FALSE) + VLOOKUP($B31,Jun!$A$1:$F$51,6,FALSE) + VLOOKUP($B31,Jul!$A$1:$F$51,6,FALSE) + VLOOKUP($B31,Aug!$A$1:$F$51,6,FALSE) + VLOOKUP($B31,Sep!$A$1:$F$51,6,FALSE) + VLOOKUP($B31,Oct!$A$1:$F$51,6,FALSE) + VLOOKUP($B31,Nov!$A$1:$F$51,6,FALSE)</f>
        <v>-40000</v>
      </c>
    </row>
    <row r="32" spans="2:6" x14ac:dyDescent="0.25">
      <c r="B32" s="2" t="s">
        <v>51</v>
      </c>
      <c r="C32" s="1">
        <v>250</v>
      </c>
      <c r="D32" s="1">
        <f>VLOOKUP($B32,Jan!$A$1:$F$51,4,FALSE) + VLOOKUP($B32,Feb!$A$1:$F$51,4,FALSE) + VLOOKUP($B32,Mar!$A$1:$F$51,4,FALSE) + VLOOKUP($B32,Apr!$A$1:$F$51,4,FALSE) + VLOOKUP($B32,May!$A$1:$F$51,4,FALSE) + VLOOKUP($B32,Jun!$A$1:$F$51,4,FALSE) + VLOOKUP($B32,Jul!$A$1:$F$51,4,FALSE) + VLOOKUP($B32,Aug!$A$1:$F$51,4,FALSE) + VLOOKUP($B32,Sep!$A$1:$F$51,4,FALSE) + VLOOKUP($B32,Oct!$A$1:$F$51,4,FALSE) + VLOOKUP($B32,Nov!$A$1:$F$51,4,FALSE)</f>
        <v>155</v>
      </c>
      <c r="E32" s="1">
        <f>VLOOKUP($B32,Jan!$A$1:$F$51,5,FALSE) + VLOOKUP($B32,Feb!$A$1:$F$51,5,FALSE) + VLOOKUP($B32,Mar!$A$1:$F$51,5,FALSE) + VLOOKUP($B32,Apr!$A$1:$F$51,5,FALSE) + VLOOKUP($B32,May!$A$1:$F$51,5,FALSE) + VLOOKUP($B32,Jun!$A$1:$F$51,5,FALSE) + VLOOKUP($B32,Jul!$A$1:$F$51,5,FALSE) + VLOOKUP($B32,Aug!$A$1:$F$51,5,FALSE) + VLOOKUP($B32,Sep!$A$1:$F$51,5,FALSE) + VLOOKUP($B32,Oct!$A$1:$F$51,5,FALSE) + VLOOKUP($B32,Nov!$A$1:$F$51,5,FALSE)</f>
        <v>414</v>
      </c>
      <c r="F32" s="3">
        <f>VLOOKUP($B32,Jan!$A$1:$F$51,6,FALSE) + VLOOKUP($B32,Feb!$A$1:$F$51,6,FALSE) + VLOOKUP($B32,Mar!$A$1:$F$51,6,FALSE) + VLOOKUP($B32,Apr!$A$1:$F$51,6,FALSE) + VLOOKUP($B32,May!$A$1:$F$51,6,FALSE) + VLOOKUP($B32,Jun!$A$1:$F$51,6,FALSE) + VLOOKUP($B32,Jul!$A$1:$F$51,6,FALSE) + VLOOKUP($B32,Aug!$A$1:$F$51,6,FALSE) + VLOOKUP($B32,Sep!$A$1:$F$51,6,FALSE) + VLOOKUP($B32,Oct!$A$1:$F$51,6,FALSE) + VLOOKUP($B32,Nov!$A$1:$F$51,6,FALSE)</f>
        <v>-44050</v>
      </c>
    </row>
    <row r="33" spans="2:6" x14ac:dyDescent="0.25">
      <c r="B33" s="2" t="s">
        <v>45</v>
      </c>
      <c r="C33" s="1">
        <v>1200</v>
      </c>
      <c r="D33" s="1">
        <f>VLOOKUP($B33,Jan!$A$1:$F$51,4,FALSE) + VLOOKUP($B33,Feb!$A$1:$F$51,4,FALSE) + VLOOKUP($B33,Mar!$A$1:$F$51,4,FALSE) + VLOOKUP($B33,Apr!$A$1:$F$51,4,FALSE) + VLOOKUP($B33,May!$A$1:$F$51,4,FALSE) + VLOOKUP($B33,Jun!$A$1:$F$51,4,FALSE) + VLOOKUP($B33,Jul!$A$1:$F$51,4,FALSE) + VLOOKUP($B33,Aug!$A$1:$F$51,4,FALSE) + VLOOKUP($B33,Sep!$A$1:$F$51,4,FALSE) + VLOOKUP($B33,Oct!$A$1:$F$51,4,FALSE) + VLOOKUP($B33,Nov!$A$1:$F$51,4,FALSE)</f>
        <v>21</v>
      </c>
      <c r="E33" s="1">
        <f>VLOOKUP($B33,Jan!$A$1:$F$51,5,FALSE) + VLOOKUP($B33,Feb!$A$1:$F$51,5,FALSE) + VLOOKUP($B33,Mar!$A$1:$F$51,5,FALSE) + VLOOKUP($B33,Apr!$A$1:$F$51,5,FALSE) + VLOOKUP($B33,May!$A$1:$F$51,5,FALSE) + VLOOKUP($B33,Jun!$A$1:$F$51,5,FALSE) + VLOOKUP($B33,Jul!$A$1:$F$51,5,FALSE) + VLOOKUP($B33,Aug!$A$1:$F$51,5,FALSE) + VLOOKUP($B33,Sep!$A$1:$F$51,5,FALSE) + VLOOKUP($B33,Oct!$A$1:$F$51,5,FALSE) + VLOOKUP($B33,Nov!$A$1:$F$51,5,FALSE)</f>
        <v>373</v>
      </c>
      <c r="F33" s="3">
        <f>VLOOKUP($B33,Jan!$A$1:$F$51,6,FALSE) + VLOOKUP($B33,Feb!$A$1:$F$51,6,FALSE) + VLOOKUP($B33,Mar!$A$1:$F$51,6,FALSE) + VLOOKUP($B33,Apr!$A$1:$F$51,6,FALSE) + VLOOKUP($B33,May!$A$1:$F$51,6,FALSE) + VLOOKUP($B33,Jun!$A$1:$F$51,6,FALSE) + VLOOKUP($B33,Jul!$A$1:$F$51,6,FALSE) + VLOOKUP($B33,Aug!$A$1:$F$51,6,FALSE) + VLOOKUP($B33,Sep!$A$1:$F$51,6,FALSE) + VLOOKUP($B33,Oct!$A$1:$F$51,6,FALSE) + VLOOKUP($B33,Nov!$A$1:$F$51,6,FALSE)</f>
        <v>-49400</v>
      </c>
    </row>
    <row r="34" spans="2:6" x14ac:dyDescent="0.25">
      <c r="B34" s="2" t="s">
        <v>39</v>
      </c>
      <c r="C34" s="1">
        <v>3000</v>
      </c>
      <c r="D34" s="1">
        <f>VLOOKUP($B34,Jan!$A$1:$F$51,4,FALSE) + VLOOKUP($B34,Feb!$A$1:$F$51,4,FALSE) + VLOOKUP($B34,Mar!$A$1:$F$51,4,FALSE) + VLOOKUP($B34,Apr!$A$1:$F$51,4,FALSE) + VLOOKUP($B34,May!$A$1:$F$51,4,FALSE) + VLOOKUP($B34,Jun!$A$1:$F$51,4,FALSE) + VLOOKUP($B34,Jul!$A$1:$F$51,4,FALSE) + VLOOKUP($B34,Aug!$A$1:$F$51,4,FALSE) + VLOOKUP($B34,Sep!$A$1:$F$51,4,FALSE) + VLOOKUP($B34,Oct!$A$1:$F$51,4,FALSE) + VLOOKUP($B34,Nov!$A$1:$F$51,4,FALSE)</f>
        <v>11</v>
      </c>
      <c r="E34" s="1">
        <f>VLOOKUP($B34,Jan!$A$1:$F$51,5,FALSE) + VLOOKUP($B34,Feb!$A$1:$F$51,5,FALSE) + VLOOKUP($B34,Mar!$A$1:$F$51,5,FALSE) + VLOOKUP($B34,Apr!$A$1:$F$51,5,FALSE) + VLOOKUP($B34,May!$A$1:$F$51,5,FALSE) + VLOOKUP($B34,Jun!$A$1:$F$51,5,FALSE) + VLOOKUP($B34,Jul!$A$1:$F$51,5,FALSE) + VLOOKUP($B34,Aug!$A$1:$F$51,5,FALSE) + VLOOKUP($B34,Sep!$A$1:$F$51,5,FALSE) + VLOOKUP($B34,Oct!$A$1:$F$51,5,FALSE) + VLOOKUP($B34,Nov!$A$1:$F$51,5,FALSE)</f>
        <v>444</v>
      </c>
      <c r="F34" s="3">
        <f>VLOOKUP($B34,Jan!$A$1:$F$51,6,FALSE) + VLOOKUP($B34,Feb!$A$1:$F$51,6,FALSE) + VLOOKUP($B34,Mar!$A$1:$F$51,6,FALSE) + VLOOKUP($B34,Apr!$A$1:$F$51,6,FALSE) + VLOOKUP($B34,May!$A$1:$F$51,6,FALSE) + VLOOKUP($B34,Jun!$A$1:$F$51,6,FALSE) + VLOOKUP($B34,Jul!$A$1:$F$51,6,FALSE) + VLOOKUP($B34,Aug!$A$1:$F$51,6,FALSE) + VLOOKUP($B34,Sep!$A$1:$F$51,6,FALSE) + VLOOKUP($B34,Oct!$A$1:$F$51,6,FALSE) + VLOOKUP($B34,Nov!$A$1:$F$51,6,FALSE)</f>
        <v>-55800</v>
      </c>
    </row>
    <row r="35" spans="2:6" x14ac:dyDescent="0.25">
      <c r="B35" s="2" t="s">
        <v>49</v>
      </c>
      <c r="C35" s="1">
        <v>200</v>
      </c>
      <c r="D35" s="1">
        <f>VLOOKUP($B35,Jan!$A$1:$F$51,4,FALSE) + VLOOKUP($B35,Feb!$A$1:$F$51,4,FALSE) + VLOOKUP($B35,Mar!$A$1:$F$51,4,FALSE) + VLOOKUP($B35,Apr!$A$1:$F$51,4,FALSE) + VLOOKUP($B35,May!$A$1:$F$51,4,FALSE) + VLOOKUP($B35,Jun!$A$1:$F$51,4,FALSE) + VLOOKUP($B35,Jul!$A$1:$F$51,4,FALSE) + VLOOKUP($B35,Aug!$A$1:$F$51,4,FALSE) + VLOOKUP($B35,Sep!$A$1:$F$51,4,FALSE) + VLOOKUP($B35,Oct!$A$1:$F$51,4,FALSE) + VLOOKUP($B35,Nov!$A$1:$F$51,4,FALSE)</f>
        <v>93</v>
      </c>
      <c r="E35" s="1">
        <f>VLOOKUP($B35,Jan!$A$1:$F$51,5,FALSE) + VLOOKUP($B35,Feb!$A$1:$F$51,5,FALSE) + VLOOKUP($B35,Mar!$A$1:$F$51,5,FALSE) + VLOOKUP($B35,Apr!$A$1:$F$51,5,FALSE) + VLOOKUP($B35,May!$A$1:$F$51,5,FALSE) + VLOOKUP($B35,Jun!$A$1:$F$51,5,FALSE) + VLOOKUP($B35,Jul!$A$1:$F$51,5,FALSE) + VLOOKUP($B35,Aug!$A$1:$F$51,5,FALSE) + VLOOKUP($B35,Sep!$A$1:$F$51,5,FALSE) + VLOOKUP($B35,Oct!$A$1:$F$51,5,FALSE) + VLOOKUP($B35,Nov!$A$1:$F$51,5,FALSE)</f>
        <v>400</v>
      </c>
      <c r="F35" s="3">
        <f>VLOOKUP($B35,Jan!$A$1:$F$51,6,FALSE) + VLOOKUP($B35,Feb!$A$1:$F$51,6,FALSE) + VLOOKUP($B35,Mar!$A$1:$F$51,6,FALSE) + VLOOKUP($B35,Apr!$A$1:$F$51,6,FALSE) + VLOOKUP($B35,May!$A$1:$F$51,6,FALSE) + VLOOKUP($B35,Jun!$A$1:$F$51,6,FALSE) + VLOOKUP($B35,Jul!$A$1:$F$51,6,FALSE) + VLOOKUP($B35,Aug!$A$1:$F$51,6,FALSE) + VLOOKUP($B35,Sep!$A$1:$F$51,6,FALSE) + VLOOKUP($B35,Oct!$A$1:$F$51,6,FALSE) + VLOOKUP($B35,Nov!$A$1:$F$51,6,FALSE)</f>
        <v>-61400</v>
      </c>
    </row>
    <row r="36" spans="2:6" x14ac:dyDescent="0.25">
      <c r="B36" s="2" t="s">
        <v>14</v>
      </c>
      <c r="C36" s="1">
        <v>500</v>
      </c>
      <c r="D36" s="1">
        <f>VLOOKUP($B36,Jan!$A$1:$F$51,4,FALSE) + VLOOKUP($B36,Feb!$A$1:$F$51,4,FALSE) + VLOOKUP($B36,Mar!$A$1:$F$51,4,FALSE) + VLOOKUP($B36,Apr!$A$1:$F$51,4,FALSE) + VLOOKUP($B36,May!$A$1:$F$51,4,FALSE) + VLOOKUP($B36,Jun!$A$1:$F$51,4,FALSE) + VLOOKUP($B36,Jul!$A$1:$F$51,4,FALSE) + VLOOKUP($B36,Aug!$A$1:$F$51,4,FALSE) + VLOOKUP($B36,Sep!$A$1:$F$51,4,FALSE) + VLOOKUP($B36,Oct!$A$1:$F$51,4,FALSE) + VLOOKUP($B36,Nov!$A$1:$F$51,4,FALSE)</f>
        <v>40</v>
      </c>
      <c r="E36" s="1">
        <f>VLOOKUP($B36,Jan!$A$1:$F$51,5,FALSE) + VLOOKUP($B36,Feb!$A$1:$F$51,5,FALSE) + VLOOKUP($B36,Mar!$A$1:$F$51,5,FALSE) + VLOOKUP($B36,Apr!$A$1:$F$51,5,FALSE) + VLOOKUP($B36,May!$A$1:$F$51,5,FALSE) + VLOOKUP($B36,Jun!$A$1:$F$51,5,FALSE) + VLOOKUP($B36,Jul!$A$1:$F$51,5,FALSE) + VLOOKUP($B36,Aug!$A$1:$F$51,5,FALSE) + VLOOKUP($B36,Sep!$A$1:$F$51,5,FALSE) + VLOOKUP($B36,Oct!$A$1:$F$51,5,FALSE) + VLOOKUP($B36,Nov!$A$1:$F$51,5,FALSE)</f>
        <v>417</v>
      </c>
      <c r="F36" s="3">
        <f>VLOOKUP($B36,Jan!$A$1:$F$51,6,FALSE) + VLOOKUP($B36,Feb!$A$1:$F$51,6,FALSE) + VLOOKUP($B36,Mar!$A$1:$F$51,6,FALSE) + VLOOKUP($B36,Apr!$A$1:$F$51,6,FALSE) + VLOOKUP($B36,May!$A$1:$F$51,6,FALSE) + VLOOKUP($B36,Jun!$A$1:$F$51,6,FALSE) + VLOOKUP($B36,Jul!$A$1:$F$51,6,FALSE) + VLOOKUP($B36,Aug!$A$1:$F$51,6,FALSE) + VLOOKUP($B36,Sep!$A$1:$F$51,6,FALSE) + VLOOKUP($B36,Oct!$A$1:$F$51,6,FALSE) + VLOOKUP($B36,Nov!$A$1:$F$51,6,FALSE)</f>
        <v>-63400</v>
      </c>
    </row>
    <row r="37" spans="2:6" x14ac:dyDescent="0.25">
      <c r="B37" s="2" t="s">
        <v>37</v>
      </c>
      <c r="C37" s="1">
        <v>250</v>
      </c>
      <c r="D37" s="1">
        <f>VLOOKUP($B37,Jan!$A$1:$F$51,4,FALSE) + VLOOKUP($B37,Feb!$A$1:$F$51,4,FALSE) + VLOOKUP($B37,Mar!$A$1:$F$51,4,FALSE) + VLOOKUP($B37,Apr!$A$1:$F$51,4,FALSE) + VLOOKUP($B37,May!$A$1:$F$51,4,FALSE) + VLOOKUP($B37,Jun!$A$1:$F$51,4,FALSE) + VLOOKUP($B37,Jul!$A$1:$F$51,4,FALSE) + VLOOKUP($B37,Aug!$A$1:$F$51,4,FALSE) + VLOOKUP($B37,Sep!$A$1:$F$51,4,FALSE) + VLOOKUP($B37,Oct!$A$1:$F$51,4,FALSE) + VLOOKUP($B37,Nov!$A$1:$F$51,4,FALSE)</f>
        <v>32</v>
      </c>
      <c r="E37" s="1">
        <f>VLOOKUP($B37,Jan!$A$1:$F$51,5,FALSE) + VLOOKUP($B37,Feb!$A$1:$F$51,5,FALSE) + VLOOKUP($B37,Mar!$A$1:$F$51,5,FALSE) + VLOOKUP($B37,Apr!$A$1:$F$51,5,FALSE) + VLOOKUP($B37,May!$A$1:$F$51,5,FALSE) + VLOOKUP($B37,Jun!$A$1:$F$51,5,FALSE) + VLOOKUP($B37,Jul!$A$1:$F$51,5,FALSE) + VLOOKUP($B37,Aug!$A$1:$F$51,5,FALSE) + VLOOKUP($B37,Sep!$A$1:$F$51,5,FALSE) + VLOOKUP($B37,Oct!$A$1:$F$51,5,FALSE) + VLOOKUP($B37,Nov!$A$1:$F$51,5,FALSE)</f>
        <v>398</v>
      </c>
      <c r="F37" s="3">
        <f>VLOOKUP($B37,Jan!$A$1:$F$51,6,FALSE) + VLOOKUP($B37,Feb!$A$1:$F$51,6,FALSE) + VLOOKUP($B37,Mar!$A$1:$F$51,6,FALSE) + VLOOKUP($B37,Apr!$A$1:$F$51,6,FALSE) + VLOOKUP($B37,May!$A$1:$F$51,6,FALSE) + VLOOKUP($B37,Jun!$A$1:$F$51,6,FALSE) + VLOOKUP($B37,Jul!$A$1:$F$51,6,FALSE) + VLOOKUP($B37,Aug!$A$1:$F$51,6,FALSE) + VLOOKUP($B37,Sep!$A$1:$F$51,6,FALSE) + VLOOKUP($B37,Oct!$A$1:$F$51,6,FALSE) + VLOOKUP($B37,Nov!$A$1:$F$51,6,FALSE)</f>
        <v>-71600</v>
      </c>
    </row>
    <row r="38" spans="2:6" x14ac:dyDescent="0.25">
      <c r="B38" s="2" t="s">
        <v>16</v>
      </c>
      <c r="C38" s="1">
        <v>3750</v>
      </c>
      <c r="D38" s="1">
        <f>VLOOKUP($B38,Jan!$A$1:$F$51,4,FALSE) + VLOOKUP($B38,Feb!$A$1:$F$51,4,FALSE) + VLOOKUP($B38,Mar!$A$1:$F$51,4,FALSE) + VLOOKUP($B38,Apr!$A$1:$F$51,4,FALSE) + VLOOKUP($B38,May!$A$1:$F$51,4,FALSE) + VLOOKUP($B38,Jun!$A$1:$F$51,4,FALSE) + VLOOKUP($B38,Jul!$A$1:$F$51,4,FALSE) + VLOOKUP($B38,Aug!$A$1:$F$51,4,FALSE) + VLOOKUP($B38,Sep!$A$1:$F$51,4,FALSE) + VLOOKUP($B38,Oct!$A$1:$F$51,4,FALSE) + VLOOKUP($B38,Nov!$A$1:$F$51,4,FALSE)</f>
        <v>2</v>
      </c>
      <c r="E38" s="1">
        <f>VLOOKUP($B38,Jan!$A$1:$F$51,5,FALSE) + VLOOKUP($B38,Feb!$A$1:$F$51,5,FALSE) + VLOOKUP($B38,Mar!$A$1:$F$51,5,FALSE) + VLOOKUP($B38,Apr!$A$1:$F$51,5,FALSE) + VLOOKUP($B38,May!$A$1:$F$51,5,FALSE) + VLOOKUP($B38,Jun!$A$1:$F$51,5,FALSE) + VLOOKUP($B38,Jul!$A$1:$F$51,5,FALSE) + VLOOKUP($B38,Aug!$A$1:$F$51,5,FALSE) + VLOOKUP($B38,Sep!$A$1:$F$51,5,FALSE) + VLOOKUP($B38,Oct!$A$1:$F$51,5,FALSE) + VLOOKUP($B38,Nov!$A$1:$F$51,5,FALSE)</f>
        <v>400</v>
      </c>
      <c r="F38" s="3">
        <f>VLOOKUP($B38,Jan!$A$1:$F$51,6,FALSE) + VLOOKUP($B38,Feb!$A$1:$F$51,6,FALSE) + VLOOKUP($B38,Mar!$A$1:$F$51,6,FALSE) + VLOOKUP($B38,Apr!$A$1:$F$51,6,FALSE) + VLOOKUP($B38,May!$A$1:$F$51,6,FALSE) + VLOOKUP($B38,Jun!$A$1:$F$51,6,FALSE) + VLOOKUP($B38,Jul!$A$1:$F$51,6,FALSE) + VLOOKUP($B38,Aug!$A$1:$F$51,6,FALSE) + VLOOKUP($B38,Sep!$A$1:$F$51,6,FALSE) + VLOOKUP($B38,Oct!$A$1:$F$51,6,FALSE) + VLOOKUP($B38,Nov!$A$1:$F$51,6,FALSE)</f>
        <v>-72500</v>
      </c>
    </row>
    <row r="39" spans="2:6" x14ac:dyDescent="0.25">
      <c r="B39" s="2" t="s">
        <v>35</v>
      </c>
      <c r="C39" s="1">
        <v>3500</v>
      </c>
      <c r="D39" s="1">
        <f>VLOOKUP($B39,Jan!$A$1:$F$51,4,FALSE) + VLOOKUP($B39,Feb!$A$1:$F$51,4,FALSE) + VLOOKUP($B39,Mar!$A$1:$F$51,4,FALSE) + VLOOKUP($B39,Apr!$A$1:$F$51,4,FALSE) + VLOOKUP($B39,May!$A$1:$F$51,4,FALSE) + VLOOKUP($B39,Jun!$A$1:$F$51,4,FALSE) + VLOOKUP($B39,Jul!$A$1:$F$51,4,FALSE) + VLOOKUP($B39,Aug!$A$1:$F$51,4,FALSE) + VLOOKUP($B39,Sep!$A$1:$F$51,4,FALSE) + VLOOKUP($B39,Oct!$A$1:$F$51,4,FALSE) + VLOOKUP($B39,Nov!$A$1:$F$51,4,FALSE)</f>
        <v>-1</v>
      </c>
      <c r="E39" s="1">
        <f>VLOOKUP($B39,Jan!$A$1:$F$51,5,FALSE) + VLOOKUP($B39,Feb!$A$1:$F$51,5,FALSE) + VLOOKUP($B39,Mar!$A$1:$F$51,5,FALSE) + VLOOKUP($B39,Apr!$A$1:$F$51,5,FALSE) + VLOOKUP($B39,May!$A$1:$F$51,5,FALSE) + VLOOKUP($B39,Jun!$A$1:$F$51,5,FALSE) + VLOOKUP($B39,Jul!$A$1:$F$51,5,FALSE) + VLOOKUP($B39,Aug!$A$1:$F$51,5,FALSE) + VLOOKUP($B39,Sep!$A$1:$F$51,5,FALSE) + VLOOKUP($B39,Oct!$A$1:$F$51,5,FALSE) + VLOOKUP($B39,Nov!$A$1:$F$51,5,FALSE)</f>
        <v>407</v>
      </c>
      <c r="F39" s="3">
        <f>VLOOKUP($B39,Jan!$A$1:$F$51,6,FALSE) + VLOOKUP($B39,Feb!$A$1:$F$51,6,FALSE) + VLOOKUP($B39,Mar!$A$1:$F$51,6,FALSE) + VLOOKUP($B39,Apr!$A$1:$F$51,6,FALSE) + VLOOKUP($B39,May!$A$1:$F$51,6,FALSE) + VLOOKUP($B39,Jun!$A$1:$F$51,6,FALSE) + VLOOKUP($B39,Jul!$A$1:$F$51,6,FALSE) + VLOOKUP($B39,Aug!$A$1:$F$51,6,FALSE) + VLOOKUP($B39,Sep!$A$1:$F$51,6,FALSE) + VLOOKUP($B39,Oct!$A$1:$F$51,6,FALSE) + VLOOKUP($B39,Nov!$A$1:$F$51,6,FALSE)</f>
        <v>-84900</v>
      </c>
    </row>
    <row r="40" spans="2:6" x14ac:dyDescent="0.25">
      <c r="B40" s="2" t="s">
        <v>23</v>
      </c>
      <c r="C40" s="1">
        <v>2000</v>
      </c>
      <c r="D40" s="1">
        <f>VLOOKUP($B40,Jan!$A$1:$F$51,4,FALSE) + VLOOKUP($B40,Feb!$A$1:$F$51,4,FALSE) + VLOOKUP($B40,Mar!$A$1:$F$51,4,FALSE) + VLOOKUP($B40,Apr!$A$1:$F$51,4,FALSE) + VLOOKUP($B40,May!$A$1:$F$51,4,FALSE) + VLOOKUP($B40,Jun!$A$1:$F$51,4,FALSE) + VLOOKUP($B40,Jul!$A$1:$F$51,4,FALSE) + VLOOKUP($B40,Aug!$A$1:$F$51,4,FALSE) + VLOOKUP($B40,Sep!$A$1:$F$51,4,FALSE) + VLOOKUP($B40,Oct!$A$1:$F$51,4,FALSE) + VLOOKUP($B40,Nov!$A$1:$F$51,4,FALSE)</f>
        <v>-1</v>
      </c>
      <c r="E40" s="1">
        <f>VLOOKUP($B40,Jan!$A$1:$F$51,5,FALSE) + VLOOKUP($B40,Feb!$A$1:$F$51,5,FALSE) + VLOOKUP($B40,Mar!$A$1:$F$51,5,FALSE) + VLOOKUP($B40,Apr!$A$1:$F$51,5,FALSE) + VLOOKUP($B40,May!$A$1:$F$51,5,FALSE) + VLOOKUP($B40,Jun!$A$1:$F$51,5,FALSE) + VLOOKUP($B40,Jul!$A$1:$F$51,5,FALSE) + VLOOKUP($B40,Aug!$A$1:$F$51,5,FALSE) + VLOOKUP($B40,Sep!$A$1:$F$51,5,FALSE) + VLOOKUP($B40,Oct!$A$1:$F$51,5,FALSE) + VLOOKUP($B40,Nov!$A$1:$F$51,5,FALSE)</f>
        <v>491</v>
      </c>
      <c r="F40" s="3">
        <f>VLOOKUP($B40,Jan!$A$1:$F$51,6,FALSE) + VLOOKUP($B40,Feb!$A$1:$F$51,6,FALSE) + VLOOKUP($B40,Mar!$A$1:$F$51,6,FALSE) + VLOOKUP($B40,Apr!$A$1:$F$51,6,FALSE) + VLOOKUP($B40,May!$A$1:$F$51,6,FALSE) + VLOOKUP($B40,Jun!$A$1:$F$51,6,FALSE) + VLOOKUP($B40,Jul!$A$1:$F$51,6,FALSE) + VLOOKUP($B40,Aug!$A$1:$F$51,6,FALSE) + VLOOKUP($B40,Sep!$A$1:$F$51,6,FALSE) + VLOOKUP($B40,Oct!$A$1:$F$51,6,FALSE) + VLOOKUP($B40,Nov!$A$1:$F$51,6,FALSE)</f>
        <v>-100200</v>
      </c>
    </row>
    <row r="41" spans="2:6" x14ac:dyDescent="0.25">
      <c r="B41" s="2" t="s">
        <v>47</v>
      </c>
      <c r="C41" s="1">
        <v>3200</v>
      </c>
      <c r="D41" s="1">
        <f>VLOOKUP($B41,Jan!$A$1:$F$51,4,FALSE) + VLOOKUP($B41,Feb!$A$1:$F$51,4,FALSE) + VLOOKUP($B41,Mar!$A$1:$F$51,4,FALSE) + VLOOKUP($B41,Apr!$A$1:$F$51,4,FALSE) + VLOOKUP($B41,May!$A$1:$F$51,4,FALSE) + VLOOKUP($B41,Jun!$A$1:$F$51,4,FALSE) + VLOOKUP($B41,Jul!$A$1:$F$51,4,FALSE) + VLOOKUP($B41,Aug!$A$1:$F$51,4,FALSE) + VLOOKUP($B41,Sep!$A$1:$F$51,4,FALSE) + VLOOKUP($B41,Oct!$A$1:$F$51,4,FALSE) + VLOOKUP($B41,Nov!$A$1:$F$51,4,FALSE)</f>
        <v>-9</v>
      </c>
      <c r="E41" s="1">
        <f>VLOOKUP($B41,Jan!$A$1:$F$51,5,FALSE) + VLOOKUP($B41,Feb!$A$1:$F$51,5,FALSE) + VLOOKUP($B41,Mar!$A$1:$F$51,5,FALSE) + VLOOKUP($B41,Apr!$A$1:$F$51,5,FALSE) + VLOOKUP($B41,May!$A$1:$F$51,5,FALSE) + VLOOKUP($B41,Jun!$A$1:$F$51,5,FALSE) + VLOOKUP($B41,Jul!$A$1:$F$51,5,FALSE) + VLOOKUP($B41,Aug!$A$1:$F$51,5,FALSE) + VLOOKUP($B41,Sep!$A$1:$F$51,5,FALSE) + VLOOKUP($B41,Oct!$A$1:$F$51,5,FALSE) + VLOOKUP($B41,Nov!$A$1:$F$51,5,FALSE)</f>
        <v>365</v>
      </c>
      <c r="F41" s="3">
        <f>VLOOKUP($B41,Jan!$A$1:$F$51,6,FALSE) + VLOOKUP($B41,Feb!$A$1:$F$51,6,FALSE) + VLOOKUP($B41,Mar!$A$1:$F$51,6,FALSE) + VLOOKUP($B41,Apr!$A$1:$F$51,6,FALSE) + VLOOKUP($B41,May!$A$1:$F$51,6,FALSE) + VLOOKUP($B41,Jun!$A$1:$F$51,6,FALSE) + VLOOKUP($B41,Jul!$A$1:$F$51,6,FALSE) + VLOOKUP($B41,Aug!$A$1:$F$51,6,FALSE) + VLOOKUP($B41,Sep!$A$1:$F$51,6,FALSE) + VLOOKUP($B41,Oct!$A$1:$F$51,6,FALSE) + VLOOKUP($B41,Nov!$A$1:$F$51,6,FALSE)</f>
        <v>-101800</v>
      </c>
    </row>
    <row r="42" spans="2:6" x14ac:dyDescent="0.25">
      <c r="B42" s="2" t="s">
        <v>30</v>
      </c>
      <c r="C42" s="1">
        <v>1000</v>
      </c>
      <c r="D42" s="1">
        <f>VLOOKUP($B42,Jan!$A$1:$F$51,4,FALSE) + VLOOKUP($B42,Feb!$A$1:$F$51,4,FALSE) + VLOOKUP($B42,Mar!$A$1:$F$51,4,FALSE) + VLOOKUP($B42,Apr!$A$1:$F$51,4,FALSE) + VLOOKUP($B42,May!$A$1:$F$51,4,FALSE) + VLOOKUP($B42,Jun!$A$1:$F$51,4,FALSE) + VLOOKUP($B42,Jul!$A$1:$F$51,4,FALSE) + VLOOKUP($B42,Aug!$A$1:$F$51,4,FALSE) + VLOOKUP($B42,Sep!$A$1:$F$51,4,FALSE) + VLOOKUP($B42,Oct!$A$1:$F$51,4,FALSE) + VLOOKUP($B42,Nov!$A$1:$F$51,4,FALSE)</f>
        <v>-31</v>
      </c>
      <c r="E42" s="1">
        <f>VLOOKUP($B42,Jan!$A$1:$F$51,5,FALSE) + VLOOKUP($B42,Feb!$A$1:$F$51,5,FALSE) + VLOOKUP($B42,Mar!$A$1:$F$51,5,FALSE) + VLOOKUP($B42,Apr!$A$1:$F$51,5,FALSE) + VLOOKUP($B42,May!$A$1:$F$51,5,FALSE) + VLOOKUP($B42,Jun!$A$1:$F$51,5,FALSE) + VLOOKUP($B42,Jul!$A$1:$F$51,5,FALSE) + VLOOKUP($B42,Aug!$A$1:$F$51,5,FALSE) + VLOOKUP($B42,Sep!$A$1:$F$51,5,FALSE) + VLOOKUP($B42,Oct!$A$1:$F$51,5,FALSE) + VLOOKUP($B42,Nov!$A$1:$F$51,5,FALSE)</f>
        <v>393</v>
      </c>
      <c r="F42" s="3">
        <f>VLOOKUP($B42,Jan!$A$1:$F$51,6,FALSE) + VLOOKUP($B42,Feb!$A$1:$F$51,6,FALSE) + VLOOKUP($B42,Mar!$A$1:$F$51,6,FALSE) + VLOOKUP($B42,Apr!$A$1:$F$51,6,FALSE) + VLOOKUP($B42,May!$A$1:$F$51,6,FALSE) + VLOOKUP($B42,Jun!$A$1:$F$51,6,FALSE) + VLOOKUP($B42,Jul!$A$1:$F$51,6,FALSE) + VLOOKUP($B42,Aug!$A$1:$F$51,6,FALSE) + VLOOKUP($B42,Sep!$A$1:$F$51,6,FALSE) + VLOOKUP($B42,Oct!$A$1:$F$51,6,FALSE) + VLOOKUP($B42,Nov!$A$1:$F$51,6,FALSE)</f>
        <v>-109600</v>
      </c>
    </row>
    <row r="43" spans="2:6" x14ac:dyDescent="0.25">
      <c r="B43" s="2" t="s">
        <v>50</v>
      </c>
      <c r="C43" s="1">
        <v>1851</v>
      </c>
      <c r="D43" s="1">
        <f>VLOOKUP($B43,Jan!$A$1:$F$51,4,FALSE) + VLOOKUP($B43,Feb!$A$1:$F$51,4,FALSE) + VLOOKUP($B43,Mar!$A$1:$F$51,4,FALSE) + VLOOKUP($B43,Apr!$A$1:$F$51,4,FALSE) + VLOOKUP($B43,May!$A$1:$F$51,4,FALSE) + VLOOKUP($B43,Jun!$A$1:$F$51,4,FALSE) + VLOOKUP($B43,Jul!$A$1:$F$51,4,FALSE) + VLOOKUP($B43,Aug!$A$1:$F$51,4,FALSE) + VLOOKUP($B43,Sep!$A$1:$F$51,4,FALSE) + VLOOKUP($B43,Oct!$A$1:$F$51,4,FALSE) + VLOOKUP($B43,Nov!$A$1:$F$51,4,FALSE)</f>
        <v>-21</v>
      </c>
      <c r="E43" s="1">
        <f>VLOOKUP($B43,Jan!$A$1:$F$51,5,FALSE) + VLOOKUP($B43,Feb!$A$1:$F$51,5,FALSE) + VLOOKUP($B43,Mar!$A$1:$F$51,5,FALSE) + VLOOKUP($B43,Apr!$A$1:$F$51,5,FALSE) + VLOOKUP($B43,May!$A$1:$F$51,5,FALSE) + VLOOKUP($B43,Jun!$A$1:$F$51,5,FALSE) + VLOOKUP($B43,Jul!$A$1:$F$51,5,FALSE) + VLOOKUP($B43,Aug!$A$1:$F$51,5,FALSE) + VLOOKUP($B43,Sep!$A$1:$F$51,5,FALSE) + VLOOKUP($B43,Oct!$A$1:$F$51,5,FALSE) + VLOOKUP($B43,Nov!$A$1:$F$51,5,FALSE)</f>
        <v>405</v>
      </c>
      <c r="F43" s="3">
        <f>VLOOKUP($B43,Jan!$A$1:$F$51,6,FALSE) + VLOOKUP($B43,Feb!$A$1:$F$51,6,FALSE) + VLOOKUP($B43,Mar!$A$1:$F$51,6,FALSE) + VLOOKUP($B43,Apr!$A$1:$F$51,6,FALSE) + VLOOKUP($B43,May!$A$1:$F$51,6,FALSE) + VLOOKUP($B43,Jun!$A$1:$F$51,6,FALSE) + VLOOKUP($B43,Jul!$A$1:$F$51,6,FALSE) + VLOOKUP($B43,Aug!$A$1:$F$51,6,FALSE) + VLOOKUP($B43,Sep!$A$1:$F$51,6,FALSE) + VLOOKUP($B43,Oct!$A$1:$F$51,6,FALSE) + VLOOKUP($B43,Nov!$A$1:$F$51,6,FALSE)</f>
        <v>-119871</v>
      </c>
    </row>
    <row r="44" spans="2:6" x14ac:dyDescent="0.25">
      <c r="B44" s="2" t="s">
        <v>15</v>
      </c>
      <c r="C44" s="1">
        <v>3000</v>
      </c>
      <c r="D44" s="1">
        <f>VLOOKUP($B44,Jan!$A$1:$F$51,4,FALSE) + VLOOKUP($B44,Feb!$A$1:$F$51,4,FALSE) + VLOOKUP($B44,Mar!$A$1:$F$51,4,FALSE) + VLOOKUP($B44,Apr!$A$1:$F$51,4,FALSE) + VLOOKUP($B44,May!$A$1:$F$51,4,FALSE) + VLOOKUP($B44,Jun!$A$1:$F$51,4,FALSE) + VLOOKUP($B44,Jul!$A$1:$F$51,4,FALSE) + VLOOKUP($B44,Aug!$A$1:$F$51,4,FALSE) + VLOOKUP($B44,Sep!$A$1:$F$51,4,FALSE) + VLOOKUP($B44,Oct!$A$1:$F$51,4,FALSE) + VLOOKUP($B44,Nov!$A$1:$F$51,4,FALSE)</f>
        <v>-8</v>
      </c>
      <c r="E44" s="1">
        <f>VLOOKUP($B44,Jan!$A$1:$F$51,5,FALSE) + VLOOKUP($B44,Feb!$A$1:$F$51,5,FALSE) + VLOOKUP($B44,Mar!$A$1:$F$51,5,FALSE) + VLOOKUP($B44,Apr!$A$1:$F$51,5,FALSE) + VLOOKUP($B44,May!$A$1:$F$51,5,FALSE) + VLOOKUP($B44,Jun!$A$1:$F$51,5,FALSE) + VLOOKUP($B44,Jul!$A$1:$F$51,5,FALSE) + VLOOKUP($B44,Aug!$A$1:$F$51,5,FALSE) + VLOOKUP($B44,Sep!$A$1:$F$51,5,FALSE) + VLOOKUP($B44,Oct!$A$1:$F$51,5,FALSE) + VLOOKUP($B44,Nov!$A$1:$F$51,5,FALSE)</f>
        <v>485</v>
      </c>
      <c r="F44" s="3">
        <f>VLOOKUP($B44,Jan!$A$1:$F$51,6,FALSE) + VLOOKUP($B44,Feb!$A$1:$F$51,6,FALSE) + VLOOKUP($B44,Mar!$A$1:$F$51,6,FALSE) + VLOOKUP($B44,Apr!$A$1:$F$51,6,FALSE) + VLOOKUP($B44,May!$A$1:$F$51,6,FALSE) + VLOOKUP($B44,Jun!$A$1:$F$51,6,FALSE) + VLOOKUP($B44,Jul!$A$1:$F$51,6,FALSE) + VLOOKUP($B44,Aug!$A$1:$F$51,6,FALSE) + VLOOKUP($B44,Sep!$A$1:$F$51,6,FALSE) + VLOOKUP($B44,Oct!$A$1:$F$51,6,FALSE) + VLOOKUP($B44,Nov!$A$1:$F$51,6,FALSE)</f>
        <v>-121000</v>
      </c>
    </row>
    <row r="45" spans="2:6" x14ac:dyDescent="0.25">
      <c r="B45" s="2" t="s">
        <v>41</v>
      </c>
      <c r="C45" s="1">
        <v>1100</v>
      </c>
      <c r="D45" s="1">
        <f>VLOOKUP($B45,Jan!$A$1:$F$51,4,FALSE) + VLOOKUP($B45,Feb!$A$1:$F$51,4,FALSE) + VLOOKUP($B45,Mar!$A$1:$F$51,4,FALSE) + VLOOKUP($B45,Apr!$A$1:$F$51,4,FALSE) + VLOOKUP($B45,May!$A$1:$F$51,4,FALSE) + VLOOKUP($B45,Jun!$A$1:$F$51,4,FALSE) + VLOOKUP($B45,Jul!$A$1:$F$51,4,FALSE) + VLOOKUP($B45,Aug!$A$1:$F$51,4,FALSE) + VLOOKUP($B45,Sep!$A$1:$F$51,4,FALSE) + VLOOKUP($B45,Oct!$A$1:$F$51,4,FALSE) + VLOOKUP($B45,Nov!$A$1:$F$51,4,FALSE)</f>
        <v>-36</v>
      </c>
      <c r="E45" s="1">
        <f>VLOOKUP($B45,Jan!$A$1:$F$51,5,FALSE) + VLOOKUP($B45,Feb!$A$1:$F$51,5,FALSE) + VLOOKUP($B45,Mar!$A$1:$F$51,5,FALSE) + VLOOKUP($B45,Apr!$A$1:$F$51,5,FALSE) + VLOOKUP($B45,May!$A$1:$F$51,5,FALSE) + VLOOKUP($B45,Jun!$A$1:$F$51,5,FALSE) + VLOOKUP($B45,Jul!$A$1:$F$51,5,FALSE) + VLOOKUP($B45,Aug!$A$1:$F$51,5,FALSE) + VLOOKUP($B45,Sep!$A$1:$F$51,5,FALSE) + VLOOKUP($B45,Oct!$A$1:$F$51,5,FALSE) + VLOOKUP($B45,Nov!$A$1:$F$51,5,FALSE)</f>
        <v>469</v>
      </c>
      <c r="F45" s="3">
        <f>VLOOKUP($B45,Jan!$A$1:$F$51,6,FALSE) + VLOOKUP($B45,Feb!$A$1:$F$51,6,FALSE) + VLOOKUP($B45,Mar!$A$1:$F$51,6,FALSE) + VLOOKUP($B45,Apr!$A$1:$F$51,6,FALSE) + VLOOKUP($B45,May!$A$1:$F$51,6,FALSE) + VLOOKUP($B45,Jun!$A$1:$F$51,6,FALSE) + VLOOKUP($B45,Jul!$A$1:$F$51,6,FALSE) + VLOOKUP($B45,Aug!$A$1:$F$51,6,FALSE) + VLOOKUP($B45,Sep!$A$1:$F$51,6,FALSE) + VLOOKUP($B45,Oct!$A$1:$F$51,6,FALSE) + VLOOKUP($B45,Nov!$A$1:$F$51,6,FALSE)</f>
        <v>-133400</v>
      </c>
    </row>
    <row r="46" spans="2:6" x14ac:dyDescent="0.25">
      <c r="B46" s="2" t="s">
        <v>31</v>
      </c>
      <c r="C46" s="1">
        <v>400</v>
      </c>
      <c r="D46" s="1">
        <f>VLOOKUP($B46,Jan!$A$1:$F$51,4,FALSE) + VLOOKUP($B46,Feb!$A$1:$F$51,4,FALSE) + VLOOKUP($B46,Mar!$A$1:$F$51,4,FALSE) + VLOOKUP($B46,Apr!$A$1:$F$51,4,FALSE) + VLOOKUP($B46,May!$A$1:$F$51,4,FALSE) + VLOOKUP($B46,Jun!$A$1:$F$51,4,FALSE) + VLOOKUP($B46,Jul!$A$1:$F$51,4,FALSE) + VLOOKUP($B46,Aug!$A$1:$F$51,4,FALSE) + VLOOKUP($B46,Sep!$A$1:$F$51,4,FALSE) + VLOOKUP($B46,Oct!$A$1:$F$51,4,FALSE) + VLOOKUP($B46,Nov!$A$1:$F$51,4,FALSE)</f>
        <v>-128</v>
      </c>
      <c r="E46" s="1">
        <f>VLOOKUP($B46,Jan!$A$1:$F$51,5,FALSE) + VLOOKUP($B46,Feb!$A$1:$F$51,5,FALSE) + VLOOKUP($B46,Mar!$A$1:$F$51,5,FALSE) + VLOOKUP($B46,Apr!$A$1:$F$51,5,FALSE) + VLOOKUP($B46,May!$A$1:$F$51,5,FALSE) + VLOOKUP($B46,Jun!$A$1:$F$51,5,FALSE) + VLOOKUP($B46,Jul!$A$1:$F$51,5,FALSE) + VLOOKUP($B46,Aug!$A$1:$F$51,5,FALSE) + VLOOKUP($B46,Sep!$A$1:$F$51,5,FALSE) + VLOOKUP($B46,Oct!$A$1:$F$51,5,FALSE) + VLOOKUP($B46,Nov!$A$1:$F$51,5,FALSE)</f>
        <v>426</v>
      </c>
      <c r="F46" s="3">
        <f>VLOOKUP($B46,Jan!$A$1:$F$51,6,FALSE) + VLOOKUP($B46,Feb!$A$1:$F$51,6,FALSE) + VLOOKUP($B46,Mar!$A$1:$F$51,6,FALSE) + VLOOKUP($B46,Apr!$A$1:$F$51,6,FALSE) + VLOOKUP($B46,May!$A$1:$F$51,6,FALSE) + VLOOKUP($B46,Jun!$A$1:$F$51,6,FALSE) + VLOOKUP($B46,Jul!$A$1:$F$51,6,FALSE) + VLOOKUP($B46,Aug!$A$1:$F$51,6,FALSE) + VLOOKUP($B46,Sep!$A$1:$F$51,6,FALSE) + VLOOKUP($B46,Oct!$A$1:$F$51,6,FALSE) + VLOOKUP($B46,Nov!$A$1:$F$51,6,FALSE)</f>
        <v>-136400</v>
      </c>
    </row>
    <row r="47" spans="2:6" x14ac:dyDescent="0.25">
      <c r="B47" s="2" t="s">
        <v>20</v>
      </c>
      <c r="C47" s="1">
        <v>1200</v>
      </c>
      <c r="D47" s="1">
        <f>VLOOKUP($B47,Jan!$A$1:$F$51,4,FALSE) + VLOOKUP($B47,Feb!$A$1:$F$51,4,FALSE) + VLOOKUP($B47,Mar!$A$1:$F$51,4,FALSE) + VLOOKUP($B47,Apr!$A$1:$F$51,4,FALSE) + VLOOKUP($B47,May!$A$1:$F$51,4,FALSE) + VLOOKUP($B47,Jun!$A$1:$F$51,4,FALSE) + VLOOKUP($B47,Jul!$A$1:$F$51,4,FALSE) + VLOOKUP($B47,Aug!$A$1:$F$51,4,FALSE) + VLOOKUP($B47,Sep!$A$1:$F$51,4,FALSE) + VLOOKUP($B47,Oct!$A$1:$F$51,4,FALSE) + VLOOKUP($B47,Nov!$A$1:$F$51,4,FALSE)</f>
        <v>-48</v>
      </c>
      <c r="E47" s="1">
        <f>VLOOKUP($B47,Jan!$A$1:$F$51,5,FALSE) + VLOOKUP($B47,Feb!$A$1:$F$51,5,FALSE) + VLOOKUP($B47,Mar!$A$1:$F$51,5,FALSE) + VLOOKUP($B47,Apr!$A$1:$F$51,5,FALSE) + VLOOKUP($B47,May!$A$1:$F$51,5,FALSE) + VLOOKUP($B47,Jun!$A$1:$F$51,5,FALSE) + VLOOKUP($B47,Jul!$A$1:$F$51,5,FALSE) + VLOOKUP($B47,Aug!$A$1:$F$51,5,FALSE) + VLOOKUP($B47,Sep!$A$1:$F$51,5,FALSE) + VLOOKUP($B47,Oct!$A$1:$F$51,5,FALSE) + VLOOKUP($B47,Nov!$A$1:$F$51,5,FALSE)</f>
        <v>420</v>
      </c>
      <c r="F47" s="3">
        <f>VLOOKUP($B47,Jan!$A$1:$F$51,6,FALSE) + VLOOKUP($B47,Feb!$A$1:$F$51,6,FALSE) + VLOOKUP($B47,Mar!$A$1:$F$51,6,FALSE) + VLOOKUP($B47,Apr!$A$1:$F$51,6,FALSE) + VLOOKUP($B47,May!$A$1:$F$51,6,FALSE) + VLOOKUP($B47,Jun!$A$1:$F$51,6,FALSE) + VLOOKUP($B47,Jul!$A$1:$F$51,6,FALSE) + VLOOKUP($B47,Aug!$A$1:$F$51,6,FALSE) + VLOOKUP($B47,Sep!$A$1:$F$51,6,FALSE) + VLOOKUP($B47,Oct!$A$1:$F$51,6,FALSE) + VLOOKUP($B47,Nov!$A$1:$F$51,6,FALSE)</f>
        <v>-141600</v>
      </c>
    </row>
    <row r="48" spans="2:6" x14ac:dyDescent="0.25">
      <c r="B48" s="2" t="s">
        <v>36</v>
      </c>
      <c r="C48" s="1">
        <v>4800</v>
      </c>
      <c r="D48" s="1">
        <f>VLOOKUP($B48,Jan!$A$1:$F$51,4,FALSE) + VLOOKUP($B48,Feb!$A$1:$F$51,4,FALSE) + VLOOKUP($B48,Mar!$A$1:$F$51,4,FALSE) + VLOOKUP($B48,Apr!$A$1:$F$51,4,FALSE) + VLOOKUP($B48,May!$A$1:$F$51,4,FALSE) + VLOOKUP($B48,Jun!$A$1:$F$51,4,FALSE) + VLOOKUP($B48,Jul!$A$1:$F$51,4,FALSE) + VLOOKUP($B48,Aug!$A$1:$F$51,4,FALSE) + VLOOKUP($B48,Sep!$A$1:$F$51,4,FALSE) + VLOOKUP($B48,Oct!$A$1:$F$51,4,FALSE) + VLOOKUP($B48,Nov!$A$1:$F$51,4,FALSE)</f>
        <v>-17</v>
      </c>
      <c r="E48" s="1">
        <f>VLOOKUP($B48,Jan!$A$1:$F$51,5,FALSE) + VLOOKUP($B48,Feb!$A$1:$F$51,5,FALSE) + VLOOKUP($B48,Mar!$A$1:$F$51,5,FALSE) + VLOOKUP($B48,Apr!$A$1:$F$51,5,FALSE) + VLOOKUP($B48,May!$A$1:$F$51,5,FALSE) + VLOOKUP($B48,Jun!$A$1:$F$51,5,FALSE) + VLOOKUP($B48,Jul!$A$1:$F$51,5,FALSE) + VLOOKUP($B48,Aug!$A$1:$F$51,5,FALSE) + VLOOKUP($B48,Sep!$A$1:$F$51,5,FALSE) + VLOOKUP($B48,Oct!$A$1:$F$51,5,FALSE) + VLOOKUP($B48,Nov!$A$1:$F$51,5,FALSE)</f>
        <v>378</v>
      </c>
      <c r="F48" s="3">
        <f>VLOOKUP($B48,Jan!$A$1:$F$51,6,FALSE) + VLOOKUP($B48,Feb!$A$1:$F$51,6,FALSE) + VLOOKUP($B48,Mar!$A$1:$F$51,6,FALSE) + VLOOKUP($B48,Apr!$A$1:$F$51,6,FALSE) + VLOOKUP($B48,May!$A$1:$F$51,6,FALSE) + VLOOKUP($B48,Jun!$A$1:$F$51,6,FALSE) + VLOOKUP($B48,Jul!$A$1:$F$51,6,FALSE) + VLOOKUP($B48,Aug!$A$1:$F$51,6,FALSE) + VLOOKUP($B48,Sep!$A$1:$F$51,6,FALSE) + VLOOKUP($B48,Oct!$A$1:$F$51,6,FALSE) + VLOOKUP($B48,Nov!$A$1:$F$51,6,FALSE)</f>
        <v>-157200</v>
      </c>
    </row>
    <row r="49" spans="2:6" x14ac:dyDescent="0.25">
      <c r="B49" s="2" t="s">
        <v>40</v>
      </c>
      <c r="C49" s="1">
        <v>600</v>
      </c>
      <c r="D49" s="1">
        <f>VLOOKUP($B49,Jan!$A$1:$F$51,4,FALSE) + VLOOKUP($B49,Feb!$A$1:$F$51,4,FALSE) + VLOOKUP($B49,Mar!$A$1:$F$51,4,FALSE) + VLOOKUP($B49,Apr!$A$1:$F$51,4,FALSE) + VLOOKUP($B49,May!$A$1:$F$51,4,FALSE) + VLOOKUP($B49,Jun!$A$1:$F$51,4,FALSE) + VLOOKUP($B49,Jul!$A$1:$F$51,4,FALSE) + VLOOKUP($B49,Aug!$A$1:$F$51,4,FALSE) + VLOOKUP($B49,Sep!$A$1:$F$51,4,FALSE) + VLOOKUP($B49,Oct!$A$1:$F$51,4,FALSE) + VLOOKUP($B49,Nov!$A$1:$F$51,4,FALSE)</f>
        <v>-173</v>
      </c>
      <c r="E49" s="1">
        <f>VLOOKUP($B49,Jan!$A$1:$F$51,5,FALSE) + VLOOKUP($B49,Feb!$A$1:$F$51,5,FALSE) + VLOOKUP($B49,Mar!$A$1:$F$51,5,FALSE) + VLOOKUP($B49,Apr!$A$1:$F$51,5,FALSE) + VLOOKUP($B49,May!$A$1:$F$51,5,FALSE) + VLOOKUP($B49,Jun!$A$1:$F$51,5,FALSE) + VLOOKUP($B49,Jul!$A$1:$F$51,5,FALSE) + VLOOKUP($B49,Aug!$A$1:$F$51,5,FALSE) + VLOOKUP($B49,Sep!$A$1:$F$51,5,FALSE) + VLOOKUP($B49,Oct!$A$1:$F$51,5,FALSE) + VLOOKUP($B49,Nov!$A$1:$F$51,5,FALSE)</f>
        <v>381</v>
      </c>
      <c r="F49" s="3">
        <f>VLOOKUP($B49,Jan!$A$1:$F$51,6,FALSE) + VLOOKUP($B49,Feb!$A$1:$F$51,6,FALSE) + VLOOKUP($B49,Mar!$A$1:$F$51,6,FALSE) + VLOOKUP($B49,Apr!$A$1:$F$51,6,FALSE) + VLOOKUP($B49,May!$A$1:$F$51,6,FALSE) + VLOOKUP($B49,Jun!$A$1:$F$51,6,FALSE) + VLOOKUP($B49,Jul!$A$1:$F$51,6,FALSE) + VLOOKUP($B49,Aug!$A$1:$F$51,6,FALSE) + VLOOKUP($B49,Sep!$A$1:$F$51,6,FALSE) + VLOOKUP($B49,Oct!$A$1:$F$51,6,FALSE) + VLOOKUP($B49,Nov!$A$1:$F$51,6,FALSE)</f>
        <v>-180000</v>
      </c>
    </row>
    <row r="50" spans="2:6" x14ac:dyDescent="0.25">
      <c r="B50" s="2" t="s">
        <v>54</v>
      </c>
      <c r="C50" s="1">
        <v>3000</v>
      </c>
      <c r="D50" s="1">
        <f>VLOOKUP($B50,Jan!$A$1:$F$51,4,FALSE) + VLOOKUP($B50,Feb!$A$1:$F$51,4,FALSE) + VLOOKUP($B50,Mar!$A$1:$F$51,4,FALSE) + VLOOKUP($B50,Apr!$A$1:$F$51,4,FALSE) + VLOOKUP($B50,May!$A$1:$F$51,4,FALSE) + VLOOKUP($B50,Jun!$A$1:$F$51,4,FALSE) + VLOOKUP($B50,Jul!$A$1:$F$51,4,FALSE) + VLOOKUP($B50,Aug!$A$1:$F$51,4,FALSE) + VLOOKUP($B50,Sep!$A$1:$F$51,4,FALSE) + VLOOKUP($B50,Oct!$A$1:$F$51,4,FALSE) + VLOOKUP($B50,Nov!$A$1:$F$51,4,FALSE)</f>
        <v>-34</v>
      </c>
      <c r="E50" s="1">
        <f>VLOOKUP($B50,Jan!$A$1:$F$51,5,FALSE) + VLOOKUP($B50,Feb!$A$1:$F$51,5,FALSE) + VLOOKUP($B50,Mar!$A$1:$F$51,5,FALSE) + VLOOKUP($B50,Apr!$A$1:$F$51,5,FALSE) + VLOOKUP($B50,May!$A$1:$F$51,5,FALSE) + VLOOKUP($B50,Jun!$A$1:$F$51,5,FALSE) + VLOOKUP($B50,Jul!$A$1:$F$51,5,FALSE) + VLOOKUP($B50,Aug!$A$1:$F$51,5,FALSE) + VLOOKUP($B50,Sep!$A$1:$F$51,5,FALSE) + VLOOKUP($B50,Oct!$A$1:$F$51,5,FALSE) + VLOOKUP($B50,Nov!$A$1:$F$51,5,FALSE)</f>
        <v>464</v>
      </c>
      <c r="F50" s="3">
        <f>VLOOKUP($B50,Jan!$A$1:$F$51,6,FALSE) + VLOOKUP($B50,Feb!$A$1:$F$51,6,FALSE) + VLOOKUP($B50,Mar!$A$1:$F$51,6,FALSE) + VLOOKUP($B50,Apr!$A$1:$F$51,6,FALSE) + VLOOKUP($B50,May!$A$1:$F$51,6,FALSE) + VLOOKUP($B50,Jun!$A$1:$F$51,6,FALSE) + VLOOKUP($B50,Jul!$A$1:$F$51,6,FALSE) + VLOOKUP($B50,Aug!$A$1:$F$51,6,FALSE) + VLOOKUP($B50,Sep!$A$1:$F$51,6,FALSE) + VLOOKUP($B50,Oct!$A$1:$F$51,6,FALSE) + VLOOKUP($B50,Nov!$A$1:$F$51,6,FALSE)</f>
        <v>-194800</v>
      </c>
    </row>
    <row r="51" spans="2:6" x14ac:dyDescent="0.25">
      <c r="B51" s="2" t="s">
        <v>38</v>
      </c>
      <c r="C51" s="1">
        <v>300</v>
      </c>
      <c r="D51" s="1">
        <f>VLOOKUP($B51,Jan!$A$1:$F$51,4,FALSE) + VLOOKUP($B51,Feb!$A$1:$F$51,4,FALSE) + VLOOKUP($B51,Mar!$A$1:$F$51,4,FALSE) + VLOOKUP($B51,Apr!$A$1:$F$51,4,FALSE) + VLOOKUP($B51,May!$A$1:$F$51,4,FALSE) + VLOOKUP($B51,Jun!$A$1:$F$51,4,FALSE) + VLOOKUP($B51,Jul!$A$1:$F$51,4,FALSE) + VLOOKUP($B51,Aug!$A$1:$F$51,4,FALSE) + VLOOKUP($B51,Sep!$A$1:$F$51,4,FALSE) + VLOOKUP($B51,Oct!$A$1:$F$51,4,FALSE) + VLOOKUP($B51,Nov!$A$1:$F$51,4,FALSE)</f>
        <v>-400</v>
      </c>
      <c r="E51" s="1">
        <f>VLOOKUP($B51,Jan!$A$1:$F$51,5,FALSE) + VLOOKUP($B51,Feb!$A$1:$F$51,5,FALSE) + VLOOKUP($B51,Mar!$A$1:$F$51,5,FALSE) + VLOOKUP($B51,Apr!$A$1:$F$51,5,FALSE) + VLOOKUP($B51,May!$A$1:$F$51,5,FALSE) + VLOOKUP($B51,Jun!$A$1:$F$51,5,FALSE) + VLOOKUP($B51,Jul!$A$1:$F$51,5,FALSE) + VLOOKUP($B51,Aug!$A$1:$F$51,5,FALSE) + VLOOKUP($B51,Sep!$A$1:$F$51,5,FALSE) + VLOOKUP($B51,Oct!$A$1:$F$51,5,FALSE) + VLOOKUP($B51,Nov!$A$1:$F$51,5,FALSE)</f>
        <v>387</v>
      </c>
      <c r="F51" s="3">
        <f>VLOOKUP($B51,Jan!$A$1:$F$51,6,FALSE) + VLOOKUP($B51,Feb!$A$1:$F$51,6,FALSE) + VLOOKUP($B51,Mar!$A$1:$F$51,6,FALSE) + VLOOKUP($B51,Apr!$A$1:$F$51,6,FALSE) + VLOOKUP($B51,May!$A$1:$F$51,6,FALSE) + VLOOKUP($B51,Jun!$A$1:$F$51,6,FALSE) + VLOOKUP($B51,Jul!$A$1:$F$51,6,FALSE) + VLOOKUP($B51,Aug!$A$1:$F$51,6,FALSE) + VLOOKUP($B51,Sep!$A$1:$F$51,6,FALSE) + VLOOKUP($B51,Oct!$A$1:$F$51,6,FALSE) + VLOOKUP($B51,Nov!$A$1:$F$51,6,FALSE)</f>
        <v>-197400</v>
      </c>
    </row>
    <row r="52" spans="2:6" x14ac:dyDescent="0.25">
      <c r="B52" s="2" t="s">
        <v>53</v>
      </c>
      <c r="C52" s="1">
        <v>250</v>
      </c>
      <c r="D52" s="1">
        <f>VLOOKUP($B52,Jan!$A$1:$F$51,4,FALSE) + VLOOKUP($B52,Feb!$A$1:$F$51,4,FALSE) + VLOOKUP($B52,Mar!$A$1:$F$51,4,FALSE) + VLOOKUP($B52,Apr!$A$1:$F$51,4,FALSE) + VLOOKUP($B52,May!$A$1:$F$51,4,FALSE) + VLOOKUP($B52,Jun!$A$1:$F$51,4,FALSE) + VLOOKUP($B52,Jul!$A$1:$F$51,4,FALSE) + VLOOKUP($B52,Aug!$A$1:$F$51,4,FALSE) + VLOOKUP($B52,Sep!$A$1:$F$51,4,FALSE) + VLOOKUP($B52,Oct!$A$1:$F$51,4,FALSE) + VLOOKUP($B52,Nov!$A$1:$F$51,4,FALSE)</f>
        <v>-551</v>
      </c>
      <c r="E52" s="1">
        <f>VLOOKUP($B52,Jan!$A$1:$F$51,5,FALSE) + VLOOKUP($B52,Feb!$A$1:$F$51,5,FALSE) + VLOOKUP($B52,Mar!$A$1:$F$51,5,FALSE) + VLOOKUP($B52,Apr!$A$1:$F$51,5,FALSE) + VLOOKUP($B52,May!$A$1:$F$51,5,FALSE) + VLOOKUP($B52,Jun!$A$1:$F$51,5,FALSE) + VLOOKUP($B52,Jul!$A$1:$F$51,5,FALSE) + VLOOKUP($B52,Aug!$A$1:$F$51,5,FALSE) + VLOOKUP($B52,Sep!$A$1:$F$51,5,FALSE) + VLOOKUP($B52,Oct!$A$1:$F$51,5,FALSE) + VLOOKUP($B52,Nov!$A$1:$F$51,5,FALSE)</f>
        <v>339</v>
      </c>
      <c r="F52" s="3">
        <f>VLOOKUP($B52,Jan!$A$1:$F$51,6,FALSE) + VLOOKUP($B52,Feb!$A$1:$F$51,6,FALSE) + VLOOKUP($B52,Mar!$A$1:$F$51,6,FALSE) + VLOOKUP($B52,Apr!$A$1:$F$51,6,FALSE) + VLOOKUP($B52,May!$A$1:$F$51,6,FALSE) + VLOOKUP($B52,Jun!$A$1:$F$51,6,FALSE) + VLOOKUP($B52,Jul!$A$1:$F$51,6,FALSE) + VLOOKUP($B52,Aug!$A$1:$F$51,6,FALSE) + VLOOKUP($B52,Sep!$A$1:$F$51,6,FALSE) + VLOOKUP($B52,Oct!$A$1:$F$51,6,FALSE) + VLOOKUP($B52,Nov!$A$1:$F$51,6,FALSE)</f>
        <v>-205550</v>
      </c>
    </row>
    <row r="53" spans="2:6" x14ac:dyDescent="0.25">
      <c r="B53" s="2" t="s">
        <v>46</v>
      </c>
      <c r="C53" s="1">
        <v>5334</v>
      </c>
      <c r="D53" s="1">
        <f>VLOOKUP($B53,Jan!$A$1:$F$51,4,FALSE) + VLOOKUP($B53,Feb!$A$1:$F$51,4,FALSE) + VLOOKUP($B53,Mar!$A$1:$F$51,4,FALSE) + VLOOKUP($B53,Apr!$A$1:$F$51,4,FALSE) + VLOOKUP($B53,May!$A$1:$F$51,4,FALSE) + VLOOKUP($B53,Jun!$A$1:$F$51,4,FALSE) + VLOOKUP($B53,Jul!$A$1:$F$51,4,FALSE) + VLOOKUP($B53,Aug!$A$1:$F$51,4,FALSE) + VLOOKUP($B53,Sep!$A$1:$F$51,4,FALSE) + VLOOKUP($B53,Oct!$A$1:$F$51,4,FALSE) + VLOOKUP($B53,Nov!$A$1:$F$51,4,FALSE)</f>
        <v>-24</v>
      </c>
      <c r="E53" s="1">
        <f>VLOOKUP($B53,Jan!$A$1:$F$51,5,FALSE) + VLOOKUP($B53,Feb!$A$1:$F$51,5,FALSE) + VLOOKUP($B53,Mar!$A$1:$F$51,5,FALSE) + VLOOKUP($B53,Apr!$A$1:$F$51,5,FALSE) + VLOOKUP($B53,May!$A$1:$F$51,5,FALSE) + VLOOKUP($B53,Jun!$A$1:$F$51,5,FALSE) + VLOOKUP($B53,Jul!$A$1:$F$51,5,FALSE) + VLOOKUP($B53,Aug!$A$1:$F$51,5,FALSE) + VLOOKUP($B53,Sep!$A$1:$F$51,5,FALSE) + VLOOKUP($B53,Oct!$A$1:$F$51,5,FALSE) + VLOOKUP($B53,Nov!$A$1:$F$51,5,FALSE)</f>
        <v>424</v>
      </c>
      <c r="F53" s="3">
        <f>VLOOKUP($B53,Jan!$A$1:$F$51,6,FALSE) + VLOOKUP($B53,Feb!$A$1:$F$51,6,FALSE) + VLOOKUP($B53,Mar!$A$1:$F$51,6,FALSE) + VLOOKUP($B53,Apr!$A$1:$F$51,6,FALSE) + VLOOKUP($B53,May!$A$1:$F$51,6,FALSE) + VLOOKUP($B53,Jun!$A$1:$F$51,6,FALSE) + VLOOKUP($B53,Jul!$A$1:$F$51,6,FALSE) + VLOOKUP($B53,Aug!$A$1:$F$51,6,FALSE) + VLOOKUP($B53,Sep!$A$1:$F$51,6,FALSE) + VLOOKUP($B53,Oct!$A$1:$F$51,6,FALSE) + VLOOKUP($B53,Nov!$A$1:$F$51,6,FALSE)</f>
        <v>-212816</v>
      </c>
    </row>
    <row r="54" spans="2:6" x14ac:dyDescent="0.25">
      <c r="B54" s="2" t="s">
        <v>44</v>
      </c>
      <c r="C54" s="1">
        <v>900</v>
      </c>
      <c r="D54" s="1">
        <f>VLOOKUP($B54,Jan!$A$1:$F$51,4,FALSE) + VLOOKUP($B54,Feb!$A$1:$F$51,4,FALSE) + VLOOKUP($B54,Mar!$A$1:$F$51,4,FALSE) + VLOOKUP($B54,Apr!$A$1:$F$51,4,FALSE) + VLOOKUP($B54,May!$A$1:$F$51,4,FALSE) + VLOOKUP($B54,Jun!$A$1:$F$51,4,FALSE) + VLOOKUP($B54,Jul!$A$1:$F$51,4,FALSE) + VLOOKUP($B54,Aug!$A$1:$F$51,4,FALSE) + VLOOKUP($B54,Sep!$A$1:$F$51,4,FALSE) + VLOOKUP($B54,Oct!$A$1:$F$51,4,FALSE) + VLOOKUP($B54,Nov!$A$1:$F$51,4,FALSE)</f>
        <v>-152</v>
      </c>
      <c r="E54" s="1">
        <f>VLOOKUP($B54,Jan!$A$1:$F$51,5,FALSE) + VLOOKUP($B54,Feb!$A$1:$F$51,5,FALSE) + VLOOKUP($B54,Mar!$A$1:$F$51,5,FALSE) + VLOOKUP($B54,Apr!$A$1:$F$51,5,FALSE) + VLOOKUP($B54,May!$A$1:$F$51,5,FALSE) + VLOOKUP($B54,Jun!$A$1:$F$51,5,FALSE) + VLOOKUP($B54,Jul!$A$1:$F$51,5,FALSE) + VLOOKUP($B54,Aug!$A$1:$F$51,5,FALSE) + VLOOKUP($B54,Sep!$A$1:$F$51,5,FALSE) + VLOOKUP($B54,Oct!$A$1:$F$51,5,FALSE) + VLOOKUP($B54,Nov!$A$1:$F$51,5,FALSE)</f>
        <v>401</v>
      </c>
      <c r="F54" s="3">
        <f>VLOOKUP($B54,Jan!$A$1:$F$51,6,FALSE) + VLOOKUP($B54,Feb!$A$1:$F$51,6,FALSE) + VLOOKUP($B54,Mar!$A$1:$F$51,6,FALSE) + VLOOKUP($B54,Apr!$A$1:$F$51,6,FALSE) + VLOOKUP($B54,May!$A$1:$F$51,6,FALSE) + VLOOKUP($B54,Jun!$A$1:$F$51,6,FALSE) + VLOOKUP($B54,Jul!$A$1:$F$51,6,FALSE) + VLOOKUP($B54,Aug!$A$1:$F$51,6,FALSE) + VLOOKUP($B54,Sep!$A$1:$F$51,6,FALSE) + VLOOKUP($B54,Oct!$A$1:$F$51,6,FALSE) + VLOOKUP($B54,Nov!$A$1:$F$51,6,FALSE)</f>
        <v>-217000</v>
      </c>
    </row>
    <row r="55" spans="2:6" ht="15.75" thickBot="1" x14ac:dyDescent="0.3">
      <c r="B55" s="4" t="s">
        <v>42</v>
      </c>
      <c r="C55" s="5">
        <v>750</v>
      </c>
      <c r="D55" s="5">
        <f>VLOOKUP($B55,Jan!$A$1:$F$51,4,FALSE) + VLOOKUP($B55,Feb!$A$1:$F$51,4,FALSE) + VLOOKUP($B55,Mar!$A$1:$F$51,4,FALSE) + VLOOKUP($B55,Apr!$A$1:$F$51,4,FALSE) + VLOOKUP($B55,May!$A$1:$F$51,4,FALSE) + VLOOKUP($B55,Jun!$A$1:$F$51,4,FALSE) + VLOOKUP($B55,Jul!$A$1:$F$51,4,FALSE) + VLOOKUP($B55,Aug!$A$1:$F$51,4,FALSE) + VLOOKUP($B55,Sep!$A$1:$F$51,4,FALSE) + VLOOKUP($B55,Oct!$A$1:$F$51,4,FALSE) + VLOOKUP($B55,Nov!$A$1:$F$51,4,FALSE)</f>
        <v>-201</v>
      </c>
      <c r="E55" s="5">
        <f>VLOOKUP($B55,Jan!$A$1:$F$51,5,FALSE) + VLOOKUP($B55,Feb!$A$1:$F$51,5,FALSE) + VLOOKUP($B55,Mar!$A$1:$F$51,5,FALSE) + VLOOKUP($B55,Apr!$A$1:$F$51,5,FALSE) + VLOOKUP($B55,May!$A$1:$F$51,5,FALSE) + VLOOKUP($B55,Jun!$A$1:$F$51,5,FALSE) + VLOOKUP($B55,Jul!$A$1:$F$51,5,FALSE) + VLOOKUP($B55,Aug!$A$1:$F$51,5,FALSE) + VLOOKUP($B55,Sep!$A$1:$F$51,5,FALSE) + VLOOKUP($B55,Oct!$A$1:$F$51,5,FALSE) + VLOOKUP($B55,Nov!$A$1:$F$51,5,FALSE)</f>
        <v>396</v>
      </c>
      <c r="F55" s="6">
        <f>VLOOKUP($B55,Jan!$A$1:$F$51,6,FALSE) + VLOOKUP($B55,Feb!$A$1:$F$51,6,FALSE) + VLOOKUP($B55,Mar!$A$1:$F$51,6,FALSE) + VLOOKUP($B55,Apr!$A$1:$F$51,6,FALSE) + VLOOKUP($B55,May!$A$1:$F$51,6,FALSE) + VLOOKUP($B55,Jun!$A$1:$F$51,6,FALSE) + VLOOKUP($B55,Jul!$A$1:$F$51,6,FALSE) + VLOOKUP($B55,Aug!$A$1:$F$51,6,FALSE) + VLOOKUP($B55,Sep!$A$1:$F$51,6,FALSE) + VLOOKUP($B55,Oct!$A$1:$F$51,6,FALSE) + VLOOKUP($B55,Nov!$A$1:$F$51,6,FALSE)</f>
        <v>-229950</v>
      </c>
    </row>
  </sheetData>
  <autoFilter ref="B5:F55">
    <sortState ref="B2:F51">
      <sortCondition descending="1" ref="F1:F51"/>
    </sortState>
  </autoFilter>
  <mergeCells count="2">
    <mergeCell ref="B2:F3"/>
    <mergeCell ref="I7:P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B6" sqref="B6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9</v>
      </c>
      <c r="B2" s="8">
        <v>140033</v>
      </c>
      <c r="C2" s="8">
        <v>200</v>
      </c>
      <c r="D2" s="8">
        <v>199</v>
      </c>
      <c r="E2" s="8">
        <v>37</v>
      </c>
      <c r="F2" s="9">
        <v>32400</v>
      </c>
    </row>
    <row r="3" spans="1:6" x14ac:dyDescent="0.25">
      <c r="A3" s="2" t="s">
        <v>6</v>
      </c>
      <c r="B3" s="1">
        <v>315393</v>
      </c>
      <c r="C3" s="1">
        <v>750</v>
      </c>
      <c r="D3" s="1">
        <v>55</v>
      </c>
      <c r="E3" s="1">
        <v>47</v>
      </c>
      <c r="F3" s="3">
        <v>31850</v>
      </c>
    </row>
    <row r="4" spans="1:6" x14ac:dyDescent="0.25">
      <c r="A4" s="2" t="s">
        <v>10</v>
      </c>
      <c r="B4" s="1">
        <v>2953217</v>
      </c>
      <c r="C4" s="1">
        <v>250</v>
      </c>
      <c r="D4" s="1">
        <v>129</v>
      </c>
      <c r="E4" s="1">
        <v>29</v>
      </c>
      <c r="F4" s="3">
        <v>26450</v>
      </c>
    </row>
    <row r="5" spans="1:6" x14ac:dyDescent="0.25">
      <c r="A5" s="2" t="s">
        <v>26</v>
      </c>
      <c r="B5" s="1">
        <v>7712001</v>
      </c>
      <c r="C5" s="1">
        <v>800</v>
      </c>
      <c r="D5" s="1">
        <v>36</v>
      </c>
      <c r="E5" s="1">
        <v>39</v>
      </c>
      <c r="F5" s="3">
        <v>21000</v>
      </c>
    </row>
    <row r="6" spans="1:6" x14ac:dyDescent="0.25">
      <c r="A6" s="2" t="s">
        <v>11</v>
      </c>
      <c r="B6" s="1">
        <v>7458561</v>
      </c>
      <c r="C6" s="1">
        <v>2000</v>
      </c>
      <c r="D6" s="1">
        <v>13</v>
      </c>
      <c r="E6" s="1">
        <v>26</v>
      </c>
      <c r="F6" s="3">
        <v>20800</v>
      </c>
    </row>
    <row r="7" spans="1:6" x14ac:dyDescent="0.25">
      <c r="A7" s="2" t="s">
        <v>24</v>
      </c>
      <c r="B7" s="1">
        <v>225537</v>
      </c>
      <c r="C7" s="1">
        <v>250</v>
      </c>
      <c r="D7" s="1">
        <v>97</v>
      </c>
      <c r="E7" s="1">
        <v>29</v>
      </c>
      <c r="F7" s="3">
        <v>18450</v>
      </c>
    </row>
    <row r="8" spans="1:6" x14ac:dyDescent="0.25">
      <c r="A8" s="2" t="s">
        <v>27</v>
      </c>
      <c r="B8" s="1">
        <v>5215745</v>
      </c>
      <c r="C8" s="1">
        <v>2200</v>
      </c>
      <c r="D8" s="1">
        <v>10</v>
      </c>
      <c r="E8" s="1">
        <v>41</v>
      </c>
      <c r="F8" s="3">
        <v>13800</v>
      </c>
    </row>
    <row r="9" spans="1:6" x14ac:dyDescent="0.25">
      <c r="A9" s="2" t="s">
        <v>7</v>
      </c>
      <c r="B9" s="1">
        <v>348929</v>
      </c>
      <c r="C9" s="1">
        <v>3500</v>
      </c>
      <c r="D9" s="1">
        <v>6</v>
      </c>
      <c r="E9" s="1">
        <v>38</v>
      </c>
      <c r="F9" s="3">
        <v>13400</v>
      </c>
    </row>
    <row r="10" spans="1:6" x14ac:dyDescent="0.25">
      <c r="A10" s="2" t="s">
        <v>19</v>
      </c>
      <c r="B10" s="1">
        <v>232961</v>
      </c>
      <c r="C10" s="1">
        <v>25</v>
      </c>
      <c r="D10" s="1">
        <v>719</v>
      </c>
      <c r="E10" s="1">
        <v>26</v>
      </c>
      <c r="F10" s="3">
        <v>12775</v>
      </c>
    </row>
    <row r="11" spans="1:6" x14ac:dyDescent="0.25">
      <c r="A11" s="2" t="s">
        <v>47</v>
      </c>
      <c r="B11" s="1">
        <v>969473</v>
      </c>
      <c r="C11" s="1">
        <v>3200</v>
      </c>
      <c r="D11" s="1">
        <v>6</v>
      </c>
      <c r="E11" s="1">
        <v>35</v>
      </c>
      <c r="F11" s="3">
        <v>12200</v>
      </c>
    </row>
    <row r="12" spans="1:6" x14ac:dyDescent="0.25">
      <c r="A12" s="2" t="s">
        <v>45</v>
      </c>
      <c r="B12" s="1">
        <v>3465729</v>
      </c>
      <c r="C12" s="1">
        <v>1200</v>
      </c>
      <c r="D12" s="1">
        <v>14</v>
      </c>
      <c r="E12" s="1">
        <v>28</v>
      </c>
      <c r="F12" s="3">
        <v>11200</v>
      </c>
    </row>
    <row r="13" spans="1:6" x14ac:dyDescent="0.25">
      <c r="A13" s="2" t="s">
        <v>52</v>
      </c>
      <c r="B13" s="1">
        <v>519937</v>
      </c>
      <c r="C13" s="1">
        <v>1000</v>
      </c>
      <c r="D13" s="1">
        <v>19</v>
      </c>
      <c r="E13" s="1">
        <v>41</v>
      </c>
      <c r="F13" s="3">
        <v>10800</v>
      </c>
    </row>
    <row r="14" spans="1:6" x14ac:dyDescent="0.25">
      <c r="A14" s="2" t="s">
        <v>39</v>
      </c>
      <c r="B14" s="1">
        <v>884737</v>
      </c>
      <c r="C14" s="1">
        <v>3000</v>
      </c>
      <c r="D14" s="1">
        <v>6</v>
      </c>
      <c r="E14" s="1">
        <v>38</v>
      </c>
      <c r="F14" s="3">
        <v>10400</v>
      </c>
    </row>
    <row r="15" spans="1:6" x14ac:dyDescent="0.25">
      <c r="A15" s="2" t="s">
        <v>35</v>
      </c>
      <c r="B15" s="1">
        <v>415745</v>
      </c>
      <c r="C15" s="1">
        <v>3500</v>
      </c>
      <c r="D15" s="1">
        <v>3</v>
      </c>
      <c r="E15" s="1">
        <v>31</v>
      </c>
      <c r="F15" s="3">
        <v>4300</v>
      </c>
    </row>
    <row r="16" spans="1:6" x14ac:dyDescent="0.25">
      <c r="A16" s="2" t="s">
        <v>55</v>
      </c>
      <c r="B16" s="1">
        <v>134657</v>
      </c>
      <c r="C16" s="1">
        <v>1800</v>
      </c>
      <c r="D16" s="1">
        <v>6</v>
      </c>
      <c r="E16" s="1">
        <v>35</v>
      </c>
      <c r="F16" s="3">
        <v>3800</v>
      </c>
    </row>
    <row r="17" spans="1:6" x14ac:dyDescent="0.25">
      <c r="A17" s="2" t="s">
        <v>43</v>
      </c>
      <c r="B17" s="1">
        <v>2815745</v>
      </c>
      <c r="C17" s="1">
        <v>75</v>
      </c>
      <c r="D17" s="1">
        <v>130</v>
      </c>
      <c r="E17" s="1">
        <v>38</v>
      </c>
      <c r="F17" s="3">
        <v>2150</v>
      </c>
    </row>
    <row r="18" spans="1:6" x14ac:dyDescent="0.25">
      <c r="A18" s="2" t="s">
        <v>33</v>
      </c>
      <c r="B18" s="1">
        <v>2939649</v>
      </c>
      <c r="C18" s="1">
        <v>375</v>
      </c>
      <c r="D18" s="1">
        <v>20</v>
      </c>
      <c r="E18" s="1">
        <v>27</v>
      </c>
      <c r="F18" s="3">
        <v>2100</v>
      </c>
    </row>
    <row r="19" spans="1:6" x14ac:dyDescent="0.25">
      <c r="A19" s="2" t="s">
        <v>23</v>
      </c>
      <c r="B19" s="1">
        <v>3001089</v>
      </c>
      <c r="C19" s="1">
        <v>2000</v>
      </c>
      <c r="D19" s="1">
        <v>5</v>
      </c>
      <c r="E19" s="1">
        <v>45</v>
      </c>
      <c r="F19" s="3">
        <v>1000</v>
      </c>
    </row>
    <row r="20" spans="1:6" x14ac:dyDescent="0.25">
      <c r="A20" s="2" t="s">
        <v>48</v>
      </c>
      <c r="B20" s="1">
        <v>408065</v>
      </c>
      <c r="C20" s="1">
        <v>1200</v>
      </c>
      <c r="D20" s="1">
        <v>6</v>
      </c>
      <c r="E20" s="1">
        <v>35</v>
      </c>
      <c r="F20" s="3">
        <v>200</v>
      </c>
    </row>
    <row r="21" spans="1:6" x14ac:dyDescent="0.25">
      <c r="A21" s="2" t="s">
        <v>49</v>
      </c>
      <c r="B21" s="1">
        <v>2952193</v>
      </c>
      <c r="C21" s="1">
        <v>200</v>
      </c>
      <c r="D21" s="1">
        <v>37</v>
      </c>
      <c r="E21" s="1">
        <v>36</v>
      </c>
      <c r="F21" s="3">
        <v>200</v>
      </c>
    </row>
    <row r="22" spans="1:6" x14ac:dyDescent="0.25">
      <c r="A22" s="2" t="s">
        <v>28</v>
      </c>
      <c r="B22" s="1">
        <v>4268801</v>
      </c>
      <c r="C22" s="1">
        <v>125</v>
      </c>
      <c r="D22" s="1">
        <v>52</v>
      </c>
      <c r="E22" s="1">
        <v>37</v>
      </c>
      <c r="F22" s="3">
        <v>-900</v>
      </c>
    </row>
    <row r="23" spans="1:6" x14ac:dyDescent="0.25">
      <c r="A23" s="2" t="s">
        <v>12</v>
      </c>
      <c r="B23" s="1">
        <v>424961</v>
      </c>
      <c r="C23" s="1">
        <v>2400</v>
      </c>
      <c r="D23" s="1">
        <v>2</v>
      </c>
      <c r="E23" s="1">
        <v>30</v>
      </c>
      <c r="F23" s="3">
        <v>-1200</v>
      </c>
    </row>
    <row r="24" spans="1:6" x14ac:dyDescent="0.25">
      <c r="A24" s="2" t="s">
        <v>41</v>
      </c>
      <c r="B24" s="1">
        <v>857857</v>
      </c>
      <c r="C24" s="1">
        <v>1100</v>
      </c>
      <c r="D24" s="1">
        <v>6</v>
      </c>
      <c r="E24" s="1">
        <v>49</v>
      </c>
      <c r="F24" s="3">
        <v>-3200</v>
      </c>
    </row>
    <row r="25" spans="1:6" x14ac:dyDescent="0.25">
      <c r="A25" s="2" t="s">
        <v>37</v>
      </c>
      <c r="B25" s="1">
        <v>341249</v>
      </c>
      <c r="C25" s="1">
        <v>250</v>
      </c>
      <c r="D25" s="1">
        <v>-2</v>
      </c>
      <c r="E25" s="1">
        <v>30</v>
      </c>
      <c r="F25" s="3">
        <v>-6500</v>
      </c>
    </row>
    <row r="26" spans="1:6" x14ac:dyDescent="0.25">
      <c r="A26" s="2" t="s">
        <v>14</v>
      </c>
      <c r="B26" s="1">
        <v>340481</v>
      </c>
      <c r="C26" s="1">
        <v>500</v>
      </c>
      <c r="D26" s="1">
        <v>0</v>
      </c>
      <c r="E26" s="1">
        <v>38</v>
      </c>
      <c r="F26" s="3">
        <v>-7600</v>
      </c>
    </row>
    <row r="27" spans="1:6" x14ac:dyDescent="0.25">
      <c r="A27" s="2" t="s">
        <v>51</v>
      </c>
      <c r="B27" s="1">
        <v>81153</v>
      </c>
      <c r="C27" s="1">
        <v>250</v>
      </c>
      <c r="D27" s="1">
        <v>3</v>
      </c>
      <c r="E27" s="1">
        <v>45</v>
      </c>
      <c r="F27" s="3">
        <v>-8250</v>
      </c>
    </row>
    <row r="28" spans="1:6" x14ac:dyDescent="0.25">
      <c r="A28" s="2" t="s">
        <v>44</v>
      </c>
      <c r="B28" s="1">
        <v>2889473</v>
      </c>
      <c r="C28" s="1">
        <v>900</v>
      </c>
      <c r="D28" s="1">
        <v>-3</v>
      </c>
      <c r="E28" s="1">
        <v>28</v>
      </c>
      <c r="F28" s="3">
        <v>-8300</v>
      </c>
    </row>
    <row r="29" spans="1:6" x14ac:dyDescent="0.25">
      <c r="A29" s="2" t="s">
        <v>25</v>
      </c>
      <c r="B29" s="1">
        <v>895745</v>
      </c>
      <c r="C29" s="1">
        <v>1061</v>
      </c>
      <c r="D29" s="1">
        <v>2</v>
      </c>
      <c r="E29" s="1">
        <v>53</v>
      </c>
      <c r="F29" s="3">
        <v>-8478</v>
      </c>
    </row>
    <row r="30" spans="1:6" x14ac:dyDescent="0.25">
      <c r="A30" s="2" t="s">
        <v>17</v>
      </c>
      <c r="B30" s="1">
        <v>1346049</v>
      </c>
      <c r="C30" s="1">
        <v>400</v>
      </c>
      <c r="D30" s="1">
        <v>-5</v>
      </c>
      <c r="E30" s="1">
        <v>50</v>
      </c>
      <c r="F30" s="3">
        <v>-12000</v>
      </c>
    </row>
    <row r="31" spans="1:6" x14ac:dyDescent="0.25">
      <c r="A31" s="2" t="s">
        <v>54</v>
      </c>
      <c r="B31" s="1">
        <v>784129</v>
      </c>
      <c r="C31" s="1">
        <v>3000</v>
      </c>
      <c r="D31" s="1">
        <v>-1</v>
      </c>
      <c r="E31" s="1">
        <v>60</v>
      </c>
      <c r="F31" s="3">
        <v>-15000</v>
      </c>
    </row>
    <row r="32" spans="1:6" x14ac:dyDescent="0.25">
      <c r="A32" s="2" t="s">
        <v>53</v>
      </c>
      <c r="B32" s="1">
        <v>4267265</v>
      </c>
      <c r="C32" s="1">
        <v>250</v>
      </c>
      <c r="D32" s="1">
        <v>-45</v>
      </c>
      <c r="E32" s="1">
        <v>21</v>
      </c>
      <c r="F32" s="3">
        <v>-15450</v>
      </c>
    </row>
    <row r="33" spans="1:6" x14ac:dyDescent="0.25">
      <c r="A33" s="2" t="s">
        <v>18</v>
      </c>
      <c r="B33" s="1">
        <v>1850625</v>
      </c>
      <c r="C33" s="1">
        <v>700</v>
      </c>
      <c r="D33" s="1">
        <v>-15</v>
      </c>
      <c r="E33" s="1">
        <v>26</v>
      </c>
      <c r="F33" s="3">
        <v>-15700</v>
      </c>
    </row>
    <row r="34" spans="1:6" x14ac:dyDescent="0.25">
      <c r="A34" s="2" t="s">
        <v>31</v>
      </c>
      <c r="B34" s="1">
        <v>492033</v>
      </c>
      <c r="C34" s="1">
        <v>400</v>
      </c>
      <c r="D34" s="1">
        <v>-41</v>
      </c>
      <c r="E34" s="1">
        <v>25</v>
      </c>
      <c r="F34" s="3">
        <v>-21400</v>
      </c>
    </row>
    <row r="35" spans="1:6" x14ac:dyDescent="0.25">
      <c r="A35" s="2" t="s">
        <v>29</v>
      </c>
      <c r="B35" s="1">
        <v>738561</v>
      </c>
      <c r="C35" s="1">
        <v>500</v>
      </c>
      <c r="D35" s="1">
        <v>-31</v>
      </c>
      <c r="E35" s="1">
        <v>30</v>
      </c>
      <c r="F35" s="3">
        <v>-21500</v>
      </c>
    </row>
    <row r="36" spans="1:6" x14ac:dyDescent="0.25">
      <c r="A36" s="2" t="s">
        <v>34</v>
      </c>
      <c r="B36" s="1">
        <v>1270529</v>
      </c>
      <c r="C36" s="1">
        <v>1375</v>
      </c>
      <c r="D36" s="1">
        <v>-10</v>
      </c>
      <c r="E36" s="1">
        <v>42</v>
      </c>
      <c r="F36" s="3">
        <v>-22150</v>
      </c>
    </row>
    <row r="37" spans="1:6" x14ac:dyDescent="0.25">
      <c r="A37" s="2" t="s">
        <v>30</v>
      </c>
      <c r="B37" s="1">
        <v>177665</v>
      </c>
      <c r="C37" s="1">
        <v>1000</v>
      </c>
      <c r="D37" s="1">
        <v>-15</v>
      </c>
      <c r="E37" s="1">
        <v>38</v>
      </c>
      <c r="F37" s="3">
        <v>-22600</v>
      </c>
    </row>
    <row r="38" spans="1:6" x14ac:dyDescent="0.25">
      <c r="A38" s="2" t="s">
        <v>8</v>
      </c>
      <c r="B38" s="1">
        <v>3050241</v>
      </c>
      <c r="C38" s="1">
        <v>2200</v>
      </c>
      <c r="D38" s="1">
        <v>-7</v>
      </c>
      <c r="E38" s="1">
        <v>40</v>
      </c>
      <c r="F38" s="3">
        <v>-23400</v>
      </c>
    </row>
    <row r="39" spans="1:6" x14ac:dyDescent="0.25">
      <c r="A39" s="2" t="s">
        <v>16</v>
      </c>
      <c r="B39" s="1">
        <v>633601</v>
      </c>
      <c r="C39" s="1">
        <v>3750</v>
      </c>
      <c r="D39" s="1">
        <v>-5</v>
      </c>
      <c r="E39" s="1">
        <v>45</v>
      </c>
      <c r="F39" s="3">
        <v>-27750</v>
      </c>
    </row>
    <row r="40" spans="1:6" x14ac:dyDescent="0.25">
      <c r="A40" s="2" t="s">
        <v>21</v>
      </c>
      <c r="B40" s="1">
        <v>345089</v>
      </c>
      <c r="C40" s="1">
        <v>200</v>
      </c>
      <c r="D40" s="1">
        <v>-117</v>
      </c>
      <c r="E40" s="1">
        <v>29</v>
      </c>
      <c r="F40" s="3">
        <v>-29200</v>
      </c>
    </row>
    <row r="41" spans="1:6" x14ac:dyDescent="0.25">
      <c r="A41" s="2" t="s">
        <v>20</v>
      </c>
      <c r="B41" s="1">
        <v>1510401</v>
      </c>
      <c r="C41" s="1">
        <v>1200</v>
      </c>
      <c r="D41" s="1">
        <v>-18</v>
      </c>
      <c r="E41" s="1">
        <v>46</v>
      </c>
      <c r="F41" s="3">
        <v>-30800</v>
      </c>
    </row>
    <row r="42" spans="1:6" x14ac:dyDescent="0.25">
      <c r="A42" s="2" t="s">
        <v>50</v>
      </c>
      <c r="B42" s="1">
        <v>2714625</v>
      </c>
      <c r="C42" s="1">
        <v>1851</v>
      </c>
      <c r="D42" s="1">
        <v>-15</v>
      </c>
      <c r="E42" s="1">
        <v>28</v>
      </c>
      <c r="F42" s="3">
        <v>-33365</v>
      </c>
    </row>
    <row r="43" spans="1:6" x14ac:dyDescent="0.25">
      <c r="A43" s="2" t="s">
        <v>40</v>
      </c>
      <c r="B43" s="1">
        <v>60417</v>
      </c>
      <c r="C43" s="1">
        <v>600</v>
      </c>
      <c r="D43" s="1">
        <v>-44</v>
      </c>
      <c r="E43" s="1">
        <v>40</v>
      </c>
      <c r="F43" s="3">
        <v>-34400</v>
      </c>
    </row>
    <row r="44" spans="1:6" x14ac:dyDescent="0.25">
      <c r="A44" s="2" t="s">
        <v>36</v>
      </c>
      <c r="B44" s="1">
        <v>2977281</v>
      </c>
      <c r="C44" s="1">
        <v>4800</v>
      </c>
      <c r="D44" s="1">
        <v>-6</v>
      </c>
      <c r="E44" s="1">
        <v>41</v>
      </c>
      <c r="F44" s="3">
        <v>-37000</v>
      </c>
    </row>
    <row r="45" spans="1:6" x14ac:dyDescent="0.25">
      <c r="A45" s="2" t="s">
        <v>38</v>
      </c>
      <c r="B45" s="1">
        <v>356865</v>
      </c>
      <c r="C45" s="1">
        <v>300</v>
      </c>
      <c r="D45" s="1">
        <v>-102</v>
      </c>
      <c r="E45" s="1">
        <v>39</v>
      </c>
      <c r="F45" s="3">
        <v>-38400</v>
      </c>
    </row>
    <row r="46" spans="1:6" x14ac:dyDescent="0.25">
      <c r="A46" s="2" t="s">
        <v>42</v>
      </c>
      <c r="B46" s="1">
        <v>897537</v>
      </c>
      <c r="C46" s="1">
        <v>750</v>
      </c>
      <c r="D46" s="1">
        <v>-44</v>
      </c>
      <c r="E46" s="1">
        <v>33</v>
      </c>
      <c r="F46" s="3">
        <v>-39600</v>
      </c>
    </row>
    <row r="47" spans="1:6" x14ac:dyDescent="0.25">
      <c r="A47" s="2" t="s">
        <v>15</v>
      </c>
      <c r="B47" s="1">
        <v>779521</v>
      </c>
      <c r="C47" s="1">
        <v>3000</v>
      </c>
      <c r="D47" s="1">
        <v>-12</v>
      </c>
      <c r="E47" s="1">
        <v>46</v>
      </c>
      <c r="F47" s="3">
        <v>-45200</v>
      </c>
    </row>
    <row r="48" spans="1:6" x14ac:dyDescent="0.25">
      <c r="A48" s="2" t="s">
        <v>13</v>
      </c>
      <c r="B48" s="1">
        <v>975873</v>
      </c>
      <c r="C48" s="1">
        <v>1300</v>
      </c>
      <c r="D48" s="1">
        <v>-29</v>
      </c>
      <c r="E48" s="1">
        <v>47</v>
      </c>
      <c r="F48" s="3">
        <v>-47100</v>
      </c>
    </row>
    <row r="49" spans="1:6" x14ac:dyDescent="0.25">
      <c r="A49" s="2" t="s">
        <v>32</v>
      </c>
      <c r="B49" s="1">
        <v>3834113</v>
      </c>
      <c r="C49" s="1">
        <v>4000</v>
      </c>
      <c r="D49" s="1">
        <v>-17</v>
      </c>
      <c r="E49" s="1">
        <v>34</v>
      </c>
      <c r="F49" s="3">
        <v>-74800</v>
      </c>
    </row>
    <row r="50" spans="1:6" x14ac:dyDescent="0.25">
      <c r="A50" s="2" t="s">
        <v>46</v>
      </c>
      <c r="B50" s="1">
        <v>1207553</v>
      </c>
      <c r="C50" s="1">
        <v>5334</v>
      </c>
      <c r="D50" s="1">
        <v>-13</v>
      </c>
      <c r="E50" s="1">
        <v>34</v>
      </c>
      <c r="F50" s="3">
        <v>-76142</v>
      </c>
    </row>
    <row r="51" spans="1:6" ht="15.75" thickBot="1" x14ac:dyDescent="0.3">
      <c r="A51" s="4" t="s">
        <v>22</v>
      </c>
      <c r="B51" s="5">
        <v>3861249</v>
      </c>
      <c r="C51" s="5">
        <v>2500</v>
      </c>
      <c r="D51" s="5">
        <v>-32</v>
      </c>
      <c r="E51" s="5">
        <v>35</v>
      </c>
      <c r="F51" s="6">
        <v>-87000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A4" sqref="A4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18</v>
      </c>
      <c r="B2" s="8">
        <v>1850625</v>
      </c>
      <c r="C2" s="8">
        <v>700</v>
      </c>
      <c r="D2" s="8">
        <v>128</v>
      </c>
      <c r="E2" s="8">
        <v>30</v>
      </c>
      <c r="F2" s="9">
        <v>83600</v>
      </c>
    </row>
    <row r="3" spans="1:6" x14ac:dyDescent="0.25">
      <c r="A3" s="2" t="s">
        <v>51</v>
      </c>
      <c r="B3" s="1">
        <v>81153</v>
      </c>
      <c r="C3" s="1">
        <v>250</v>
      </c>
      <c r="D3" s="1">
        <v>228</v>
      </c>
      <c r="E3" s="1">
        <v>36</v>
      </c>
      <c r="F3" s="3">
        <v>49800</v>
      </c>
    </row>
    <row r="4" spans="1:6" x14ac:dyDescent="0.25">
      <c r="A4" s="2" t="s">
        <v>19</v>
      </c>
      <c r="B4" s="1">
        <v>232961</v>
      </c>
      <c r="C4" s="1">
        <v>25</v>
      </c>
      <c r="D4" s="1">
        <v>1658</v>
      </c>
      <c r="E4" s="1">
        <v>15</v>
      </c>
      <c r="F4" s="3">
        <v>38450</v>
      </c>
    </row>
    <row r="5" spans="1:6" x14ac:dyDescent="0.25">
      <c r="A5" s="2" t="s">
        <v>8</v>
      </c>
      <c r="B5" s="1">
        <v>3050241</v>
      </c>
      <c r="C5" s="1">
        <v>2200</v>
      </c>
      <c r="D5" s="1">
        <v>14</v>
      </c>
      <c r="E5" s="1">
        <v>26</v>
      </c>
      <c r="F5" s="3">
        <v>25600</v>
      </c>
    </row>
    <row r="6" spans="1:6" x14ac:dyDescent="0.25">
      <c r="A6" s="2" t="s">
        <v>25</v>
      </c>
      <c r="B6" s="1">
        <v>895745</v>
      </c>
      <c r="C6" s="1">
        <v>1061</v>
      </c>
      <c r="D6" s="1">
        <v>30</v>
      </c>
      <c r="E6" s="1">
        <v>36</v>
      </c>
      <c r="F6" s="3">
        <v>24630</v>
      </c>
    </row>
    <row r="7" spans="1:6" x14ac:dyDescent="0.25">
      <c r="A7" s="2" t="s">
        <v>17</v>
      </c>
      <c r="B7" s="1">
        <v>1346049</v>
      </c>
      <c r="C7" s="1">
        <v>400</v>
      </c>
      <c r="D7" s="1">
        <v>72</v>
      </c>
      <c r="E7" s="1">
        <v>27</v>
      </c>
      <c r="F7" s="3">
        <v>23400</v>
      </c>
    </row>
    <row r="8" spans="1:6" x14ac:dyDescent="0.25">
      <c r="A8" s="2" t="s">
        <v>32</v>
      </c>
      <c r="B8" s="1">
        <v>3834113</v>
      </c>
      <c r="C8" s="1">
        <v>4000</v>
      </c>
      <c r="D8" s="1">
        <v>7</v>
      </c>
      <c r="E8" s="1">
        <v>28</v>
      </c>
      <c r="F8" s="3">
        <v>22400</v>
      </c>
    </row>
    <row r="9" spans="1:6" x14ac:dyDescent="0.25">
      <c r="A9" s="2" t="s">
        <v>42</v>
      </c>
      <c r="B9" s="1">
        <v>897537</v>
      </c>
      <c r="C9" s="1">
        <v>750</v>
      </c>
      <c r="D9" s="1">
        <v>39</v>
      </c>
      <c r="E9" s="1">
        <v>40</v>
      </c>
      <c r="F9" s="3">
        <v>21250</v>
      </c>
    </row>
    <row r="10" spans="1:6" x14ac:dyDescent="0.25">
      <c r="A10" s="2" t="s">
        <v>14</v>
      </c>
      <c r="B10" s="1">
        <v>340481</v>
      </c>
      <c r="C10" s="1">
        <v>500</v>
      </c>
      <c r="D10" s="1">
        <v>49</v>
      </c>
      <c r="E10" s="1">
        <v>31</v>
      </c>
      <c r="F10" s="3">
        <v>18300</v>
      </c>
    </row>
    <row r="11" spans="1:6" x14ac:dyDescent="0.25">
      <c r="A11" s="2" t="s">
        <v>53</v>
      </c>
      <c r="B11" s="1">
        <v>4267265</v>
      </c>
      <c r="C11" s="1">
        <v>250</v>
      </c>
      <c r="D11" s="1">
        <v>88</v>
      </c>
      <c r="E11" s="1">
        <v>22</v>
      </c>
      <c r="F11" s="3">
        <v>17600</v>
      </c>
    </row>
    <row r="12" spans="1:6" x14ac:dyDescent="0.25">
      <c r="A12" s="2" t="s">
        <v>21</v>
      </c>
      <c r="B12" s="1">
        <v>345089</v>
      </c>
      <c r="C12" s="1">
        <v>200</v>
      </c>
      <c r="D12" s="1">
        <v>109</v>
      </c>
      <c r="E12" s="1">
        <v>25</v>
      </c>
      <c r="F12" s="3">
        <v>16800</v>
      </c>
    </row>
    <row r="13" spans="1:6" x14ac:dyDescent="0.25">
      <c r="A13" s="2" t="s">
        <v>16</v>
      </c>
      <c r="B13" s="1">
        <v>633601</v>
      </c>
      <c r="C13" s="1">
        <v>3750</v>
      </c>
      <c r="D13" s="1">
        <v>6</v>
      </c>
      <c r="E13" s="1">
        <v>39</v>
      </c>
      <c r="F13" s="3">
        <v>14700</v>
      </c>
    </row>
    <row r="14" spans="1:6" x14ac:dyDescent="0.25">
      <c r="A14" s="2" t="s">
        <v>30</v>
      </c>
      <c r="B14" s="1">
        <v>177665</v>
      </c>
      <c r="C14" s="1">
        <v>1000</v>
      </c>
      <c r="D14" s="1">
        <v>15</v>
      </c>
      <c r="E14" s="1">
        <v>19</v>
      </c>
      <c r="F14" s="3">
        <v>11200</v>
      </c>
    </row>
    <row r="15" spans="1:6" x14ac:dyDescent="0.25">
      <c r="A15" s="2" t="s">
        <v>29</v>
      </c>
      <c r="B15" s="1">
        <v>738561</v>
      </c>
      <c r="C15" s="1">
        <v>500</v>
      </c>
      <c r="D15" s="1">
        <v>36</v>
      </c>
      <c r="E15" s="1">
        <v>34</v>
      </c>
      <c r="F15" s="3">
        <v>11200</v>
      </c>
    </row>
    <row r="16" spans="1:6" x14ac:dyDescent="0.25">
      <c r="A16" s="2" t="s">
        <v>43</v>
      </c>
      <c r="B16" s="1">
        <v>2815745</v>
      </c>
      <c r="C16" s="1">
        <v>75</v>
      </c>
      <c r="D16" s="1">
        <v>199</v>
      </c>
      <c r="E16" s="1">
        <v>28</v>
      </c>
      <c r="F16" s="3">
        <v>9325</v>
      </c>
    </row>
    <row r="17" spans="1:6" x14ac:dyDescent="0.25">
      <c r="A17" s="2" t="s">
        <v>26</v>
      </c>
      <c r="B17" s="1">
        <v>7712001</v>
      </c>
      <c r="C17" s="1">
        <v>800</v>
      </c>
      <c r="D17" s="1">
        <v>20</v>
      </c>
      <c r="E17" s="1">
        <v>42</v>
      </c>
      <c r="F17" s="3">
        <v>7600</v>
      </c>
    </row>
    <row r="18" spans="1:6" x14ac:dyDescent="0.25">
      <c r="A18" s="2" t="s">
        <v>48</v>
      </c>
      <c r="B18" s="1">
        <v>408065</v>
      </c>
      <c r="C18" s="1">
        <v>1200</v>
      </c>
      <c r="D18" s="1">
        <v>9</v>
      </c>
      <c r="E18" s="1">
        <v>20</v>
      </c>
      <c r="F18" s="3">
        <v>6800</v>
      </c>
    </row>
    <row r="19" spans="1:6" x14ac:dyDescent="0.25">
      <c r="A19" s="2" t="s">
        <v>10</v>
      </c>
      <c r="B19" s="1">
        <v>2953217</v>
      </c>
      <c r="C19" s="1">
        <v>250</v>
      </c>
      <c r="D19" s="1">
        <v>41</v>
      </c>
      <c r="E19" s="1">
        <v>25</v>
      </c>
      <c r="F19" s="3">
        <v>5250</v>
      </c>
    </row>
    <row r="20" spans="1:6" x14ac:dyDescent="0.25">
      <c r="A20" s="2" t="s">
        <v>27</v>
      </c>
      <c r="B20" s="1">
        <v>5215745</v>
      </c>
      <c r="C20" s="1">
        <v>2200</v>
      </c>
      <c r="D20" s="1">
        <v>4</v>
      </c>
      <c r="E20" s="1">
        <v>31</v>
      </c>
      <c r="F20" s="3">
        <v>2600</v>
      </c>
    </row>
    <row r="21" spans="1:6" x14ac:dyDescent="0.25">
      <c r="A21" s="2" t="s">
        <v>37</v>
      </c>
      <c r="B21" s="1">
        <v>341249</v>
      </c>
      <c r="C21" s="1">
        <v>250</v>
      </c>
      <c r="D21" s="1">
        <v>35</v>
      </c>
      <c r="E21" s="1">
        <v>32</v>
      </c>
      <c r="F21" s="3">
        <v>2350</v>
      </c>
    </row>
    <row r="22" spans="1:6" x14ac:dyDescent="0.25">
      <c r="A22" s="2" t="s">
        <v>33</v>
      </c>
      <c r="B22" s="1">
        <v>2939649</v>
      </c>
      <c r="C22" s="1">
        <v>375</v>
      </c>
      <c r="D22" s="1">
        <v>16</v>
      </c>
      <c r="E22" s="1">
        <v>21</v>
      </c>
      <c r="F22" s="3">
        <v>1800</v>
      </c>
    </row>
    <row r="23" spans="1:6" x14ac:dyDescent="0.25">
      <c r="A23" s="2" t="s">
        <v>46</v>
      </c>
      <c r="B23" s="1">
        <v>1207553</v>
      </c>
      <c r="C23" s="1">
        <v>5334</v>
      </c>
      <c r="D23" s="1">
        <v>1</v>
      </c>
      <c r="E23" s="1">
        <v>28</v>
      </c>
      <c r="F23" s="3">
        <v>-266</v>
      </c>
    </row>
    <row r="24" spans="1:6" x14ac:dyDescent="0.25">
      <c r="A24" s="2" t="s">
        <v>40</v>
      </c>
      <c r="B24" s="1">
        <v>60417</v>
      </c>
      <c r="C24" s="1">
        <v>600</v>
      </c>
      <c r="D24" s="1">
        <v>10</v>
      </c>
      <c r="E24" s="1">
        <v>32</v>
      </c>
      <c r="F24" s="3">
        <v>-400</v>
      </c>
    </row>
    <row r="25" spans="1:6" x14ac:dyDescent="0.25">
      <c r="A25" s="2" t="s">
        <v>36</v>
      </c>
      <c r="B25" s="1">
        <v>2977281</v>
      </c>
      <c r="C25" s="1">
        <v>4800</v>
      </c>
      <c r="D25" s="1">
        <v>1</v>
      </c>
      <c r="E25" s="1">
        <v>28</v>
      </c>
      <c r="F25" s="3">
        <v>-800</v>
      </c>
    </row>
    <row r="26" spans="1:6" x14ac:dyDescent="0.25">
      <c r="A26" s="2" t="s">
        <v>45</v>
      </c>
      <c r="B26" s="1">
        <v>3465729</v>
      </c>
      <c r="C26" s="1">
        <v>1200</v>
      </c>
      <c r="D26" s="1">
        <v>3</v>
      </c>
      <c r="E26" s="1">
        <v>31</v>
      </c>
      <c r="F26" s="3">
        <v>-2600</v>
      </c>
    </row>
    <row r="27" spans="1:6" x14ac:dyDescent="0.25">
      <c r="A27" s="2" t="s">
        <v>44</v>
      </c>
      <c r="B27" s="1">
        <v>2889473</v>
      </c>
      <c r="C27" s="1">
        <v>900</v>
      </c>
      <c r="D27" s="1">
        <v>4</v>
      </c>
      <c r="E27" s="1">
        <v>39</v>
      </c>
      <c r="F27" s="3">
        <v>-4200</v>
      </c>
    </row>
    <row r="28" spans="1:6" x14ac:dyDescent="0.25">
      <c r="A28" s="2" t="s">
        <v>9</v>
      </c>
      <c r="B28" s="1">
        <v>140033</v>
      </c>
      <c r="C28" s="1">
        <v>200</v>
      </c>
      <c r="D28" s="1">
        <v>9</v>
      </c>
      <c r="E28" s="1">
        <v>34</v>
      </c>
      <c r="F28" s="3">
        <v>-5000</v>
      </c>
    </row>
    <row r="29" spans="1:6" x14ac:dyDescent="0.25">
      <c r="A29" s="2" t="s">
        <v>35</v>
      </c>
      <c r="B29" s="1">
        <v>415745</v>
      </c>
      <c r="C29" s="1">
        <v>3500</v>
      </c>
      <c r="D29" s="1">
        <v>1</v>
      </c>
      <c r="E29" s="1">
        <v>44</v>
      </c>
      <c r="F29" s="3">
        <v>-5300</v>
      </c>
    </row>
    <row r="30" spans="1:6" x14ac:dyDescent="0.25">
      <c r="A30" s="2" t="s">
        <v>55</v>
      </c>
      <c r="B30" s="1">
        <v>134657</v>
      </c>
      <c r="C30" s="1">
        <v>1800</v>
      </c>
      <c r="D30" s="1">
        <v>0</v>
      </c>
      <c r="E30" s="1">
        <v>30</v>
      </c>
      <c r="F30" s="3">
        <v>-6000</v>
      </c>
    </row>
    <row r="31" spans="1:6" x14ac:dyDescent="0.25">
      <c r="A31" s="2" t="s">
        <v>24</v>
      </c>
      <c r="B31" s="1">
        <v>225537</v>
      </c>
      <c r="C31" s="1">
        <v>250</v>
      </c>
      <c r="D31" s="1">
        <v>0</v>
      </c>
      <c r="E31" s="1">
        <v>35</v>
      </c>
      <c r="F31" s="3">
        <v>-7000</v>
      </c>
    </row>
    <row r="32" spans="1:6" x14ac:dyDescent="0.25">
      <c r="A32" s="2" t="s">
        <v>7</v>
      </c>
      <c r="B32" s="1">
        <v>348929</v>
      </c>
      <c r="C32" s="1">
        <v>3500</v>
      </c>
      <c r="D32" s="1">
        <v>0</v>
      </c>
      <c r="E32" s="1">
        <v>37</v>
      </c>
      <c r="F32" s="3">
        <v>-7400</v>
      </c>
    </row>
    <row r="33" spans="1:6" x14ac:dyDescent="0.25">
      <c r="A33" s="2" t="s">
        <v>50</v>
      </c>
      <c r="B33" s="1">
        <v>2714625</v>
      </c>
      <c r="C33" s="1">
        <v>1851</v>
      </c>
      <c r="D33" s="1">
        <v>0</v>
      </c>
      <c r="E33" s="1">
        <v>40</v>
      </c>
      <c r="F33" s="3">
        <v>-8000</v>
      </c>
    </row>
    <row r="34" spans="1:6" x14ac:dyDescent="0.25">
      <c r="A34" s="2" t="s">
        <v>12</v>
      </c>
      <c r="B34" s="1">
        <v>424961</v>
      </c>
      <c r="C34" s="1">
        <v>2400</v>
      </c>
      <c r="D34" s="1">
        <v>-1</v>
      </c>
      <c r="E34" s="1">
        <v>34</v>
      </c>
      <c r="F34" s="3">
        <v>-9200</v>
      </c>
    </row>
    <row r="35" spans="1:6" x14ac:dyDescent="0.25">
      <c r="A35" s="2" t="s">
        <v>11</v>
      </c>
      <c r="B35" s="1">
        <v>7458561</v>
      </c>
      <c r="C35" s="1">
        <v>2000</v>
      </c>
      <c r="D35" s="1">
        <v>-3</v>
      </c>
      <c r="E35" s="1">
        <v>31</v>
      </c>
      <c r="F35" s="3">
        <v>-12200</v>
      </c>
    </row>
    <row r="36" spans="1:6" x14ac:dyDescent="0.25">
      <c r="A36" s="2" t="s">
        <v>34</v>
      </c>
      <c r="B36" s="1">
        <v>1270529</v>
      </c>
      <c r="C36" s="1">
        <v>1375</v>
      </c>
      <c r="D36" s="1">
        <v>-4</v>
      </c>
      <c r="E36" s="1">
        <v>34</v>
      </c>
      <c r="F36" s="3">
        <v>-12300</v>
      </c>
    </row>
    <row r="37" spans="1:6" x14ac:dyDescent="0.25">
      <c r="A37" s="2" t="s">
        <v>47</v>
      </c>
      <c r="B37" s="1">
        <v>969473</v>
      </c>
      <c r="C37" s="1">
        <v>3200</v>
      </c>
      <c r="D37" s="1">
        <v>-2</v>
      </c>
      <c r="E37" s="1">
        <v>33</v>
      </c>
      <c r="F37" s="3">
        <v>-13000</v>
      </c>
    </row>
    <row r="38" spans="1:6" x14ac:dyDescent="0.25">
      <c r="A38" s="2" t="s">
        <v>39</v>
      </c>
      <c r="B38" s="1">
        <v>884737</v>
      </c>
      <c r="C38" s="1">
        <v>3000</v>
      </c>
      <c r="D38" s="1">
        <v>-3</v>
      </c>
      <c r="E38" s="1">
        <v>22</v>
      </c>
      <c r="F38" s="3">
        <v>-13400</v>
      </c>
    </row>
    <row r="39" spans="1:6" x14ac:dyDescent="0.25">
      <c r="A39" s="2" t="s">
        <v>54</v>
      </c>
      <c r="B39" s="1">
        <v>784129</v>
      </c>
      <c r="C39" s="1">
        <v>3000</v>
      </c>
      <c r="D39" s="1">
        <v>-3</v>
      </c>
      <c r="E39" s="1">
        <v>32</v>
      </c>
      <c r="F39" s="3">
        <v>-15400</v>
      </c>
    </row>
    <row r="40" spans="1:6" x14ac:dyDescent="0.25">
      <c r="A40" s="2" t="s">
        <v>49</v>
      </c>
      <c r="B40" s="1">
        <v>2952193</v>
      </c>
      <c r="C40" s="1">
        <v>200</v>
      </c>
      <c r="D40" s="1">
        <v>-66</v>
      </c>
      <c r="E40" s="1">
        <v>26</v>
      </c>
      <c r="F40" s="3">
        <v>-18400</v>
      </c>
    </row>
    <row r="41" spans="1:6" x14ac:dyDescent="0.25">
      <c r="A41" s="2" t="s">
        <v>52</v>
      </c>
      <c r="B41" s="1">
        <v>519937</v>
      </c>
      <c r="C41" s="1">
        <v>1000</v>
      </c>
      <c r="D41" s="1">
        <v>-12</v>
      </c>
      <c r="E41" s="1">
        <v>36</v>
      </c>
      <c r="F41" s="3">
        <v>-19200</v>
      </c>
    </row>
    <row r="42" spans="1:6" x14ac:dyDescent="0.25">
      <c r="A42" s="2" t="s">
        <v>38</v>
      </c>
      <c r="B42" s="1">
        <v>356865</v>
      </c>
      <c r="C42" s="1">
        <v>300</v>
      </c>
      <c r="D42" s="1">
        <v>-56</v>
      </c>
      <c r="E42" s="1">
        <v>24</v>
      </c>
      <c r="F42" s="3">
        <v>-21600</v>
      </c>
    </row>
    <row r="43" spans="1:6" x14ac:dyDescent="0.25">
      <c r="A43" s="2" t="s">
        <v>31</v>
      </c>
      <c r="B43" s="1">
        <v>492033</v>
      </c>
      <c r="C43" s="1">
        <v>400</v>
      </c>
      <c r="D43" s="1">
        <v>-40</v>
      </c>
      <c r="E43" s="1">
        <v>30</v>
      </c>
      <c r="F43" s="3">
        <v>-22000</v>
      </c>
    </row>
    <row r="44" spans="1:6" x14ac:dyDescent="0.25">
      <c r="A44" s="2" t="s">
        <v>6</v>
      </c>
      <c r="B44" s="1">
        <v>315393</v>
      </c>
      <c r="C44" s="1">
        <v>750</v>
      </c>
      <c r="D44" s="1">
        <v>-24</v>
      </c>
      <c r="E44" s="1">
        <v>28</v>
      </c>
      <c r="F44" s="3">
        <v>-23600</v>
      </c>
    </row>
    <row r="45" spans="1:6" x14ac:dyDescent="0.25">
      <c r="A45" s="2" t="s">
        <v>23</v>
      </c>
      <c r="B45" s="1">
        <v>3001089</v>
      </c>
      <c r="C45" s="1">
        <v>2000</v>
      </c>
      <c r="D45" s="1">
        <v>-9</v>
      </c>
      <c r="E45" s="1">
        <v>49</v>
      </c>
      <c r="F45" s="3">
        <v>-27800</v>
      </c>
    </row>
    <row r="46" spans="1:6" x14ac:dyDescent="0.25">
      <c r="A46" s="2" t="s">
        <v>20</v>
      </c>
      <c r="B46" s="1">
        <v>1510401</v>
      </c>
      <c r="C46" s="1">
        <v>1200</v>
      </c>
      <c r="D46" s="1">
        <v>-17</v>
      </c>
      <c r="E46" s="1">
        <v>38</v>
      </c>
      <c r="F46" s="3">
        <v>-28000</v>
      </c>
    </row>
    <row r="47" spans="1:6" x14ac:dyDescent="0.25">
      <c r="A47" s="2" t="s">
        <v>15</v>
      </c>
      <c r="B47" s="1">
        <v>779521</v>
      </c>
      <c r="C47" s="1">
        <v>3000</v>
      </c>
      <c r="D47" s="1">
        <v>-8</v>
      </c>
      <c r="E47" s="1">
        <v>35</v>
      </c>
      <c r="F47" s="3">
        <v>-31000</v>
      </c>
    </row>
    <row r="48" spans="1:6" x14ac:dyDescent="0.25">
      <c r="A48" s="2" t="s">
        <v>13</v>
      </c>
      <c r="B48" s="1">
        <v>975873</v>
      </c>
      <c r="C48" s="1">
        <v>1300</v>
      </c>
      <c r="D48" s="1">
        <v>-20</v>
      </c>
      <c r="E48" s="1">
        <v>31</v>
      </c>
      <c r="F48" s="3">
        <v>-32200</v>
      </c>
    </row>
    <row r="49" spans="1:6" x14ac:dyDescent="0.25">
      <c r="A49" s="2" t="s">
        <v>41</v>
      </c>
      <c r="B49" s="1">
        <v>857857</v>
      </c>
      <c r="C49" s="1">
        <v>1100</v>
      </c>
      <c r="D49" s="1">
        <v>-22</v>
      </c>
      <c r="E49" s="1">
        <v>41</v>
      </c>
      <c r="F49" s="3">
        <v>-32400</v>
      </c>
    </row>
    <row r="50" spans="1:6" x14ac:dyDescent="0.25">
      <c r="A50" s="2" t="s">
        <v>22</v>
      </c>
      <c r="B50" s="1">
        <v>3861249</v>
      </c>
      <c r="C50" s="1">
        <v>2500</v>
      </c>
      <c r="D50" s="1">
        <v>-12</v>
      </c>
      <c r="E50" s="1">
        <v>32</v>
      </c>
      <c r="F50" s="3">
        <v>-36400</v>
      </c>
    </row>
    <row r="51" spans="1:6" ht="15.75" thickBot="1" x14ac:dyDescent="0.3">
      <c r="A51" s="4" t="s">
        <v>28</v>
      </c>
      <c r="B51" s="5">
        <v>4268801</v>
      </c>
      <c r="C51" s="5">
        <v>125</v>
      </c>
      <c r="D51" s="5">
        <v>-582</v>
      </c>
      <c r="E51" s="5">
        <v>31</v>
      </c>
      <c r="F51" s="6">
        <v>-78950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H12" sqref="H12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7</v>
      </c>
      <c r="B2" s="8">
        <v>348929</v>
      </c>
      <c r="C2" s="8">
        <v>3500</v>
      </c>
      <c r="D2" s="8">
        <v>10</v>
      </c>
      <c r="E2" s="8">
        <v>39</v>
      </c>
      <c r="F2" s="9">
        <v>27200</v>
      </c>
    </row>
    <row r="3" spans="1:6" x14ac:dyDescent="0.25">
      <c r="A3" s="2" t="s">
        <v>26</v>
      </c>
      <c r="B3" s="1">
        <v>7712001</v>
      </c>
      <c r="C3" s="1">
        <v>800</v>
      </c>
      <c r="D3" s="1">
        <v>44</v>
      </c>
      <c r="E3" s="1">
        <v>44</v>
      </c>
      <c r="F3" s="3">
        <v>26400</v>
      </c>
    </row>
    <row r="4" spans="1:6" x14ac:dyDescent="0.25">
      <c r="A4" s="2" t="s">
        <v>28</v>
      </c>
      <c r="B4" s="1">
        <v>4268801</v>
      </c>
      <c r="C4" s="1">
        <v>125</v>
      </c>
      <c r="D4" s="1">
        <v>199</v>
      </c>
      <c r="E4" s="1">
        <v>27</v>
      </c>
      <c r="F4" s="3">
        <v>19475</v>
      </c>
    </row>
    <row r="5" spans="1:6" x14ac:dyDescent="0.25">
      <c r="A5" s="2" t="s">
        <v>55</v>
      </c>
      <c r="B5" s="1">
        <v>134657</v>
      </c>
      <c r="C5" s="1">
        <v>1800</v>
      </c>
      <c r="D5" s="1">
        <v>12</v>
      </c>
      <c r="E5" s="1">
        <v>25</v>
      </c>
      <c r="F5" s="3">
        <v>16600</v>
      </c>
    </row>
    <row r="6" spans="1:6" x14ac:dyDescent="0.25">
      <c r="A6" s="2" t="s">
        <v>17</v>
      </c>
      <c r="B6" s="1">
        <v>1346049</v>
      </c>
      <c r="C6" s="1">
        <v>400</v>
      </c>
      <c r="D6" s="1">
        <v>62</v>
      </c>
      <c r="E6" s="1">
        <v>41</v>
      </c>
      <c r="F6" s="3">
        <v>16600</v>
      </c>
    </row>
    <row r="7" spans="1:6" x14ac:dyDescent="0.25">
      <c r="A7" s="2" t="s">
        <v>34</v>
      </c>
      <c r="B7" s="1">
        <v>1270529</v>
      </c>
      <c r="C7" s="1">
        <v>1375</v>
      </c>
      <c r="D7" s="1">
        <v>15</v>
      </c>
      <c r="E7" s="1">
        <v>35</v>
      </c>
      <c r="F7" s="3">
        <v>13625</v>
      </c>
    </row>
    <row r="8" spans="1:6" x14ac:dyDescent="0.25">
      <c r="A8" s="2" t="s">
        <v>22</v>
      </c>
      <c r="B8" s="1">
        <v>3861249</v>
      </c>
      <c r="C8" s="1">
        <v>2500</v>
      </c>
      <c r="D8" s="1">
        <v>8</v>
      </c>
      <c r="E8" s="1">
        <v>33</v>
      </c>
      <c r="F8" s="3">
        <v>13400</v>
      </c>
    </row>
    <row r="9" spans="1:6" x14ac:dyDescent="0.25">
      <c r="A9" s="2" t="s">
        <v>9</v>
      </c>
      <c r="B9" s="1">
        <v>140033</v>
      </c>
      <c r="C9" s="1">
        <v>200</v>
      </c>
      <c r="D9" s="1">
        <v>90</v>
      </c>
      <c r="E9" s="1">
        <v>25</v>
      </c>
      <c r="F9" s="3">
        <v>13000</v>
      </c>
    </row>
    <row r="10" spans="1:6" x14ac:dyDescent="0.25">
      <c r="A10" s="2" t="s">
        <v>11</v>
      </c>
      <c r="B10" s="1">
        <v>7458561</v>
      </c>
      <c r="C10" s="1">
        <v>2000</v>
      </c>
      <c r="D10" s="1">
        <v>9</v>
      </c>
      <c r="E10" s="1">
        <v>29</v>
      </c>
      <c r="F10" s="3">
        <v>12200</v>
      </c>
    </row>
    <row r="11" spans="1:6" x14ac:dyDescent="0.25">
      <c r="A11" s="2" t="s">
        <v>49</v>
      </c>
      <c r="B11" s="1">
        <v>2952193</v>
      </c>
      <c r="C11" s="1">
        <v>200</v>
      </c>
      <c r="D11" s="1">
        <v>86</v>
      </c>
      <c r="E11" s="1">
        <v>33</v>
      </c>
      <c r="F11" s="3">
        <v>10600</v>
      </c>
    </row>
    <row r="12" spans="1:6" x14ac:dyDescent="0.25">
      <c r="A12" s="2" t="s">
        <v>39</v>
      </c>
      <c r="B12" s="1">
        <v>884737</v>
      </c>
      <c r="C12" s="1">
        <v>3000</v>
      </c>
      <c r="D12" s="1">
        <v>5</v>
      </c>
      <c r="E12" s="1">
        <v>36</v>
      </c>
      <c r="F12" s="3">
        <v>7800</v>
      </c>
    </row>
    <row r="13" spans="1:6" x14ac:dyDescent="0.25">
      <c r="A13" s="2" t="s">
        <v>8</v>
      </c>
      <c r="B13" s="1">
        <v>3050241</v>
      </c>
      <c r="C13" s="1">
        <v>2200</v>
      </c>
      <c r="D13" s="1">
        <v>8</v>
      </c>
      <c r="E13" s="1">
        <v>53</v>
      </c>
      <c r="F13" s="3">
        <v>7000</v>
      </c>
    </row>
    <row r="14" spans="1:6" x14ac:dyDescent="0.25">
      <c r="A14" s="2" t="s">
        <v>25</v>
      </c>
      <c r="B14" s="1">
        <v>895745</v>
      </c>
      <c r="C14" s="1">
        <v>1061</v>
      </c>
      <c r="D14" s="1">
        <v>16</v>
      </c>
      <c r="E14" s="1">
        <v>54</v>
      </c>
      <c r="F14" s="3">
        <v>6176</v>
      </c>
    </row>
    <row r="15" spans="1:6" x14ac:dyDescent="0.25">
      <c r="A15" s="2" t="s">
        <v>46</v>
      </c>
      <c r="B15" s="1">
        <v>1207553</v>
      </c>
      <c r="C15" s="1">
        <v>5334</v>
      </c>
      <c r="D15" s="1">
        <v>2</v>
      </c>
      <c r="E15" s="1">
        <v>32</v>
      </c>
      <c r="F15" s="3">
        <v>4268</v>
      </c>
    </row>
    <row r="16" spans="1:6" x14ac:dyDescent="0.25">
      <c r="A16" s="2" t="s">
        <v>19</v>
      </c>
      <c r="B16" s="1">
        <v>232961</v>
      </c>
      <c r="C16" s="1">
        <v>25</v>
      </c>
      <c r="D16" s="1">
        <v>295</v>
      </c>
      <c r="E16" s="1">
        <v>27</v>
      </c>
      <c r="F16" s="3">
        <v>1975</v>
      </c>
    </row>
    <row r="17" spans="1:6" x14ac:dyDescent="0.25">
      <c r="A17" s="2" t="s">
        <v>6</v>
      </c>
      <c r="B17" s="1">
        <v>315393</v>
      </c>
      <c r="C17" s="1">
        <v>750</v>
      </c>
      <c r="D17" s="1">
        <v>14</v>
      </c>
      <c r="E17" s="1">
        <v>43</v>
      </c>
      <c r="F17" s="3">
        <v>1900</v>
      </c>
    </row>
    <row r="18" spans="1:6" x14ac:dyDescent="0.25">
      <c r="A18" s="2" t="s">
        <v>33</v>
      </c>
      <c r="B18" s="1">
        <v>2939649</v>
      </c>
      <c r="C18" s="1">
        <v>375</v>
      </c>
      <c r="D18" s="1">
        <v>16</v>
      </c>
      <c r="E18" s="1">
        <v>29</v>
      </c>
      <c r="F18" s="3">
        <v>200</v>
      </c>
    </row>
    <row r="19" spans="1:6" x14ac:dyDescent="0.25">
      <c r="A19" s="2" t="s">
        <v>32</v>
      </c>
      <c r="B19" s="1">
        <v>3834113</v>
      </c>
      <c r="C19" s="1">
        <v>4000</v>
      </c>
      <c r="D19" s="1">
        <v>1</v>
      </c>
      <c r="E19" s="1">
        <v>28</v>
      </c>
      <c r="F19" s="3">
        <v>-1600</v>
      </c>
    </row>
    <row r="20" spans="1:6" x14ac:dyDescent="0.25">
      <c r="A20" s="2" t="s">
        <v>15</v>
      </c>
      <c r="B20" s="1">
        <v>779521</v>
      </c>
      <c r="C20" s="1">
        <v>3000</v>
      </c>
      <c r="D20" s="1">
        <v>2</v>
      </c>
      <c r="E20" s="1">
        <v>39</v>
      </c>
      <c r="F20" s="3">
        <v>-1800</v>
      </c>
    </row>
    <row r="21" spans="1:6" x14ac:dyDescent="0.25">
      <c r="A21" s="2" t="s">
        <v>14</v>
      </c>
      <c r="B21" s="1">
        <v>340481</v>
      </c>
      <c r="C21" s="1">
        <v>500</v>
      </c>
      <c r="D21" s="1">
        <v>9</v>
      </c>
      <c r="E21" s="1">
        <v>35</v>
      </c>
      <c r="F21" s="3">
        <v>-2500</v>
      </c>
    </row>
    <row r="22" spans="1:6" x14ac:dyDescent="0.25">
      <c r="A22" s="2" t="s">
        <v>29</v>
      </c>
      <c r="B22" s="1">
        <v>738561</v>
      </c>
      <c r="C22" s="1">
        <v>500</v>
      </c>
      <c r="D22" s="1">
        <v>5</v>
      </c>
      <c r="E22" s="1">
        <v>27</v>
      </c>
      <c r="F22" s="3">
        <v>-2900</v>
      </c>
    </row>
    <row r="23" spans="1:6" x14ac:dyDescent="0.25">
      <c r="A23" s="2" t="s">
        <v>21</v>
      </c>
      <c r="B23" s="1">
        <v>345089</v>
      </c>
      <c r="C23" s="1">
        <v>200</v>
      </c>
      <c r="D23" s="1">
        <v>15</v>
      </c>
      <c r="E23" s="1">
        <v>35</v>
      </c>
      <c r="F23" s="3">
        <v>-4000</v>
      </c>
    </row>
    <row r="24" spans="1:6" x14ac:dyDescent="0.25">
      <c r="A24" s="2" t="s">
        <v>27</v>
      </c>
      <c r="B24" s="1">
        <v>5215745</v>
      </c>
      <c r="C24" s="1">
        <v>2200</v>
      </c>
      <c r="D24" s="1">
        <v>0</v>
      </c>
      <c r="E24" s="1">
        <v>24</v>
      </c>
      <c r="F24" s="3">
        <v>-4800</v>
      </c>
    </row>
    <row r="25" spans="1:6" x14ac:dyDescent="0.25">
      <c r="A25" s="2" t="s">
        <v>16</v>
      </c>
      <c r="B25" s="1">
        <v>633601</v>
      </c>
      <c r="C25" s="1">
        <v>3750</v>
      </c>
      <c r="D25" s="1">
        <v>0</v>
      </c>
      <c r="E25" s="1">
        <v>24</v>
      </c>
      <c r="F25" s="3">
        <v>-4800</v>
      </c>
    </row>
    <row r="26" spans="1:6" x14ac:dyDescent="0.25">
      <c r="A26" s="2" t="s">
        <v>37</v>
      </c>
      <c r="B26" s="1">
        <v>341249</v>
      </c>
      <c r="C26" s="1">
        <v>250</v>
      </c>
      <c r="D26" s="1">
        <v>9</v>
      </c>
      <c r="E26" s="1">
        <v>36</v>
      </c>
      <c r="F26" s="3">
        <v>-4950</v>
      </c>
    </row>
    <row r="27" spans="1:6" x14ac:dyDescent="0.25">
      <c r="A27" s="2" t="s">
        <v>23</v>
      </c>
      <c r="B27" s="1">
        <v>3001089</v>
      </c>
      <c r="C27" s="1">
        <v>2000</v>
      </c>
      <c r="D27" s="1">
        <v>1</v>
      </c>
      <c r="E27" s="1">
        <v>35</v>
      </c>
      <c r="F27" s="3">
        <v>-5000</v>
      </c>
    </row>
    <row r="28" spans="1:6" x14ac:dyDescent="0.25">
      <c r="A28" s="2" t="s">
        <v>35</v>
      </c>
      <c r="B28" s="1">
        <v>415745</v>
      </c>
      <c r="C28" s="1">
        <v>3500</v>
      </c>
      <c r="D28" s="1">
        <v>0</v>
      </c>
      <c r="E28" s="1">
        <v>29</v>
      </c>
      <c r="F28" s="3">
        <v>-5800</v>
      </c>
    </row>
    <row r="29" spans="1:6" x14ac:dyDescent="0.25">
      <c r="A29" s="2" t="s">
        <v>54</v>
      </c>
      <c r="B29" s="1">
        <v>784129</v>
      </c>
      <c r="C29" s="1">
        <v>3000</v>
      </c>
      <c r="D29" s="1">
        <v>1</v>
      </c>
      <c r="E29" s="1">
        <v>45</v>
      </c>
      <c r="F29" s="3">
        <v>-6000</v>
      </c>
    </row>
    <row r="30" spans="1:6" x14ac:dyDescent="0.25">
      <c r="A30" s="2" t="s">
        <v>18</v>
      </c>
      <c r="B30" s="1">
        <v>1850625</v>
      </c>
      <c r="C30" s="1">
        <v>700</v>
      </c>
      <c r="D30" s="1">
        <v>0</v>
      </c>
      <c r="E30" s="1">
        <v>32</v>
      </c>
      <c r="F30" s="3">
        <v>-6400</v>
      </c>
    </row>
    <row r="31" spans="1:6" x14ac:dyDescent="0.25">
      <c r="A31" s="2" t="s">
        <v>48</v>
      </c>
      <c r="B31" s="1">
        <v>408065</v>
      </c>
      <c r="C31" s="1">
        <v>1200</v>
      </c>
      <c r="D31" s="1">
        <v>0</v>
      </c>
      <c r="E31" s="1">
        <v>34</v>
      </c>
      <c r="F31" s="3">
        <v>-6800</v>
      </c>
    </row>
    <row r="32" spans="1:6" x14ac:dyDescent="0.25">
      <c r="A32" s="2" t="s">
        <v>36</v>
      </c>
      <c r="B32" s="1">
        <v>2977281</v>
      </c>
      <c r="C32" s="1">
        <v>4800</v>
      </c>
      <c r="D32" s="1">
        <v>-1</v>
      </c>
      <c r="E32" s="1">
        <v>23</v>
      </c>
      <c r="F32" s="3">
        <v>-9400</v>
      </c>
    </row>
    <row r="33" spans="1:6" x14ac:dyDescent="0.25">
      <c r="A33" s="2" t="s">
        <v>44</v>
      </c>
      <c r="B33" s="1">
        <v>2889473</v>
      </c>
      <c r="C33" s="1">
        <v>900</v>
      </c>
      <c r="D33" s="1">
        <v>-6</v>
      </c>
      <c r="E33" s="1">
        <v>32</v>
      </c>
      <c r="F33" s="3">
        <v>-11800</v>
      </c>
    </row>
    <row r="34" spans="1:6" x14ac:dyDescent="0.25">
      <c r="A34" s="2" t="s">
        <v>52</v>
      </c>
      <c r="B34" s="1">
        <v>519937</v>
      </c>
      <c r="C34" s="1">
        <v>1000</v>
      </c>
      <c r="D34" s="1">
        <v>-6</v>
      </c>
      <c r="E34" s="1">
        <v>33</v>
      </c>
      <c r="F34" s="3">
        <v>-12600</v>
      </c>
    </row>
    <row r="35" spans="1:6" x14ac:dyDescent="0.25">
      <c r="A35" s="2" t="s">
        <v>40</v>
      </c>
      <c r="B35" s="1">
        <v>60417</v>
      </c>
      <c r="C35" s="1">
        <v>600</v>
      </c>
      <c r="D35" s="1">
        <v>-16</v>
      </c>
      <c r="E35" s="1">
        <v>19</v>
      </c>
      <c r="F35" s="3">
        <v>-13400</v>
      </c>
    </row>
    <row r="36" spans="1:6" x14ac:dyDescent="0.25">
      <c r="A36" s="2" t="s">
        <v>41</v>
      </c>
      <c r="B36" s="1">
        <v>857857</v>
      </c>
      <c r="C36" s="1">
        <v>1100</v>
      </c>
      <c r="D36" s="1">
        <v>-6</v>
      </c>
      <c r="E36" s="1">
        <v>35</v>
      </c>
      <c r="F36" s="3">
        <v>-13600</v>
      </c>
    </row>
    <row r="37" spans="1:6" x14ac:dyDescent="0.25">
      <c r="A37" s="2" t="s">
        <v>24</v>
      </c>
      <c r="B37" s="1">
        <v>225537</v>
      </c>
      <c r="C37" s="1">
        <v>250</v>
      </c>
      <c r="D37" s="1">
        <v>-36</v>
      </c>
      <c r="E37" s="1">
        <v>30</v>
      </c>
      <c r="F37" s="3">
        <v>-15000</v>
      </c>
    </row>
    <row r="38" spans="1:6" x14ac:dyDescent="0.25">
      <c r="A38" s="2" t="s">
        <v>38</v>
      </c>
      <c r="B38" s="1">
        <v>356865</v>
      </c>
      <c r="C38" s="1">
        <v>300</v>
      </c>
      <c r="D38" s="1">
        <v>-35</v>
      </c>
      <c r="E38" s="1">
        <v>29</v>
      </c>
      <c r="F38" s="3">
        <v>-16300</v>
      </c>
    </row>
    <row r="39" spans="1:6" x14ac:dyDescent="0.25">
      <c r="A39" s="2" t="s">
        <v>30</v>
      </c>
      <c r="B39" s="1">
        <v>177665</v>
      </c>
      <c r="C39" s="1">
        <v>1000</v>
      </c>
      <c r="D39" s="1">
        <v>-12</v>
      </c>
      <c r="E39" s="1">
        <v>31</v>
      </c>
      <c r="F39" s="3">
        <v>-18200</v>
      </c>
    </row>
    <row r="40" spans="1:6" x14ac:dyDescent="0.25">
      <c r="A40" s="2" t="s">
        <v>53</v>
      </c>
      <c r="B40" s="1">
        <v>4267265</v>
      </c>
      <c r="C40" s="1">
        <v>250</v>
      </c>
      <c r="D40" s="1">
        <v>-53</v>
      </c>
      <c r="E40" s="1">
        <v>27</v>
      </c>
      <c r="F40" s="3">
        <v>-18650</v>
      </c>
    </row>
    <row r="41" spans="1:6" x14ac:dyDescent="0.25">
      <c r="A41" s="2" t="s">
        <v>42</v>
      </c>
      <c r="B41" s="1">
        <v>897537</v>
      </c>
      <c r="C41" s="1">
        <v>750</v>
      </c>
      <c r="D41" s="1">
        <v>-21</v>
      </c>
      <c r="E41" s="1">
        <v>35</v>
      </c>
      <c r="F41" s="3">
        <v>-22750</v>
      </c>
    </row>
    <row r="42" spans="1:6" x14ac:dyDescent="0.25">
      <c r="A42" s="2" t="s">
        <v>50</v>
      </c>
      <c r="B42" s="1">
        <v>2714625</v>
      </c>
      <c r="C42" s="1">
        <v>1851</v>
      </c>
      <c r="D42" s="1">
        <v>-7</v>
      </c>
      <c r="E42" s="1">
        <v>53</v>
      </c>
      <c r="F42" s="3">
        <v>-23557</v>
      </c>
    </row>
    <row r="43" spans="1:6" x14ac:dyDescent="0.25">
      <c r="A43" s="2" t="s">
        <v>47</v>
      </c>
      <c r="B43" s="1">
        <v>969473</v>
      </c>
      <c r="C43" s="1">
        <v>3200</v>
      </c>
      <c r="D43" s="1">
        <v>-6</v>
      </c>
      <c r="E43" s="1">
        <v>22</v>
      </c>
      <c r="F43" s="3">
        <v>-23600</v>
      </c>
    </row>
    <row r="44" spans="1:6" x14ac:dyDescent="0.25">
      <c r="A44" s="2" t="s">
        <v>31</v>
      </c>
      <c r="B44" s="1">
        <v>492033</v>
      </c>
      <c r="C44" s="1">
        <v>400</v>
      </c>
      <c r="D44" s="1">
        <v>-41</v>
      </c>
      <c r="E44" s="1">
        <v>41</v>
      </c>
      <c r="F44" s="3">
        <v>-24600</v>
      </c>
    </row>
    <row r="45" spans="1:6" x14ac:dyDescent="0.25">
      <c r="A45" s="2" t="s">
        <v>10</v>
      </c>
      <c r="B45" s="1">
        <v>2953217</v>
      </c>
      <c r="C45" s="1">
        <v>250</v>
      </c>
      <c r="D45" s="1">
        <v>-79</v>
      </c>
      <c r="E45" s="1">
        <v>29</v>
      </c>
      <c r="F45" s="3">
        <v>-25550</v>
      </c>
    </row>
    <row r="46" spans="1:6" x14ac:dyDescent="0.25">
      <c r="A46" s="2" t="s">
        <v>51</v>
      </c>
      <c r="B46" s="1">
        <v>81153</v>
      </c>
      <c r="C46" s="1">
        <v>250</v>
      </c>
      <c r="D46" s="1">
        <v>-91</v>
      </c>
      <c r="E46" s="1">
        <v>28</v>
      </c>
      <c r="F46" s="3">
        <v>-28350</v>
      </c>
    </row>
    <row r="47" spans="1:6" x14ac:dyDescent="0.25">
      <c r="A47" s="2" t="s">
        <v>43</v>
      </c>
      <c r="B47" s="1">
        <v>2815745</v>
      </c>
      <c r="C47" s="1">
        <v>75</v>
      </c>
      <c r="D47" s="1">
        <v>-345</v>
      </c>
      <c r="E47" s="1">
        <v>35</v>
      </c>
      <c r="F47" s="3">
        <v>-32875</v>
      </c>
    </row>
    <row r="48" spans="1:6" x14ac:dyDescent="0.25">
      <c r="A48" s="2" t="s">
        <v>20</v>
      </c>
      <c r="B48" s="1">
        <v>1510401</v>
      </c>
      <c r="C48" s="1">
        <v>1200</v>
      </c>
      <c r="D48" s="1">
        <v>-27</v>
      </c>
      <c r="E48" s="1">
        <v>29</v>
      </c>
      <c r="F48" s="3">
        <v>-38200</v>
      </c>
    </row>
    <row r="49" spans="1:6" x14ac:dyDescent="0.25">
      <c r="A49" s="2" t="s">
        <v>13</v>
      </c>
      <c r="B49" s="1">
        <v>975873</v>
      </c>
      <c r="C49" s="1">
        <v>1300</v>
      </c>
      <c r="D49" s="1">
        <v>-27</v>
      </c>
      <c r="E49" s="1">
        <v>31</v>
      </c>
      <c r="F49" s="3">
        <v>-41300</v>
      </c>
    </row>
    <row r="50" spans="1:6" x14ac:dyDescent="0.25">
      <c r="A50" s="2" t="s">
        <v>45</v>
      </c>
      <c r="B50" s="1">
        <v>3465729</v>
      </c>
      <c r="C50" s="1">
        <v>1200</v>
      </c>
      <c r="D50" s="1">
        <v>-31</v>
      </c>
      <c r="E50" s="1">
        <v>29</v>
      </c>
      <c r="F50" s="3">
        <v>-43000</v>
      </c>
    </row>
    <row r="51" spans="1:6" ht="15.75" thickBot="1" x14ac:dyDescent="0.3">
      <c r="A51" s="4" t="s">
        <v>12</v>
      </c>
      <c r="B51" s="5">
        <v>424961</v>
      </c>
      <c r="C51" s="5">
        <v>2400</v>
      </c>
      <c r="D51" s="5">
        <v>-15</v>
      </c>
      <c r="E51" s="5">
        <v>41</v>
      </c>
      <c r="F51" s="6">
        <v>-44200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H8" sqref="H8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22</v>
      </c>
      <c r="B2" s="8">
        <v>3861249</v>
      </c>
      <c r="C2" s="8">
        <v>2500</v>
      </c>
      <c r="D2" s="8">
        <v>36</v>
      </c>
      <c r="E2" s="8">
        <v>42</v>
      </c>
      <c r="F2" s="9">
        <v>81600</v>
      </c>
    </row>
    <row r="3" spans="1:6" x14ac:dyDescent="0.25">
      <c r="A3" s="2" t="s">
        <v>55</v>
      </c>
      <c r="B3" s="1">
        <v>134657</v>
      </c>
      <c r="C3" s="1">
        <v>1800</v>
      </c>
      <c r="D3" s="1">
        <v>35</v>
      </c>
      <c r="E3" s="1">
        <v>41</v>
      </c>
      <c r="F3" s="3">
        <v>54800</v>
      </c>
    </row>
    <row r="4" spans="1:6" x14ac:dyDescent="0.25">
      <c r="A4" s="2" t="s">
        <v>8</v>
      </c>
      <c r="B4" s="1">
        <v>3050241</v>
      </c>
      <c r="C4" s="1">
        <v>2200</v>
      </c>
      <c r="D4" s="1">
        <v>29</v>
      </c>
      <c r="E4" s="1">
        <v>47</v>
      </c>
      <c r="F4" s="3">
        <v>54400</v>
      </c>
    </row>
    <row r="5" spans="1:6" x14ac:dyDescent="0.25">
      <c r="A5" s="2" t="s">
        <v>13</v>
      </c>
      <c r="B5" s="1">
        <v>975873</v>
      </c>
      <c r="C5" s="1">
        <v>1300</v>
      </c>
      <c r="D5" s="1">
        <v>48</v>
      </c>
      <c r="E5" s="1">
        <v>45</v>
      </c>
      <c r="F5" s="3">
        <v>53400</v>
      </c>
    </row>
    <row r="6" spans="1:6" x14ac:dyDescent="0.25">
      <c r="A6" s="2" t="s">
        <v>6</v>
      </c>
      <c r="B6" s="1">
        <v>315393</v>
      </c>
      <c r="C6" s="1">
        <v>750</v>
      </c>
      <c r="D6" s="1">
        <v>61</v>
      </c>
      <c r="E6" s="1">
        <v>36</v>
      </c>
      <c r="F6" s="3">
        <v>38550</v>
      </c>
    </row>
    <row r="7" spans="1:6" x14ac:dyDescent="0.25">
      <c r="A7" s="2" t="s">
        <v>40</v>
      </c>
      <c r="B7" s="1">
        <v>60417</v>
      </c>
      <c r="C7" s="1">
        <v>600</v>
      </c>
      <c r="D7" s="1">
        <v>77</v>
      </c>
      <c r="E7" s="1">
        <v>44</v>
      </c>
      <c r="F7" s="3">
        <v>37400</v>
      </c>
    </row>
    <row r="8" spans="1:6" x14ac:dyDescent="0.25">
      <c r="A8" s="2" t="s">
        <v>42</v>
      </c>
      <c r="B8" s="1">
        <v>897537</v>
      </c>
      <c r="C8" s="1">
        <v>750</v>
      </c>
      <c r="D8" s="1">
        <v>58</v>
      </c>
      <c r="E8" s="1">
        <v>36</v>
      </c>
      <c r="F8" s="3">
        <v>36300</v>
      </c>
    </row>
    <row r="9" spans="1:6" x14ac:dyDescent="0.25">
      <c r="A9" s="2" t="s">
        <v>52</v>
      </c>
      <c r="B9" s="1">
        <v>519937</v>
      </c>
      <c r="C9" s="1">
        <v>1000</v>
      </c>
      <c r="D9" s="1">
        <v>37</v>
      </c>
      <c r="E9" s="1">
        <v>49</v>
      </c>
      <c r="F9" s="3">
        <v>27200</v>
      </c>
    </row>
    <row r="10" spans="1:6" x14ac:dyDescent="0.25">
      <c r="A10" s="2" t="s">
        <v>27</v>
      </c>
      <c r="B10" s="1">
        <v>5215745</v>
      </c>
      <c r="C10" s="1">
        <v>2200</v>
      </c>
      <c r="D10" s="1">
        <v>15</v>
      </c>
      <c r="E10" s="1">
        <v>39</v>
      </c>
      <c r="F10" s="3">
        <v>25200</v>
      </c>
    </row>
    <row r="11" spans="1:6" x14ac:dyDescent="0.25">
      <c r="A11" s="2" t="s">
        <v>50</v>
      </c>
      <c r="B11" s="1">
        <v>2714625</v>
      </c>
      <c r="C11" s="1">
        <v>1851</v>
      </c>
      <c r="D11" s="1">
        <v>17</v>
      </c>
      <c r="E11" s="1">
        <v>42</v>
      </c>
      <c r="F11" s="3">
        <v>23067</v>
      </c>
    </row>
    <row r="12" spans="1:6" x14ac:dyDescent="0.25">
      <c r="A12" s="2" t="s">
        <v>14</v>
      </c>
      <c r="B12" s="1">
        <v>340481</v>
      </c>
      <c r="C12" s="1">
        <v>500</v>
      </c>
      <c r="D12" s="1">
        <v>39</v>
      </c>
      <c r="E12" s="1">
        <v>45</v>
      </c>
      <c r="F12" s="3">
        <v>10500</v>
      </c>
    </row>
    <row r="13" spans="1:6" x14ac:dyDescent="0.25">
      <c r="A13" s="2" t="s">
        <v>45</v>
      </c>
      <c r="B13" s="1">
        <v>3465729</v>
      </c>
      <c r="C13" s="1">
        <v>1200</v>
      </c>
      <c r="D13" s="1">
        <v>15</v>
      </c>
      <c r="E13" s="1">
        <v>40</v>
      </c>
      <c r="F13" s="3">
        <v>10000</v>
      </c>
    </row>
    <row r="14" spans="1:6" x14ac:dyDescent="0.25">
      <c r="A14" s="2" t="s">
        <v>7</v>
      </c>
      <c r="B14" s="1">
        <v>348929</v>
      </c>
      <c r="C14" s="1">
        <v>3500</v>
      </c>
      <c r="D14" s="1">
        <v>5</v>
      </c>
      <c r="E14" s="1">
        <v>44</v>
      </c>
      <c r="F14" s="3">
        <v>8700</v>
      </c>
    </row>
    <row r="15" spans="1:6" x14ac:dyDescent="0.25">
      <c r="A15" s="2" t="s">
        <v>11</v>
      </c>
      <c r="B15" s="1">
        <v>7458561</v>
      </c>
      <c r="C15" s="1">
        <v>2000</v>
      </c>
      <c r="D15" s="1">
        <v>7</v>
      </c>
      <c r="E15" s="1">
        <v>28</v>
      </c>
      <c r="F15" s="3">
        <v>8400</v>
      </c>
    </row>
    <row r="16" spans="1:6" x14ac:dyDescent="0.25">
      <c r="A16" s="2" t="s">
        <v>41</v>
      </c>
      <c r="B16" s="1">
        <v>857857</v>
      </c>
      <c r="C16" s="1">
        <v>1100</v>
      </c>
      <c r="D16" s="1">
        <v>15</v>
      </c>
      <c r="E16" s="1">
        <v>48</v>
      </c>
      <c r="F16" s="3">
        <v>6900</v>
      </c>
    </row>
    <row r="17" spans="1:6" x14ac:dyDescent="0.25">
      <c r="A17" s="2" t="s">
        <v>53</v>
      </c>
      <c r="B17" s="1">
        <v>4267265</v>
      </c>
      <c r="C17" s="1">
        <v>250</v>
      </c>
      <c r="D17" s="1">
        <v>45</v>
      </c>
      <c r="E17" s="1">
        <v>28</v>
      </c>
      <c r="F17" s="3">
        <v>5650</v>
      </c>
    </row>
    <row r="18" spans="1:6" x14ac:dyDescent="0.25">
      <c r="A18" s="2" t="s">
        <v>32</v>
      </c>
      <c r="B18" s="1">
        <v>3834113</v>
      </c>
      <c r="C18" s="1">
        <v>4000</v>
      </c>
      <c r="D18" s="1">
        <v>3</v>
      </c>
      <c r="E18" s="1">
        <v>32</v>
      </c>
      <c r="F18" s="3">
        <v>5600</v>
      </c>
    </row>
    <row r="19" spans="1:6" x14ac:dyDescent="0.25">
      <c r="A19" s="2" t="s">
        <v>48</v>
      </c>
      <c r="B19" s="1">
        <v>408065</v>
      </c>
      <c r="C19" s="1">
        <v>1200</v>
      </c>
      <c r="D19" s="1">
        <v>9</v>
      </c>
      <c r="E19" s="1">
        <v>28</v>
      </c>
      <c r="F19" s="3">
        <v>5200</v>
      </c>
    </row>
    <row r="20" spans="1:6" x14ac:dyDescent="0.25">
      <c r="A20" s="2" t="s">
        <v>10</v>
      </c>
      <c r="B20" s="1">
        <v>2953217</v>
      </c>
      <c r="C20" s="1">
        <v>250</v>
      </c>
      <c r="D20" s="1">
        <v>55</v>
      </c>
      <c r="E20" s="1">
        <v>46</v>
      </c>
      <c r="F20" s="3">
        <v>4550</v>
      </c>
    </row>
    <row r="21" spans="1:6" x14ac:dyDescent="0.25">
      <c r="A21" s="2" t="s">
        <v>39</v>
      </c>
      <c r="B21" s="1">
        <v>884737</v>
      </c>
      <c r="C21" s="1">
        <v>3000</v>
      </c>
      <c r="D21" s="1">
        <v>3</v>
      </c>
      <c r="E21" s="1">
        <v>40</v>
      </c>
      <c r="F21" s="3">
        <v>1000</v>
      </c>
    </row>
    <row r="22" spans="1:6" x14ac:dyDescent="0.25">
      <c r="A22" s="2" t="s">
        <v>25</v>
      </c>
      <c r="B22" s="1">
        <v>895745</v>
      </c>
      <c r="C22" s="1">
        <v>1061</v>
      </c>
      <c r="D22" s="1">
        <v>13</v>
      </c>
      <c r="E22" s="1">
        <v>65</v>
      </c>
      <c r="F22" s="3">
        <v>793</v>
      </c>
    </row>
    <row r="23" spans="1:6" x14ac:dyDescent="0.25">
      <c r="A23" s="2" t="s">
        <v>16</v>
      </c>
      <c r="B23" s="1">
        <v>633601</v>
      </c>
      <c r="C23" s="1">
        <v>3750</v>
      </c>
      <c r="D23" s="1">
        <v>2</v>
      </c>
      <c r="E23" s="1">
        <v>34</v>
      </c>
      <c r="F23" s="3">
        <v>700</v>
      </c>
    </row>
    <row r="24" spans="1:6" x14ac:dyDescent="0.25">
      <c r="A24" s="2" t="s">
        <v>31</v>
      </c>
      <c r="B24" s="1">
        <v>492033</v>
      </c>
      <c r="C24" s="1">
        <v>400</v>
      </c>
      <c r="D24" s="1">
        <v>20</v>
      </c>
      <c r="E24" s="1">
        <v>41</v>
      </c>
      <c r="F24" s="3">
        <v>-200</v>
      </c>
    </row>
    <row r="25" spans="1:6" x14ac:dyDescent="0.25">
      <c r="A25" s="2" t="s">
        <v>21</v>
      </c>
      <c r="B25" s="1">
        <v>345089</v>
      </c>
      <c r="C25" s="1">
        <v>200</v>
      </c>
      <c r="D25" s="1">
        <v>38</v>
      </c>
      <c r="E25" s="1">
        <v>44</v>
      </c>
      <c r="F25" s="3">
        <v>-1200</v>
      </c>
    </row>
    <row r="26" spans="1:6" x14ac:dyDescent="0.25">
      <c r="A26" s="2" t="s">
        <v>9</v>
      </c>
      <c r="B26" s="1">
        <v>140033</v>
      </c>
      <c r="C26" s="1">
        <v>200</v>
      </c>
      <c r="D26" s="1">
        <v>12</v>
      </c>
      <c r="E26" s="1">
        <v>26</v>
      </c>
      <c r="F26" s="3">
        <v>-2800</v>
      </c>
    </row>
    <row r="27" spans="1:6" x14ac:dyDescent="0.25">
      <c r="A27" s="2" t="s">
        <v>46</v>
      </c>
      <c r="B27" s="1">
        <v>1207553</v>
      </c>
      <c r="C27" s="1">
        <v>5334</v>
      </c>
      <c r="D27" s="1">
        <v>1</v>
      </c>
      <c r="E27" s="1">
        <v>45</v>
      </c>
      <c r="F27" s="3">
        <v>-3666</v>
      </c>
    </row>
    <row r="28" spans="1:6" x14ac:dyDescent="0.25">
      <c r="A28" s="2" t="s">
        <v>37</v>
      </c>
      <c r="B28" s="1">
        <v>341249</v>
      </c>
      <c r="C28" s="1">
        <v>250</v>
      </c>
      <c r="D28" s="1">
        <v>20</v>
      </c>
      <c r="E28" s="1">
        <v>45</v>
      </c>
      <c r="F28" s="3">
        <v>-4000</v>
      </c>
    </row>
    <row r="29" spans="1:6" x14ac:dyDescent="0.25">
      <c r="A29" s="2" t="s">
        <v>33</v>
      </c>
      <c r="B29" s="1">
        <v>2939649</v>
      </c>
      <c r="C29" s="1">
        <v>375</v>
      </c>
      <c r="D29" s="1">
        <v>23</v>
      </c>
      <c r="E29" s="1">
        <v>64</v>
      </c>
      <c r="F29" s="3">
        <v>-4175</v>
      </c>
    </row>
    <row r="30" spans="1:6" x14ac:dyDescent="0.25">
      <c r="A30" s="2" t="s">
        <v>28</v>
      </c>
      <c r="B30" s="1">
        <v>4268801</v>
      </c>
      <c r="C30" s="1">
        <v>125</v>
      </c>
      <c r="D30" s="1">
        <v>40</v>
      </c>
      <c r="E30" s="1">
        <v>48</v>
      </c>
      <c r="F30" s="3">
        <v>-4600</v>
      </c>
    </row>
    <row r="31" spans="1:6" x14ac:dyDescent="0.25">
      <c r="A31" s="2" t="s">
        <v>49</v>
      </c>
      <c r="B31" s="1">
        <v>2952193</v>
      </c>
      <c r="C31" s="1">
        <v>200</v>
      </c>
      <c r="D31" s="1">
        <v>10</v>
      </c>
      <c r="E31" s="1">
        <v>44</v>
      </c>
      <c r="F31" s="3">
        <v>-6800</v>
      </c>
    </row>
    <row r="32" spans="1:6" x14ac:dyDescent="0.25">
      <c r="A32" s="2" t="s">
        <v>54</v>
      </c>
      <c r="B32" s="1">
        <v>784129</v>
      </c>
      <c r="C32" s="1">
        <v>3000</v>
      </c>
      <c r="D32" s="1">
        <v>-1</v>
      </c>
      <c r="E32" s="1">
        <v>36</v>
      </c>
      <c r="F32" s="3">
        <v>-10200</v>
      </c>
    </row>
    <row r="33" spans="1:6" x14ac:dyDescent="0.25">
      <c r="A33" s="2" t="s">
        <v>18</v>
      </c>
      <c r="B33" s="1">
        <v>1850625</v>
      </c>
      <c r="C33" s="1">
        <v>700</v>
      </c>
      <c r="D33" s="1">
        <v>-6</v>
      </c>
      <c r="E33" s="1">
        <v>32</v>
      </c>
      <c r="F33" s="3">
        <v>-10600</v>
      </c>
    </row>
    <row r="34" spans="1:6" x14ac:dyDescent="0.25">
      <c r="A34" s="2" t="s">
        <v>30</v>
      </c>
      <c r="B34" s="1">
        <v>177665</v>
      </c>
      <c r="C34" s="1">
        <v>1000</v>
      </c>
      <c r="D34" s="1">
        <v>-3</v>
      </c>
      <c r="E34" s="1">
        <v>46</v>
      </c>
      <c r="F34" s="3">
        <v>-12200</v>
      </c>
    </row>
    <row r="35" spans="1:6" x14ac:dyDescent="0.25">
      <c r="A35" s="2" t="s">
        <v>47</v>
      </c>
      <c r="B35" s="1">
        <v>969473</v>
      </c>
      <c r="C35" s="1">
        <v>3200</v>
      </c>
      <c r="D35" s="1">
        <v>-2</v>
      </c>
      <c r="E35" s="1">
        <v>31</v>
      </c>
      <c r="F35" s="3">
        <v>-12600</v>
      </c>
    </row>
    <row r="36" spans="1:6" x14ac:dyDescent="0.25">
      <c r="A36" s="2" t="s">
        <v>51</v>
      </c>
      <c r="B36" s="1">
        <v>81153</v>
      </c>
      <c r="C36" s="1">
        <v>250</v>
      </c>
      <c r="D36" s="1">
        <v>-36</v>
      </c>
      <c r="E36" s="1">
        <v>33</v>
      </c>
      <c r="F36" s="3">
        <v>-15600</v>
      </c>
    </row>
    <row r="37" spans="1:6" x14ac:dyDescent="0.25">
      <c r="A37" s="2" t="s">
        <v>29</v>
      </c>
      <c r="B37" s="1">
        <v>738561</v>
      </c>
      <c r="C37" s="1">
        <v>500</v>
      </c>
      <c r="D37" s="1">
        <v>-16</v>
      </c>
      <c r="E37" s="1">
        <v>38</v>
      </c>
      <c r="F37" s="3">
        <v>-15600</v>
      </c>
    </row>
    <row r="38" spans="1:6" x14ac:dyDescent="0.25">
      <c r="A38" s="2" t="s">
        <v>15</v>
      </c>
      <c r="B38" s="1">
        <v>779521</v>
      </c>
      <c r="C38" s="1">
        <v>3000</v>
      </c>
      <c r="D38" s="1">
        <v>-3</v>
      </c>
      <c r="E38" s="1">
        <v>50</v>
      </c>
      <c r="F38" s="3">
        <v>-19000</v>
      </c>
    </row>
    <row r="39" spans="1:6" x14ac:dyDescent="0.25">
      <c r="A39" s="2" t="s">
        <v>44</v>
      </c>
      <c r="B39" s="1">
        <v>2889473</v>
      </c>
      <c r="C39" s="1">
        <v>900</v>
      </c>
      <c r="D39" s="1">
        <v>-15</v>
      </c>
      <c r="E39" s="1">
        <v>38</v>
      </c>
      <c r="F39" s="3">
        <v>-21100</v>
      </c>
    </row>
    <row r="40" spans="1:6" x14ac:dyDescent="0.25">
      <c r="A40" s="2" t="s">
        <v>26</v>
      </c>
      <c r="B40" s="1">
        <v>7712001</v>
      </c>
      <c r="C40" s="1">
        <v>800</v>
      </c>
      <c r="D40" s="1">
        <v>-17</v>
      </c>
      <c r="E40" s="1">
        <v>39</v>
      </c>
      <c r="F40" s="3">
        <v>-21400</v>
      </c>
    </row>
    <row r="41" spans="1:6" x14ac:dyDescent="0.25">
      <c r="A41" s="2" t="s">
        <v>17</v>
      </c>
      <c r="B41" s="1">
        <v>1346049</v>
      </c>
      <c r="C41" s="1">
        <v>400</v>
      </c>
      <c r="D41" s="1">
        <v>-36</v>
      </c>
      <c r="E41" s="1">
        <v>39</v>
      </c>
      <c r="F41" s="3">
        <v>-22200</v>
      </c>
    </row>
    <row r="42" spans="1:6" x14ac:dyDescent="0.25">
      <c r="A42" s="2" t="s">
        <v>43</v>
      </c>
      <c r="B42" s="1">
        <v>2815745</v>
      </c>
      <c r="C42" s="1">
        <v>75</v>
      </c>
      <c r="D42" s="1">
        <v>-203</v>
      </c>
      <c r="E42" s="1">
        <v>36</v>
      </c>
      <c r="F42" s="3">
        <v>-22425</v>
      </c>
    </row>
    <row r="43" spans="1:6" x14ac:dyDescent="0.25">
      <c r="A43" s="2" t="s">
        <v>34</v>
      </c>
      <c r="B43" s="1">
        <v>1270529</v>
      </c>
      <c r="C43" s="1">
        <v>1375</v>
      </c>
      <c r="D43" s="1">
        <v>-17</v>
      </c>
      <c r="E43" s="1">
        <v>53</v>
      </c>
      <c r="F43" s="3">
        <v>-33975</v>
      </c>
    </row>
    <row r="44" spans="1:6" x14ac:dyDescent="0.25">
      <c r="A44" s="2" t="s">
        <v>35</v>
      </c>
      <c r="B44" s="1">
        <v>415745</v>
      </c>
      <c r="C44" s="1">
        <v>3500</v>
      </c>
      <c r="D44" s="1">
        <v>-7</v>
      </c>
      <c r="E44" s="1">
        <v>49</v>
      </c>
      <c r="F44" s="3">
        <v>-34300</v>
      </c>
    </row>
    <row r="45" spans="1:6" x14ac:dyDescent="0.25">
      <c r="A45" s="2" t="s">
        <v>24</v>
      </c>
      <c r="B45" s="1">
        <v>225537</v>
      </c>
      <c r="C45" s="1">
        <v>250</v>
      </c>
      <c r="D45" s="1">
        <v>-115</v>
      </c>
      <c r="E45" s="1">
        <v>42</v>
      </c>
      <c r="F45" s="3">
        <v>-37150</v>
      </c>
    </row>
    <row r="46" spans="1:6" x14ac:dyDescent="0.25">
      <c r="A46" s="2" t="s">
        <v>23</v>
      </c>
      <c r="B46" s="1">
        <v>3001089</v>
      </c>
      <c r="C46" s="1">
        <v>2000</v>
      </c>
      <c r="D46" s="1">
        <v>-14</v>
      </c>
      <c r="E46" s="1">
        <v>59</v>
      </c>
      <c r="F46" s="3">
        <v>-39800</v>
      </c>
    </row>
    <row r="47" spans="1:6" x14ac:dyDescent="0.25">
      <c r="A47" s="2" t="s">
        <v>12</v>
      </c>
      <c r="B47" s="1">
        <v>424961</v>
      </c>
      <c r="C47" s="1">
        <v>2400</v>
      </c>
      <c r="D47" s="1">
        <v>-13</v>
      </c>
      <c r="E47" s="1">
        <v>47</v>
      </c>
      <c r="F47" s="3">
        <v>-40600</v>
      </c>
    </row>
    <row r="48" spans="1:6" x14ac:dyDescent="0.25">
      <c r="A48" s="2" t="s">
        <v>38</v>
      </c>
      <c r="B48" s="1">
        <v>356865</v>
      </c>
      <c r="C48" s="1">
        <v>300</v>
      </c>
      <c r="D48" s="1">
        <v>-135</v>
      </c>
      <c r="E48" s="1">
        <v>48</v>
      </c>
      <c r="F48" s="3">
        <v>-50100</v>
      </c>
    </row>
    <row r="49" spans="1:6" x14ac:dyDescent="0.25">
      <c r="A49" s="2" t="s">
        <v>20</v>
      </c>
      <c r="B49" s="1">
        <v>1510401</v>
      </c>
      <c r="C49" s="1">
        <v>1200</v>
      </c>
      <c r="D49" s="1">
        <v>-37</v>
      </c>
      <c r="E49" s="1">
        <v>49</v>
      </c>
      <c r="F49" s="3">
        <v>-54200</v>
      </c>
    </row>
    <row r="50" spans="1:6" x14ac:dyDescent="0.25">
      <c r="A50" s="2" t="s">
        <v>19</v>
      </c>
      <c r="B50" s="1">
        <v>232961</v>
      </c>
      <c r="C50" s="1">
        <v>25</v>
      </c>
      <c r="D50" s="1">
        <v>-2198</v>
      </c>
      <c r="E50" s="1">
        <v>39</v>
      </c>
      <c r="F50" s="3">
        <v>-62750</v>
      </c>
    </row>
    <row r="51" spans="1:6" ht="15.75" thickBot="1" x14ac:dyDescent="0.3">
      <c r="A51" s="4" t="s">
        <v>36</v>
      </c>
      <c r="B51" s="5">
        <v>2977281</v>
      </c>
      <c r="C51" s="5">
        <v>4800</v>
      </c>
      <c r="D51" s="5">
        <v>-12</v>
      </c>
      <c r="E51" s="5">
        <v>42</v>
      </c>
      <c r="F51" s="6">
        <v>-66000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H7" sqref="H7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14</v>
      </c>
      <c r="B2" s="8">
        <v>340481</v>
      </c>
      <c r="C2" s="8">
        <v>500</v>
      </c>
      <c r="D2" s="8">
        <v>87</v>
      </c>
      <c r="E2" s="8">
        <v>32</v>
      </c>
      <c r="F2" s="9">
        <v>37100</v>
      </c>
    </row>
    <row r="3" spans="1:6" x14ac:dyDescent="0.25">
      <c r="A3" s="2" t="s">
        <v>53</v>
      </c>
      <c r="B3" s="1">
        <v>4267265</v>
      </c>
      <c r="C3" s="1">
        <v>250</v>
      </c>
      <c r="D3" s="1">
        <v>156</v>
      </c>
      <c r="E3" s="1">
        <v>24</v>
      </c>
      <c r="F3" s="3">
        <v>34200</v>
      </c>
    </row>
    <row r="4" spans="1:6" x14ac:dyDescent="0.25">
      <c r="A4" s="2" t="s">
        <v>17</v>
      </c>
      <c r="B4" s="1">
        <v>1346049</v>
      </c>
      <c r="C4" s="1">
        <v>400</v>
      </c>
      <c r="D4" s="1">
        <v>100</v>
      </c>
      <c r="E4" s="1">
        <v>32</v>
      </c>
      <c r="F4" s="3">
        <v>33600</v>
      </c>
    </row>
    <row r="5" spans="1:6" x14ac:dyDescent="0.25">
      <c r="A5" s="2" t="s">
        <v>46</v>
      </c>
      <c r="B5" s="1">
        <v>1207553</v>
      </c>
      <c r="C5" s="1">
        <v>5334</v>
      </c>
      <c r="D5" s="1">
        <v>7</v>
      </c>
      <c r="E5" s="1">
        <v>30</v>
      </c>
      <c r="F5" s="3">
        <v>31338</v>
      </c>
    </row>
    <row r="6" spans="1:6" x14ac:dyDescent="0.25">
      <c r="A6" s="2" t="s">
        <v>13</v>
      </c>
      <c r="B6" s="1">
        <v>975873</v>
      </c>
      <c r="C6" s="1">
        <v>1300</v>
      </c>
      <c r="D6" s="1">
        <v>25</v>
      </c>
      <c r="E6" s="1">
        <v>44</v>
      </c>
      <c r="F6" s="3">
        <v>23700</v>
      </c>
    </row>
    <row r="7" spans="1:6" x14ac:dyDescent="0.25">
      <c r="A7" s="2" t="s">
        <v>51</v>
      </c>
      <c r="B7" s="1">
        <v>81153</v>
      </c>
      <c r="C7" s="1">
        <v>250</v>
      </c>
      <c r="D7" s="1">
        <v>113</v>
      </c>
      <c r="E7" s="1">
        <v>31</v>
      </c>
      <c r="F7" s="3">
        <v>22050</v>
      </c>
    </row>
    <row r="8" spans="1:6" x14ac:dyDescent="0.25">
      <c r="A8" s="2" t="s">
        <v>22</v>
      </c>
      <c r="B8" s="1">
        <v>3861249</v>
      </c>
      <c r="C8" s="1">
        <v>2500</v>
      </c>
      <c r="D8" s="1">
        <v>11</v>
      </c>
      <c r="E8" s="1">
        <v>36</v>
      </c>
      <c r="F8" s="3">
        <v>20300</v>
      </c>
    </row>
    <row r="9" spans="1:6" x14ac:dyDescent="0.25">
      <c r="A9" s="2" t="s">
        <v>47</v>
      </c>
      <c r="B9" s="1">
        <v>969473</v>
      </c>
      <c r="C9" s="1">
        <v>3200</v>
      </c>
      <c r="D9" s="1">
        <v>8</v>
      </c>
      <c r="E9" s="1">
        <v>33</v>
      </c>
      <c r="F9" s="3">
        <v>19000</v>
      </c>
    </row>
    <row r="10" spans="1:6" x14ac:dyDescent="0.25">
      <c r="A10" s="2" t="s">
        <v>33</v>
      </c>
      <c r="B10" s="1">
        <v>2939649</v>
      </c>
      <c r="C10" s="1">
        <v>375</v>
      </c>
      <c r="D10" s="1">
        <v>59</v>
      </c>
      <c r="E10" s="1">
        <v>35</v>
      </c>
      <c r="F10" s="3">
        <v>15125</v>
      </c>
    </row>
    <row r="11" spans="1:6" x14ac:dyDescent="0.25">
      <c r="A11" s="2" t="s">
        <v>45</v>
      </c>
      <c r="B11" s="1">
        <v>3465729</v>
      </c>
      <c r="C11" s="1">
        <v>1200</v>
      </c>
      <c r="D11" s="1">
        <v>15</v>
      </c>
      <c r="E11" s="1">
        <v>28</v>
      </c>
      <c r="F11" s="3">
        <v>12400</v>
      </c>
    </row>
    <row r="12" spans="1:6" x14ac:dyDescent="0.25">
      <c r="A12" s="2" t="s">
        <v>23</v>
      </c>
      <c r="B12" s="1">
        <v>3001089</v>
      </c>
      <c r="C12" s="1">
        <v>2000</v>
      </c>
      <c r="D12" s="1">
        <v>9</v>
      </c>
      <c r="E12" s="1">
        <v>39</v>
      </c>
      <c r="F12" s="3">
        <v>10200</v>
      </c>
    </row>
    <row r="13" spans="1:6" x14ac:dyDescent="0.25">
      <c r="A13" s="2" t="s">
        <v>27</v>
      </c>
      <c r="B13" s="1">
        <v>5215745</v>
      </c>
      <c r="C13" s="1">
        <v>2200</v>
      </c>
      <c r="D13" s="1">
        <v>8</v>
      </c>
      <c r="E13" s="1">
        <v>38</v>
      </c>
      <c r="F13" s="3">
        <v>10000</v>
      </c>
    </row>
    <row r="14" spans="1:6" x14ac:dyDescent="0.25">
      <c r="A14" s="2" t="s">
        <v>21</v>
      </c>
      <c r="B14" s="1">
        <v>345089</v>
      </c>
      <c r="C14" s="1">
        <v>200</v>
      </c>
      <c r="D14" s="1">
        <v>61</v>
      </c>
      <c r="E14" s="1">
        <v>28</v>
      </c>
      <c r="F14" s="3">
        <v>6600</v>
      </c>
    </row>
    <row r="15" spans="1:6" x14ac:dyDescent="0.25">
      <c r="A15" s="2" t="s">
        <v>32</v>
      </c>
      <c r="B15" s="1">
        <v>3834113</v>
      </c>
      <c r="C15" s="1">
        <v>4000</v>
      </c>
      <c r="D15" s="1">
        <v>3</v>
      </c>
      <c r="E15" s="1">
        <v>27</v>
      </c>
      <c r="F15" s="3">
        <v>6600</v>
      </c>
    </row>
    <row r="16" spans="1:6" x14ac:dyDescent="0.25">
      <c r="A16" s="2" t="s">
        <v>50</v>
      </c>
      <c r="B16" s="1">
        <v>2714625</v>
      </c>
      <c r="C16" s="1">
        <v>1851</v>
      </c>
      <c r="D16" s="1">
        <v>6</v>
      </c>
      <c r="E16" s="1">
        <v>30</v>
      </c>
      <c r="F16" s="3">
        <v>5106</v>
      </c>
    </row>
    <row r="17" spans="1:6" x14ac:dyDescent="0.25">
      <c r="A17" s="2" t="s">
        <v>29</v>
      </c>
      <c r="B17" s="1">
        <v>738561</v>
      </c>
      <c r="C17" s="1">
        <v>500</v>
      </c>
      <c r="D17" s="1">
        <v>22</v>
      </c>
      <c r="E17" s="1">
        <v>32</v>
      </c>
      <c r="F17" s="3">
        <v>4600</v>
      </c>
    </row>
    <row r="18" spans="1:6" x14ac:dyDescent="0.25">
      <c r="A18" s="2" t="s">
        <v>16</v>
      </c>
      <c r="B18" s="1">
        <v>633601</v>
      </c>
      <c r="C18" s="1">
        <v>3750</v>
      </c>
      <c r="D18" s="1">
        <v>3</v>
      </c>
      <c r="E18" s="1">
        <v>34</v>
      </c>
      <c r="F18" s="3">
        <v>4450</v>
      </c>
    </row>
    <row r="19" spans="1:6" x14ac:dyDescent="0.25">
      <c r="A19" s="2" t="s">
        <v>18</v>
      </c>
      <c r="B19" s="1">
        <v>1850625</v>
      </c>
      <c r="C19" s="1">
        <v>700</v>
      </c>
      <c r="D19" s="1">
        <v>12</v>
      </c>
      <c r="E19" s="1">
        <v>24</v>
      </c>
      <c r="F19" s="3">
        <v>3600</v>
      </c>
    </row>
    <row r="20" spans="1:6" x14ac:dyDescent="0.25">
      <c r="A20" s="2" t="s">
        <v>24</v>
      </c>
      <c r="B20" s="1">
        <v>225537</v>
      </c>
      <c r="C20" s="1">
        <v>250</v>
      </c>
      <c r="D20" s="1">
        <v>30</v>
      </c>
      <c r="E20" s="1">
        <v>32</v>
      </c>
      <c r="F20" s="3">
        <v>1100</v>
      </c>
    </row>
    <row r="21" spans="1:6" x14ac:dyDescent="0.25">
      <c r="A21" s="2" t="s">
        <v>52</v>
      </c>
      <c r="B21" s="1">
        <v>519937</v>
      </c>
      <c r="C21" s="1">
        <v>1000</v>
      </c>
      <c r="D21" s="1">
        <v>7</v>
      </c>
      <c r="E21" s="1">
        <v>32</v>
      </c>
      <c r="F21" s="3">
        <v>600</v>
      </c>
    </row>
    <row r="22" spans="1:6" x14ac:dyDescent="0.25">
      <c r="A22" s="2" t="s">
        <v>28</v>
      </c>
      <c r="B22" s="1">
        <v>4268801</v>
      </c>
      <c r="C22" s="1">
        <v>125</v>
      </c>
      <c r="D22" s="1">
        <v>51</v>
      </c>
      <c r="E22" s="1">
        <v>32</v>
      </c>
      <c r="F22" s="3">
        <v>-25</v>
      </c>
    </row>
    <row r="23" spans="1:6" x14ac:dyDescent="0.25">
      <c r="A23" s="2" t="s">
        <v>34</v>
      </c>
      <c r="B23" s="1">
        <v>1270529</v>
      </c>
      <c r="C23" s="1">
        <v>1375</v>
      </c>
      <c r="D23" s="1">
        <v>5</v>
      </c>
      <c r="E23" s="1">
        <v>39</v>
      </c>
      <c r="F23" s="3">
        <v>-925</v>
      </c>
    </row>
    <row r="24" spans="1:6" x14ac:dyDescent="0.25">
      <c r="A24" s="2" t="s">
        <v>12</v>
      </c>
      <c r="B24" s="1">
        <v>424961</v>
      </c>
      <c r="C24" s="1">
        <v>2400</v>
      </c>
      <c r="D24" s="1">
        <v>1</v>
      </c>
      <c r="E24" s="1">
        <v>26</v>
      </c>
      <c r="F24" s="3">
        <v>-2800</v>
      </c>
    </row>
    <row r="25" spans="1:6" x14ac:dyDescent="0.25">
      <c r="A25" s="2" t="s">
        <v>31</v>
      </c>
      <c r="B25" s="1">
        <v>492033</v>
      </c>
      <c r="C25" s="1">
        <v>400</v>
      </c>
      <c r="D25" s="1">
        <v>7</v>
      </c>
      <c r="E25" s="1">
        <v>34</v>
      </c>
      <c r="F25" s="3">
        <v>-4000</v>
      </c>
    </row>
    <row r="26" spans="1:6" x14ac:dyDescent="0.25">
      <c r="A26" s="2" t="s">
        <v>20</v>
      </c>
      <c r="B26" s="1">
        <v>1510401</v>
      </c>
      <c r="C26" s="1">
        <v>1200</v>
      </c>
      <c r="D26" s="1">
        <v>1</v>
      </c>
      <c r="E26" s="1">
        <v>36</v>
      </c>
      <c r="F26" s="3">
        <v>-6000</v>
      </c>
    </row>
    <row r="27" spans="1:6" x14ac:dyDescent="0.25">
      <c r="A27" s="2" t="s">
        <v>8</v>
      </c>
      <c r="B27" s="1">
        <v>3050241</v>
      </c>
      <c r="C27" s="1">
        <v>2200</v>
      </c>
      <c r="D27" s="1">
        <v>1</v>
      </c>
      <c r="E27" s="1">
        <v>41</v>
      </c>
      <c r="F27" s="3">
        <v>-6000</v>
      </c>
    </row>
    <row r="28" spans="1:6" x14ac:dyDescent="0.25">
      <c r="A28" s="2" t="s">
        <v>25</v>
      </c>
      <c r="B28" s="1">
        <v>895745</v>
      </c>
      <c r="C28" s="1">
        <v>1061</v>
      </c>
      <c r="D28" s="1">
        <v>-2</v>
      </c>
      <c r="E28" s="1">
        <v>26</v>
      </c>
      <c r="F28" s="3">
        <v>-7322</v>
      </c>
    </row>
    <row r="29" spans="1:6" x14ac:dyDescent="0.25">
      <c r="A29" s="2" t="s">
        <v>26</v>
      </c>
      <c r="B29" s="1">
        <v>7712001</v>
      </c>
      <c r="C29" s="1">
        <v>800</v>
      </c>
      <c r="D29" s="1">
        <v>-1</v>
      </c>
      <c r="E29" s="1">
        <v>34</v>
      </c>
      <c r="F29" s="3">
        <v>-7600</v>
      </c>
    </row>
    <row r="30" spans="1:6" x14ac:dyDescent="0.25">
      <c r="A30" s="2" t="s">
        <v>41</v>
      </c>
      <c r="B30" s="1">
        <v>857857</v>
      </c>
      <c r="C30" s="1">
        <v>1100</v>
      </c>
      <c r="D30" s="1">
        <v>0</v>
      </c>
      <c r="E30" s="1">
        <v>43</v>
      </c>
      <c r="F30" s="3">
        <v>-8600</v>
      </c>
    </row>
    <row r="31" spans="1:6" x14ac:dyDescent="0.25">
      <c r="A31" s="2" t="s">
        <v>38</v>
      </c>
      <c r="B31" s="1">
        <v>356865</v>
      </c>
      <c r="C31" s="1">
        <v>300</v>
      </c>
      <c r="D31" s="1">
        <v>-18</v>
      </c>
      <c r="E31" s="1">
        <v>19</v>
      </c>
      <c r="F31" s="3">
        <v>-9200</v>
      </c>
    </row>
    <row r="32" spans="1:6" x14ac:dyDescent="0.25">
      <c r="A32" s="2" t="s">
        <v>37</v>
      </c>
      <c r="B32" s="1">
        <v>341249</v>
      </c>
      <c r="C32" s="1">
        <v>250</v>
      </c>
      <c r="D32" s="1">
        <v>-13</v>
      </c>
      <c r="E32" s="1">
        <v>31</v>
      </c>
      <c r="F32" s="3">
        <v>-9450</v>
      </c>
    </row>
    <row r="33" spans="1:6" x14ac:dyDescent="0.25">
      <c r="A33" s="2" t="s">
        <v>36</v>
      </c>
      <c r="B33" s="1">
        <v>2977281</v>
      </c>
      <c r="C33" s="1">
        <v>4800</v>
      </c>
      <c r="D33" s="1">
        <v>-1</v>
      </c>
      <c r="E33" s="1">
        <v>27</v>
      </c>
      <c r="F33" s="3">
        <v>-10200</v>
      </c>
    </row>
    <row r="34" spans="1:6" x14ac:dyDescent="0.25">
      <c r="A34" s="2" t="s">
        <v>11</v>
      </c>
      <c r="B34" s="1">
        <v>7458561</v>
      </c>
      <c r="C34" s="1">
        <v>2000</v>
      </c>
      <c r="D34" s="1">
        <v>-2</v>
      </c>
      <c r="E34" s="1">
        <v>41</v>
      </c>
      <c r="F34" s="3">
        <v>-12200</v>
      </c>
    </row>
    <row r="35" spans="1:6" x14ac:dyDescent="0.25">
      <c r="A35" s="2" t="s">
        <v>10</v>
      </c>
      <c r="B35" s="1">
        <v>2953217</v>
      </c>
      <c r="C35" s="1">
        <v>250</v>
      </c>
      <c r="D35" s="1">
        <v>-27</v>
      </c>
      <c r="E35" s="1">
        <v>30</v>
      </c>
      <c r="F35" s="3">
        <v>-12750</v>
      </c>
    </row>
    <row r="36" spans="1:6" x14ac:dyDescent="0.25">
      <c r="A36" s="2" t="s">
        <v>43</v>
      </c>
      <c r="B36" s="1">
        <v>2815745</v>
      </c>
      <c r="C36" s="1">
        <v>75</v>
      </c>
      <c r="D36" s="1">
        <v>-106</v>
      </c>
      <c r="E36" s="1">
        <v>41</v>
      </c>
      <c r="F36" s="3">
        <v>-16150</v>
      </c>
    </row>
    <row r="37" spans="1:6" x14ac:dyDescent="0.25">
      <c r="A37" s="2" t="s">
        <v>30</v>
      </c>
      <c r="B37" s="1">
        <v>177665</v>
      </c>
      <c r="C37" s="1">
        <v>1000</v>
      </c>
      <c r="D37" s="1">
        <v>-7</v>
      </c>
      <c r="E37" s="1">
        <v>46</v>
      </c>
      <c r="F37" s="3">
        <v>-16200</v>
      </c>
    </row>
    <row r="38" spans="1:6" x14ac:dyDescent="0.25">
      <c r="A38" s="2" t="s">
        <v>7</v>
      </c>
      <c r="B38" s="1">
        <v>348929</v>
      </c>
      <c r="C38" s="1">
        <v>3500</v>
      </c>
      <c r="D38" s="1">
        <v>-2</v>
      </c>
      <c r="E38" s="1">
        <v>50</v>
      </c>
      <c r="F38" s="3">
        <v>-17000</v>
      </c>
    </row>
    <row r="39" spans="1:6" x14ac:dyDescent="0.25">
      <c r="A39" s="2" t="s">
        <v>39</v>
      </c>
      <c r="B39" s="1">
        <v>884737</v>
      </c>
      <c r="C39" s="1">
        <v>3000</v>
      </c>
      <c r="D39" s="1">
        <v>-4</v>
      </c>
      <c r="E39" s="1">
        <v>33</v>
      </c>
      <c r="F39" s="3">
        <v>-18600</v>
      </c>
    </row>
    <row r="40" spans="1:6" x14ac:dyDescent="0.25">
      <c r="A40" s="2" t="s">
        <v>44</v>
      </c>
      <c r="B40" s="1">
        <v>2889473</v>
      </c>
      <c r="C40" s="1">
        <v>900</v>
      </c>
      <c r="D40" s="1">
        <v>-20</v>
      </c>
      <c r="E40" s="1">
        <v>27</v>
      </c>
      <c r="F40" s="3">
        <v>-23400</v>
      </c>
    </row>
    <row r="41" spans="1:6" x14ac:dyDescent="0.25">
      <c r="A41" s="2" t="s">
        <v>6</v>
      </c>
      <c r="B41" s="1">
        <v>315393</v>
      </c>
      <c r="C41" s="1">
        <v>750</v>
      </c>
      <c r="D41" s="1">
        <v>-18</v>
      </c>
      <c r="E41" s="1">
        <v>50</v>
      </c>
      <c r="F41" s="3">
        <v>-23500</v>
      </c>
    </row>
    <row r="42" spans="1:6" x14ac:dyDescent="0.25">
      <c r="A42" s="2" t="s">
        <v>35</v>
      </c>
      <c r="B42" s="1">
        <v>415745</v>
      </c>
      <c r="C42" s="1">
        <v>3500</v>
      </c>
      <c r="D42" s="1">
        <v>-5</v>
      </c>
      <c r="E42" s="1">
        <v>33</v>
      </c>
      <c r="F42" s="3">
        <v>-24100</v>
      </c>
    </row>
    <row r="43" spans="1:6" x14ac:dyDescent="0.25">
      <c r="A43" s="2" t="s">
        <v>9</v>
      </c>
      <c r="B43" s="1">
        <v>140033</v>
      </c>
      <c r="C43" s="1">
        <v>200</v>
      </c>
      <c r="D43" s="1">
        <v>-94</v>
      </c>
      <c r="E43" s="1">
        <v>27</v>
      </c>
      <c r="F43" s="3">
        <v>-24200</v>
      </c>
    </row>
    <row r="44" spans="1:6" x14ac:dyDescent="0.25">
      <c r="A44" s="2" t="s">
        <v>19</v>
      </c>
      <c r="B44" s="1">
        <v>232961</v>
      </c>
      <c r="C44" s="1">
        <v>25</v>
      </c>
      <c r="D44" s="1">
        <v>-768</v>
      </c>
      <c r="E44" s="1">
        <v>26</v>
      </c>
      <c r="F44" s="3">
        <v>-24400</v>
      </c>
    </row>
    <row r="45" spans="1:6" x14ac:dyDescent="0.25">
      <c r="A45" s="2" t="s">
        <v>49</v>
      </c>
      <c r="B45" s="1">
        <v>2952193</v>
      </c>
      <c r="C45" s="1">
        <v>200</v>
      </c>
      <c r="D45" s="1">
        <v>-98</v>
      </c>
      <c r="E45" s="1">
        <v>34</v>
      </c>
      <c r="F45" s="3">
        <v>-26400</v>
      </c>
    </row>
    <row r="46" spans="1:6" x14ac:dyDescent="0.25">
      <c r="A46" s="2" t="s">
        <v>55</v>
      </c>
      <c r="B46" s="1">
        <v>134657</v>
      </c>
      <c r="C46" s="1">
        <v>1800</v>
      </c>
      <c r="D46" s="1">
        <v>-11</v>
      </c>
      <c r="E46" s="1">
        <v>36</v>
      </c>
      <c r="F46" s="3">
        <v>-27000</v>
      </c>
    </row>
    <row r="47" spans="1:6" x14ac:dyDescent="0.25">
      <c r="A47" s="2" t="s">
        <v>40</v>
      </c>
      <c r="B47" s="1">
        <v>60417</v>
      </c>
      <c r="C47" s="1">
        <v>600</v>
      </c>
      <c r="D47" s="1">
        <v>-46</v>
      </c>
      <c r="E47" s="1">
        <v>29</v>
      </c>
      <c r="F47" s="3">
        <v>-33400</v>
      </c>
    </row>
    <row r="48" spans="1:6" x14ac:dyDescent="0.25">
      <c r="A48" s="2" t="s">
        <v>48</v>
      </c>
      <c r="B48" s="1">
        <v>408065</v>
      </c>
      <c r="C48" s="1">
        <v>1200</v>
      </c>
      <c r="D48" s="1">
        <v>-23</v>
      </c>
      <c r="E48" s="1">
        <v>34</v>
      </c>
      <c r="F48" s="3">
        <v>-34400</v>
      </c>
    </row>
    <row r="49" spans="1:6" x14ac:dyDescent="0.25">
      <c r="A49" s="2" t="s">
        <v>15</v>
      </c>
      <c r="B49" s="1">
        <v>779521</v>
      </c>
      <c r="C49" s="1">
        <v>3000</v>
      </c>
      <c r="D49" s="1">
        <v>-9</v>
      </c>
      <c r="E49" s="1">
        <v>48</v>
      </c>
      <c r="F49" s="3">
        <v>-36600</v>
      </c>
    </row>
    <row r="50" spans="1:6" x14ac:dyDescent="0.25">
      <c r="A50" s="2" t="s">
        <v>54</v>
      </c>
      <c r="B50" s="1">
        <v>784129</v>
      </c>
      <c r="C50" s="1">
        <v>3000</v>
      </c>
      <c r="D50" s="1">
        <v>-11</v>
      </c>
      <c r="E50" s="1">
        <v>43</v>
      </c>
      <c r="F50" s="3">
        <v>-41600</v>
      </c>
    </row>
    <row r="51" spans="1:6" ht="15.75" thickBot="1" x14ac:dyDescent="0.3">
      <c r="A51" s="4" t="s">
        <v>42</v>
      </c>
      <c r="B51" s="5">
        <v>897537</v>
      </c>
      <c r="C51" s="5">
        <v>750</v>
      </c>
      <c r="D51" s="5">
        <v>-63</v>
      </c>
      <c r="E51" s="5">
        <v>32</v>
      </c>
      <c r="F51" s="6">
        <v>-53650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/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20</v>
      </c>
      <c r="B2" s="8">
        <v>1510401</v>
      </c>
      <c r="C2" s="8">
        <v>1200</v>
      </c>
      <c r="D2" s="8">
        <v>79</v>
      </c>
      <c r="E2" s="8">
        <v>34</v>
      </c>
      <c r="F2" s="9">
        <v>88000</v>
      </c>
    </row>
    <row r="3" spans="1:6" x14ac:dyDescent="0.25">
      <c r="A3" s="2" t="s">
        <v>28</v>
      </c>
      <c r="B3" s="1">
        <v>4268801</v>
      </c>
      <c r="C3" s="1">
        <v>125</v>
      </c>
      <c r="D3" s="1">
        <v>673</v>
      </c>
      <c r="E3" s="1">
        <v>42</v>
      </c>
      <c r="F3" s="3">
        <v>75725</v>
      </c>
    </row>
    <row r="4" spans="1:6" x14ac:dyDescent="0.25">
      <c r="A4" s="2" t="s">
        <v>22</v>
      </c>
      <c r="B4" s="1">
        <v>3861249</v>
      </c>
      <c r="C4" s="1">
        <v>2500</v>
      </c>
      <c r="D4" s="1">
        <v>28</v>
      </c>
      <c r="E4" s="1">
        <v>53</v>
      </c>
      <c r="F4" s="3">
        <v>59400</v>
      </c>
    </row>
    <row r="5" spans="1:6" x14ac:dyDescent="0.25">
      <c r="A5" s="2" t="s">
        <v>11</v>
      </c>
      <c r="B5" s="1">
        <v>7458561</v>
      </c>
      <c r="C5" s="1">
        <v>2000</v>
      </c>
      <c r="D5" s="1">
        <v>30</v>
      </c>
      <c r="E5" s="1">
        <v>29</v>
      </c>
      <c r="F5" s="3">
        <v>54200</v>
      </c>
    </row>
    <row r="6" spans="1:6" x14ac:dyDescent="0.25">
      <c r="A6" s="2" t="s">
        <v>33</v>
      </c>
      <c r="B6" s="1">
        <v>2939649</v>
      </c>
      <c r="C6" s="1">
        <v>375</v>
      </c>
      <c r="D6" s="1">
        <v>130</v>
      </c>
      <c r="E6" s="1">
        <v>39</v>
      </c>
      <c r="F6" s="3">
        <v>40950</v>
      </c>
    </row>
    <row r="7" spans="1:6" x14ac:dyDescent="0.25">
      <c r="A7" s="2" t="s">
        <v>13</v>
      </c>
      <c r="B7" s="1">
        <v>975873</v>
      </c>
      <c r="C7" s="1">
        <v>1300</v>
      </c>
      <c r="D7" s="1">
        <v>34</v>
      </c>
      <c r="E7" s="1">
        <v>46</v>
      </c>
      <c r="F7" s="3">
        <v>35000</v>
      </c>
    </row>
    <row r="8" spans="1:6" x14ac:dyDescent="0.25">
      <c r="A8" s="2" t="s">
        <v>43</v>
      </c>
      <c r="B8" s="1">
        <v>2815745</v>
      </c>
      <c r="C8" s="1">
        <v>75</v>
      </c>
      <c r="D8" s="1">
        <v>438</v>
      </c>
      <c r="E8" s="1">
        <v>44</v>
      </c>
      <c r="F8" s="3">
        <v>24050</v>
      </c>
    </row>
    <row r="9" spans="1:6" x14ac:dyDescent="0.25">
      <c r="A9" s="2" t="s">
        <v>49</v>
      </c>
      <c r="B9" s="1">
        <v>2952193</v>
      </c>
      <c r="C9" s="1">
        <v>200</v>
      </c>
      <c r="D9" s="1">
        <v>163</v>
      </c>
      <c r="E9" s="1">
        <v>48</v>
      </c>
      <c r="F9" s="3">
        <v>23000</v>
      </c>
    </row>
    <row r="10" spans="1:6" x14ac:dyDescent="0.25">
      <c r="A10" s="2" t="s">
        <v>26</v>
      </c>
      <c r="B10" s="1">
        <v>7712001</v>
      </c>
      <c r="C10" s="1">
        <v>800</v>
      </c>
      <c r="D10" s="1">
        <v>39</v>
      </c>
      <c r="E10" s="1">
        <v>46</v>
      </c>
      <c r="F10" s="3">
        <v>22000</v>
      </c>
    </row>
    <row r="11" spans="1:6" x14ac:dyDescent="0.25">
      <c r="A11" s="2" t="s">
        <v>27</v>
      </c>
      <c r="B11" s="1">
        <v>5215745</v>
      </c>
      <c r="C11" s="1">
        <v>2200</v>
      </c>
      <c r="D11" s="1">
        <v>12</v>
      </c>
      <c r="E11" s="1">
        <v>29</v>
      </c>
      <c r="F11" s="3">
        <v>20600</v>
      </c>
    </row>
    <row r="12" spans="1:6" x14ac:dyDescent="0.25">
      <c r="A12" s="2" t="s">
        <v>19</v>
      </c>
      <c r="B12" s="1">
        <v>232961</v>
      </c>
      <c r="C12" s="1">
        <v>25</v>
      </c>
      <c r="D12" s="1">
        <v>1082</v>
      </c>
      <c r="E12" s="1">
        <v>38</v>
      </c>
      <c r="F12" s="3">
        <v>19450</v>
      </c>
    </row>
    <row r="13" spans="1:6" x14ac:dyDescent="0.25">
      <c r="A13" s="2" t="s">
        <v>21</v>
      </c>
      <c r="B13" s="1">
        <v>345089</v>
      </c>
      <c r="C13" s="1">
        <v>200</v>
      </c>
      <c r="D13" s="1">
        <v>131</v>
      </c>
      <c r="E13" s="1">
        <v>40</v>
      </c>
      <c r="F13" s="3">
        <v>18200</v>
      </c>
    </row>
    <row r="14" spans="1:6" x14ac:dyDescent="0.25">
      <c r="A14" s="2" t="s">
        <v>54</v>
      </c>
      <c r="B14" s="1">
        <v>784129</v>
      </c>
      <c r="C14" s="1">
        <v>3000</v>
      </c>
      <c r="D14" s="1">
        <v>9</v>
      </c>
      <c r="E14" s="1">
        <v>44</v>
      </c>
      <c r="F14" s="3">
        <v>18200</v>
      </c>
    </row>
    <row r="15" spans="1:6" x14ac:dyDescent="0.25">
      <c r="A15" s="2" t="s">
        <v>9</v>
      </c>
      <c r="B15" s="1">
        <v>140033</v>
      </c>
      <c r="C15" s="1">
        <v>200</v>
      </c>
      <c r="D15" s="1">
        <v>128</v>
      </c>
      <c r="E15" s="1">
        <v>41</v>
      </c>
      <c r="F15" s="3">
        <v>17400</v>
      </c>
    </row>
    <row r="16" spans="1:6" x14ac:dyDescent="0.25">
      <c r="A16" s="2" t="s">
        <v>14</v>
      </c>
      <c r="B16" s="1">
        <v>340481</v>
      </c>
      <c r="C16" s="1">
        <v>500</v>
      </c>
      <c r="D16" s="1">
        <v>44</v>
      </c>
      <c r="E16" s="1">
        <v>32</v>
      </c>
      <c r="F16" s="3">
        <v>15600</v>
      </c>
    </row>
    <row r="17" spans="1:6" x14ac:dyDescent="0.25">
      <c r="A17" s="2" t="s">
        <v>48</v>
      </c>
      <c r="B17" s="1">
        <v>408065</v>
      </c>
      <c r="C17" s="1">
        <v>1200</v>
      </c>
      <c r="D17" s="1">
        <v>18</v>
      </c>
      <c r="E17" s="1">
        <v>31</v>
      </c>
      <c r="F17" s="3">
        <v>15400</v>
      </c>
    </row>
    <row r="18" spans="1:6" x14ac:dyDescent="0.25">
      <c r="A18" s="2" t="s">
        <v>50</v>
      </c>
      <c r="B18" s="1">
        <v>2714625</v>
      </c>
      <c r="C18" s="1">
        <v>1851</v>
      </c>
      <c r="D18" s="1">
        <v>11</v>
      </c>
      <c r="E18" s="1">
        <v>33</v>
      </c>
      <c r="F18" s="3">
        <v>13761</v>
      </c>
    </row>
    <row r="19" spans="1:6" x14ac:dyDescent="0.25">
      <c r="A19" s="2" t="s">
        <v>10</v>
      </c>
      <c r="B19" s="1">
        <v>2953217</v>
      </c>
      <c r="C19" s="1">
        <v>250</v>
      </c>
      <c r="D19" s="1">
        <v>73</v>
      </c>
      <c r="E19" s="1">
        <v>37</v>
      </c>
      <c r="F19" s="3">
        <v>10850</v>
      </c>
    </row>
    <row r="20" spans="1:6" x14ac:dyDescent="0.25">
      <c r="A20" s="2" t="s">
        <v>12</v>
      </c>
      <c r="B20" s="1">
        <v>424961</v>
      </c>
      <c r="C20" s="1">
        <v>2400</v>
      </c>
      <c r="D20" s="1">
        <v>8</v>
      </c>
      <c r="E20" s="1">
        <v>42</v>
      </c>
      <c r="F20" s="3">
        <v>10800</v>
      </c>
    </row>
    <row r="21" spans="1:6" x14ac:dyDescent="0.25">
      <c r="A21" s="2" t="s">
        <v>39</v>
      </c>
      <c r="B21" s="1">
        <v>884737</v>
      </c>
      <c r="C21" s="1">
        <v>3000</v>
      </c>
      <c r="D21" s="1">
        <v>6</v>
      </c>
      <c r="E21" s="1">
        <v>37</v>
      </c>
      <c r="F21" s="3">
        <v>10600</v>
      </c>
    </row>
    <row r="22" spans="1:6" x14ac:dyDescent="0.25">
      <c r="A22" s="2" t="s">
        <v>18</v>
      </c>
      <c r="B22" s="1">
        <v>1850625</v>
      </c>
      <c r="C22" s="1">
        <v>700</v>
      </c>
      <c r="D22" s="1">
        <v>29</v>
      </c>
      <c r="E22" s="1">
        <v>51</v>
      </c>
      <c r="F22" s="3">
        <v>10100</v>
      </c>
    </row>
    <row r="23" spans="1:6" x14ac:dyDescent="0.25">
      <c r="A23" s="2" t="s">
        <v>23</v>
      </c>
      <c r="B23" s="1">
        <v>3001089</v>
      </c>
      <c r="C23" s="1">
        <v>2000</v>
      </c>
      <c r="D23" s="1">
        <v>9</v>
      </c>
      <c r="E23" s="1">
        <v>41</v>
      </c>
      <c r="F23" s="3">
        <v>9800</v>
      </c>
    </row>
    <row r="24" spans="1:6" x14ac:dyDescent="0.25">
      <c r="A24" s="2" t="s">
        <v>32</v>
      </c>
      <c r="B24" s="1">
        <v>3834113</v>
      </c>
      <c r="C24" s="1">
        <v>4000</v>
      </c>
      <c r="D24" s="1">
        <v>4</v>
      </c>
      <c r="E24" s="1">
        <v>40</v>
      </c>
      <c r="F24" s="3">
        <v>8000</v>
      </c>
    </row>
    <row r="25" spans="1:6" x14ac:dyDescent="0.25">
      <c r="A25" s="2" t="s">
        <v>6</v>
      </c>
      <c r="B25" s="1">
        <v>315393</v>
      </c>
      <c r="C25" s="1">
        <v>750</v>
      </c>
      <c r="D25" s="1">
        <v>21</v>
      </c>
      <c r="E25" s="1">
        <v>47</v>
      </c>
      <c r="F25" s="3">
        <v>6350</v>
      </c>
    </row>
    <row r="26" spans="1:6" x14ac:dyDescent="0.25">
      <c r="A26" s="2" t="s">
        <v>55</v>
      </c>
      <c r="B26" s="1">
        <v>134657</v>
      </c>
      <c r="C26" s="1">
        <v>1800</v>
      </c>
      <c r="D26" s="1">
        <v>5</v>
      </c>
      <c r="E26" s="1">
        <v>38</v>
      </c>
      <c r="F26" s="3">
        <v>1400</v>
      </c>
    </row>
    <row r="27" spans="1:6" x14ac:dyDescent="0.25">
      <c r="A27" s="2" t="s">
        <v>37</v>
      </c>
      <c r="B27" s="1">
        <v>341249</v>
      </c>
      <c r="C27" s="1">
        <v>250</v>
      </c>
      <c r="D27" s="1">
        <v>31</v>
      </c>
      <c r="E27" s="1">
        <v>34</v>
      </c>
      <c r="F27" s="3">
        <v>950</v>
      </c>
    </row>
    <row r="28" spans="1:6" x14ac:dyDescent="0.25">
      <c r="A28" s="2" t="s">
        <v>35</v>
      </c>
      <c r="B28" s="1">
        <v>415745</v>
      </c>
      <c r="C28" s="1">
        <v>3500</v>
      </c>
      <c r="D28" s="1">
        <v>2</v>
      </c>
      <c r="E28" s="1">
        <v>31</v>
      </c>
      <c r="F28" s="3">
        <v>800</v>
      </c>
    </row>
    <row r="29" spans="1:6" x14ac:dyDescent="0.25">
      <c r="A29" s="2" t="s">
        <v>15</v>
      </c>
      <c r="B29" s="1">
        <v>779521</v>
      </c>
      <c r="C29" s="1">
        <v>3000</v>
      </c>
      <c r="D29" s="1">
        <v>4</v>
      </c>
      <c r="E29" s="1">
        <v>57</v>
      </c>
      <c r="F29" s="3">
        <v>600</v>
      </c>
    </row>
    <row r="30" spans="1:6" x14ac:dyDescent="0.25">
      <c r="A30" s="2" t="s">
        <v>45</v>
      </c>
      <c r="B30" s="1">
        <v>3465729</v>
      </c>
      <c r="C30" s="1">
        <v>1200</v>
      </c>
      <c r="D30" s="1">
        <v>6</v>
      </c>
      <c r="E30" s="1">
        <v>36</v>
      </c>
      <c r="F30" s="3">
        <v>0</v>
      </c>
    </row>
    <row r="31" spans="1:6" x14ac:dyDescent="0.25">
      <c r="A31" s="2" t="s">
        <v>8</v>
      </c>
      <c r="B31" s="1">
        <v>3050241</v>
      </c>
      <c r="C31" s="1">
        <v>2200</v>
      </c>
      <c r="D31" s="1">
        <v>3</v>
      </c>
      <c r="E31" s="1">
        <v>43</v>
      </c>
      <c r="F31" s="3">
        <v>-2000</v>
      </c>
    </row>
    <row r="32" spans="1:6" x14ac:dyDescent="0.25">
      <c r="A32" s="2" t="s">
        <v>25</v>
      </c>
      <c r="B32" s="1">
        <v>895745</v>
      </c>
      <c r="C32" s="1">
        <v>1061</v>
      </c>
      <c r="D32" s="1">
        <v>6</v>
      </c>
      <c r="E32" s="1">
        <v>46</v>
      </c>
      <c r="F32" s="3">
        <v>-2834</v>
      </c>
    </row>
    <row r="33" spans="1:6" x14ac:dyDescent="0.25">
      <c r="A33" s="2" t="s">
        <v>51</v>
      </c>
      <c r="B33" s="1">
        <v>81153</v>
      </c>
      <c r="C33" s="1">
        <v>250</v>
      </c>
      <c r="D33" s="1">
        <v>-2</v>
      </c>
      <c r="E33" s="1">
        <v>47</v>
      </c>
      <c r="F33" s="3">
        <v>-9900</v>
      </c>
    </row>
    <row r="34" spans="1:6" x14ac:dyDescent="0.25">
      <c r="A34" s="2" t="s">
        <v>30</v>
      </c>
      <c r="B34" s="1">
        <v>177665</v>
      </c>
      <c r="C34" s="1">
        <v>1000</v>
      </c>
      <c r="D34" s="1">
        <v>-4</v>
      </c>
      <c r="E34" s="1">
        <v>34</v>
      </c>
      <c r="F34" s="3">
        <v>-10800</v>
      </c>
    </row>
    <row r="35" spans="1:6" x14ac:dyDescent="0.25">
      <c r="A35" s="2" t="s">
        <v>38</v>
      </c>
      <c r="B35" s="1">
        <v>356865</v>
      </c>
      <c r="C35" s="1">
        <v>300</v>
      </c>
      <c r="D35" s="1">
        <v>-13</v>
      </c>
      <c r="E35" s="1">
        <v>49</v>
      </c>
      <c r="F35" s="3">
        <v>-13700</v>
      </c>
    </row>
    <row r="36" spans="1:6" x14ac:dyDescent="0.25">
      <c r="A36" s="2" t="s">
        <v>29</v>
      </c>
      <c r="B36" s="1">
        <v>738561</v>
      </c>
      <c r="C36" s="1">
        <v>500</v>
      </c>
      <c r="D36" s="1">
        <v>-11</v>
      </c>
      <c r="E36" s="1">
        <v>41</v>
      </c>
      <c r="F36" s="3">
        <v>-13700</v>
      </c>
    </row>
    <row r="37" spans="1:6" x14ac:dyDescent="0.25">
      <c r="A37" s="2" t="s">
        <v>36</v>
      </c>
      <c r="B37" s="1">
        <v>2977281</v>
      </c>
      <c r="C37" s="1">
        <v>4800</v>
      </c>
      <c r="D37" s="1">
        <v>-1</v>
      </c>
      <c r="E37" s="1">
        <v>49</v>
      </c>
      <c r="F37" s="3">
        <v>-14600</v>
      </c>
    </row>
    <row r="38" spans="1:6" x14ac:dyDescent="0.25">
      <c r="A38" s="2" t="s">
        <v>40</v>
      </c>
      <c r="B38" s="1">
        <v>60417</v>
      </c>
      <c r="C38" s="1">
        <v>600</v>
      </c>
      <c r="D38" s="1">
        <v>-8</v>
      </c>
      <c r="E38" s="1">
        <v>50</v>
      </c>
      <c r="F38" s="3">
        <v>-14800</v>
      </c>
    </row>
    <row r="39" spans="1:6" x14ac:dyDescent="0.25">
      <c r="A39" s="2" t="s">
        <v>41</v>
      </c>
      <c r="B39" s="1">
        <v>857857</v>
      </c>
      <c r="C39" s="1">
        <v>1100</v>
      </c>
      <c r="D39" s="1">
        <v>-10</v>
      </c>
      <c r="E39" s="1">
        <v>48</v>
      </c>
      <c r="F39" s="3">
        <v>-20600</v>
      </c>
    </row>
    <row r="40" spans="1:6" x14ac:dyDescent="0.25">
      <c r="A40" s="2" t="s">
        <v>47</v>
      </c>
      <c r="B40" s="1">
        <v>969473</v>
      </c>
      <c r="C40" s="1">
        <v>3200</v>
      </c>
      <c r="D40" s="1">
        <v>-6</v>
      </c>
      <c r="E40" s="1">
        <v>50</v>
      </c>
      <c r="F40" s="3">
        <v>-29200</v>
      </c>
    </row>
    <row r="41" spans="1:6" x14ac:dyDescent="0.25">
      <c r="A41" s="2" t="s">
        <v>53</v>
      </c>
      <c r="B41" s="1">
        <v>4267265</v>
      </c>
      <c r="C41" s="1">
        <v>250</v>
      </c>
      <c r="D41" s="1">
        <v>-90</v>
      </c>
      <c r="E41" s="1">
        <v>41</v>
      </c>
      <c r="F41" s="3">
        <v>-30700</v>
      </c>
    </row>
    <row r="42" spans="1:6" x14ac:dyDescent="0.25">
      <c r="A42" s="2" t="s">
        <v>46</v>
      </c>
      <c r="B42" s="1">
        <v>1207553</v>
      </c>
      <c r="C42" s="1">
        <v>5334</v>
      </c>
      <c r="D42" s="1">
        <v>-5</v>
      </c>
      <c r="E42" s="1">
        <v>33</v>
      </c>
      <c r="F42" s="3">
        <v>-33270</v>
      </c>
    </row>
    <row r="43" spans="1:6" x14ac:dyDescent="0.25">
      <c r="A43" s="2" t="s">
        <v>24</v>
      </c>
      <c r="B43" s="1">
        <v>225537</v>
      </c>
      <c r="C43" s="1">
        <v>250</v>
      </c>
      <c r="D43" s="1">
        <v>-101</v>
      </c>
      <c r="E43" s="1">
        <v>43</v>
      </c>
      <c r="F43" s="3">
        <v>-33850</v>
      </c>
    </row>
    <row r="44" spans="1:6" x14ac:dyDescent="0.25">
      <c r="A44" s="2" t="s">
        <v>44</v>
      </c>
      <c r="B44" s="1">
        <v>2889473</v>
      </c>
      <c r="C44" s="1">
        <v>900</v>
      </c>
      <c r="D44" s="1">
        <v>-31</v>
      </c>
      <c r="E44" s="1">
        <v>42</v>
      </c>
      <c r="F44" s="3">
        <v>-36300</v>
      </c>
    </row>
    <row r="45" spans="1:6" x14ac:dyDescent="0.25">
      <c r="A45" s="2" t="s">
        <v>17</v>
      </c>
      <c r="B45" s="1">
        <v>1346049</v>
      </c>
      <c r="C45" s="1">
        <v>400</v>
      </c>
      <c r="D45" s="1">
        <v>-69</v>
      </c>
      <c r="E45" s="1">
        <v>48</v>
      </c>
      <c r="F45" s="3">
        <v>-37200</v>
      </c>
    </row>
    <row r="46" spans="1:6" x14ac:dyDescent="0.25">
      <c r="A46" s="2" t="s">
        <v>34</v>
      </c>
      <c r="B46" s="1">
        <v>1270529</v>
      </c>
      <c r="C46" s="1">
        <v>1375</v>
      </c>
      <c r="D46" s="1">
        <v>-22</v>
      </c>
      <c r="E46" s="1">
        <v>39</v>
      </c>
      <c r="F46" s="3">
        <v>-38050</v>
      </c>
    </row>
    <row r="47" spans="1:6" x14ac:dyDescent="0.25">
      <c r="A47" s="2" t="s">
        <v>16</v>
      </c>
      <c r="B47" s="1">
        <v>633601</v>
      </c>
      <c r="C47" s="1">
        <v>3750</v>
      </c>
      <c r="D47" s="1">
        <v>-9</v>
      </c>
      <c r="E47" s="1">
        <v>27</v>
      </c>
      <c r="F47" s="3">
        <v>-39150</v>
      </c>
    </row>
    <row r="48" spans="1:6" x14ac:dyDescent="0.25">
      <c r="A48" s="2" t="s">
        <v>31</v>
      </c>
      <c r="B48" s="1">
        <v>492033</v>
      </c>
      <c r="C48" s="1">
        <v>400</v>
      </c>
      <c r="D48" s="1">
        <v>-76</v>
      </c>
      <c r="E48" s="1">
        <v>45</v>
      </c>
      <c r="F48" s="3">
        <v>-39400</v>
      </c>
    </row>
    <row r="49" spans="1:6" x14ac:dyDescent="0.25">
      <c r="A49" s="2" t="s">
        <v>52</v>
      </c>
      <c r="B49" s="1">
        <v>519937</v>
      </c>
      <c r="C49" s="1">
        <v>1000</v>
      </c>
      <c r="D49" s="1">
        <v>-34</v>
      </c>
      <c r="E49" s="1">
        <v>36</v>
      </c>
      <c r="F49" s="3">
        <v>-41200</v>
      </c>
    </row>
    <row r="50" spans="1:6" x14ac:dyDescent="0.25">
      <c r="A50" s="2" t="s">
        <v>7</v>
      </c>
      <c r="B50" s="1">
        <v>348929</v>
      </c>
      <c r="C50" s="1">
        <v>3500</v>
      </c>
      <c r="D50" s="1">
        <v>-11</v>
      </c>
      <c r="E50" s="1">
        <v>49</v>
      </c>
      <c r="F50" s="3">
        <v>-48300</v>
      </c>
    </row>
    <row r="51" spans="1:6" ht="15.75" thickBot="1" x14ac:dyDescent="0.3">
      <c r="A51" s="4" t="s">
        <v>42</v>
      </c>
      <c r="B51" s="5">
        <v>897537</v>
      </c>
      <c r="C51" s="5">
        <v>750</v>
      </c>
      <c r="D51" s="5">
        <v>-67</v>
      </c>
      <c r="E51" s="5">
        <v>45</v>
      </c>
      <c r="F51" s="6">
        <v>-59250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G1" sqref="G1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26</v>
      </c>
      <c r="B2" s="8">
        <v>7712001</v>
      </c>
      <c r="C2" s="8">
        <v>800</v>
      </c>
      <c r="D2" s="8">
        <v>98</v>
      </c>
      <c r="E2" s="8">
        <v>45</v>
      </c>
      <c r="F2" s="9">
        <v>69400</v>
      </c>
    </row>
    <row r="3" spans="1:6" x14ac:dyDescent="0.25">
      <c r="A3" s="2" t="s">
        <v>55</v>
      </c>
      <c r="B3" s="1">
        <v>134657</v>
      </c>
      <c r="C3" s="1">
        <v>1800</v>
      </c>
      <c r="D3" s="1">
        <v>32</v>
      </c>
      <c r="E3" s="1">
        <v>48</v>
      </c>
      <c r="F3" s="3">
        <v>48000</v>
      </c>
    </row>
    <row r="4" spans="1:6" x14ac:dyDescent="0.25">
      <c r="A4" s="2" t="s">
        <v>28</v>
      </c>
      <c r="B4" s="1">
        <v>4268801</v>
      </c>
      <c r="C4" s="1">
        <v>125</v>
      </c>
      <c r="D4" s="1">
        <v>411</v>
      </c>
      <c r="E4" s="1">
        <v>42</v>
      </c>
      <c r="F4" s="3">
        <v>42975</v>
      </c>
    </row>
    <row r="5" spans="1:6" x14ac:dyDescent="0.25">
      <c r="A5" s="2" t="s">
        <v>18</v>
      </c>
      <c r="B5" s="1">
        <v>1850625</v>
      </c>
      <c r="C5" s="1">
        <v>700</v>
      </c>
      <c r="D5" s="1">
        <v>62</v>
      </c>
      <c r="E5" s="1">
        <v>39</v>
      </c>
      <c r="F5" s="3">
        <v>35600</v>
      </c>
    </row>
    <row r="6" spans="1:6" x14ac:dyDescent="0.25">
      <c r="A6" s="2" t="s">
        <v>17</v>
      </c>
      <c r="B6" s="1">
        <v>1346049</v>
      </c>
      <c r="C6" s="1">
        <v>400</v>
      </c>
      <c r="D6" s="1">
        <v>93</v>
      </c>
      <c r="E6" s="1">
        <v>40</v>
      </c>
      <c r="F6" s="3">
        <v>29200</v>
      </c>
    </row>
    <row r="7" spans="1:6" x14ac:dyDescent="0.25">
      <c r="A7" s="2" t="s">
        <v>43</v>
      </c>
      <c r="B7" s="1">
        <v>2815745</v>
      </c>
      <c r="C7" s="1">
        <v>75</v>
      </c>
      <c r="D7" s="1">
        <v>440</v>
      </c>
      <c r="E7" s="1">
        <v>30</v>
      </c>
      <c r="F7" s="3">
        <v>27000</v>
      </c>
    </row>
    <row r="8" spans="1:6" x14ac:dyDescent="0.25">
      <c r="A8" s="2" t="s">
        <v>29</v>
      </c>
      <c r="B8" s="1">
        <v>738561</v>
      </c>
      <c r="C8" s="1">
        <v>500</v>
      </c>
      <c r="D8" s="1">
        <v>63</v>
      </c>
      <c r="E8" s="1">
        <v>40</v>
      </c>
      <c r="F8" s="3">
        <v>23500</v>
      </c>
    </row>
    <row r="9" spans="1:6" x14ac:dyDescent="0.25">
      <c r="A9" s="2" t="s">
        <v>52</v>
      </c>
      <c r="B9" s="1">
        <v>519937</v>
      </c>
      <c r="C9" s="1">
        <v>1000</v>
      </c>
      <c r="D9" s="1">
        <v>32</v>
      </c>
      <c r="E9" s="1">
        <v>44</v>
      </c>
      <c r="F9" s="3">
        <v>23200</v>
      </c>
    </row>
    <row r="10" spans="1:6" x14ac:dyDescent="0.25">
      <c r="A10" s="2" t="s">
        <v>32</v>
      </c>
      <c r="B10" s="1">
        <v>3834113</v>
      </c>
      <c r="C10" s="1">
        <v>4000</v>
      </c>
      <c r="D10" s="1">
        <v>7</v>
      </c>
      <c r="E10" s="1">
        <v>33</v>
      </c>
      <c r="F10" s="3">
        <v>21400</v>
      </c>
    </row>
    <row r="11" spans="1:6" x14ac:dyDescent="0.25">
      <c r="A11" s="2" t="s">
        <v>19</v>
      </c>
      <c r="B11" s="1">
        <v>232961</v>
      </c>
      <c r="C11" s="1">
        <v>25</v>
      </c>
      <c r="D11" s="1">
        <v>1042</v>
      </c>
      <c r="E11" s="1">
        <v>28</v>
      </c>
      <c r="F11" s="3">
        <v>20450</v>
      </c>
    </row>
    <row r="12" spans="1:6" x14ac:dyDescent="0.25">
      <c r="A12" s="2" t="s">
        <v>6</v>
      </c>
      <c r="B12" s="1">
        <v>315393</v>
      </c>
      <c r="C12" s="1">
        <v>750</v>
      </c>
      <c r="D12" s="1">
        <v>38</v>
      </c>
      <c r="E12" s="1">
        <v>52</v>
      </c>
      <c r="F12" s="3">
        <v>18100</v>
      </c>
    </row>
    <row r="13" spans="1:6" x14ac:dyDescent="0.25">
      <c r="A13" s="2" t="s">
        <v>12</v>
      </c>
      <c r="B13" s="1">
        <v>424961</v>
      </c>
      <c r="C13" s="1">
        <v>2400</v>
      </c>
      <c r="D13" s="1">
        <v>11</v>
      </c>
      <c r="E13" s="1">
        <v>46</v>
      </c>
      <c r="F13" s="3">
        <v>17200</v>
      </c>
    </row>
    <row r="14" spans="1:6" x14ac:dyDescent="0.25">
      <c r="A14" s="2" t="s">
        <v>39</v>
      </c>
      <c r="B14" s="1">
        <v>884737</v>
      </c>
      <c r="C14" s="1">
        <v>3000</v>
      </c>
      <c r="D14" s="1">
        <v>9</v>
      </c>
      <c r="E14" s="1">
        <v>50</v>
      </c>
      <c r="F14" s="3">
        <v>17000</v>
      </c>
    </row>
    <row r="15" spans="1:6" x14ac:dyDescent="0.25">
      <c r="A15" s="2" t="s">
        <v>49</v>
      </c>
      <c r="B15" s="1">
        <v>2952193</v>
      </c>
      <c r="C15" s="1">
        <v>200</v>
      </c>
      <c r="D15" s="1">
        <v>127</v>
      </c>
      <c r="E15" s="1">
        <v>46</v>
      </c>
      <c r="F15" s="3">
        <v>16200</v>
      </c>
    </row>
    <row r="16" spans="1:6" x14ac:dyDescent="0.25">
      <c r="A16" s="2" t="s">
        <v>20</v>
      </c>
      <c r="B16" s="1">
        <v>1510401</v>
      </c>
      <c r="C16" s="1">
        <v>1200</v>
      </c>
      <c r="D16" s="1">
        <v>17</v>
      </c>
      <c r="E16" s="1">
        <v>38</v>
      </c>
      <c r="F16" s="3">
        <v>12800</v>
      </c>
    </row>
    <row r="17" spans="1:6" x14ac:dyDescent="0.25">
      <c r="A17" s="2" t="s">
        <v>38</v>
      </c>
      <c r="B17" s="1">
        <v>356865</v>
      </c>
      <c r="C17" s="1">
        <v>300</v>
      </c>
      <c r="D17" s="1">
        <v>64</v>
      </c>
      <c r="E17" s="1">
        <v>32</v>
      </c>
      <c r="F17" s="3">
        <v>12800</v>
      </c>
    </row>
    <row r="18" spans="1:6" x14ac:dyDescent="0.25">
      <c r="A18" s="2" t="s">
        <v>33</v>
      </c>
      <c r="B18" s="1">
        <v>2939649</v>
      </c>
      <c r="C18" s="1">
        <v>375</v>
      </c>
      <c r="D18" s="1">
        <v>51</v>
      </c>
      <c r="E18" s="1">
        <v>44</v>
      </c>
      <c r="F18" s="3">
        <v>10325</v>
      </c>
    </row>
    <row r="19" spans="1:6" x14ac:dyDescent="0.25">
      <c r="A19" s="2" t="s">
        <v>30</v>
      </c>
      <c r="B19" s="1">
        <v>177665</v>
      </c>
      <c r="C19" s="1">
        <v>1000</v>
      </c>
      <c r="D19" s="1">
        <v>18</v>
      </c>
      <c r="E19" s="1">
        <v>42</v>
      </c>
      <c r="F19" s="3">
        <v>9600</v>
      </c>
    </row>
    <row r="20" spans="1:6" x14ac:dyDescent="0.25">
      <c r="A20" s="2" t="s">
        <v>45</v>
      </c>
      <c r="B20" s="1">
        <v>3465729</v>
      </c>
      <c r="C20" s="1">
        <v>1200</v>
      </c>
      <c r="D20" s="1">
        <v>13</v>
      </c>
      <c r="E20" s="1">
        <v>40</v>
      </c>
      <c r="F20" s="3">
        <v>7600</v>
      </c>
    </row>
    <row r="21" spans="1:6" x14ac:dyDescent="0.25">
      <c r="A21" s="2" t="s">
        <v>25</v>
      </c>
      <c r="B21" s="1">
        <v>895745</v>
      </c>
      <c r="C21" s="1">
        <v>1061</v>
      </c>
      <c r="D21" s="1">
        <v>15</v>
      </c>
      <c r="E21" s="1">
        <v>42</v>
      </c>
      <c r="F21" s="3">
        <v>7515</v>
      </c>
    </row>
    <row r="22" spans="1:6" x14ac:dyDescent="0.25">
      <c r="A22" s="2" t="s">
        <v>23</v>
      </c>
      <c r="B22" s="1">
        <v>3001089</v>
      </c>
      <c r="C22" s="1">
        <v>2000</v>
      </c>
      <c r="D22" s="1">
        <v>9</v>
      </c>
      <c r="E22" s="1">
        <v>53</v>
      </c>
      <c r="F22" s="3">
        <v>7400</v>
      </c>
    </row>
    <row r="23" spans="1:6" x14ac:dyDescent="0.25">
      <c r="A23" s="2" t="s">
        <v>27</v>
      </c>
      <c r="B23" s="1">
        <v>5215745</v>
      </c>
      <c r="C23" s="1">
        <v>2200</v>
      </c>
      <c r="D23" s="1">
        <v>5</v>
      </c>
      <c r="E23" s="1">
        <v>40</v>
      </c>
      <c r="F23" s="3">
        <v>3000</v>
      </c>
    </row>
    <row r="24" spans="1:6" x14ac:dyDescent="0.25">
      <c r="A24" s="2" t="s">
        <v>7</v>
      </c>
      <c r="B24" s="1">
        <v>348929</v>
      </c>
      <c r="C24" s="1">
        <v>3500</v>
      </c>
      <c r="D24" s="1">
        <v>3</v>
      </c>
      <c r="E24" s="1">
        <v>42</v>
      </c>
      <c r="F24" s="3">
        <v>2100</v>
      </c>
    </row>
    <row r="25" spans="1:6" x14ac:dyDescent="0.25">
      <c r="A25" s="2" t="s">
        <v>51</v>
      </c>
      <c r="B25" s="1">
        <v>81153</v>
      </c>
      <c r="C25" s="1">
        <v>250</v>
      </c>
      <c r="D25" s="1">
        <v>36</v>
      </c>
      <c r="E25" s="1">
        <v>38</v>
      </c>
      <c r="F25" s="3">
        <v>1400</v>
      </c>
    </row>
    <row r="26" spans="1:6" x14ac:dyDescent="0.25">
      <c r="A26" s="2" t="s">
        <v>8</v>
      </c>
      <c r="B26" s="1">
        <v>3050241</v>
      </c>
      <c r="C26" s="1">
        <v>2200</v>
      </c>
      <c r="D26" s="1">
        <v>4</v>
      </c>
      <c r="E26" s="1">
        <v>45</v>
      </c>
      <c r="F26" s="3">
        <v>-200</v>
      </c>
    </row>
    <row r="27" spans="1:6" x14ac:dyDescent="0.25">
      <c r="A27" s="2" t="s">
        <v>11</v>
      </c>
      <c r="B27" s="1">
        <v>7458561</v>
      </c>
      <c r="C27" s="1">
        <v>2000</v>
      </c>
      <c r="D27" s="1">
        <v>0</v>
      </c>
      <c r="E27" s="1">
        <v>26</v>
      </c>
      <c r="F27" s="3">
        <v>-5200</v>
      </c>
    </row>
    <row r="28" spans="1:6" x14ac:dyDescent="0.25">
      <c r="A28" s="2" t="s">
        <v>41</v>
      </c>
      <c r="B28" s="1">
        <v>857857</v>
      </c>
      <c r="C28" s="1">
        <v>1100</v>
      </c>
      <c r="D28" s="1">
        <v>2</v>
      </c>
      <c r="E28" s="1">
        <v>38</v>
      </c>
      <c r="F28" s="3">
        <v>-5400</v>
      </c>
    </row>
    <row r="29" spans="1:6" x14ac:dyDescent="0.25">
      <c r="A29" s="2" t="s">
        <v>47</v>
      </c>
      <c r="B29" s="1">
        <v>969473</v>
      </c>
      <c r="C29" s="1">
        <v>3200</v>
      </c>
      <c r="D29" s="1">
        <v>0</v>
      </c>
      <c r="E29" s="1">
        <v>39</v>
      </c>
      <c r="F29" s="3">
        <v>-7800</v>
      </c>
    </row>
    <row r="30" spans="1:6" x14ac:dyDescent="0.25">
      <c r="A30" s="2" t="s">
        <v>36</v>
      </c>
      <c r="B30" s="1">
        <v>2977281</v>
      </c>
      <c r="C30" s="1">
        <v>4800</v>
      </c>
      <c r="D30" s="1">
        <v>0</v>
      </c>
      <c r="E30" s="1">
        <v>44</v>
      </c>
      <c r="F30" s="3">
        <v>-8800</v>
      </c>
    </row>
    <row r="31" spans="1:6" x14ac:dyDescent="0.25">
      <c r="A31" s="2" t="s">
        <v>24</v>
      </c>
      <c r="B31" s="1">
        <v>225537</v>
      </c>
      <c r="C31" s="1">
        <v>250</v>
      </c>
      <c r="D31" s="1">
        <v>-18</v>
      </c>
      <c r="E31" s="1">
        <v>27</v>
      </c>
      <c r="F31" s="3">
        <v>-9900</v>
      </c>
    </row>
    <row r="32" spans="1:6" x14ac:dyDescent="0.25">
      <c r="A32" s="2" t="s">
        <v>14</v>
      </c>
      <c r="B32" s="1">
        <v>340481</v>
      </c>
      <c r="C32" s="1">
        <v>500</v>
      </c>
      <c r="D32" s="1">
        <v>1</v>
      </c>
      <c r="E32" s="1">
        <v>54</v>
      </c>
      <c r="F32" s="3">
        <v>-10300</v>
      </c>
    </row>
    <row r="33" spans="1:6" x14ac:dyDescent="0.25">
      <c r="A33" s="2" t="s">
        <v>13</v>
      </c>
      <c r="B33" s="1">
        <v>975873</v>
      </c>
      <c r="C33" s="1">
        <v>1300</v>
      </c>
      <c r="D33" s="1">
        <v>-5</v>
      </c>
      <c r="E33" s="1">
        <v>30</v>
      </c>
      <c r="F33" s="3">
        <v>-12500</v>
      </c>
    </row>
    <row r="34" spans="1:6" x14ac:dyDescent="0.25">
      <c r="A34" s="2" t="s">
        <v>34</v>
      </c>
      <c r="B34" s="1">
        <v>1270529</v>
      </c>
      <c r="C34" s="1">
        <v>1375</v>
      </c>
      <c r="D34" s="1">
        <v>-6</v>
      </c>
      <c r="E34" s="1">
        <v>48</v>
      </c>
      <c r="F34" s="3">
        <v>-17850</v>
      </c>
    </row>
    <row r="35" spans="1:6" x14ac:dyDescent="0.25">
      <c r="A35" s="2" t="s">
        <v>16</v>
      </c>
      <c r="B35" s="1">
        <v>633601</v>
      </c>
      <c r="C35" s="1">
        <v>3750</v>
      </c>
      <c r="D35" s="1">
        <v>-2</v>
      </c>
      <c r="E35" s="1">
        <v>54</v>
      </c>
      <c r="F35" s="3">
        <v>-18300</v>
      </c>
    </row>
    <row r="36" spans="1:6" x14ac:dyDescent="0.25">
      <c r="A36" s="2" t="s">
        <v>15</v>
      </c>
      <c r="B36" s="1">
        <v>779521</v>
      </c>
      <c r="C36" s="1">
        <v>3000</v>
      </c>
      <c r="D36" s="1">
        <v>-3</v>
      </c>
      <c r="E36" s="1">
        <v>48</v>
      </c>
      <c r="F36" s="3">
        <v>-18600</v>
      </c>
    </row>
    <row r="37" spans="1:6" x14ac:dyDescent="0.25">
      <c r="A37" s="2" t="s">
        <v>35</v>
      </c>
      <c r="B37" s="1">
        <v>415745</v>
      </c>
      <c r="C37" s="1">
        <v>3500</v>
      </c>
      <c r="D37" s="1">
        <v>-3</v>
      </c>
      <c r="E37" s="1">
        <v>42</v>
      </c>
      <c r="F37" s="3">
        <v>-18900</v>
      </c>
    </row>
    <row r="38" spans="1:6" x14ac:dyDescent="0.25">
      <c r="A38" s="2" t="s">
        <v>46</v>
      </c>
      <c r="B38" s="1">
        <v>1207553</v>
      </c>
      <c r="C38" s="1">
        <v>5334</v>
      </c>
      <c r="D38" s="1">
        <v>-2</v>
      </c>
      <c r="E38" s="1">
        <v>49</v>
      </c>
      <c r="F38" s="3">
        <v>-20468</v>
      </c>
    </row>
    <row r="39" spans="1:6" x14ac:dyDescent="0.25">
      <c r="A39" s="2" t="s">
        <v>37</v>
      </c>
      <c r="B39" s="1">
        <v>341249</v>
      </c>
      <c r="C39" s="1">
        <v>250</v>
      </c>
      <c r="D39" s="1">
        <v>-58</v>
      </c>
      <c r="E39" s="1">
        <v>39</v>
      </c>
      <c r="F39" s="3">
        <v>-22300</v>
      </c>
    </row>
    <row r="40" spans="1:6" x14ac:dyDescent="0.25">
      <c r="A40" s="2" t="s">
        <v>44</v>
      </c>
      <c r="B40" s="1">
        <v>2889473</v>
      </c>
      <c r="C40" s="1">
        <v>900</v>
      </c>
      <c r="D40" s="1">
        <v>-18</v>
      </c>
      <c r="E40" s="1">
        <v>43</v>
      </c>
      <c r="F40" s="3">
        <v>-24800</v>
      </c>
    </row>
    <row r="41" spans="1:6" x14ac:dyDescent="0.25">
      <c r="A41" s="2" t="s">
        <v>50</v>
      </c>
      <c r="B41" s="1">
        <v>2714625</v>
      </c>
      <c r="C41" s="1">
        <v>1851</v>
      </c>
      <c r="D41" s="1">
        <v>-10</v>
      </c>
      <c r="E41" s="1">
        <v>38</v>
      </c>
      <c r="F41" s="3">
        <v>-26110</v>
      </c>
    </row>
    <row r="42" spans="1:6" x14ac:dyDescent="0.25">
      <c r="A42" s="2" t="s">
        <v>54</v>
      </c>
      <c r="B42" s="1">
        <v>784129</v>
      </c>
      <c r="C42" s="1">
        <v>3000</v>
      </c>
      <c r="D42" s="1">
        <v>-6</v>
      </c>
      <c r="E42" s="1">
        <v>46</v>
      </c>
      <c r="F42" s="3">
        <v>-27200</v>
      </c>
    </row>
    <row r="43" spans="1:6" x14ac:dyDescent="0.25">
      <c r="A43" s="2" t="s">
        <v>21</v>
      </c>
      <c r="B43" s="1">
        <v>345089</v>
      </c>
      <c r="C43" s="1">
        <v>200</v>
      </c>
      <c r="D43" s="1">
        <v>-101</v>
      </c>
      <c r="E43" s="1">
        <v>37</v>
      </c>
      <c r="F43" s="3">
        <v>-27600</v>
      </c>
    </row>
    <row r="44" spans="1:6" x14ac:dyDescent="0.25">
      <c r="A44" s="2" t="s">
        <v>9</v>
      </c>
      <c r="B44" s="1">
        <v>140033</v>
      </c>
      <c r="C44" s="1">
        <v>200</v>
      </c>
      <c r="D44" s="1">
        <v>-124</v>
      </c>
      <c r="E44" s="1">
        <v>26</v>
      </c>
      <c r="F44" s="3">
        <v>-30000</v>
      </c>
    </row>
    <row r="45" spans="1:6" x14ac:dyDescent="0.25">
      <c r="A45" s="2" t="s">
        <v>10</v>
      </c>
      <c r="B45" s="1">
        <v>2953217</v>
      </c>
      <c r="C45" s="1">
        <v>250</v>
      </c>
      <c r="D45" s="1">
        <v>-97</v>
      </c>
      <c r="E45" s="1">
        <v>35</v>
      </c>
      <c r="F45" s="3">
        <v>-31250</v>
      </c>
    </row>
    <row r="46" spans="1:6" x14ac:dyDescent="0.25">
      <c r="A46" s="2" t="s">
        <v>42</v>
      </c>
      <c r="B46" s="1">
        <v>897537</v>
      </c>
      <c r="C46" s="1">
        <v>750</v>
      </c>
      <c r="D46" s="1">
        <v>-41</v>
      </c>
      <c r="E46" s="1">
        <v>48</v>
      </c>
      <c r="F46" s="3">
        <v>-40350</v>
      </c>
    </row>
    <row r="47" spans="1:6" x14ac:dyDescent="0.25">
      <c r="A47" s="2" t="s">
        <v>48</v>
      </c>
      <c r="B47" s="1">
        <v>408065</v>
      </c>
      <c r="C47" s="1">
        <v>1200</v>
      </c>
      <c r="D47" s="1">
        <v>-31</v>
      </c>
      <c r="E47" s="1">
        <v>26</v>
      </c>
      <c r="F47" s="3">
        <v>-42400</v>
      </c>
    </row>
    <row r="48" spans="1:6" x14ac:dyDescent="0.25">
      <c r="A48" s="2" t="s">
        <v>31</v>
      </c>
      <c r="B48" s="1">
        <v>492033</v>
      </c>
      <c r="C48" s="1">
        <v>400</v>
      </c>
      <c r="D48" s="1">
        <v>-104</v>
      </c>
      <c r="E48" s="1">
        <v>49</v>
      </c>
      <c r="F48" s="3">
        <v>-51400</v>
      </c>
    </row>
    <row r="49" spans="1:6" x14ac:dyDescent="0.25">
      <c r="A49" s="2" t="s">
        <v>22</v>
      </c>
      <c r="B49" s="1">
        <v>3861249</v>
      </c>
      <c r="C49" s="1">
        <v>2500</v>
      </c>
      <c r="D49" s="1">
        <v>-21</v>
      </c>
      <c r="E49" s="1">
        <v>38</v>
      </c>
      <c r="F49" s="3">
        <v>-60100</v>
      </c>
    </row>
    <row r="50" spans="1:6" x14ac:dyDescent="0.25">
      <c r="A50" s="2" t="s">
        <v>40</v>
      </c>
      <c r="B50" s="1">
        <v>60417</v>
      </c>
      <c r="C50" s="1">
        <v>600</v>
      </c>
      <c r="D50" s="1">
        <v>-107</v>
      </c>
      <c r="E50" s="1">
        <v>30</v>
      </c>
      <c r="F50" s="3">
        <v>-70200</v>
      </c>
    </row>
    <row r="51" spans="1:6" ht="15.75" thickBot="1" x14ac:dyDescent="0.3">
      <c r="A51" s="4" t="s">
        <v>53</v>
      </c>
      <c r="B51" s="5">
        <v>4267265</v>
      </c>
      <c r="C51" s="5">
        <v>250</v>
      </c>
      <c r="D51" s="5">
        <v>-338</v>
      </c>
      <c r="E51" s="5">
        <v>39</v>
      </c>
      <c r="F51" s="6">
        <v>-92300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H18" sqref="H18"/>
    </sheetView>
  </sheetViews>
  <sheetFormatPr defaultRowHeight="15" x14ac:dyDescent="0.25"/>
  <cols>
    <col min="1" max="1" width="14.140625" bestFit="1" customWidth="1"/>
    <col min="2" max="2" width="8" bestFit="1" customWidth="1"/>
    <col min="3" max="3" width="8.28515625" bestFit="1" customWidth="1"/>
    <col min="4" max="4" width="6" bestFit="1" customWidth="1"/>
    <col min="5" max="5" width="6.85546875" bestFit="1" customWidth="1"/>
    <col min="6" max="6" width="9.7109375" bestFit="1" customWidth="1"/>
  </cols>
  <sheetData>
    <row r="1" spans="1:6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</row>
    <row r="2" spans="1:6" x14ac:dyDescent="0.25">
      <c r="A2" s="7" t="s">
        <v>22</v>
      </c>
      <c r="B2" s="8">
        <v>3861249</v>
      </c>
      <c r="C2" s="8">
        <v>2500</v>
      </c>
      <c r="D2" s="8">
        <v>31</v>
      </c>
      <c r="E2" s="8">
        <v>29</v>
      </c>
      <c r="F2" s="9">
        <v>71700</v>
      </c>
    </row>
    <row r="3" spans="1:6" x14ac:dyDescent="0.25">
      <c r="A3" s="2" t="s">
        <v>32</v>
      </c>
      <c r="B3" s="1">
        <v>3834113</v>
      </c>
      <c r="C3" s="1">
        <v>4000</v>
      </c>
      <c r="D3" s="1">
        <v>15</v>
      </c>
      <c r="E3" s="1">
        <v>36</v>
      </c>
      <c r="F3" s="3">
        <v>52800</v>
      </c>
    </row>
    <row r="4" spans="1:6" x14ac:dyDescent="0.25">
      <c r="A4" s="2" t="s">
        <v>34</v>
      </c>
      <c r="B4" s="1">
        <v>1270529</v>
      </c>
      <c r="C4" s="1">
        <v>1375</v>
      </c>
      <c r="D4" s="1">
        <v>33</v>
      </c>
      <c r="E4" s="1">
        <v>38</v>
      </c>
      <c r="F4" s="3">
        <v>37775</v>
      </c>
    </row>
    <row r="5" spans="1:6" x14ac:dyDescent="0.25">
      <c r="A5" s="2" t="s">
        <v>28</v>
      </c>
      <c r="B5" s="1">
        <v>4268801</v>
      </c>
      <c r="C5" s="1">
        <v>125</v>
      </c>
      <c r="D5" s="1">
        <v>339</v>
      </c>
      <c r="E5" s="1">
        <v>30</v>
      </c>
      <c r="F5" s="3">
        <v>36375</v>
      </c>
    </row>
    <row r="6" spans="1:6" x14ac:dyDescent="0.25">
      <c r="A6" s="2" t="s">
        <v>52</v>
      </c>
      <c r="B6" s="1">
        <v>519937</v>
      </c>
      <c r="C6" s="1">
        <v>1000</v>
      </c>
      <c r="D6" s="1">
        <v>46</v>
      </c>
      <c r="E6" s="1">
        <v>53</v>
      </c>
      <c r="F6" s="3">
        <v>35400</v>
      </c>
    </row>
    <row r="7" spans="1:6" x14ac:dyDescent="0.25">
      <c r="A7" s="2" t="s">
        <v>48</v>
      </c>
      <c r="B7" s="1">
        <v>408065</v>
      </c>
      <c r="C7" s="1">
        <v>1200</v>
      </c>
      <c r="D7" s="1">
        <v>34</v>
      </c>
      <c r="E7" s="1">
        <v>32</v>
      </c>
      <c r="F7" s="3">
        <v>34400</v>
      </c>
    </row>
    <row r="8" spans="1:6" x14ac:dyDescent="0.25">
      <c r="A8" s="2" t="s">
        <v>18</v>
      </c>
      <c r="B8" s="1">
        <v>1850625</v>
      </c>
      <c r="C8" s="1">
        <v>700</v>
      </c>
      <c r="D8" s="1">
        <v>56</v>
      </c>
      <c r="E8" s="1">
        <v>25</v>
      </c>
      <c r="F8" s="3">
        <v>34200</v>
      </c>
    </row>
    <row r="9" spans="1:6" x14ac:dyDescent="0.25">
      <c r="A9" s="2" t="s">
        <v>24</v>
      </c>
      <c r="B9" s="1">
        <v>225537</v>
      </c>
      <c r="C9" s="1">
        <v>250</v>
      </c>
      <c r="D9" s="1">
        <v>132</v>
      </c>
      <c r="E9" s="1">
        <v>23</v>
      </c>
      <c r="F9" s="3">
        <v>28400</v>
      </c>
    </row>
    <row r="10" spans="1:6" x14ac:dyDescent="0.25">
      <c r="A10" s="2" t="s">
        <v>55</v>
      </c>
      <c r="B10" s="1">
        <v>134657</v>
      </c>
      <c r="C10" s="1">
        <v>1800</v>
      </c>
      <c r="D10" s="1">
        <v>18</v>
      </c>
      <c r="E10" s="1">
        <v>30</v>
      </c>
      <c r="F10" s="3">
        <v>26400</v>
      </c>
    </row>
    <row r="11" spans="1:6" x14ac:dyDescent="0.25">
      <c r="A11" s="2" t="s">
        <v>51</v>
      </c>
      <c r="B11" s="1">
        <v>81153</v>
      </c>
      <c r="C11" s="1">
        <v>250</v>
      </c>
      <c r="D11" s="1">
        <v>121</v>
      </c>
      <c r="E11" s="1">
        <v>33</v>
      </c>
      <c r="F11" s="3">
        <v>23650</v>
      </c>
    </row>
    <row r="12" spans="1:6" x14ac:dyDescent="0.25">
      <c r="A12" s="2" t="s">
        <v>19</v>
      </c>
      <c r="B12" s="1">
        <v>232961</v>
      </c>
      <c r="C12" s="1">
        <v>25</v>
      </c>
      <c r="D12" s="1">
        <v>1213</v>
      </c>
      <c r="E12" s="1">
        <v>37</v>
      </c>
      <c r="F12" s="3">
        <v>22925</v>
      </c>
    </row>
    <row r="13" spans="1:6" x14ac:dyDescent="0.25">
      <c r="A13" s="2" t="s">
        <v>54</v>
      </c>
      <c r="B13" s="1">
        <v>784129</v>
      </c>
      <c r="C13" s="1">
        <v>3000</v>
      </c>
      <c r="D13" s="1">
        <v>10</v>
      </c>
      <c r="E13" s="1">
        <v>36</v>
      </c>
      <c r="F13" s="3">
        <v>22800</v>
      </c>
    </row>
    <row r="14" spans="1:6" x14ac:dyDescent="0.25">
      <c r="A14" s="2" t="s">
        <v>21</v>
      </c>
      <c r="B14" s="1">
        <v>345089</v>
      </c>
      <c r="C14" s="1">
        <v>200</v>
      </c>
      <c r="D14" s="1">
        <v>133</v>
      </c>
      <c r="E14" s="1">
        <v>37</v>
      </c>
      <c r="F14" s="3">
        <v>19200</v>
      </c>
    </row>
    <row r="15" spans="1:6" x14ac:dyDescent="0.25">
      <c r="A15" s="2" t="s">
        <v>39</v>
      </c>
      <c r="B15" s="1">
        <v>884737</v>
      </c>
      <c r="C15" s="1">
        <v>3000</v>
      </c>
      <c r="D15" s="1">
        <v>9</v>
      </c>
      <c r="E15" s="1">
        <v>48</v>
      </c>
      <c r="F15" s="3">
        <v>17400</v>
      </c>
    </row>
    <row r="16" spans="1:6" x14ac:dyDescent="0.25">
      <c r="A16" s="2" t="s">
        <v>36</v>
      </c>
      <c r="B16" s="1">
        <v>2977281</v>
      </c>
      <c r="C16" s="1">
        <v>4800</v>
      </c>
      <c r="D16" s="1">
        <v>5</v>
      </c>
      <c r="E16" s="1">
        <v>36</v>
      </c>
      <c r="F16" s="3">
        <v>16800</v>
      </c>
    </row>
    <row r="17" spans="1:6" x14ac:dyDescent="0.25">
      <c r="A17" s="2" t="s">
        <v>31</v>
      </c>
      <c r="B17" s="1">
        <v>492033</v>
      </c>
      <c r="C17" s="1">
        <v>400</v>
      </c>
      <c r="D17" s="1">
        <v>59</v>
      </c>
      <c r="E17" s="1">
        <v>36</v>
      </c>
      <c r="F17" s="3">
        <v>16400</v>
      </c>
    </row>
    <row r="18" spans="1:6" x14ac:dyDescent="0.25">
      <c r="A18" s="2" t="s">
        <v>17</v>
      </c>
      <c r="B18" s="1">
        <v>1346049</v>
      </c>
      <c r="C18" s="1">
        <v>400</v>
      </c>
      <c r="D18" s="1">
        <v>46</v>
      </c>
      <c r="E18" s="1">
        <v>24</v>
      </c>
      <c r="F18" s="3">
        <v>13600</v>
      </c>
    </row>
    <row r="19" spans="1:6" x14ac:dyDescent="0.25">
      <c r="A19" s="2" t="s">
        <v>38</v>
      </c>
      <c r="B19" s="1">
        <v>356865</v>
      </c>
      <c r="C19" s="1">
        <v>300</v>
      </c>
      <c r="D19" s="1">
        <v>65</v>
      </c>
      <c r="E19" s="1">
        <v>35</v>
      </c>
      <c r="F19" s="3">
        <v>12500</v>
      </c>
    </row>
    <row r="20" spans="1:6" x14ac:dyDescent="0.25">
      <c r="A20" s="2" t="s">
        <v>49</v>
      </c>
      <c r="B20" s="1">
        <v>2952193</v>
      </c>
      <c r="C20" s="1">
        <v>200</v>
      </c>
      <c r="D20" s="1">
        <v>87</v>
      </c>
      <c r="E20" s="1">
        <v>26</v>
      </c>
      <c r="F20" s="3">
        <v>12200</v>
      </c>
    </row>
    <row r="21" spans="1:6" x14ac:dyDescent="0.25">
      <c r="A21" s="2" t="s">
        <v>12</v>
      </c>
      <c r="B21" s="1">
        <v>424961</v>
      </c>
      <c r="C21" s="1">
        <v>2400</v>
      </c>
      <c r="D21" s="1">
        <v>8</v>
      </c>
      <c r="E21" s="1">
        <v>37</v>
      </c>
      <c r="F21" s="3">
        <v>11800</v>
      </c>
    </row>
    <row r="22" spans="1:6" x14ac:dyDescent="0.25">
      <c r="A22" s="2" t="s">
        <v>10</v>
      </c>
      <c r="B22" s="1">
        <v>2953217</v>
      </c>
      <c r="C22" s="1">
        <v>250</v>
      </c>
      <c r="D22" s="1">
        <v>75</v>
      </c>
      <c r="E22" s="1">
        <v>35</v>
      </c>
      <c r="F22" s="3">
        <v>11750</v>
      </c>
    </row>
    <row r="23" spans="1:6" x14ac:dyDescent="0.25">
      <c r="A23" s="2" t="s">
        <v>27</v>
      </c>
      <c r="B23" s="1">
        <v>5215745</v>
      </c>
      <c r="C23" s="1">
        <v>2200</v>
      </c>
      <c r="D23" s="1">
        <v>7</v>
      </c>
      <c r="E23" s="1">
        <v>30</v>
      </c>
      <c r="F23" s="3">
        <v>9400</v>
      </c>
    </row>
    <row r="24" spans="1:6" x14ac:dyDescent="0.25">
      <c r="A24" s="2" t="s">
        <v>50</v>
      </c>
      <c r="B24" s="1">
        <v>2714625</v>
      </c>
      <c r="C24" s="1">
        <v>1851</v>
      </c>
      <c r="D24" s="1">
        <v>8</v>
      </c>
      <c r="E24" s="1">
        <v>30</v>
      </c>
      <c r="F24" s="3">
        <v>8808</v>
      </c>
    </row>
    <row r="25" spans="1:6" x14ac:dyDescent="0.25">
      <c r="A25" s="2" t="s">
        <v>8</v>
      </c>
      <c r="B25" s="1">
        <v>3050241</v>
      </c>
      <c r="C25" s="1">
        <v>2200</v>
      </c>
      <c r="D25" s="1">
        <v>5</v>
      </c>
      <c r="E25" s="1">
        <v>50</v>
      </c>
      <c r="F25" s="3">
        <v>1000</v>
      </c>
    </row>
    <row r="26" spans="1:6" x14ac:dyDescent="0.25">
      <c r="A26" s="2" t="s">
        <v>45</v>
      </c>
      <c r="B26" s="1">
        <v>3465729</v>
      </c>
      <c r="C26" s="1">
        <v>1200</v>
      </c>
      <c r="D26" s="1">
        <v>5</v>
      </c>
      <c r="E26" s="1">
        <v>40</v>
      </c>
      <c r="F26" s="3">
        <v>-2000</v>
      </c>
    </row>
    <row r="27" spans="1:6" x14ac:dyDescent="0.25">
      <c r="A27" s="2" t="s">
        <v>35</v>
      </c>
      <c r="B27" s="1">
        <v>415745</v>
      </c>
      <c r="C27" s="1">
        <v>3500</v>
      </c>
      <c r="D27" s="1">
        <v>0</v>
      </c>
      <c r="E27" s="1">
        <v>34</v>
      </c>
      <c r="F27" s="3">
        <v>-6800</v>
      </c>
    </row>
    <row r="28" spans="1:6" x14ac:dyDescent="0.25">
      <c r="A28" s="2" t="s">
        <v>47</v>
      </c>
      <c r="B28" s="1">
        <v>969473</v>
      </c>
      <c r="C28" s="1">
        <v>3200</v>
      </c>
      <c r="D28" s="1">
        <v>0</v>
      </c>
      <c r="E28" s="1">
        <v>34</v>
      </c>
      <c r="F28" s="3">
        <v>-6800</v>
      </c>
    </row>
    <row r="29" spans="1:6" x14ac:dyDescent="0.25">
      <c r="A29" s="2" t="s">
        <v>9</v>
      </c>
      <c r="B29" s="1">
        <v>140033</v>
      </c>
      <c r="C29" s="1">
        <v>200</v>
      </c>
      <c r="D29" s="1">
        <v>-3</v>
      </c>
      <c r="E29" s="1">
        <v>32</v>
      </c>
      <c r="F29" s="3">
        <v>-7000</v>
      </c>
    </row>
    <row r="30" spans="1:6" x14ac:dyDescent="0.25">
      <c r="A30" s="2" t="s">
        <v>25</v>
      </c>
      <c r="B30" s="1">
        <v>895745</v>
      </c>
      <c r="C30" s="1">
        <v>1061</v>
      </c>
      <c r="D30" s="1">
        <v>2</v>
      </c>
      <c r="E30" s="1">
        <v>51</v>
      </c>
      <c r="F30" s="3">
        <v>-8078</v>
      </c>
    </row>
    <row r="31" spans="1:6" x14ac:dyDescent="0.25">
      <c r="A31" s="2" t="s">
        <v>26</v>
      </c>
      <c r="B31" s="1">
        <v>7712001</v>
      </c>
      <c r="C31" s="1">
        <v>800</v>
      </c>
      <c r="D31" s="1">
        <v>0</v>
      </c>
      <c r="E31" s="1">
        <v>48</v>
      </c>
      <c r="F31" s="3">
        <v>-9600</v>
      </c>
    </row>
    <row r="32" spans="1:6" x14ac:dyDescent="0.25">
      <c r="A32" s="2" t="s">
        <v>14</v>
      </c>
      <c r="B32" s="1">
        <v>340481</v>
      </c>
      <c r="C32" s="1">
        <v>500</v>
      </c>
      <c r="D32" s="1">
        <v>-11</v>
      </c>
      <c r="E32" s="1">
        <v>37</v>
      </c>
      <c r="F32" s="3">
        <v>-12900</v>
      </c>
    </row>
    <row r="33" spans="1:6" x14ac:dyDescent="0.25">
      <c r="A33" s="2" t="s">
        <v>16</v>
      </c>
      <c r="B33" s="1">
        <v>633601</v>
      </c>
      <c r="C33" s="1">
        <v>3750</v>
      </c>
      <c r="D33" s="1">
        <v>-2</v>
      </c>
      <c r="E33" s="1">
        <v>30</v>
      </c>
      <c r="F33" s="3">
        <v>-13500</v>
      </c>
    </row>
    <row r="34" spans="1:6" x14ac:dyDescent="0.25">
      <c r="A34" s="2" t="s">
        <v>7</v>
      </c>
      <c r="B34" s="1">
        <v>348929</v>
      </c>
      <c r="C34" s="1">
        <v>3500</v>
      </c>
      <c r="D34" s="1">
        <v>-2</v>
      </c>
      <c r="E34" s="1">
        <v>35</v>
      </c>
      <c r="F34" s="3">
        <v>-14000</v>
      </c>
    </row>
    <row r="35" spans="1:6" x14ac:dyDescent="0.25">
      <c r="A35" s="2" t="s">
        <v>37</v>
      </c>
      <c r="B35" s="1">
        <v>341249</v>
      </c>
      <c r="C35" s="1">
        <v>250</v>
      </c>
      <c r="D35" s="1">
        <v>-32</v>
      </c>
      <c r="E35" s="1">
        <v>42</v>
      </c>
      <c r="F35" s="3">
        <v>-16400</v>
      </c>
    </row>
    <row r="36" spans="1:6" x14ac:dyDescent="0.25">
      <c r="A36" s="2" t="s">
        <v>20</v>
      </c>
      <c r="B36" s="1">
        <v>1510401</v>
      </c>
      <c r="C36" s="1">
        <v>1200</v>
      </c>
      <c r="D36" s="1">
        <v>-11</v>
      </c>
      <c r="E36" s="1">
        <v>34</v>
      </c>
      <c r="F36" s="3">
        <v>-20000</v>
      </c>
    </row>
    <row r="37" spans="1:6" x14ac:dyDescent="0.25">
      <c r="A37" s="2" t="s">
        <v>43</v>
      </c>
      <c r="B37" s="1">
        <v>2815745</v>
      </c>
      <c r="C37" s="1">
        <v>75</v>
      </c>
      <c r="D37" s="1">
        <v>-196</v>
      </c>
      <c r="E37" s="1">
        <v>42</v>
      </c>
      <c r="F37" s="3">
        <v>-23100</v>
      </c>
    </row>
    <row r="38" spans="1:6" x14ac:dyDescent="0.25">
      <c r="A38" s="2" t="s">
        <v>41</v>
      </c>
      <c r="B38" s="1">
        <v>857857</v>
      </c>
      <c r="C38" s="1">
        <v>1100</v>
      </c>
      <c r="D38" s="1">
        <v>-17</v>
      </c>
      <c r="E38" s="1">
        <v>39</v>
      </c>
      <c r="F38" s="3">
        <v>-26500</v>
      </c>
    </row>
    <row r="39" spans="1:6" x14ac:dyDescent="0.25">
      <c r="A39" s="2" t="s">
        <v>33</v>
      </c>
      <c r="B39" s="1">
        <v>2939649</v>
      </c>
      <c r="C39" s="1">
        <v>375</v>
      </c>
      <c r="D39" s="1">
        <v>-49</v>
      </c>
      <c r="E39" s="1">
        <v>42</v>
      </c>
      <c r="F39" s="3">
        <v>-26775</v>
      </c>
    </row>
    <row r="40" spans="1:6" x14ac:dyDescent="0.25">
      <c r="A40" s="2" t="s">
        <v>30</v>
      </c>
      <c r="B40" s="1">
        <v>177665</v>
      </c>
      <c r="C40" s="1">
        <v>1000</v>
      </c>
      <c r="D40" s="1">
        <v>-20</v>
      </c>
      <c r="E40" s="1">
        <v>34</v>
      </c>
      <c r="F40" s="3">
        <v>-26800</v>
      </c>
    </row>
    <row r="41" spans="1:6" x14ac:dyDescent="0.25">
      <c r="A41" s="2" t="s">
        <v>44</v>
      </c>
      <c r="B41" s="1">
        <v>2889473</v>
      </c>
      <c r="C41" s="1">
        <v>900</v>
      </c>
      <c r="D41" s="1">
        <v>-25</v>
      </c>
      <c r="E41" s="1">
        <v>33</v>
      </c>
      <c r="F41" s="3">
        <v>-29100</v>
      </c>
    </row>
    <row r="42" spans="1:6" x14ac:dyDescent="0.25">
      <c r="A42" s="2" t="s">
        <v>11</v>
      </c>
      <c r="B42" s="1">
        <v>7458561</v>
      </c>
      <c r="C42" s="1">
        <v>2000</v>
      </c>
      <c r="D42" s="1">
        <v>-11</v>
      </c>
      <c r="E42" s="1">
        <v>36</v>
      </c>
      <c r="F42" s="3">
        <v>-29200</v>
      </c>
    </row>
    <row r="43" spans="1:6" x14ac:dyDescent="0.25">
      <c r="A43" s="2" t="s">
        <v>42</v>
      </c>
      <c r="B43" s="1">
        <v>897537</v>
      </c>
      <c r="C43" s="1">
        <v>750</v>
      </c>
      <c r="D43" s="1">
        <v>-32</v>
      </c>
      <c r="E43" s="1">
        <v>28</v>
      </c>
      <c r="F43" s="3">
        <v>-29600</v>
      </c>
    </row>
    <row r="44" spans="1:6" x14ac:dyDescent="0.25">
      <c r="A44" s="2" t="s">
        <v>23</v>
      </c>
      <c r="B44" s="1">
        <v>3001089</v>
      </c>
      <c r="C44" s="1">
        <v>2000</v>
      </c>
      <c r="D44" s="1">
        <v>-11</v>
      </c>
      <c r="E44" s="1">
        <v>39</v>
      </c>
      <c r="F44" s="3">
        <v>-29800</v>
      </c>
    </row>
    <row r="45" spans="1:6" x14ac:dyDescent="0.25">
      <c r="A45" s="2" t="s">
        <v>29</v>
      </c>
      <c r="B45" s="1">
        <v>738561</v>
      </c>
      <c r="C45" s="1">
        <v>500</v>
      </c>
      <c r="D45" s="1">
        <v>-48</v>
      </c>
      <c r="E45" s="1">
        <v>30</v>
      </c>
      <c r="F45" s="3">
        <v>-30000</v>
      </c>
    </row>
    <row r="46" spans="1:6" x14ac:dyDescent="0.25">
      <c r="A46" s="2" t="s">
        <v>13</v>
      </c>
      <c r="B46" s="1">
        <v>975873</v>
      </c>
      <c r="C46" s="1">
        <v>1300</v>
      </c>
      <c r="D46" s="1">
        <v>-23</v>
      </c>
      <c r="E46" s="1">
        <v>40</v>
      </c>
      <c r="F46" s="3">
        <v>-37900</v>
      </c>
    </row>
    <row r="47" spans="1:6" x14ac:dyDescent="0.25">
      <c r="A47" s="2" t="s">
        <v>6</v>
      </c>
      <c r="B47" s="1">
        <v>315393</v>
      </c>
      <c r="C47" s="1">
        <v>750</v>
      </c>
      <c r="D47" s="1">
        <v>-40</v>
      </c>
      <c r="E47" s="1">
        <v>40</v>
      </c>
      <c r="F47" s="3">
        <v>-38000</v>
      </c>
    </row>
    <row r="48" spans="1:6" x14ac:dyDescent="0.25">
      <c r="A48" s="2" t="s">
        <v>53</v>
      </c>
      <c r="B48" s="1">
        <v>4267265</v>
      </c>
      <c r="C48" s="1">
        <v>250</v>
      </c>
      <c r="D48" s="1">
        <v>-147</v>
      </c>
      <c r="E48" s="1">
        <v>31</v>
      </c>
      <c r="F48" s="3">
        <v>-42950</v>
      </c>
    </row>
    <row r="49" spans="1:6" x14ac:dyDescent="0.25">
      <c r="A49" s="2" t="s">
        <v>46</v>
      </c>
      <c r="B49" s="1">
        <v>1207553</v>
      </c>
      <c r="C49" s="1">
        <v>5334</v>
      </c>
      <c r="D49" s="1">
        <v>-7</v>
      </c>
      <c r="E49" s="1">
        <v>38</v>
      </c>
      <c r="F49" s="3">
        <v>-44938</v>
      </c>
    </row>
    <row r="50" spans="1:6" x14ac:dyDescent="0.25">
      <c r="A50" s="2" t="s">
        <v>15</v>
      </c>
      <c r="B50" s="1">
        <v>779521</v>
      </c>
      <c r="C50" s="1">
        <v>3000</v>
      </c>
      <c r="D50" s="1">
        <v>-13</v>
      </c>
      <c r="E50" s="1">
        <v>39</v>
      </c>
      <c r="F50" s="3">
        <v>-46800</v>
      </c>
    </row>
    <row r="51" spans="1:6" ht="15.75" thickBot="1" x14ac:dyDescent="0.3">
      <c r="A51" s="4" t="s">
        <v>40</v>
      </c>
      <c r="B51" s="5">
        <v>60417</v>
      </c>
      <c r="C51" s="5">
        <v>600</v>
      </c>
      <c r="D51" s="5">
        <v>-109</v>
      </c>
      <c r="E51" s="5">
        <v>30</v>
      </c>
      <c r="F51" s="6">
        <v>-71400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2019-12-08T05:11:59Z</dcterms:created>
  <dcterms:modified xsi:type="dcterms:W3CDTF">2019-12-08T06:03:49Z</dcterms:modified>
</cp:coreProperties>
</file>