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Strategy Testing\Long Options Overnight\2022\"/>
    </mc:Choice>
  </mc:AlternateContent>
  <bookViews>
    <workbookView xWindow="0" yWindow="0" windowWidth="19200" windowHeight="7785"/>
  </bookViews>
  <sheets>
    <sheet name="CE Alldays 2.1" sheetId="2" r:id="rId1"/>
    <sheet name="PE Alldays 2.1" sheetId="3" r:id="rId2"/>
    <sheet name="CEPE Alldays 2.1" sheetId="1" r:id="rId3"/>
    <sheet name="CEPE with SL alldays 2.1" sheetId="7" r:id="rId4"/>
    <sheet name="CE Excl Lastday 2.1" sheetId="4" r:id="rId5"/>
    <sheet name="Sheet1" sheetId="10" r:id="rId6"/>
    <sheet name="CEPE All Days and LD Next E 2.2" sheetId="8" r:id="rId7"/>
    <sheet name="CE PE EqCurve Combined" sheetId="6" r:id="rId8"/>
    <sheet name="Strikes for Differentdays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8" l="1"/>
  <c r="L16" i="1"/>
  <c r="L16" i="3"/>
  <c r="J5" i="8" l="1"/>
  <c r="O7" i="10" l="1"/>
  <c r="N7" i="10"/>
  <c r="M7" i="10"/>
  <c r="L7" i="10"/>
  <c r="O6" i="10"/>
  <c r="N6" i="10"/>
  <c r="M6" i="10"/>
  <c r="L6" i="10"/>
  <c r="O5" i="10"/>
  <c r="N5" i="10"/>
  <c r="M5" i="10"/>
  <c r="L5" i="10"/>
  <c r="O4" i="10"/>
  <c r="N4" i="10"/>
  <c r="M4" i="10"/>
  <c r="L4" i="10"/>
  <c r="L3" i="10"/>
  <c r="O3" i="10"/>
  <c r="M3" i="10"/>
  <c r="N3" i="10"/>
  <c r="K5" i="10"/>
  <c r="K4" i="10"/>
  <c r="E4" i="10"/>
  <c r="H4" i="10" s="1"/>
  <c r="I3" i="10"/>
  <c r="H3" i="10"/>
  <c r="G3" i="10"/>
  <c r="F3" i="10"/>
  <c r="K5" i="8"/>
  <c r="M5" i="8" s="1"/>
  <c r="L4" i="8"/>
  <c r="K4" i="8"/>
  <c r="N4" i="8" s="1"/>
  <c r="O3" i="8"/>
  <c r="N3" i="8"/>
  <c r="M3" i="8"/>
  <c r="L3" i="8"/>
  <c r="I4" i="10" l="1"/>
  <c r="F4" i="10"/>
  <c r="K6" i="10"/>
  <c r="G4" i="10"/>
  <c r="E5" i="10"/>
  <c r="O4" i="8"/>
  <c r="N5" i="8"/>
  <c r="O5" i="8"/>
  <c r="M4" i="8"/>
  <c r="L5" i="8"/>
  <c r="K6" i="8"/>
  <c r="E4" i="8"/>
  <c r="H4" i="8" s="1"/>
  <c r="I3" i="8"/>
  <c r="H3" i="8"/>
  <c r="G3" i="8"/>
  <c r="F3" i="8"/>
  <c r="F5" i="10" l="1"/>
  <c r="I5" i="10"/>
  <c r="H5" i="10"/>
  <c r="E6" i="10"/>
  <c r="G5" i="10"/>
  <c r="K7" i="10"/>
  <c r="K7" i="8"/>
  <c r="L6" i="8"/>
  <c r="O6" i="8"/>
  <c r="N6" i="8"/>
  <c r="M6" i="8"/>
  <c r="I4" i="8"/>
  <c r="F4" i="8"/>
  <c r="E5" i="8"/>
  <c r="G4" i="8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H6" i="10" l="1"/>
  <c r="E7" i="10"/>
  <c r="G6" i="10"/>
  <c r="F6" i="10"/>
  <c r="I6" i="10"/>
  <c r="O7" i="8"/>
  <c r="N7" i="8"/>
  <c r="M7" i="8"/>
  <c r="L7" i="8"/>
  <c r="G5" i="8"/>
  <c r="E6" i="8"/>
  <c r="F5" i="8"/>
  <c r="I5" i="8"/>
  <c r="H5" i="8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J3" i="6"/>
  <c r="I3" i="6"/>
  <c r="I2" i="6"/>
  <c r="F7" i="10" l="1"/>
  <c r="I7" i="10"/>
  <c r="H7" i="10"/>
  <c r="G7" i="10"/>
  <c r="E7" i="8"/>
  <c r="F6" i="8"/>
  <c r="I6" i="8"/>
  <c r="H6" i="8"/>
  <c r="G6" i="8"/>
  <c r="F157" i="6"/>
  <c r="F652" i="6"/>
  <c r="F283" i="6"/>
  <c r="F1059" i="6"/>
  <c r="F8" i="6"/>
  <c r="F454" i="6"/>
  <c r="F72" i="6"/>
  <c r="F1283" i="6"/>
  <c r="F839" i="6"/>
  <c r="F751" i="6"/>
  <c r="F695" i="6"/>
  <c r="F580" i="6"/>
  <c r="F443" i="6"/>
  <c r="F315" i="6"/>
  <c r="F151" i="6"/>
  <c r="F87" i="6"/>
  <c r="F68" i="6"/>
  <c r="F52" i="6"/>
  <c r="F36" i="6"/>
  <c r="F20" i="6"/>
  <c r="F7" i="6"/>
  <c r="F1116" i="6"/>
  <c r="F552" i="6"/>
  <c r="F379" i="6"/>
  <c r="F294" i="6"/>
  <c r="F162" i="6"/>
  <c r="F98" i="6"/>
  <c r="F44" i="6"/>
  <c r="F12" i="6"/>
  <c r="J2" i="6"/>
  <c r="J5" i="6" s="1"/>
  <c r="F967" i="6"/>
  <c r="F807" i="6"/>
  <c r="F680" i="6"/>
  <c r="F623" i="6"/>
  <c r="F567" i="6"/>
  <c r="F475" i="6"/>
  <c r="F347" i="6"/>
  <c r="F219" i="6"/>
  <c r="F167" i="6"/>
  <c r="F103" i="6"/>
  <c r="F64" i="6"/>
  <c r="F48" i="6"/>
  <c r="F32" i="6"/>
  <c r="F16" i="6"/>
  <c r="F924" i="6"/>
  <c r="F723" i="6"/>
  <c r="F507" i="6"/>
  <c r="F422" i="6"/>
  <c r="F251" i="6"/>
  <c r="F183" i="6"/>
  <c r="F119" i="6"/>
  <c r="F60" i="6"/>
  <c r="F28" i="6"/>
  <c r="F13" i="6"/>
  <c r="F17" i="6"/>
  <c r="F77" i="6"/>
  <c r="F109" i="6"/>
  <c r="F125" i="6"/>
  <c r="F141" i="6"/>
  <c r="F173" i="6"/>
  <c r="F189" i="6"/>
  <c r="F209" i="6"/>
  <c r="F273" i="6"/>
  <c r="F305" i="6"/>
  <c r="F337" i="6"/>
  <c r="F401" i="6"/>
  <c r="F433" i="6"/>
  <c r="F465" i="6"/>
  <c r="F529" i="6"/>
  <c r="F609" i="6"/>
  <c r="F637" i="6"/>
  <c r="F665" i="6"/>
  <c r="F737" i="6"/>
  <c r="F785" i="6"/>
  <c r="F1009" i="6"/>
  <c r="F24" i="6"/>
  <c r="F93" i="6"/>
  <c r="F178" i="6"/>
  <c r="F326" i="6"/>
  <c r="F497" i="6"/>
  <c r="F708" i="6"/>
  <c r="F6" i="6"/>
  <c r="F82" i="6"/>
  <c r="F130" i="6"/>
  <c r="F146" i="6"/>
  <c r="F194" i="6"/>
  <c r="F230" i="6"/>
  <c r="F262" i="6"/>
  <c r="F358" i="6"/>
  <c r="F390" i="6"/>
  <c r="F486" i="6"/>
  <c r="F518" i="6"/>
  <c r="F1198" i="6"/>
  <c r="F40" i="6"/>
  <c r="F114" i="6"/>
  <c r="F199" i="6"/>
  <c r="F369" i="6"/>
  <c r="F539" i="6"/>
  <c r="F765" i="6"/>
  <c r="F56" i="6"/>
  <c r="F135" i="6"/>
  <c r="F241" i="6"/>
  <c r="F411" i="6"/>
  <c r="F595" i="6"/>
  <c r="F881" i="6"/>
  <c r="F25" i="6"/>
  <c r="F33" i="6"/>
  <c r="F41" i="6"/>
  <c r="F49" i="6"/>
  <c r="F57" i="6"/>
  <c r="F65" i="6"/>
  <c r="F73" i="6"/>
  <c r="F85" i="6"/>
  <c r="F97" i="6"/>
  <c r="F105" i="6"/>
  <c r="F117" i="6"/>
  <c r="F129" i="6"/>
  <c r="F133" i="6"/>
  <c r="F145" i="6"/>
  <c r="F153" i="6"/>
  <c r="F165" i="6"/>
  <c r="F177" i="6"/>
  <c r="F181" i="6"/>
  <c r="F193" i="6"/>
  <c r="F205" i="6"/>
  <c r="F225" i="6"/>
  <c r="F237" i="6"/>
  <c r="F253" i="6"/>
  <c r="F269" i="6"/>
  <c r="F285" i="6"/>
  <c r="F317" i="6"/>
  <c r="F349" i="6"/>
  <c r="F385" i="6"/>
  <c r="F417" i="6"/>
  <c r="F429" i="6"/>
  <c r="F445" i="6"/>
  <c r="F481" i="6"/>
  <c r="F493" i="6"/>
  <c r="F509" i="6"/>
  <c r="F541" i="6"/>
  <c r="F553" i="6"/>
  <c r="F589" i="6"/>
  <c r="F601" i="6"/>
  <c r="F625" i="6"/>
  <c r="F681" i="6"/>
  <c r="F717" i="6"/>
  <c r="F745" i="6"/>
  <c r="F817" i="6"/>
  <c r="F849" i="6"/>
  <c r="F913" i="6"/>
  <c r="F945" i="6"/>
  <c r="F21" i="6"/>
  <c r="F29" i="6"/>
  <c r="F37" i="6"/>
  <c r="F45" i="6"/>
  <c r="F53" i="6"/>
  <c r="F61" i="6"/>
  <c r="F69" i="6"/>
  <c r="F81" i="6"/>
  <c r="F89" i="6"/>
  <c r="F101" i="6"/>
  <c r="F113" i="6"/>
  <c r="F121" i="6"/>
  <c r="F137" i="6"/>
  <c r="F149" i="6"/>
  <c r="F161" i="6"/>
  <c r="F169" i="6"/>
  <c r="F185" i="6"/>
  <c r="F197" i="6"/>
  <c r="F221" i="6"/>
  <c r="F257" i="6"/>
  <c r="F289" i="6"/>
  <c r="F301" i="6"/>
  <c r="F321" i="6"/>
  <c r="F333" i="6"/>
  <c r="F353" i="6"/>
  <c r="F365" i="6"/>
  <c r="F381" i="6"/>
  <c r="F397" i="6"/>
  <c r="F413" i="6"/>
  <c r="F449" i="6"/>
  <c r="F461" i="6"/>
  <c r="F477" i="6"/>
  <c r="F513" i="6"/>
  <c r="F525" i="6"/>
  <c r="F545" i="6"/>
  <c r="F561" i="6"/>
  <c r="F573" i="6"/>
  <c r="F617" i="6"/>
  <c r="F653" i="6"/>
  <c r="F673" i="6"/>
  <c r="F689" i="6"/>
  <c r="F701" i="6"/>
  <c r="F729" i="6"/>
  <c r="F753" i="6"/>
  <c r="F797" i="6"/>
  <c r="F977" i="6"/>
  <c r="F426" i="6"/>
  <c r="F415" i="6"/>
  <c r="F410" i="6"/>
  <c r="F399" i="6"/>
  <c r="F394" i="6"/>
  <c r="F383" i="6"/>
  <c r="F378" i="6"/>
  <c r="F367" i="6"/>
  <c r="F362" i="6"/>
  <c r="F351" i="6"/>
  <c r="F346" i="6"/>
  <c r="F335" i="6"/>
  <c r="F330" i="6"/>
  <c r="F319" i="6"/>
  <c r="F314" i="6"/>
  <c r="F303" i="6"/>
  <c r="F298" i="6"/>
  <c r="F287" i="6"/>
  <c r="F282" i="6"/>
  <c r="F271" i="6"/>
  <c r="F266" i="6"/>
  <c r="F255" i="6"/>
  <c r="F250" i="6"/>
  <c r="F239" i="6"/>
  <c r="F234" i="6"/>
  <c r="F223" i="6"/>
  <c r="F218" i="6"/>
  <c r="F207" i="6"/>
  <c r="F275" i="6"/>
  <c r="F270" i="6"/>
  <c r="F259" i="6"/>
  <c r="F254" i="6"/>
  <c r="F243" i="6"/>
  <c r="F238" i="6"/>
  <c r="F227" i="6"/>
  <c r="F222" i="6"/>
  <c r="F211" i="6"/>
  <c r="F206" i="6"/>
  <c r="F196" i="6"/>
  <c r="F192" i="6"/>
  <c r="F188" i="6"/>
  <c r="F184" i="6"/>
  <c r="F180" i="6"/>
  <c r="F176" i="6"/>
  <c r="F172" i="6"/>
  <c r="F168" i="6"/>
  <c r="F164" i="6"/>
  <c r="F160" i="6"/>
  <c r="F156" i="6"/>
  <c r="F152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1350" i="6"/>
  <c r="F1330" i="6"/>
  <c r="F1307" i="6"/>
  <c r="F1286" i="6"/>
  <c r="F1266" i="6"/>
  <c r="F1243" i="6"/>
  <c r="F1222" i="6"/>
  <c r="F1202" i="6"/>
  <c r="F1179" i="6"/>
  <c r="F1158" i="6"/>
  <c r="F1138" i="6"/>
  <c r="F1118" i="6"/>
  <c r="F1103" i="6"/>
  <c r="F1090" i="6"/>
  <c r="F1075" i="6"/>
  <c r="F1060" i="6"/>
  <c r="F1047" i="6"/>
  <c r="F1032" i="6"/>
  <c r="F1011" i="6"/>
  <c r="F1000" i="6"/>
  <c r="F979" i="6"/>
  <c r="F968" i="6"/>
  <c r="F947" i="6"/>
  <c r="F936" i="6"/>
  <c r="F915" i="6"/>
  <c r="F904" i="6"/>
  <c r="F883" i="6"/>
  <c r="F872" i="6"/>
  <c r="F851" i="6"/>
  <c r="F840" i="6"/>
  <c r="F819" i="6"/>
  <c r="F201" i="6"/>
  <c r="F213" i="6"/>
  <c r="F229" i="6"/>
  <c r="F249" i="6"/>
  <c r="F281" i="6"/>
  <c r="F377" i="6"/>
  <c r="F389" i="6"/>
  <c r="F405" i="6"/>
  <c r="F421" i="6"/>
  <c r="F457" i="6"/>
  <c r="F557" i="6"/>
  <c r="F565" i="6"/>
  <c r="F577" i="6"/>
  <c r="F605" i="6"/>
  <c r="F621" i="6"/>
  <c r="F649" i="6"/>
  <c r="F661" i="6"/>
  <c r="F697" i="6"/>
  <c r="F709" i="6"/>
  <c r="F733" i="6"/>
  <c r="F749" i="6"/>
  <c r="F761" i="6"/>
  <c r="F773" i="6"/>
  <c r="F789" i="6"/>
  <c r="F809" i="6"/>
  <c r="F821" i="6"/>
  <c r="F833" i="6"/>
  <c r="F845" i="6"/>
  <c r="F861" i="6"/>
  <c r="F873" i="6"/>
  <c r="F885" i="6"/>
  <c r="F941" i="6"/>
  <c r="F245" i="6"/>
  <c r="F261" i="6"/>
  <c r="F277" i="6"/>
  <c r="F293" i="6"/>
  <c r="F309" i="6"/>
  <c r="F325" i="6"/>
  <c r="F341" i="6"/>
  <c r="F357" i="6"/>
  <c r="F393" i="6"/>
  <c r="F437" i="6"/>
  <c r="F453" i="6"/>
  <c r="F469" i="6"/>
  <c r="F485" i="6"/>
  <c r="F501" i="6"/>
  <c r="F521" i="6"/>
  <c r="F537" i="6"/>
  <c r="F549" i="6"/>
  <c r="F585" i="6"/>
  <c r="F597" i="6"/>
  <c r="F613" i="6"/>
  <c r="F629" i="6"/>
  <c r="F641" i="6"/>
  <c r="F669" i="6"/>
  <c r="F685" i="6"/>
  <c r="F713" i="6"/>
  <c r="F725" i="6"/>
  <c r="F741" i="6"/>
  <c r="F757" i="6"/>
  <c r="F781" i="6"/>
  <c r="F793" i="6"/>
  <c r="F805" i="6"/>
  <c r="F829" i="6"/>
  <c r="F841" i="6"/>
  <c r="F857" i="6"/>
  <c r="F869" i="6"/>
  <c r="F893" i="6"/>
  <c r="F901" i="6"/>
  <c r="F909" i="6"/>
  <c r="F921" i="6"/>
  <c r="F929" i="6"/>
  <c r="F933" i="6"/>
  <c r="F953" i="6"/>
  <c r="F961" i="6"/>
  <c r="F969" i="6"/>
  <c r="F981" i="6"/>
  <c r="F989" i="6"/>
  <c r="F993" i="6"/>
  <c r="F997" i="6"/>
  <c r="F1005" i="6"/>
  <c r="F1013" i="6"/>
  <c r="F1017" i="6"/>
  <c r="F1021" i="6"/>
  <c r="F1025" i="6"/>
  <c r="F1029" i="6"/>
  <c r="F1033" i="6"/>
  <c r="F1037" i="6"/>
  <c r="F1041" i="6"/>
  <c r="F1045" i="6"/>
  <c r="F1049" i="6"/>
  <c r="F1053" i="6"/>
  <c r="F1057" i="6"/>
  <c r="F1061" i="6"/>
  <c r="F1065" i="6"/>
  <c r="F1069" i="6"/>
  <c r="F1073" i="6"/>
  <c r="F1077" i="6"/>
  <c r="F1081" i="6"/>
  <c r="F1085" i="6"/>
  <c r="F1089" i="6"/>
  <c r="F1093" i="6"/>
  <c r="F1097" i="6"/>
  <c r="F1101" i="6"/>
  <c r="F1105" i="6"/>
  <c r="F1109" i="6"/>
  <c r="F1113" i="6"/>
  <c r="F1117" i="6"/>
  <c r="F1121" i="6"/>
  <c r="F1125" i="6"/>
  <c r="F1129" i="6"/>
  <c r="F1133" i="6"/>
  <c r="F1137" i="6"/>
  <c r="F1141" i="6"/>
  <c r="F1145" i="6"/>
  <c r="F1149" i="6"/>
  <c r="F1153" i="6"/>
  <c r="F1157" i="6"/>
  <c r="F1161" i="6"/>
  <c r="F1165" i="6"/>
  <c r="F1169" i="6"/>
  <c r="F1173" i="6"/>
  <c r="F1177" i="6"/>
  <c r="F1181" i="6"/>
  <c r="F1185" i="6"/>
  <c r="F1189" i="6"/>
  <c r="F1193" i="6"/>
  <c r="F1197" i="6"/>
  <c r="F1201" i="6"/>
  <c r="F1205" i="6"/>
  <c r="F1209" i="6"/>
  <c r="F1213" i="6"/>
  <c r="F1217" i="6"/>
  <c r="F1221" i="6"/>
  <c r="F1225" i="6"/>
  <c r="F1229" i="6"/>
  <c r="F1233" i="6"/>
  <c r="F1237" i="6"/>
  <c r="F1245" i="6"/>
  <c r="F1253" i="6"/>
  <c r="F1257" i="6"/>
  <c r="F1265" i="6"/>
  <c r="F1273" i="6"/>
  <c r="F1277" i="6"/>
  <c r="F1285" i="6"/>
  <c r="F1293" i="6"/>
  <c r="F1301" i="6"/>
  <c r="F1313" i="6"/>
  <c r="F1321" i="6"/>
  <c r="F1329" i="6"/>
  <c r="F1333" i="6"/>
  <c r="F1341" i="6"/>
  <c r="F1349" i="6"/>
  <c r="F1357" i="6"/>
  <c r="F1365" i="6"/>
  <c r="F83" i="6"/>
  <c r="F94" i="6"/>
  <c r="F115" i="6"/>
  <c r="F126" i="6"/>
  <c r="F147" i="6"/>
  <c r="F158" i="6"/>
  <c r="F179" i="6"/>
  <c r="F195" i="6"/>
  <c r="F210" i="6"/>
  <c r="F231" i="6"/>
  <c r="F274" i="6"/>
  <c r="F306" i="6"/>
  <c r="F327" i="6"/>
  <c r="F370" i="6"/>
  <c r="F391" i="6"/>
  <c r="F434" i="6"/>
  <c r="F455" i="6"/>
  <c r="F487" i="6"/>
  <c r="F530" i="6"/>
  <c r="F583" i="6"/>
  <c r="F596" i="6"/>
  <c r="F639" i="6"/>
  <c r="F668" i="6"/>
  <c r="F711" i="6"/>
  <c r="F739" i="6"/>
  <c r="F787" i="6"/>
  <c r="F935" i="6"/>
  <c r="F1134" i="6"/>
  <c r="F1219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9" i="6"/>
  <c r="F90" i="6"/>
  <c r="F95" i="6"/>
  <c r="F106" i="6"/>
  <c r="F111" i="6"/>
  <c r="F122" i="6"/>
  <c r="F127" i="6"/>
  <c r="F138" i="6"/>
  <c r="F143" i="6"/>
  <c r="F154" i="6"/>
  <c r="F159" i="6"/>
  <c r="F170" i="6"/>
  <c r="F175" i="6"/>
  <c r="F186" i="6"/>
  <c r="F191" i="6"/>
  <c r="F203" i="6"/>
  <c r="F214" i="6"/>
  <c r="F235" i="6"/>
  <c r="F246" i="6"/>
  <c r="F267" i="6"/>
  <c r="F278" i="6"/>
  <c r="F299" i="6"/>
  <c r="F310" i="6"/>
  <c r="F331" i="6"/>
  <c r="F342" i="6"/>
  <c r="F363" i="6"/>
  <c r="F374" i="6"/>
  <c r="F395" i="6"/>
  <c r="F406" i="6"/>
  <c r="F427" i="6"/>
  <c r="F438" i="6"/>
  <c r="F459" i="6"/>
  <c r="F470" i="6"/>
  <c r="F491" i="6"/>
  <c r="F502" i="6"/>
  <c r="F523" i="6"/>
  <c r="F534" i="6"/>
  <c r="F559" i="6"/>
  <c r="F588" i="6"/>
  <c r="F616" i="6"/>
  <c r="F631" i="6"/>
  <c r="F644" i="6"/>
  <c r="F659" i="6"/>
  <c r="F687" i="6"/>
  <c r="F716" i="6"/>
  <c r="F744" i="6"/>
  <c r="F759" i="6"/>
  <c r="F775" i="6"/>
  <c r="F796" i="6"/>
  <c r="F860" i="6"/>
  <c r="F903" i="6"/>
  <c r="F988" i="6"/>
  <c r="F1031" i="6"/>
  <c r="F1087" i="6"/>
  <c r="F1155" i="6"/>
  <c r="F1242" i="6"/>
  <c r="F1326" i="6"/>
  <c r="F217" i="6"/>
  <c r="F233" i="6"/>
  <c r="F265" i="6"/>
  <c r="F297" i="6"/>
  <c r="F313" i="6"/>
  <c r="F329" i="6"/>
  <c r="F345" i="6"/>
  <c r="F361" i="6"/>
  <c r="F373" i="6"/>
  <c r="F409" i="6"/>
  <c r="F425" i="6"/>
  <c r="F441" i="6"/>
  <c r="F473" i="6"/>
  <c r="F489" i="6"/>
  <c r="F505" i="6"/>
  <c r="F517" i="6"/>
  <c r="F533" i="6"/>
  <c r="F569" i="6"/>
  <c r="F581" i="6"/>
  <c r="F593" i="6"/>
  <c r="F633" i="6"/>
  <c r="F645" i="6"/>
  <c r="F657" i="6"/>
  <c r="F677" i="6"/>
  <c r="F693" i="6"/>
  <c r="F705" i="6"/>
  <c r="F721" i="6"/>
  <c r="F769" i="6"/>
  <c r="F777" i="6"/>
  <c r="F801" i="6"/>
  <c r="F813" i="6"/>
  <c r="F825" i="6"/>
  <c r="F837" i="6"/>
  <c r="F853" i="6"/>
  <c r="F865" i="6"/>
  <c r="F877" i="6"/>
  <c r="F889" i="6"/>
  <c r="F897" i="6"/>
  <c r="F905" i="6"/>
  <c r="F917" i="6"/>
  <c r="F925" i="6"/>
  <c r="F937" i="6"/>
  <c r="F949" i="6"/>
  <c r="F957" i="6"/>
  <c r="F965" i="6"/>
  <c r="F973" i="6"/>
  <c r="F985" i="6"/>
  <c r="F1001" i="6"/>
  <c r="F1241" i="6"/>
  <c r="F1249" i="6"/>
  <c r="F1261" i="6"/>
  <c r="F1269" i="6"/>
  <c r="F1281" i="6"/>
  <c r="F1289" i="6"/>
  <c r="F1297" i="6"/>
  <c r="F1305" i="6"/>
  <c r="F1309" i="6"/>
  <c r="F1317" i="6"/>
  <c r="F1325" i="6"/>
  <c r="F1337" i="6"/>
  <c r="F1345" i="6"/>
  <c r="F1353" i="6"/>
  <c r="F1361" i="6"/>
  <c r="F9" i="6"/>
  <c r="F78" i="6"/>
  <c r="F99" i="6"/>
  <c r="F110" i="6"/>
  <c r="F131" i="6"/>
  <c r="F142" i="6"/>
  <c r="F163" i="6"/>
  <c r="F174" i="6"/>
  <c r="F190" i="6"/>
  <c r="F202" i="6"/>
  <c r="F242" i="6"/>
  <c r="F263" i="6"/>
  <c r="F295" i="6"/>
  <c r="F338" i="6"/>
  <c r="F359" i="6"/>
  <c r="F402" i="6"/>
  <c r="F423" i="6"/>
  <c r="F466" i="6"/>
  <c r="F498" i="6"/>
  <c r="F519" i="6"/>
  <c r="F568" i="6"/>
  <c r="F611" i="6"/>
  <c r="F696" i="6"/>
  <c r="F724" i="6"/>
  <c r="F767" i="6"/>
  <c r="F808" i="6"/>
  <c r="F892" i="6"/>
  <c r="F1020" i="6"/>
  <c r="F1074" i="6"/>
  <c r="F1306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86" i="6"/>
  <c r="F91" i="6"/>
  <c r="F102" i="6"/>
  <c r="F107" i="6"/>
  <c r="F118" i="6"/>
  <c r="F123" i="6"/>
  <c r="F134" i="6"/>
  <c r="F139" i="6"/>
  <c r="F150" i="6"/>
  <c r="F155" i="6"/>
  <c r="F166" i="6"/>
  <c r="F171" i="6"/>
  <c r="F182" i="6"/>
  <c r="F187" i="6"/>
  <c r="F198" i="6"/>
  <c r="F215" i="6"/>
  <c r="F226" i="6"/>
  <c r="F247" i="6"/>
  <c r="F258" i="6"/>
  <c r="F279" i="6"/>
  <c r="F290" i="6"/>
  <c r="F311" i="6"/>
  <c r="F322" i="6"/>
  <c r="F343" i="6"/>
  <c r="F354" i="6"/>
  <c r="F375" i="6"/>
  <c r="F386" i="6"/>
  <c r="F407" i="6"/>
  <c r="F418" i="6"/>
  <c r="F439" i="6"/>
  <c r="F450" i="6"/>
  <c r="F471" i="6"/>
  <c r="F482" i="6"/>
  <c r="F503" i="6"/>
  <c r="F514" i="6"/>
  <c r="F535" i="6"/>
  <c r="F547" i="6"/>
  <c r="F575" i="6"/>
  <c r="F604" i="6"/>
  <c r="F632" i="6"/>
  <c r="F647" i="6"/>
  <c r="F660" i="6"/>
  <c r="F675" i="6"/>
  <c r="F703" i="6"/>
  <c r="F732" i="6"/>
  <c r="F760" i="6"/>
  <c r="F776" i="6"/>
  <c r="F828" i="6"/>
  <c r="F871" i="6"/>
  <c r="F956" i="6"/>
  <c r="F999" i="6"/>
  <c r="F1044" i="6"/>
  <c r="F1102" i="6"/>
  <c r="F1178" i="6"/>
  <c r="F1262" i="6"/>
  <c r="F1347" i="6"/>
  <c r="F1368" i="6"/>
  <c r="F1364" i="6"/>
  <c r="F1360" i="6"/>
  <c r="F1356" i="6"/>
  <c r="F1352" i="6"/>
  <c r="F1348" i="6"/>
  <c r="F1344" i="6"/>
  <c r="F1340" i="6"/>
  <c r="F1336" i="6"/>
  <c r="F1332" i="6"/>
  <c r="F1328" i="6"/>
  <c r="F1324" i="6"/>
  <c r="F1320" i="6"/>
  <c r="F1316" i="6"/>
  <c r="F1312" i="6"/>
  <c r="F1308" i="6"/>
  <c r="F1304" i="6"/>
  <c r="F1300" i="6"/>
  <c r="F1296" i="6"/>
  <c r="F1292" i="6"/>
  <c r="F1288" i="6"/>
  <c r="F1284" i="6"/>
  <c r="F1280" i="6"/>
  <c r="F1276" i="6"/>
  <c r="F1272" i="6"/>
  <c r="F1268" i="6"/>
  <c r="F1264" i="6"/>
  <c r="F1260" i="6"/>
  <c r="F1256" i="6"/>
  <c r="F1252" i="6"/>
  <c r="F1248" i="6"/>
  <c r="F1244" i="6"/>
  <c r="F1240" i="6"/>
  <c r="F1236" i="6"/>
  <c r="F1232" i="6"/>
  <c r="F1228" i="6"/>
  <c r="F1224" i="6"/>
  <c r="F1220" i="6"/>
  <c r="F1216" i="6"/>
  <c r="F1212" i="6"/>
  <c r="F1208" i="6"/>
  <c r="F1204" i="6"/>
  <c r="F1200" i="6"/>
  <c r="F1196" i="6"/>
  <c r="F1192" i="6"/>
  <c r="F1188" i="6"/>
  <c r="F1184" i="6"/>
  <c r="F1180" i="6"/>
  <c r="F1176" i="6"/>
  <c r="F1172" i="6"/>
  <c r="F1168" i="6"/>
  <c r="F1164" i="6"/>
  <c r="F1160" i="6"/>
  <c r="F1156" i="6"/>
  <c r="F1152" i="6"/>
  <c r="F1148" i="6"/>
  <c r="F1144" i="6"/>
  <c r="F1140" i="6"/>
  <c r="F1136" i="6"/>
  <c r="F1132" i="6"/>
  <c r="F1128" i="6"/>
  <c r="F1124" i="6"/>
  <c r="F1367" i="6"/>
  <c r="F1359" i="6"/>
  <c r="F1351" i="6"/>
  <c r="F1343" i="6"/>
  <c r="F1335" i="6"/>
  <c r="F1327" i="6"/>
  <c r="F1319" i="6"/>
  <c r="F1311" i="6"/>
  <c r="F1303" i="6"/>
  <c r="F1295" i="6"/>
  <c r="F1287" i="6"/>
  <c r="F1279" i="6"/>
  <c r="F1271" i="6"/>
  <c r="F1263" i="6"/>
  <c r="F1255" i="6"/>
  <c r="F1247" i="6"/>
  <c r="F1239" i="6"/>
  <c r="F1231" i="6"/>
  <c r="F1223" i="6"/>
  <c r="F1215" i="6"/>
  <c r="F1207" i="6"/>
  <c r="F1199" i="6"/>
  <c r="F1191" i="6"/>
  <c r="F1183" i="6"/>
  <c r="F1175" i="6"/>
  <c r="F1167" i="6"/>
  <c r="F1159" i="6"/>
  <c r="F1151" i="6"/>
  <c r="F1143" i="6"/>
  <c r="F1135" i="6"/>
  <c r="F1127" i="6"/>
  <c r="F1120" i="6"/>
  <c r="F1115" i="6"/>
  <c r="F1110" i="6"/>
  <c r="F1104" i="6"/>
  <c r="F1099" i="6"/>
  <c r="F1094" i="6"/>
  <c r="F1088" i="6"/>
  <c r="F1083" i="6"/>
  <c r="F1078" i="6"/>
  <c r="F1072" i="6"/>
  <c r="F1067" i="6"/>
  <c r="F1062" i="6"/>
  <c r="F1056" i="6"/>
  <c r="F1051" i="6"/>
  <c r="F1046" i="6"/>
  <c r="F1040" i="6"/>
  <c r="F1035" i="6"/>
  <c r="F1030" i="6"/>
  <c r="F1026" i="6"/>
  <c r="F1022" i="6"/>
  <c r="F1018" i="6"/>
  <c r="F1014" i="6"/>
  <c r="F1010" i="6"/>
  <c r="F1006" i="6"/>
  <c r="F1002" i="6"/>
  <c r="F998" i="6"/>
  <c r="F994" i="6"/>
  <c r="F990" i="6"/>
  <c r="F986" i="6"/>
  <c r="F982" i="6"/>
  <c r="F978" i="6"/>
  <c r="F974" i="6"/>
  <c r="F970" i="6"/>
  <c r="F966" i="6"/>
  <c r="F962" i="6"/>
  <c r="F958" i="6"/>
  <c r="F954" i="6"/>
  <c r="F950" i="6"/>
  <c r="F946" i="6"/>
  <c r="F942" i="6"/>
  <c r="F938" i="6"/>
  <c r="F934" i="6"/>
  <c r="F930" i="6"/>
  <c r="F926" i="6"/>
  <c r="F922" i="6"/>
  <c r="F918" i="6"/>
  <c r="F914" i="6"/>
  <c r="F910" i="6"/>
  <c r="F906" i="6"/>
  <c r="F902" i="6"/>
  <c r="F898" i="6"/>
  <c r="F894" i="6"/>
  <c r="F890" i="6"/>
  <c r="F886" i="6"/>
  <c r="F882" i="6"/>
  <c r="F878" i="6"/>
  <c r="F874" i="6"/>
  <c r="F870" i="6"/>
  <c r="F866" i="6"/>
  <c r="F862" i="6"/>
  <c r="F858" i="6"/>
  <c r="F854" i="6"/>
  <c r="F850" i="6"/>
  <c r="F846" i="6"/>
  <c r="F842" i="6"/>
  <c r="F838" i="6"/>
  <c r="F834" i="6"/>
  <c r="F830" i="6"/>
  <c r="F826" i="6"/>
  <c r="F822" i="6"/>
  <c r="F818" i="6"/>
  <c r="F814" i="6"/>
  <c r="F810" i="6"/>
  <c r="F806" i="6"/>
  <c r="F802" i="6"/>
  <c r="F798" i="6"/>
  <c r="F794" i="6"/>
  <c r="F790" i="6"/>
  <c r="F786" i="6"/>
  <c r="F782" i="6"/>
  <c r="F778" i="6"/>
  <c r="F774" i="6"/>
  <c r="F770" i="6"/>
  <c r="F766" i="6"/>
  <c r="F762" i="6"/>
  <c r="F758" i="6"/>
  <c r="F754" i="6"/>
  <c r="F750" i="6"/>
  <c r="F746" i="6"/>
  <c r="F742" i="6"/>
  <c r="F738" i="6"/>
  <c r="F734" i="6"/>
  <c r="F730" i="6"/>
  <c r="F726" i="6"/>
  <c r="F722" i="6"/>
  <c r="F718" i="6"/>
  <c r="F714" i="6"/>
  <c r="F710" i="6"/>
  <c r="F706" i="6"/>
  <c r="F702" i="6"/>
  <c r="F698" i="6"/>
  <c r="F694" i="6"/>
  <c r="F690" i="6"/>
  <c r="F686" i="6"/>
  <c r="F682" i="6"/>
  <c r="F678" i="6"/>
  <c r="F674" i="6"/>
  <c r="F670" i="6"/>
  <c r="F666" i="6"/>
  <c r="F662" i="6"/>
  <c r="F658" i="6"/>
  <c r="F654" i="6"/>
  <c r="F650" i="6"/>
  <c r="F646" i="6"/>
  <c r="F642" i="6"/>
  <c r="F638" i="6"/>
  <c r="F634" i="6"/>
  <c r="F630" i="6"/>
  <c r="F626" i="6"/>
  <c r="F622" i="6"/>
  <c r="F618" i="6"/>
  <c r="F614" i="6"/>
  <c r="F610" i="6"/>
  <c r="F606" i="6"/>
  <c r="F602" i="6"/>
  <c r="F598" i="6"/>
  <c r="F594" i="6"/>
  <c r="F590" i="6"/>
  <c r="F586" i="6"/>
  <c r="F582" i="6"/>
  <c r="F578" i="6"/>
  <c r="F574" i="6"/>
  <c r="F570" i="6"/>
  <c r="F566" i="6"/>
  <c r="F562" i="6"/>
  <c r="F558" i="6"/>
  <c r="F554" i="6"/>
  <c r="F550" i="6"/>
  <c r="F546" i="6"/>
  <c r="F1366" i="6"/>
  <c r="F1355" i="6"/>
  <c r="F1346" i="6"/>
  <c r="F1334" i="6"/>
  <c r="F1323" i="6"/>
  <c r="F1314" i="6"/>
  <c r="F1302" i="6"/>
  <c r="F1291" i="6"/>
  <c r="F1282" i="6"/>
  <c r="F1270" i="6"/>
  <c r="F1259" i="6"/>
  <c r="F1250" i="6"/>
  <c r="F1238" i="6"/>
  <c r="F1227" i="6"/>
  <c r="F1218" i="6"/>
  <c r="F1206" i="6"/>
  <c r="F1195" i="6"/>
  <c r="F1186" i="6"/>
  <c r="F1174" i="6"/>
  <c r="F1163" i="6"/>
  <c r="F1154" i="6"/>
  <c r="F1142" i="6"/>
  <c r="F1131" i="6"/>
  <c r="F1122" i="6"/>
  <c r="F1114" i="6"/>
  <c r="F1107" i="6"/>
  <c r="F1100" i="6"/>
  <c r="F1092" i="6"/>
  <c r="F1086" i="6"/>
  <c r="F1079" i="6"/>
  <c r="F1071" i="6"/>
  <c r="F1064" i="6"/>
  <c r="F1058" i="6"/>
  <c r="F1050" i="6"/>
  <c r="F1043" i="6"/>
  <c r="F1036" i="6"/>
  <c r="F1024" i="6"/>
  <c r="F1019" i="6"/>
  <c r="F1008" i="6"/>
  <c r="F1003" i="6"/>
  <c r="F992" i="6"/>
  <c r="F987" i="6"/>
  <c r="F976" i="6"/>
  <c r="F971" i="6"/>
  <c r="F960" i="6"/>
  <c r="F955" i="6"/>
  <c r="F944" i="6"/>
  <c r="F939" i="6"/>
  <c r="F928" i="6"/>
  <c r="F923" i="6"/>
  <c r="F912" i="6"/>
  <c r="F907" i="6"/>
  <c r="F896" i="6"/>
  <c r="F891" i="6"/>
  <c r="F880" i="6"/>
  <c r="F875" i="6"/>
  <c r="F864" i="6"/>
  <c r="F859" i="6"/>
  <c r="F848" i="6"/>
  <c r="F843" i="6"/>
  <c r="F832" i="6"/>
  <c r="F827" i="6"/>
  <c r="F816" i="6"/>
  <c r="F811" i="6"/>
  <c r="F800" i="6"/>
  <c r="F795" i="6"/>
  <c r="F784" i="6"/>
  <c r="F779" i="6"/>
  <c r="F768" i="6"/>
  <c r="F763" i="6"/>
  <c r="F752" i="6"/>
  <c r="F747" i="6"/>
  <c r="F736" i="6"/>
  <c r="F731" i="6"/>
  <c r="F720" i="6"/>
  <c r="F715" i="6"/>
  <c r="F704" i="6"/>
  <c r="F699" i="6"/>
  <c r="F688" i="6"/>
  <c r="F683" i="6"/>
  <c r="F672" i="6"/>
  <c r="F667" i="6"/>
  <c r="F656" i="6"/>
  <c r="F651" i="6"/>
  <c r="F640" i="6"/>
  <c r="F635" i="6"/>
  <c r="F624" i="6"/>
  <c r="F619" i="6"/>
  <c r="F608" i="6"/>
  <c r="F603" i="6"/>
  <c r="F592" i="6"/>
  <c r="F587" i="6"/>
  <c r="F576" i="6"/>
  <c r="F571" i="6"/>
  <c r="F560" i="6"/>
  <c r="F555" i="6"/>
  <c r="F544" i="6"/>
  <c r="F540" i="6"/>
  <c r="F536" i="6"/>
  <c r="F532" i="6"/>
  <c r="F528" i="6"/>
  <c r="F524" i="6"/>
  <c r="F520" i="6"/>
  <c r="F516" i="6"/>
  <c r="F512" i="6"/>
  <c r="F508" i="6"/>
  <c r="F504" i="6"/>
  <c r="F500" i="6"/>
  <c r="F496" i="6"/>
  <c r="F492" i="6"/>
  <c r="F488" i="6"/>
  <c r="F484" i="6"/>
  <c r="F480" i="6"/>
  <c r="F476" i="6"/>
  <c r="F472" i="6"/>
  <c r="F468" i="6"/>
  <c r="F464" i="6"/>
  <c r="F460" i="6"/>
  <c r="F456" i="6"/>
  <c r="F452" i="6"/>
  <c r="F448" i="6"/>
  <c r="F444" i="6"/>
  <c r="F440" i="6"/>
  <c r="F436" i="6"/>
  <c r="F432" i="6"/>
  <c r="F428" i="6"/>
  <c r="F424" i="6"/>
  <c r="F420" i="6"/>
  <c r="F416" i="6"/>
  <c r="F412" i="6"/>
  <c r="F408" i="6"/>
  <c r="F404" i="6"/>
  <c r="F400" i="6"/>
  <c r="F396" i="6"/>
  <c r="F392" i="6"/>
  <c r="F388" i="6"/>
  <c r="F384" i="6"/>
  <c r="F380" i="6"/>
  <c r="F376" i="6"/>
  <c r="F372" i="6"/>
  <c r="F368" i="6"/>
  <c r="F364" i="6"/>
  <c r="F360" i="6"/>
  <c r="F356" i="6"/>
  <c r="F352" i="6"/>
  <c r="F348" i="6"/>
  <c r="F344" i="6"/>
  <c r="F340" i="6"/>
  <c r="F336" i="6"/>
  <c r="F332" i="6"/>
  <c r="F328" i="6"/>
  <c r="F324" i="6"/>
  <c r="F320" i="6"/>
  <c r="F316" i="6"/>
  <c r="F312" i="6"/>
  <c r="F308" i="6"/>
  <c r="F304" i="6"/>
  <c r="F300" i="6"/>
  <c r="F296" i="6"/>
  <c r="F292" i="6"/>
  <c r="F288" i="6"/>
  <c r="F284" i="6"/>
  <c r="F280" i="6"/>
  <c r="F276" i="6"/>
  <c r="F272" i="6"/>
  <c r="F268" i="6"/>
  <c r="F264" i="6"/>
  <c r="F260" i="6"/>
  <c r="F256" i="6"/>
  <c r="F252" i="6"/>
  <c r="F248" i="6"/>
  <c r="F244" i="6"/>
  <c r="F240" i="6"/>
  <c r="F236" i="6"/>
  <c r="F232" i="6"/>
  <c r="F228" i="6"/>
  <c r="F224" i="6"/>
  <c r="F220" i="6"/>
  <c r="F216" i="6"/>
  <c r="F212" i="6"/>
  <c r="F208" i="6"/>
  <c r="F204" i="6"/>
  <c r="F200" i="6"/>
  <c r="F1363" i="6"/>
  <c r="F1354" i="6"/>
  <c r="F1342" i="6"/>
  <c r="F1331" i="6"/>
  <c r="F1322" i="6"/>
  <c r="F1310" i="6"/>
  <c r="F1299" i="6"/>
  <c r="F1290" i="6"/>
  <c r="F1278" i="6"/>
  <c r="F1267" i="6"/>
  <c r="F1258" i="6"/>
  <c r="F1246" i="6"/>
  <c r="F1235" i="6"/>
  <c r="F1226" i="6"/>
  <c r="F1214" i="6"/>
  <c r="F1203" i="6"/>
  <c r="F1194" i="6"/>
  <c r="F1182" i="6"/>
  <c r="F1171" i="6"/>
  <c r="F1162" i="6"/>
  <c r="F1150" i="6"/>
  <c r="F1139" i="6"/>
  <c r="F1130" i="6"/>
  <c r="F1119" i="6"/>
  <c r="F1112" i="6"/>
  <c r="F1106" i="6"/>
  <c r="F1098" i="6"/>
  <c r="F1091" i="6"/>
  <c r="F1084" i="6"/>
  <c r="F1076" i="6"/>
  <c r="F1070" i="6"/>
  <c r="F1063" i="6"/>
  <c r="F1055" i="6"/>
  <c r="F1048" i="6"/>
  <c r="F1042" i="6"/>
  <c r="F1034" i="6"/>
  <c r="F1028" i="6"/>
  <c r="F1023" i="6"/>
  <c r="F1012" i="6"/>
  <c r="F1007" i="6"/>
  <c r="F996" i="6"/>
  <c r="F991" i="6"/>
  <c r="F980" i="6"/>
  <c r="F975" i="6"/>
  <c r="F964" i="6"/>
  <c r="F959" i="6"/>
  <c r="F948" i="6"/>
  <c r="F943" i="6"/>
  <c r="F932" i="6"/>
  <c r="F927" i="6"/>
  <c r="F916" i="6"/>
  <c r="F911" i="6"/>
  <c r="F900" i="6"/>
  <c r="F895" i="6"/>
  <c r="F884" i="6"/>
  <c r="F879" i="6"/>
  <c r="F868" i="6"/>
  <c r="F863" i="6"/>
  <c r="F852" i="6"/>
  <c r="F847" i="6"/>
  <c r="F836" i="6"/>
  <c r="F831" i="6"/>
  <c r="F820" i="6"/>
  <c r="F815" i="6"/>
  <c r="F804" i="6"/>
  <c r="F799" i="6"/>
  <c r="F788" i="6"/>
  <c r="F783" i="6"/>
  <c r="F772" i="6"/>
  <c r="F286" i="6"/>
  <c r="F291" i="6"/>
  <c r="F302" i="6"/>
  <c r="F307" i="6"/>
  <c r="F318" i="6"/>
  <c r="F323" i="6"/>
  <c r="F334" i="6"/>
  <c r="F339" i="6"/>
  <c r="F350" i="6"/>
  <c r="F355" i="6"/>
  <c r="F366" i="6"/>
  <c r="F371" i="6"/>
  <c r="F382" i="6"/>
  <c r="F387" i="6"/>
  <c r="F398" i="6"/>
  <c r="F403" i="6"/>
  <c r="F414" i="6"/>
  <c r="F419" i="6"/>
  <c r="F430" i="6"/>
  <c r="F435" i="6"/>
  <c r="F446" i="6"/>
  <c r="F451" i="6"/>
  <c r="F462" i="6"/>
  <c r="F467" i="6"/>
  <c r="F478" i="6"/>
  <c r="F483" i="6"/>
  <c r="F494" i="6"/>
  <c r="F499" i="6"/>
  <c r="F510" i="6"/>
  <c r="F515" i="6"/>
  <c r="F526" i="6"/>
  <c r="F531" i="6"/>
  <c r="F542" i="6"/>
  <c r="F548" i="6"/>
  <c r="F556" i="6"/>
  <c r="F563" i="6"/>
  <c r="F584" i="6"/>
  <c r="F591" i="6"/>
  <c r="F599" i="6"/>
  <c r="F612" i="6"/>
  <c r="F620" i="6"/>
  <c r="F627" i="6"/>
  <c r="F648" i="6"/>
  <c r="F655" i="6"/>
  <c r="F663" i="6"/>
  <c r="F676" i="6"/>
  <c r="F684" i="6"/>
  <c r="F691" i="6"/>
  <c r="F712" i="6"/>
  <c r="F719" i="6"/>
  <c r="F727" i="6"/>
  <c r="F740" i="6"/>
  <c r="F748" i="6"/>
  <c r="F755" i="6"/>
  <c r="F780" i="6"/>
  <c r="F791" i="6"/>
  <c r="F812" i="6"/>
  <c r="F823" i="6"/>
  <c r="F844" i="6"/>
  <c r="F855" i="6"/>
  <c r="F876" i="6"/>
  <c r="F887" i="6"/>
  <c r="F908" i="6"/>
  <c r="F919" i="6"/>
  <c r="F940" i="6"/>
  <c r="F951" i="6"/>
  <c r="F972" i="6"/>
  <c r="F983" i="6"/>
  <c r="F1004" i="6"/>
  <c r="F1015" i="6"/>
  <c r="F1038" i="6"/>
  <c r="F1052" i="6"/>
  <c r="F1066" i="6"/>
  <c r="F1080" i="6"/>
  <c r="F1095" i="6"/>
  <c r="F1108" i="6"/>
  <c r="F1123" i="6"/>
  <c r="F1146" i="6"/>
  <c r="F1166" i="6"/>
  <c r="F1187" i="6"/>
  <c r="F1210" i="6"/>
  <c r="F1230" i="6"/>
  <c r="F1251" i="6"/>
  <c r="F1274" i="6"/>
  <c r="F1294" i="6"/>
  <c r="F1315" i="6"/>
  <c r="F1338" i="6"/>
  <c r="F1358" i="6"/>
  <c r="F431" i="6"/>
  <c r="F442" i="6"/>
  <c r="F447" i="6"/>
  <c r="F458" i="6"/>
  <c r="F463" i="6"/>
  <c r="F474" i="6"/>
  <c r="F479" i="6"/>
  <c r="F490" i="6"/>
  <c r="F495" i="6"/>
  <c r="F506" i="6"/>
  <c r="F511" i="6"/>
  <c r="F522" i="6"/>
  <c r="F527" i="6"/>
  <c r="F538" i="6"/>
  <c r="F543" i="6"/>
  <c r="F551" i="6"/>
  <c r="F564" i="6"/>
  <c r="F572" i="6"/>
  <c r="F579" i="6"/>
  <c r="F600" i="6"/>
  <c r="F607" i="6"/>
  <c r="F615" i="6"/>
  <c r="F628" i="6"/>
  <c r="F636" i="6"/>
  <c r="F643" i="6"/>
  <c r="F664" i="6"/>
  <c r="F671" i="6"/>
  <c r="F679" i="6"/>
  <c r="F692" i="6"/>
  <c r="F700" i="6"/>
  <c r="F707" i="6"/>
  <c r="F728" i="6"/>
  <c r="F735" i="6"/>
  <c r="F743" i="6"/>
  <c r="F756" i="6"/>
  <c r="F764" i="6"/>
  <c r="F771" i="6"/>
  <c r="F792" i="6"/>
  <c r="F803" i="6"/>
  <c r="F824" i="6"/>
  <c r="F835" i="6"/>
  <c r="F856" i="6"/>
  <c r="F867" i="6"/>
  <c r="F888" i="6"/>
  <c r="F899" i="6"/>
  <c r="F920" i="6"/>
  <c r="F931" i="6"/>
  <c r="F952" i="6"/>
  <c r="F963" i="6"/>
  <c r="F984" i="6"/>
  <c r="F995" i="6"/>
  <c r="F1016" i="6"/>
  <c r="F1027" i="6"/>
  <c r="F1039" i="6"/>
  <c r="F1054" i="6"/>
  <c r="F1068" i="6"/>
  <c r="F1082" i="6"/>
  <c r="F1096" i="6"/>
  <c r="F1111" i="6"/>
  <c r="F1126" i="6"/>
  <c r="F1147" i="6"/>
  <c r="F1170" i="6"/>
  <c r="F1190" i="6"/>
  <c r="F1211" i="6"/>
  <c r="F1234" i="6"/>
  <c r="F1254" i="6"/>
  <c r="F1275" i="6"/>
  <c r="F1298" i="6"/>
  <c r="F1318" i="6"/>
  <c r="F1339" i="6"/>
  <c r="F1362" i="6"/>
  <c r="L16" i="4"/>
  <c r="L16" i="2"/>
  <c r="I7" i="8" l="1"/>
  <c r="H7" i="8"/>
  <c r="G7" i="8"/>
  <c r="F7" i="8"/>
  <c r="F2" i="6"/>
  <c r="J6" i="6" s="1"/>
  <c r="E4" i="5"/>
  <c r="O3" i="5"/>
  <c r="N3" i="5"/>
  <c r="M3" i="5"/>
  <c r="L3" i="5"/>
  <c r="N4" i="4"/>
  <c r="K4" i="4"/>
  <c r="K5" i="4" s="1"/>
  <c r="E4" i="4"/>
  <c r="H4" i="4" s="1"/>
  <c r="O3" i="4"/>
  <c r="N3" i="4"/>
  <c r="M3" i="4"/>
  <c r="L3" i="4"/>
  <c r="I3" i="4"/>
  <c r="H3" i="4"/>
  <c r="G3" i="4"/>
  <c r="F3" i="4"/>
  <c r="N4" i="3"/>
  <c r="K4" i="3"/>
  <c r="K5" i="3" s="1"/>
  <c r="E4" i="3"/>
  <c r="H4" i="3" s="1"/>
  <c r="O3" i="3"/>
  <c r="N3" i="3"/>
  <c r="M3" i="3"/>
  <c r="L3" i="3"/>
  <c r="I3" i="3"/>
  <c r="H3" i="3"/>
  <c r="G3" i="3"/>
  <c r="F3" i="3"/>
  <c r="N4" i="2"/>
  <c r="K4" i="2"/>
  <c r="K5" i="2" s="1"/>
  <c r="E4" i="2"/>
  <c r="H4" i="2" s="1"/>
  <c r="O3" i="2"/>
  <c r="N3" i="2"/>
  <c r="M3" i="2"/>
  <c r="L3" i="2"/>
  <c r="I3" i="2"/>
  <c r="H3" i="2"/>
  <c r="G3" i="2"/>
  <c r="F3" i="2"/>
  <c r="I7" i="1"/>
  <c r="H7" i="1"/>
  <c r="I6" i="1"/>
  <c r="H6" i="1"/>
  <c r="I5" i="1"/>
  <c r="H5" i="1"/>
  <c r="I4" i="1"/>
  <c r="H4" i="1"/>
  <c r="I3" i="1"/>
  <c r="H3" i="1"/>
  <c r="G7" i="1"/>
  <c r="G6" i="1"/>
  <c r="G5" i="1"/>
  <c r="G4" i="1"/>
  <c r="G3" i="1"/>
  <c r="F7" i="1"/>
  <c r="F6" i="1"/>
  <c r="F5" i="1"/>
  <c r="F4" i="1"/>
  <c r="F3" i="1"/>
  <c r="O7" i="1"/>
  <c r="O6" i="1"/>
  <c r="O5" i="1"/>
  <c r="O4" i="1"/>
  <c r="O3" i="1"/>
  <c r="N3" i="1"/>
  <c r="M3" i="1"/>
  <c r="L3" i="1"/>
  <c r="K4" i="1"/>
  <c r="N4" i="1" s="1"/>
  <c r="E5" i="1"/>
  <c r="E6" i="1" s="1"/>
  <c r="E7" i="1" s="1"/>
  <c r="E4" i="1"/>
  <c r="N4" i="5" l="1"/>
  <c r="O5" i="5"/>
  <c r="L5" i="5"/>
  <c r="N5" i="5"/>
  <c r="M5" i="5"/>
  <c r="O4" i="5"/>
  <c r="L4" i="5"/>
  <c r="E5" i="5"/>
  <c r="M4" i="5"/>
  <c r="O5" i="4"/>
  <c r="L5" i="4"/>
  <c r="N5" i="4"/>
  <c r="K6" i="4"/>
  <c r="M5" i="4"/>
  <c r="F4" i="4"/>
  <c r="O4" i="4"/>
  <c r="G4" i="4"/>
  <c r="L4" i="4"/>
  <c r="E5" i="4"/>
  <c r="I4" i="4"/>
  <c r="M4" i="4"/>
  <c r="O5" i="3"/>
  <c r="L5" i="3"/>
  <c r="N5" i="3"/>
  <c r="K6" i="3"/>
  <c r="M5" i="3"/>
  <c r="F4" i="3"/>
  <c r="O4" i="3"/>
  <c r="I4" i="3"/>
  <c r="G4" i="3"/>
  <c r="L4" i="3"/>
  <c r="E5" i="3"/>
  <c r="M4" i="3"/>
  <c r="O5" i="2"/>
  <c r="N5" i="2"/>
  <c r="K6" i="2"/>
  <c r="M5" i="2"/>
  <c r="L5" i="2"/>
  <c r="F4" i="2"/>
  <c r="O4" i="2"/>
  <c r="G4" i="2"/>
  <c r="L4" i="2"/>
  <c r="E5" i="2"/>
  <c r="I4" i="2"/>
  <c r="M4" i="2"/>
  <c r="L4" i="1"/>
  <c r="K5" i="1"/>
  <c r="M4" i="1"/>
  <c r="E6" i="5" l="1"/>
  <c r="M6" i="5"/>
  <c r="N6" i="5"/>
  <c r="L6" i="5"/>
  <c r="O6" i="5"/>
  <c r="F5" i="4"/>
  <c r="G5" i="4"/>
  <c r="I5" i="4"/>
  <c r="H5" i="4"/>
  <c r="E6" i="4"/>
  <c r="K7" i="4"/>
  <c r="M6" i="4"/>
  <c r="L6" i="4"/>
  <c r="O6" i="4"/>
  <c r="N6" i="4"/>
  <c r="K7" i="3"/>
  <c r="M6" i="3"/>
  <c r="L6" i="3"/>
  <c r="N6" i="3"/>
  <c r="O6" i="3"/>
  <c r="F5" i="3"/>
  <c r="I5" i="3"/>
  <c r="E6" i="3"/>
  <c r="H5" i="3"/>
  <c r="G5" i="3"/>
  <c r="K7" i="2"/>
  <c r="M6" i="2"/>
  <c r="L6" i="2"/>
  <c r="O6" i="2"/>
  <c r="N6" i="2"/>
  <c r="F5" i="2"/>
  <c r="H5" i="2"/>
  <c r="E6" i="2"/>
  <c r="G5" i="2"/>
  <c r="I5" i="2"/>
  <c r="N5" i="1"/>
  <c r="M5" i="1"/>
  <c r="K6" i="1"/>
  <c r="L5" i="1"/>
  <c r="E7" i="5" l="1"/>
  <c r="O7" i="5"/>
  <c r="N7" i="5"/>
  <c r="M7" i="5"/>
  <c r="L7" i="5"/>
  <c r="O7" i="4"/>
  <c r="N7" i="4"/>
  <c r="M7" i="4"/>
  <c r="L7" i="4"/>
  <c r="H6" i="4"/>
  <c r="I6" i="4"/>
  <c r="E7" i="4"/>
  <c r="G6" i="4"/>
  <c r="F6" i="4"/>
  <c r="H6" i="3"/>
  <c r="I6" i="3"/>
  <c r="E7" i="3"/>
  <c r="G6" i="3"/>
  <c r="F6" i="3"/>
  <c r="O7" i="3"/>
  <c r="N7" i="3"/>
  <c r="L7" i="3"/>
  <c r="M7" i="3"/>
  <c r="H6" i="2"/>
  <c r="F6" i="2"/>
  <c r="E7" i="2"/>
  <c r="G6" i="2"/>
  <c r="I6" i="2"/>
  <c r="O7" i="2"/>
  <c r="N7" i="2"/>
  <c r="L7" i="2"/>
  <c r="M7" i="2"/>
  <c r="K7" i="1"/>
  <c r="N6" i="1"/>
  <c r="M6" i="1"/>
  <c r="L6" i="1"/>
  <c r="F7" i="4" l="1"/>
  <c r="G7" i="4"/>
  <c r="I7" i="4"/>
  <c r="H7" i="4"/>
  <c r="F7" i="3"/>
  <c r="G7" i="3"/>
  <c r="I7" i="3"/>
  <c r="H7" i="3"/>
  <c r="F7" i="2"/>
  <c r="H7" i="2"/>
  <c r="I7" i="2"/>
  <c r="G7" i="2"/>
  <c r="M7" i="1"/>
  <c r="L7" i="1"/>
  <c r="N7" i="1"/>
</calcChain>
</file>

<file path=xl/sharedStrings.xml><?xml version="1.0" encoding="utf-8"?>
<sst xmlns="http://schemas.openxmlformats.org/spreadsheetml/2006/main" count="1897" uniqueCount="79">
  <si>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</si>
  <si>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</si>
  <si>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</si>
  <si>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</si>
  <si>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</si>
  <si>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</si>
  <si>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</si>
  <si>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</si>
  <si>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</si>
  <si>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</si>
  <si>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</si>
  <si>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</si>
  <si>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</si>
  <si>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</si>
  <si>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</si>
  <si>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</si>
  <si>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</si>
  <si>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</si>
  <si>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</si>
  <si>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</si>
  <si>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</si>
  <si>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</si>
  <si>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</si>
  <si>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</si>
  <si>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</si>
  <si>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</si>
  <si>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</si>
  <si>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</si>
  <si>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</si>
  <si>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</si>
  <si>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</si>
  <si>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</si>
  <si>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</si>
  <si>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</si>
  <si>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</si>
  <si>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</si>
  <si>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</si>
  <si>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Moneyness</t>
  </si>
  <si>
    <t>xfactor</t>
  </si>
  <si>
    <t>Trading Edge</t>
  </si>
  <si>
    <t>Xfactor</t>
  </si>
  <si>
    <t>Start Date</t>
  </si>
  <si>
    <t>End Date</t>
  </si>
  <si>
    <t>TC</t>
  </si>
  <si>
    <t>Timeframe</t>
  </si>
  <si>
    <t>5mins</t>
  </si>
  <si>
    <t xml:space="preserve">Maxpos </t>
  </si>
  <si>
    <t>POE</t>
  </si>
  <si>
    <t>Stoploss</t>
  </si>
  <si>
    <t>NA</t>
  </si>
  <si>
    <t>Entrytime&gt;</t>
  </si>
  <si>
    <t>Exittime</t>
  </si>
  <si>
    <t>Expiry Exit</t>
  </si>
  <si>
    <t>Trades</t>
  </si>
  <si>
    <t>Type</t>
  </si>
  <si>
    <t xml:space="preserve">CE/PE </t>
  </si>
  <si>
    <t>Trading Days</t>
  </si>
  <si>
    <t>All Days</t>
  </si>
  <si>
    <t>=0.7</t>
  </si>
  <si>
    <t>Fix Xfactor</t>
  </si>
  <si>
    <t>ITM</t>
  </si>
  <si>
    <t>OTM</t>
  </si>
  <si>
    <t>All Days Excl Last day and Excl 2017-1-27</t>
  </si>
  <si>
    <t>Ticker</t>
  </si>
  <si>
    <t>Date/Time</t>
  </si>
  <si>
    <t>Close</t>
  </si>
  <si>
    <t>~~~EQUITY</t>
  </si>
  <si>
    <t>PE</t>
  </si>
  <si>
    <t>CE</t>
  </si>
  <si>
    <t>Combined</t>
  </si>
  <si>
    <t>XIRR</t>
  </si>
  <si>
    <t>otmpf</t>
  </si>
  <si>
    <t>cases</t>
  </si>
  <si>
    <t>Cases</t>
  </si>
  <si>
    <t>stopper</t>
  </si>
  <si>
    <t>Note: This backtest will buy next expiry on the expiry day and square off the next morning</t>
  </si>
  <si>
    <t>=0.1</t>
  </si>
  <si>
    <t>: Please note that even in other backtests the OTM backtests are wrong because of the 27-09-2018 trades</t>
  </si>
  <si>
    <t>Note: OTM Does well because of one trade of 17.01 : Makes a lot of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</si>
</sst>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4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0" borderId="0" xfId="0" quotePrefix="1" applyFon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2" fontId="0" fillId="0" borderId="0" xfId="0" applyNumberFormat="1"/>
    <xf numFmtId="22" fontId="0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workbookViewId="0">
      <selection activeCell="O2" sqref="O2"/>
    </sheetView>
  </sheetViews>
  <sheetFormatPr defaultRowHeight="14.25" x14ac:dyDescent="0.45"/>
  <cols>
    <col min="2" max="2" width="9.9296875" bestFit="1" customWidth="1"/>
  </cols>
  <sheetData>
    <row r="1" spans="1:15" x14ac:dyDescent="0.45">
      <c r="D1" s="1" t="s">
        <v>59</v>
      </c>
      <c r="E1" s="12" t="s">
        <v>76</v>
      </c>
    </row>
    <row r="2" spans="1:15" x14ac:dyDescent="0.45">
      <c r="A2" s="3" t="s">
        <v>41</v>
      </c>
      <c r="B2" s="4">
        <v>42522</v>
      </c>
      <c r="E2" s="7" t="s">
        <v>37</v>
      </c>
      <c r="F2" s="7" t="s">
        <v>4</v>
      </c>
      <c r="G2" s="7" t="s">
        <v>11</v>
      </c>
      <c r="H2" s="7" t="s">
        <v>39</v>
      </c>
      <c r="I2" s="7" t="s">
        <v>53</v>
      </c>
      <c r="K2" s="7" t="s">
        <v>40</v>
      </c>
      <c r="L2" s="7" t="s">
        <v>4</v>
      </c>
      <c r="M2" s="7" t="s">
        <v>11</v>
      </c>
      <c r="N2" s="7" t="s">
        <v>39</v>
      </c>
      <c r="O2" s="7" t="s">
        <v>53</v>
      </c>
    </row>
    <row r="3" spans="1:15" x14ac:dyDescent="0.45">
      <c r="A3" s="3" t="s">
        <v>42</v>
      </c>
      <c r="B3" s="4">
        <v>44560</v>
      </c>
      <c r="D3" t="s">
        <v>60</v>
      </c>
      <c r="E3" s="1">
        <v>-200</v>
      </c>
      <c r="F3" s="2">
        <f>AVERAGEIFS($E$18:$E$42,$AL$18:$AL$42,E3,$AM$18:$AM$42,$E$1)</f>
        <v>7.32</v>
      </c>
      <c r="G3" s="2">
        <f>AVERAGEIFS($L$18:$L$42,$AL$18:$AL$42,E3,$AM$18:$AM$42,$E$1)</f>
        <v>0.72</v>
      </c>
      <c r="H3" s="2">
        <f>AVERAGEIFS($X$18:$X$42,$AL$18:$AL$42,E3,$AM$18:$AM$42,$E$1)</f>
        <v>4.93</v>
      </c>
      <c r="I3" s="9">
        <f>AVERAGEIFS($V$18:$V$42,$AL$18:$AL$42,E3,$AM$18:$AM$42,$E$1)</f>
        <v>1698</v>
      </c>
      <c r="K3" s="1">
        <v>0.1</v>
      </c>
      <c r="L3" s="2">
        <f>AVERAGEIFS($E$18:$E$42,$AM$18:$AM$42,K3)</f>
        <v>20.189999999999998</v>
      </c>
      <c r="M3" s="2">
        <f>AVERAGEIFS($L$18:$L$42,$AM$18:$AM$42,K3)</f>
        <v>1.25</v>
      </c>
      <c r="N3" s="2">
        <f>AVERAGEIFS($X$18:$X$42,$AM$18:$AM$42,K3)</f>
        <v>15.406000000000001</v>
      </c>
      <c r="O3" s="1">
        <f>AVERAGEIFS($V$18:$V$42,$AM$18:$AM$42,K3)</f>
        <v>1697</v>
      </c>
    </row>
    <row r="4" spans="1:15" x14ac:dyDescent="0.45">
      <c r="A4" s="3" t="s">
        <v>43</v>
      </c>
      <c r="B4" s="5">
        <v>0.01</v>
      </c>
      <c r="E4" s="1">
        <f>E3+100</f>
        <v>-100</v>
      </c>
      <c r="F4" s="2">
        <f t="shared" ref="F4:F7" si="0">AVERAGEIFS($E$18:$E$42,$AL$18:$AL$42,E4,$AM$18:$AM$42,$E$1)</f>
        <v>9.85</v>
      </c>
      <c r="G4" s="2">
        <f t="shared" ref="G4:G7" si="1">AVERAGEIFS($L$18:$L$42,$AL$18:$AL$42,E4,$AM$18:$AM$42,$E$1)</f>
        <v>0.88</v>
      </c>
      <c r="H4" s="2">
        <f t="shared" ref="H4:H7" si="2">AVERAGEIFS($X$18:$X$42,$AL$18:$AL$42,E4,$AM$18:$AM$42,$E$1)</f>
        <v>6.61</v>
      </c>
      <c r="I4" s="9">
        <f t="shared" ref="I4:I7" si="3">AVERAGEIFS($V$18:$V$42,$AL$18:$AL$42,E4,$AM$18:$AM$42,$E$1)</f>
        <v>1697</v>
      </c>
      <c r="K4" s="1">
        <f>K3+0.3</f>
        <v>0.4</v>
      </c>
      <c r="L4" s="2">
        <f t="shared" ref="L4:L7" si="4">AVERAGEIFS($E$18:$E$42,$AM$18:$AM$42,K4)</f>
        <v>20.436</v>
      </c>
      <c r="M4" s="2">
        <f t="shared" ref="M4:M7" si="5">AVERAGEIFS($L$18:$L$42,$AM$18:$AM$42,K4)</f>
        <v>1.85</v>
      </c>
      <c r="N4" s="2">
        <f t="shared" ref="N4:N7" si="6">AVERAGEIFS($X$18:$X$42,$AM$18:$AM$42,K4)</f>
        <v>21.054000000000002</v>
      </c>
      <c r="O4" s="1">
        <f t="shared" ref="O4:O7" si="7">AVERAGEIFS($V$18:$V$42,$AM$18:$AM$42,K4)</f>
        <v>1161.2</v>
      </c>
    </row>
    <row r="5" spans="1:15" x14ac:dyDescent="0.45">
      <c r="A5" s="3" t="s">
        <v>44</v>
      </c>
      <c r="B5" s="1" t="s">
        <v>45</v>
      </c>
      <c r="E5" s="1">
        <f t="shared" ref="E5:E7" si="8">E4+100</f>
        <v>0</v>
      </c>
      <c r="F5" s="2">
        <f t="shared" si="0"/>
        <v>15.18</v>
      </c>
      <c r="G5" s="2">
        <f t="shared" si="1"/>
        <v>1.21</v>
      </c>
      <c r="H5" s="2">
        <f t="shared" si="2"/>
        <v>10.19</v>
      </c>
      <c r="I5" s="9">
        <f t="shared" si="3"/>
        <v>1693</v>
      </c>
      <c r="K5" s="10">
        <f>K4+0.3</f>
        <v>0.7</v>
      </c>
      <c r="L5" s="11">
        <f t="shared" si="4"/>
        <v>16.911999999999999</v>
      </c>
      <c r="M5" s="11">
        <f t="shared" si="5"/>
        <v>1.7</v>
      </c>
      <c r="N5" s="11">
        <f t="shared" si="6"/>
        <v>25.822000000000003</v>
      </c>
      <c r="O5" s="10">
        <f t="shared" si="7"/>
        <v>732.4</v>
      </c>
    </row>
    <row r="6" spans="1:15" x14ac:dyDescent="0.45">
      <c r="A6" s="3" t="s">
        <v>46</v>
      </c>
      <c r="B6" s="1">
        <v>2</v>
      </c>
      <c r="E6" s="1">
        <f t="shared" si="8"/>
        <v>100</v>
      </c>
      <c r="F6" s="2">
        <f t="shared" si="0"/>
        <v>27.4</v>
      </c>
      <c r="G6" s="2">
        <f t="shared" si="1"/>
        <v>1.78</v>
      </c>
      <c r="H6" s="2">
        <f t="shared" si="2"/>
        <v>19.440000000000001</v>
      </c>
      <c r="I6" s="9">
        <f t="shared" si="3"/>
        <v>1697</v>
      </c>
      <c r="K6" s="1">
        <f>K5+0.3</f>
        <v>1</v>
      </c>
      <c r="L6" s="2">
        <f t="shared" si="4"/>
        <v>14.446000000000002</v>
      </c>
      <c r="M6" s="2">
        <f t="shared" si="5"/>
        <v>1.5479999999999998</v>
      </c>
      <c r="N6" s="2">
        <f t="shared" si="6"/>
        <v>34.387999999999998</v>
      </c>
      <c r="O6" s="1">
        <f t="shared" si="7"/>
        <v>462.4</v>
      </c>
    </row>
    <row r="7" spans="1:15" x14ac:dyDescent="0.45">
      <c r="A7" s="3" t="s">
        <v>47</v>
      </c>
      <c r="B7" s="6">
        <v>5.0000000000000001E-3</v>
      </c>
      <c r="D7" t="s">
        <v>61</v>
      </c>
      <c r="E7" s="1">
        <f t="shared" si="8"/>
        <v>200</v>
      </c>
      <c r="F7" s="2">
        <f t="shared" si="0"/>
        <v>41.2</v>
      </c>
      <c r="G7" s="2">
        <f t="shared" si="1"/>
        <v>1.66</v>
      </c>
      <c r="H7" s="2">
        <f t="shared" si="2"/>
        <v>35.86</v>
      </c>
      <c r="I7" s="9">
        <f t="shared" si="3"/>
        <v>1700</v>
      </c>
      <c r="K7" s="1">
        <f>K6+0.3</f>
        <v>1.3</v>
      </c>
      <c r="L7" s="2">
        <f t="shared" si="4"/>
        <v>9.0920000000000005</v>
      </c>
      <c r="M7" s="2">
        <f t="shared" si="5"/>
        <v>1.0680000000000001</v>
      </c>
      <c r="N7" s="2">
        <f t="shared" si="6"/>
        <v>33.292000000000002</v>
      </c>
      <c r="O7" s="1">
        <f t="shared" si="7"/>
        <v>305.39999999999998</v>
      </c>
    </row>
    <row r="8" spans="1:15" x14ac:dyDescent="0.45">
      <c r="A8" s="3" t="s">
        <v>48</v>
      </c>
      <c r="B8" s="1" t="s">
        <v>49</v>
      </c>
    </row>
    <row r="10" spans="1:15" x14ac:dyDescent="0.45">
      <c r="A10" s="3" t="s">
        <v>50</v>
      </c>
      <c r="B10" s="1">
        <v>93000</v>
      </c>
    </row>
    <row r="11" spans="1:15" x14ac:dyDescent="0.45">
      <c r="A11" s="3" t="s">
        <v>51</v>
      </c>
      <c r="B11" s="1">
        <v>93000</v>
      </c>
    </row>
    <row r="12" spans="1:15" x14ac:dyDescent="0.45">
      <c r="A12" s="3" t="s">
        <v>52</v>
      </c>
      <c r="B12" s="1">
        <v>151500</v>
      </c>
    </row>
    <row r="14" spans="1:15" x14ac:dyDescent="0.45">
      <c r="A14" s="3" t="s">
        <v>54</v>
      </c>
      <c r="B14" s="8" t="s">
        <v>55</v>
      </c>
    </row>
    <row r="15" spans="1:15" x14ac:dyDescent="0.45">
      <c r="A15" s="3" t="s">
        <v>56</v>
      </c>
      <c r="B15" s="8" t="s">
        <v>57</v>
      </c>
    </row>
    <row r="16" spans="1:15" x14ac:dyDescent="0.45">
      <c r="L16">
        <f>AVERAGE(L18:L42)</f>
        <v>1.4832000000000005</v>
      </c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</row>
    <row r="18" spans="1:39" x14ac:dyDescent="0.45">
      <c r="A18">
        <v>7</v>
      </c>
      <c r="B18">
        <v>9982875.9700000007</v>
      </c>
      <c r="C18">
        <v>99.83</v>
      </c>
      <c r="D18">
        <v>0.3</v>
      </c>
      <c r="E18">
        <v>13.2</v>
      </c>
      <c r="F18">
        <v>4340.18</v>
      </c>
      <c r="G18">
        <v>-243236.38</v>
      </c>
      <c r="H18">
        <v>-99.98</v>
      </c>
      <c r="I18">
        <v>-1082686.1200000001</v>
      </c>
      <c r="J18">
        <v>-6.75</v>
      </c>
      <c r="K18">
        <v>9.2200000000000006</v>
      </c>
      <c r="L18">
        <v>1.96</v>
      </c>
      <c r="M18">
        <v>643.16</v>
      </c>
      <c r="N18">
        <v>1.43</v>
      </c>
      <c r="O18">
        <v>1.53</v>
      </c>
      <c r="P18">
        <v>706171.14</v>
      </c>
      <c r="Q18">
        <v>2.67</v>
      </c>
      <c r="R18">
        <v>2.2999999999999998</v>
      </c>
      <c r="S18">
        <v>3.4</v>
      </c>
      <c r="T18">
        <v>2.38</v>
      </c>
      <c r="U18">
        <v>1.34E-2</v>
      </c>
      <c r="V18">
        <v>1158</v>
      </c>
      <c r="W18">
        <v>8620.7900000000009</v>
      </c>
      <c r="X18">
        <v>12.4</v>
      </c>
      <c r="Y18">
        <v>53.15</v>
      </c>
      <c r="Z18">
        <v>559</v>
      </c>
      <c r="AA18">
        <v>48.27</v>
      </c>
      <c r="AB18">
        <v>33263653.859999999</v>
      </c>
      <c r="AC18">
        <v>59505.64</v>
      </c>
      <c r="AD18">
        <v>80.91</v>
      </c>
      <c r="AE18">
        <v>52.91</v>
      </c>
      <c r="AF18">
        <v>599</v>
      </c>
      <c r="AG18">
        <v>51.73</v>
      </c>
      <c r="AH18">
        <v>-23280777.890000001</v>
      </c>
      <c r="AI18">
        <v>-38866.07</v>
      </c>
      <c r="AJ18">
        <v>-51.54</v>
      </c>
      <c r="AK18">
        <v>53.38</v>
      </c>
      <c r="AL18">
        <v>-100</v>
      </c>
      <c r="AM18">
        <v>0.4</v>
      </c>
    </row>
    <row r="19" spans="1:39" x14ac:dyDescent="0.45">
      <c r="A19">
        <v>9</v>
      </c>
      <c r="B19">
        <v>24166142.460000001</v>
      </c>
      <c r="C19">
        <v>241.66</v>
      </c>
      <c r="D19">
        <v>0.3</v>
      </c>
      <c r="E19">
        <v>24.61</v>
      </c>
      <c r="F19">
        <v>8184.02</v>
      </c>
      <c r="G19">
        <v>-1346484.52</v>
      </c>
      <c r="H19">
        <v>-99.97</v>
      </c>
      <c r="I19">
        <v>-3122747.15</v>
      </c>
      <c r="J19">
        <v>-12.71</v>
      </c>
      <c r="K19">
        <v>7.74</v>
      </c>
      <c r="L19">
        <v>1.94</v>
      </c>
      <c r="M19">
        <v>643.69000000000005</v>
      </c>
      <c r="N19">
        <v>1.51</v>
      </c>
      <c r="O19">
        <v>2.19</v>
      </c>
      <c r="P19">
        <v>1581879.51</v>
      </c>
      <c r="Q19">
        <v>2.64</v>
      </c>
      <c r="R19">
        <v>4.96</v>
      </c>
      <c r="S19">
        <v>3.87</v>
      </c>
      <c r="T19">
        <v>1.58</v>
      </c>
      <c r="U19">
        <v>1.32E-2</v>
      </c>
      <c r="V19">
        <v>1164</v>
      </c>
      <c r="W19">
        <v>20761.29</v>
      </c>
      <c r="X19">
        <v>24.2</v>
      </c>
      <c r="Y19">
        <v>52.5</v>
      </c>
      <c r="Z19">
        <v>475</v>
      </c>
      <c r="AA19">
        <v>40.81</v>
      </c>
      <c r="AB19">
        <v>71394565.760000005</v>
      </c>
      <c r="AC19">
        <v>150304.35</v>
      </c>
      <c r="AD19">
        <v>149.63999999999999</v>
      </c>
      <c r="AE19">
        <v>53.57</v>
      </c>
      <c r="AF19">
        <v>689</v>
      </c>
      <c r="AG19">
        <v>59.19</v>
      </c>
      <c r="AH19">
        <v>-47228423.289999999</v>
      </c>
      <c r="AI19">
        <v>-68546.33</v>
      </c>
      <c r="AJ19">
        <v>-62.27</v>
      </c>
      <c r="AK19">
        <v>51.76</v>
      </c>
      <c r="AL19">
        <v>100</v>
      </c>
      <c r="AM19">
        <v>0.4</v>
      </c>
    </row>
    <row r="20" spans="1:39" x14ac:dyDescent="0.45">
      <c r="A20">
        <v>8</v>
      </c>
      <c r="B20">
        <v>14625116.800000001</v>
      </c>
      <c r="C20">
        <v>146.25</v>
      </c>
      <c r="D20">
        <v>0.3</v>
      </c>
      <c r="E20">
        <v>17.52</v>
      </c>
      <c r="F20">
        <v>5825.92</v>
      </c>
      <c r="G20">
        <v>-331343.26</v>
      </c>
      <c r="H20">
        <v>-99.98</v>
      </c>
      <c r="I20">
        <v>-1683960.2</v>
      </c>
      <c r="J20">
        <v>-9.1</v>
      </c>
      <c r="K20">
        <v>8.68</v>
      </c>
      <c r="L20">
        <v>1.92</v>
      </c>
      <c r="M20">
        <v>640.13</v>
      </c>
      <c r="N20">
        <v>1.46</v>
      </c>
      <c r="O20">
        <v>1.81</v>
      </c>
      <c r="P20">
        <v>828940.88</v>
      </c>
      <c r="Q20">
        <v>3.18</v>
      </c>
      <c r="R20">
        <v>3.11</v>
      </c>
      <c r="S20">
        <v>3.9</v>
      </c>
      <c r="T20">
        <v>2.25</v>
      </c>
      <c r="U20">
        <v>1.5900000000000001E-2</v>
      </c>
      <c r="V20">
        <v>1162</v>
      </c>
      <c r="W20">
        <v>12586.16</v>
      </c>
      <c r="X20">
        <v>16.36</v>
      </c>
      <c r="Y20">
        <v>52.77</v>
      </c>
      <c r="Z20">
        <v>518</v>
      </c>
      <c r="AA20">
        <v>44.58</v>
      </c>
      <c r="AB20">
        <v>46637292.82</v>
      </c>
      <c r="AC20">
        <v>90033.38</v>
      </c>
      <c r="AD20">
        <v>108.77</v>
      </c>
      <c r="AE20">
        <v>52.75</v>
      </c>
      <c r="AF20">
        <v>644</v>
      </c>
      <c r="AG20">
        <v>55.42</v>
      </c>
      <c r="AH20">
        <v>-32012176.010000002</v>
      </c>
      <c r="AI20">
        <v>-49708.35</v>
      </c>
      <c r="AJ20">
        <v>-57.97</v>
      </c>
      <c r="AK20">
        <v>52.79</v>
      </c>
      <c r="AL20">
        <v>0</v>
      </c>
      <c r="AM20">
        <v>0.4</v>
      </c>
    </row>
    <row r="21" spans="1:39" x14ac:dyDescent="0.45">
      <c r="A21">
        <v>20</v>
      </c>
      <c r="B21">
        <v>25760097.199999999</v>
      </c>
      <c r="C21">
        <v>257.60000000000002</v>
      </c>
      <c r="D21">
        <v>0.1</v>
      </c>
      <c r="E21">
        <v>25.64</v>
      </c>
      <c r="F21">
        <v>25420.41</v>
      </c>
      <c r="G21">
        <v>-1510461.59</v>
      </c>
      <c r="H21">
        <v>-99.97</v>
      </c>
      <c r="I21">
        <v>-2646119.5699999998</v>
      </c>
      <c r="J21">
        <v>-13.7</v>
      </c>
      <c r="K21">
        <v>9.74</v>
      </c>
      <c r="L21">
        <v>1.87</v>
      </c>
      <c r="M21">
        <v>1855.63</v>
      </c>
      <c r="N21">
        <v>2.66</v>
      </c>
      <c r="O21">
        <v>3.33</v>
      </c>
      <c r="P21">
        <v>3116727.36</v>
      </c>
      <c r="Q21">
        <v>1.51</v>
      </c>
      <c r="R21">
        <v>4.78</v>
      </c>
      <c r="S21">
        <v>4.24</v>
      </c>
      <c r="T21">
        <v>3.08</v>
      </c>
      <c r="U21">
        <v>7.6E-3</v>
      </c>
      <c r="V21">
        <v>464</v>
      </c>
      <c r="W21">
        <v>55517.45</v>
      </c>
      <c r="X21">
        <v>61.76</v>
      </c>
      <c r="Y21">
        <v>40.92</v>
      </c>
      <c r="Z21">
        <v>206</v>
      </c>
      <c r="AA21">
        <v>44.4</v>
      </c>
      <c r="AB21">
        <v>41263282.640000001</v>
      </c>
      <c r="AC21">
        <v>200307.20000000001</v>
      </c>
      <c r="AD21">
        <v>213.6</v>
      </c>
      <c r="AE21">
        <v>39.85</v>
      </c>
      <c r="AF21">
        <v>258</v>
      </c>
      <c r="AG21">
        <v>55.6</v>
      </c>
      <c r="AH21">
        <v>-15503185.439999999</v>
      </c>
      <c r="AI21">
        <v>-60089.87</v>
      </c>
      <c r="AJ21">
        <v>-59.47</v>
      </c>
      <c r="AK21">
        <v>41.77</v>
      </c>
      <c r="AL21">
        <v>200</v>
      </c>
      <c r="AM21">
        <v>1</v>
      </c>
    </row>
    <row r="22" spans="1:39" x14ac:dyDescent="0.45">
      <c r="A22">
        <v>12</v>
      </c>
      <c r="B22">
        <v>9203662.4399999995</v>
      </c>
      <c r="C22">
        <v>92.04</v>
      </c>
      <c r="D22">
        <v>0.17</v>
      </c>
      <c r="E22">
        <v>12.4</v>
      </c>
      <c r="F22">
        <v>7176.79</v>
      </c>
      <c r="G22">
        <v>-193206.46</v>
      </c>
      <c r="H22">
        <v>-99.98</v>
      </c>
      <c r="I22">
        <v>-977436.82</v>
      </c>
      <c r="J22">
        <v>-6.69</v>
      </c>
      <c r="K22">
        <v>9.42</v>
      </c>
      <c r="L22">
        <v>1.85</v>
      </c>
      <c r="M22">
        <v>1072.31</v>
      </c>
      <c r="N22">
        <v>1.77</v>
      </c>
      <c r="O22">
        <v>1.65</v>
      </c>
      <c r="P22">
        <v>893400.09</v>
      </c>
      <c r="Q22">
        <v>1.78</v>
      </c>
      <c r="R22">
        <v>1.87</v>
      </c>
      <c r="S22">
        <v>3.74</v>
      </c>
      <c r="T22">
        <v>3.75</v>
      </c>
      <c r="U22">
        <v>8.8999999999999999E-3</v>
      </c>
      <c r="V22">
        <v>729</v>
      </c>
      <c r="W22">
        <v>12625.05</v>
      </c>
      <c r="X22">
        <v>18.36</v>
      </c>
      <c r="Y22">
        <v>46.36</v>
      </c>
      <c r="Z22">
        <v>378</v>
      </c>
      <c r="AA22">
        <v>51.85</v>
      </c>
      <c r="AB22">
        <v>21092547.800000001</v>
      </c>
      <c r="AC22">
        <v>55800.39</v>
      </c>
      <c r="AD22">
        <v>79.989999999999995</v>
      </c>
      <c r="AE22">
        <v>45.38</v>
      </c>
      <c r="AF22">
        <v>351</v>
      </c>
      <c r="AG22">
        <v>48.15</v>
      </c>
      <c r="AH22">
        <v>-11888885.359999999</v>
      </c>
      <c r="AI22">
        <v>-33871.47</v>
      </c>
      <c r="AJ22">
        <v>-48.01</v>
      </c>
      <c r="AK22">
        <v>47.41</v>
      </c>
      <c r="AL22">
        <v>-100</v>
      </c>
      <c r="AM22">
        <v>0.7</v>
      </c>
    </row>
    <row r="23" spans="1:39" x14ac:dyDescent="0.45">
      <c r="A23">
        <v>10</v>
      </c>
      <c r="B23">
        <v>47746446.149999999</v>
      </c>
      <c r="C23">
        <v>477.46</v>
      </c>
      <c r="D23">
        <v>0.31</v>
      </c>
      <c r="E23">
        <v>36.89</v>
      </c>
      <c r="F23">
        <v>12096.01</v>
      </c>
      <c r="G23">
        <v>-3091826.11</v>
      </c>
      <c r="H23">
        <v>-99.97</v>
      </c>
      <c r="I23">
        <v>-8557141.3000000007</v>
      </c>
      <c r="J23">
        <v>-20.48</v>
      </c>
      <c r="K23">
        <v>5.58</v>
      </c>
      <c r="L23">
        <v>1.8</v>
      </c>
      <c r="M23">
        <v>590.59</v>
      </c>
      <c r="N23">
        <v>1.59</v>
      </c>
      <c r="O23">
        <v>2.74</v>
      </c>
      <c r="P23">
        <v>4677637.74</v>
      </c>
      <c r="Q23">
        <v>1.64</v>
      </c>
      <c r="R23">
        <v>8.9600000000000009</v>
      </c>
      <c r="S23">
        <v>3.51</v>
      </c>
      <c r="T23">
        <v>1.1100000000000001</v>
      </c>
      <c r="U23">
        <v>8.2000000000000007E-3</v>
      </c>
      <c r="V23">
        <v>1161</v>
      </c>
      <c r="W23">
        <v>41125.279999999999</v>
      </c>
      <c r="X23">
        <v>42.88</v>
      </c>
      <c r="Y23">
        <v>52.54</v>
      </c>
      <c r="Z23">
        <v>427</v>
      </c>
      <c r="AA23">
        <v>36.78</v>
      </c>
      <c r="AB23">
        <v>128227438.98999999</v>
      </c>
      <c r="AC23">
        <v>300298.45</v>
      </c>
      <c r="AD23">
        <v>226.47</v>
      </c>
      <c r="AE23">
        <v>54.19</v>
      </c>
      <c r="AF23">
        <v>734</v>
      </c>
      <c r="AG23">
        <v>63.22</v>
      </c>
      <c r="AH23">
        <v>-80480992.840000004</v>
      </c>
      <c r="AI23">
        <v>-109647.13</v>
      </c>
      <c r="AJ23">
        <v>-63.91</v>
      </c>
      <c r="AK23">
        <v>51.57</v>
      </c>
      <c r="AL23">
        <v>200</v>
      </c>
      <c r="AM23">
        <v>0.4</v>
      </c>
    </row>
    <row r="24" spans="1:39" x14ac:dyDescent="0.45">
      <c r="A24">
        <v>4</v>
      </c>
      <c r="B24">
        <v>28651840.609999999</v>
      </c>
      <c r="C24">
        <v>286.52</v>
      </c>
      <c r="D24">
        <v>0.5</v>
      </c>
      <c r="E24">
        <v>27.4</v>
      </c>
      <c r="F24">
        <v>5504.71</v>
      </c>
      <c r="G24">
        <v>-1894932.46</v>
      </c>
      <c r="H24">
        <v>-99.98</v>
      </c>
      <c r="I24">
        <v>-5339061.72</v>
      </c>
      <c r="J24">
        <v>-15.36</v>
      </c>
      <c r="K24">
        <v>5.37</v>
      </c>
      <c r="L24">
        <v>1.78</v>
      </c>
      <c r="M24">
        <v>358.4</v>
      </c>
      <c r="N24">
        <v>1.3</v>
      </c>
      <c r="O24">
        <v>2.15</v>
      </c>
      <c r="P24">
        <v>3239498.17</v>
      </c>
      <c r="Q24">
        <v>1.8</v>
      </c>
      <c r="R24">
        <v>6.31</v>
      </c>
      <c r="S24">
        <v>3.48</v>
      </c>
      <c r="T24">
        <v>1.04</v>
      </c>
      <c r="U24">
        <v>8.9999999999999993E-3</v>
      </c>
      <c r="V24">
        <v>1697</v>
      </c>
      <c r="W24">
        <v>16883.82</v>
      </c>
      <c r="X24">
        <v>19.440000000000001</v>
      </c>
      <c r="Y24">
        <v>60.81</v>
      </c>
      <c r="Z24">
        <v>640</v>
      </c>
      <c r="AA24">
        <v>37.71</v>
      </c>
      <c r="AB24">
        <v>122805765.23999999</v>
      </c>
      <c r="AC24">
        <v>191884.01</v>
      </c>
      <c r="AD24">
        <v>157.72</v>
      </c>
      <c r="AE24">
        <v>61.13</v>
      </c>
      <c r="AF24">
        <v>1057</v>
      </c>
      <c r="AG24">
        <v>62.29</v>
      </c>
      <c r="AH24">
        <v>-94153924.640000001</v>
      </c>
      <c r="AI24">
        <v>-89076.56</v>
      </c>
      <c r="AJ24">
        <v>-64.28</v>
      </c>
      <c r="AK24">
        <v>60.61</v>
      </c>
      <c r="AL24">
        <v>100</v>
      </c>
      <c r="AM24">
        <v>0.1</v>
      </c>
    </row>
    <row r="25" spans="1:39" x14ac:dyDescent="0.45">
      <c r="A25">
        <v>13</v>
      </c>
      <c r="B25">
        <v>12726045.710000001</v>
      </c>
      <c r="C25">
        <v>127.26</v>
      </c>
      <c r="D25">
        <v>0.17</v>
      </c>
      <c r="E25">
        <v>15.84</v>
      </c>
      <c r="F25">
        <v>9406.8799999999992</v>
      </c>
      <c r="G25">
        <v>-279640.84999999998</v>
      </c>
      <c r="H25">
        <v>-99.98</v>
      </c>
      <c r="I25">
        <v>-1417479.47</v>
      </c>
      <c r="J25">
        <v>-8.9499999999999993</v>
      </c>
      <c r="K25">
        <v>8.98</v>
      </c>
      <c r="L25">
        <v>1.77</v>
      </c>
      <c r="M25">
        <v>1051.55</v>
      </c>
      <c r="N25">
        <v>1.79</v>
      </c>
      <c r="O25">
        <v>2</v>
      </c>
      <c r="P25">
        <v>1070804.53</v>
      </c>
      <c r="Q25">
        <v>2.02</v>
      </c>
      <c r="R25">
        <v>2.69</v>
      </c>
      <c r="S25">
        <v>3.88</v>
      </c>
      <c r="T25">
        <v>3.41</v>
      </c>
      <c r="U25">
        <v>1.01E-2</v>
      </c>
      <c r="V25">
        <v>731</v>
      </c>
      <c r="W25">
        <v>17409.09</v>
      </c>
      <c r="X25">
        <v>23.32</v>
      </c>
      <c r="Y25">
        <v>45.72</v>
      </c>
      <c r="Z25">
        <v>346</v>
      </c>
      <c r="AA25">
        <v>47.33</v>
      </c>
      <c r="AB25">
        <v>28753474.949999999</v>
      </c>
      <c r="AC25">
        <v>83102.53</v>
      </c>
      <c r="AD25">
        <v>109.1</v>
      </c>
      <c r="AE25">
        <v>45.35</v>
      </c>
      <c r="AF25">
        <v>385</v>
      </c>
      <c r="AG25">
        <v>52.67</v>
      </c>
      <c r="AH25">
        <v>-16027429.24</v>
      </c>
      <c r="AI25">
        <v>-41629.69</v>
      </c>
      <c r="AJ25">
        <v>-53.77</v>
      </c>
      <c r="AK25">
        <v>46.05</v>
      </c>
      <c r="AL25">
        <v>0</v>
      </c>
      <c r="AM25">
        <v>0.7</v>
      </c>
    </row>
    <row r="26" spans="1:39" x14ac:dyDescent="0.45">
      <c r="A26">
        <v>15</v>
      </c>
      <c r="B26">
        <v>30047275.559999999</v>
      </c>
      <c r="C26">
        <v>300.47000000000003</v>
      </c>
      <c r="D26">
        <v>0.17</v>
      </c>
      <c r="E26">
        <v>28.21</v>
      </c>
      <c r="F26">
        <v>16616.09</v>
      </c>
      <c r="G26">
        <v>-1337378.31</v>
      </c>
      <c r="H26">
        <v>-99.97</v>
      </c>
      <c r="I26">
        <v>-4287414.1399999997</v>
      </c>
      <c r="J26">
        <v>-16.059999999999999</v>
      </c>
      <c r="K26">
        <v>7.01</v>
      </c>
      <c r="L26">
        <v>1.76</v>
      </c>
      <c r="M26">
        <v>1034.54</v>
      </c>
      <c r="N26">
        <v>1.91</v>
      </c>
      <c r="O26">
        <v>2.88</v>
      </c>
      <c r="P26">
        <v>2724640.25</v>
      </c>
      <c r="Q26">
        <v>1.94</v>
      </c>
      <c r="R26">
        <v>6.44</v>
      </c>
      <c r="S26">
        <v>3.54</v>
      </c>
      <c r="T26">
        <v>1.86</v>
      </c>
      <c r="U26">
        <v>9.7000000000000003E-3</v>
      </c>
      <c r="V26">
        <v>734</v>
      </c>
      <c r="W26">
        <v>40936.339999999997</v>
      </c>
      <c r="X26">
        <v>45.07</v>
      </c>
      <c r="Y26">
        <v>45.37</v>
      </c>
      <c r="Z26">
        <v>293</v>
      </c>
      <c r="AA26">
        <v>39.92</v>
      </c>
      <c r="AB26">
        <v>63011014.340000004</v>
      </c>
      <c r="AC26">
        <v>215054.66</v>
      </c>
      <c r="AD26">
        <v>204.29</v>
      </c>
      <c r="AE26">
        <v>46.04</v>
      </c>
      <c r="AF26">
        <v>441</v>
      </c>
      <c r="AG26">
        <v>60.08</v>
      </c>
      <c r="AH26">
        <v>-32963738.780000001</v>
      </c>
      <c r="AI26">
        <v>-74747.710000000006</v>
      </c>
      <c r="AJ26">
        <v>-60.72</v>
      </c>
      <c r="AK26">
        <v>44.92</v>
      </c>
      <c r="AL26">
        <v>200</v>
      </c>
      <c r="AM26">
        <v>0.7</v>
      </c>
    </row>
    <row r="27" spans="1:39" x14ac:dyDescent="0.45">
      <c r="A27">
        <v>5</v>
      </c>
      <c r="B27">
        <v>58640580.689999998</v>
      </c>
      <c r="C27">
        <v>586.41</v>
      </c>
      <c r="D27">
        <v>0.5</v>
      </c>
      <c r="E27">
        <v>41.2</v>
      </c>
      <c r="F27">
        <v>8287.41</v>
      </c>
      <c r="G27">
        <v>-6528109.5</v>
      </c>
      <c r="H27">
        <v>-99.97</v>
      </c>
      <c r="I27">
        <v>-16084078.84</v>
      </c>
      <c r="J27">
        <v>-24.76</v>
      </c>
      <c r="K27">
        <v>3.65</v>
      </c>
      <c r="L27">
        <v>1.66</v>
      </c>
      <c r="M27">
        <v>334.65</v>
      </c>
      <c r="N27">
        <v>1.34</v>
      </c>
      <c r="O27">
        <v>2.57</v>
      </c>
      <c r="P27">
        <v>8857408.4600000009</v>
      </c>
      <c r="Q27">
        <v>1.29</v>
      </c>
      <c r="R27">
        <v>10.52</v>
      </c>
      <c r="S27">
        <v>3.4</v>
      </c>
      <c r="T27">
        <v>0.81</v>
      </c>
      <c r="U27">
        <v>6.4999999999999997E-3</v>
      </c>
      <c r="V27">
        <v>1700</v>
      </c>
      <c r="W27">
        <v>34494.46</v>
      </c>
      <c r="X27">
        <v>35.86</v>
      </c>
      <c r="Y27">
        <v>60.58</v>
      </c>
      <c r="Z27">
        <v>581</v>
      </c>
      <c r="AA27">
        <v>34.18</v>
      </c>
      <c r="AB27">
        <v>232778541.09</v>
      </c>
      <c r="AC27">
        <v>400651.53</v>
      </c>
      <c r="AD27">
        <v>234.66</v>
      </c>
      <c r="AE27">
        <v>61.1</v>
      </c>
      <c r="AF27">
        <v>1119</v>
      </c>
      <c r="AG27">
        <v>65.819999999999993</v>
      </c>
      <c r="AH27">
        <v>-174137960.40000001</v>
      </c>
      <c r="AI27">
        <v>-155619.26999999999</v>
      </c>
      <c r="AJ27">
        <v>-67.36</v>
      </c>
      <c r="AK27">
        <v>60.31</v>
      </c>
      <c r="AL27">
        <v>200</v>
      </c>
      <c r="AM27">
        <v>0.1</v>
      </c>
    </row>
    <row r="28" spans="1:39" x14ac:dyDescent="0.45">
      <c r="A28">
        <v>6</v>
      </c>
      <c r="B28">
        <v>6992952.0199999996</v>
      </c>
      <c r="C28">
        <v>69.930000000000007</v>
      </c>
      <c r="D28">
        <v>0.3</v>
      </c>
      <c r="E28">
        <v>9.9600000000000009</v>
      </c>
      <c r="F28">
        <v>3331.22</v>
      </c>
      <c r="G28">
        <v>-183208.9</v>
      </c>
      <c r="H28">
        <v>-99.98</v>
      </c>
      <c r="I28">
        <v>-846297.97</v>
      </c>
      <c r="J28">
        <v>-6.11</v>
      </c>
      <c r="K28">
        <v>8.26</v>
      </c>
      <c r="L28">
        <v>1.63</v>
      </c>
      <c r="M28">
        <v>545.42999999999995</v>
      </c>
      <c r="N28">
        <v>1.39</v>
      </c>
      <c r="O28">
        <v>1.4</v>
      </c>
      <c r="P28">
        <v>587600.65</v>
      </c>
      <c r="Q28">
        <v>2.27</v>
      </c>
      <c r="R28">
        <v>1.93</v>
      </c>
      <c r="S28">
        <v>2.37</v>
      </c>
      <c r="T28">
        <v>2.2400000000000002</v>
      </c>
      <c r="U28">
        <v>1.14E-2</v>
      </c>
      <c r="V28">
        <v>1161</v>
      </c>
      <c r="W28">
        <v>6023.21</v>
      </c>
      <c r="X28">
        <v>9.43</v>
      </c>
      <c r="Y28">
        <v>52.96</v>
      </c>
      <c r="Z28">
        <v>579</v>
      </c>
      <c r="AA28">
        <v>49.87</v>
      </c>
      <c r="AB28">
        <v>25013959.739999998</v>
      </c>
      <c r="AC28">
        <v>43202</v>
      </c>
      <c r="AD28">
        <v>64.459999999999994</v>
      </c>
      <c r="AE28">
        <v>52.3</v>
      </c>
      <c r="AF28">
        <v>582</v>
      </c>
      <c r="AG28">
        <v>50.13</v>
      </c>
      <c r="AH28">
        <v>-18021007.719999999</v>
      </c>
      <c r="AI28">
        <v>-30963.93</v>
      </c>
      <c r="AJ28">
        <v>-45.32</v>
      </c>
      <c r="AK28">
        <v>53.61</v>
      </c>
      <c r="AL28">
        <v>-200</v>
      </c>
      <c r="AM28">
        <v>0.4</v>
      </c>
    </row>
    <row r="29" spans="1:39" x14ac:dyDescent="0.45">
      <c r="A29">
        <v>11</v>
      </c>
      <c r="B29">
        <v>6534435.7999999998</v>
      </c>
      <c r="C29">
        <v>65.34</v>
      </c>
      <c r="D29">
        <v>0.17</v>
      </c>
      <c r="E29">
        <v>9.42</v>
      </c>
      <c r="F29">
        <v>5649.37</v>
      </c>
      <c r="G29">
        <v>-169177.88</v>
      </c>
      <c r="H29">
        <v>-99.98</v>
      </c>
      <c r="I29">
        <v>-760056.38</v>
      </c>
      <c r="J29">
        <v>-5.8</v>
      </c>
      <c r="K29">
        <v>8.6</v>
      </c>
      <c r="L29">
        <v>1.62</v>
      </c>
      <c r="M29">
        <v>973.66</v>
      </c>
      <c r="N29">
        <v>1.69</v>
      </c>
      <c r="O29">
        <v>1.49</v>
      </c>
      <c r="P29">
        <v>735872.23</v>
      </c>
      <c r="Q29">
        <v>1.56</v>
      </c>
      <c r="R29">
        <v>1.55</v>
      </c>
      <c r="S29">
        <v>2.6</v>
      </c>
      <c r="T29">
        <v>3.54</v>
      </c>
      <c r="U29">
        <v>7.7999999999999996E-3</v>
      </c>
      <c r="V29">
        <v>733</v>
      </c>
      <c r="W29">
        <v>8914.65</v>
      </c>
      <c r="X29">
        <v>14.03</v>
      </c>
      <c r="Y29">
        <v>45.83</v>
      </c>
      <c r="Z29">
        <v>390</v>
      </c>
      <c r="AA29">
        <v>53.21</v>
      </c>
      <c r="AB29">
        <v>15998662</v>
      </c>
      <c r="AC29">
        <v>41022.21</v>
      </c>
      <c r="AD29">
        <v>64.069999999999993</v>
      </c>
      <c r="AE29">
        <v>44.34</v>
      </c>
      <c r="AF29">
        <v>343</v>
      </c>
      <c r="AG29">
        <v>46.79</v>
      </c>
      <c r="AH29">
        <v>-9464226.1999999993</v>
      </c>
      <c r="AI29">
        <v>-27592.5</v>
      </c>
      <c r="AJ29">
        <v>-42.88</v>
      </c>
      <c r="AK29">
        <v>47.53</v>
      </c>
      <c r="AL29">
        <v>-200</v>
      </c>
      <c r="AM29">
        <v>0.7</v>
      </c>
    </row>
    <row r="30" spans="1:39" x14ac:dyDescent="0.45">
      <c r="A30">
        <v>16</v>
      </c>
      <c r="B30">
        <v>5563397.1200000001</v>
      </c>
      <c r="C30">
        <v>55.63</v>
      </c>
      <c r="D30">
        <v>0.1</v>
      </c>
      <c r="E30">
        <v>8.24</v>
      </c>
      <c r="F30">
        <v>7972.99</v>
      </c>
      <c r="G30">
        <v>-154622.54</v>
      </c>
      <c r="H30">
        <v>-99.97</v>
      </c>
      <c r="I30">
        <v>-626088.86</v>
      </c>
      <c r="J30">
        <v>-5.33</v>
      </c>
      <c r="K30">
        <v>8.89</v>
      </c>
      <c r="L30">
        <v>1.55</v>
      </c>
      <c r="M30">
        <v>1496.43</v>
      </c>
      <c r="N30">
        <v>2.12</v>
      </c>
      <c r="O30">
        <v>1.75</v>
      </c>
      <c r="P30">
        <v>747348.3</v>
      </c>
      <c r="Q30">
        <v>1.28</v>
      </c>
      <c r="R30">
        <v>1.25</v>
      </c>
      <c r="S30">
        <v>2.2799999999999998</v>
      </c>
      <c r="T30">
        <v>4.97</v>
      </c>
      <c r="U30">
        <v>6.4000000000000003E-3</v>
      </c>
      <c r="V30">
        <v>460</v>
      </c>
      <c r="W30">
        <v>12094.34</v>
      </c>
      <c r="X30">
        <v>19.559999999999999</v>
      </c>
      <c r="Y30">
        <v>42.32</v>
      </c>
      <c r="Z30">
        <v>252</v>
      </c>
      <c r="AA30">
        <v>54.78</v>
      </c>
      <c r="AB30">
        <v>10547214.050000001</v>
      </c>
      <c r="AC30">
        <v>41854.019999999997</v>
      </c>
      <c r="AD30">
        <v>68.33</v>
      </c>
      <c r="AE30">
        <v>42.05</v>
      </c>
      <c r="AF30">
        <v>208</v>
      </c>
      <c r="AG30">
        <v>45.22</v>
      </c>
      <c r="AH30">
        <v>-4983816.93</v>
      </c>
      <c r="AI30">
        <v>-23960.66</v>
      </c>
      <c r="AJ30">
        <v>-39.520000000000003</v>
      </c>
      <c r="AK30">
        <v>42.65</v>
      </c>
      <c r="AL30">
        <v>-200</v>
      </c>
      <c r="AM30">
        <v>1</v>
      </c>
    </row>
    <row r="31" spans="1:39" x14ac:dyDescent="0.45">
      <c r="A31">
        <v>17</v>
      </c>
      <c r="B31">
        <v>7220558.2699999996</v>
      </c>
      <c r="C31">
        <v>72.209999999999994</v>
      </c>
      <c r="D31">
        <v>0.1</v>
      </c>
      <c r="E31">
        <v>10.220000000000001</v>
      </c>
      <c r="F31">
        <v>10303.14</v>
      </c>
      <c r="G31">
        <v>-174638.76</v>
      </c>
      <c r="H31">
        <v>-99.96</v>
      </c>
      <c r="I31">
        <v>-836711.74</v>
      </c>
      <c r="J31">
        <v>-6.73</v>
      </c>
      <c r="K31">
        <v>8.6300000000000008</v>
      </c>
      <c r="L31">
        <v>1.52</v>
      </c>
      <c r="M31">
        <v>1530.66</v>
      </c>
      <c r="N31">
        <v>2.17</v>
      </c>
      <c r="O31">
        <v>1.97</v>
      </c>
      <c r="P31">
        <v>913846.99</v>
      </c>
      <c r="Q31">
        <v>1.34</v>
      </c>
      <c r="R31">
        <v>1.61</v>
      </c>
      <c r="S31">
        <v>2.99</v>
      </c>
      <c r="T31">
        <v>4.99</v>
      </c>
      <c r="U31">
        <v>6.7000000000000002E-3</v>
      </c>
      <c r="V31">
        <v>462</v>
      </c>
      <c r="W31">
        <v>15628.91</v>
      </c>
      <c r="X31">
        <v>24.03</v>
      </c>
      <c r="Y31">
        <v>41.5</v>
      </c>
      <c r="Z31">
        <v>242</v>
      </c>
      <c r="AA31">
        <v>52.38</v>
      </c>
      <c r="AB31">
        <v>13412786.050000001</v>
      </c>
      <c r="AC31">
        <v>55424.74</v>
      </c>
      <c r="AD31">
        <v>86.18</v>
      </c>
      <c r="AE31">
        <v>39.9</v>
      </c>
      <c r="AF31">
        <v>220</v>
      </c>
      <c r="AG31">
        <v>47.62</v>
      </c>
      <c r="AH31">
        <v>-6192227.7800000003</v>
      </c>
      <c r="AI31">
        <v>-28146.49</v>
      </c>
      <c r="AJ31">
        <v>-44.33</v>
      </c>
      <c r="AK31">
        <v>43.26</v>
      </c>
      <c r="AL31">
        <v>-100</v>
      </c>
      <c r="AM31">
        <v>1</v>
      </c>
    </row>
    <row r="32" spans="1:39" x14ac:dyDescent="0.45">
      <c r="A32">
        <v>14</v>
      </c>
      <c r="B32">
        <v>16026277.310000001</v>
      </c>
      <c r="C32">
        <v>160.26</v>
      </c>
      <c r="D32">
        <v>0.17</v>
      </c>
      <c r="E32">
        <v>18.690000000000001</v>
      </c>
      <c r="F32">
        <v>11202.38</v>
      </c>
      <c r="G32">
        <v>-409584.85</v>
      </c>
      <c r="H32">
        <v>-99.97</v>
      </c>
      <c r="I32">
        <v>-2243718.61</v>
      </c>
      <c r="J32">
        <v>-12.47</v>
      </c>
      <c r="K32">
        <v>7.14</v>
      </c>
      <c r="L32">
        <v>1.5</v>
      </c>
      <c r="M32">
        <v>898.54</v>
      </c>
      <c r="N32">
        <v>1.76</v>
      </c>
      <c r="O32">
        <v>2.37</v>
      </c>
      <c r="P32">
        <v>1391079.79</v>
      </c>
      <c r="Q32">
        <v>1.98</v>
      </c>
      <c r="R32">
        <v>4.28</v>
      </c>
      <c r="S32">
        <v>3.11</v>
      </c>
      <c r="T32">
        <v>2.34</v>
      </c>
      <c r="U32">
        <v>9.9000000000000008E-3</v>
      </c>
      <c r="V32">
        <v>735</v>
      </c>
      <c r="W32">
        <v>21804.46</v>
      </c>
      <c r="X32">
        <v>28.33</v>
      </c>
      <c r="Y32">
        <v>45.34</v>
      </c>
      <c r="Z32">
        <v>314</v>
      </c>
      <c r="AA32">
        <v>42.72</v>
      </c>
      <c r="AB32">
        <v>36997868.979999997</v>
      </c>
      <c r="AC32">
        <v>117827.61</v>
      </c>
      <c r="AD32">
        <v>144.51</v>
      </c>
      <c r="AE32">
        <v>45.48</v>
      </c>
      <c r="AF32">
        <v>421</v>
      </c>
      <c r="AG32">
        <v>57.28</v>
      </c>
      <c r="AH32">
        <v>-20971591.66</v>
      </c>
      <c r="AI32">
        <v>-49813.760000000002</v>
      </c>
      <c r="AJ32">
        <v>-58.32</v>
      </c>
      <c r="AK32">
        <v>45.23</v>
      </c>
      <c r="AL32">
        <v>100</v>
      </c>
      <c r="AM32">
        <v>0.7</v>
      </c>
    </row>
    <row r="33" spans="1:39" x14ac:dyDescent="0.45">
      <c r="A33">
        <v>18</v>
      </c>
      <c r="B33">
        <v>8895798.5099999998</v>
      </c>
      <c r="C33">
        <v>88.96</v>
      </c>
      <c r="D33">
        <v>0.1</v>
      </c>
      <c r="E33">
        <v>12.07</v>
      </c>
      <c r="F33">
        <v>12601.83</v>
      </c>
      <c r="G33">
        <v>-232386.74</v>
      </c>
      <c r="H33">
        <v>-99.96</v>
      </c>
      <c r="I33">
        <v>-1110286.03</v>
      </c>
      <c r="J33">
        <v>-8.5500000000000007</v>
      </c>
      <c r="K33">
        <v>8.01</v>
      </c>
      <c r="L33">
        <v>1.41</v>
      </c>
      <c r="M33">
        <v>1473.42</v>
      </c>
      <c r="N33">
        <v>2.11</v>
      </c>
      <c r="O33">
        <v>2.23</v>
      </c>
      <c r="P33">
        <v>1104499.27</v>
      </c>
      <c r="Q33">
        <v>1.38</v>
      </c>
      <c r="R33">
        <v>2.38</v>
      </c>
      <c r="S33">
        <v>2.8</v>
      </c>
      <c r="T33">
        <v>4.3600000000000003</v>
      </c>
      <c r="U33">
        <v>6.8999999999999999E-3</v>
      </c>
      <c r="V33">
        <v>463</v>
      </c>
      <c r="W33">
        <v>19213.39</v>
      </c>
      <c r="X33">
        <v>28.39</v>
      </c>
      <c r="Y33">
        <v>40.909999999999997</v>
      </c>
      <c r="Z33">
        <v>225</v>
      </c>
      <c r="AA33">
        <v>48.6</v>
      </c>
      <c r="AB33">
        <v>16903886.109999999</v>
      </c>
      <c r="AC33">
        <v>75128.38</v>
      </c>
      <c r="AD33">
        <v>113.12</v>
      </c>
      <c r="AE33">
        <v>39.36</v>
      </c>
      <c r="AF33">
        <v>238</v>
      </c>
      <c r="AG33">
        <v>51.4</v>
      </c>
      <c r="AH33">
        <v>-8008087.5999999996</v>
      </c>
      <c r="AI33">
        <v>-33647.43</v>
      </c>
      <c r="AJ33">
        <v>-51.71</v>
      </c>
      <c r="AK33">
        <v>42.37</v>
      </c>
      <c r="AL33">
        <v>0</v>
      </c>
      <c r="AM33">
        <v>1</v>
      </c>
    </row>
    <row r="34" spans="1:39" x14ac:dyDescent="0.45">
      <c r="A34">
        <v>19</v>
      </c>
      <c r="B34">
        <v>12970885.869999999</v>
      </c>
      <c r="C34">
        <v>129.71</v>
      </c>
      <c r="D34">
        <v>0.1</v>
      </c>
      <c r="E34">
        <v>16.059999999999999</v>
      </c>
      <c r="F34">
        <v>16353.35</v>
      </c>
      <c r="G34">
        <v>-383770.27</v>
      </c>
      <c r="H34">
        <v>-99.97</v>
      </c>
      <c r="I34">
        <v>-1695291.03</v>
      </c>
      <c r="J34">
        <v>-11.56</v>
      </c>
      <c r="K34">
        <v>7.65</v>
      </c>
      <c r="L34">
        <v>1.39</v>
      </c>
      <c r="M34">
        <v>1414.55</v>
      </c>
      <c r="N34">
        <v>2.2400000000000002</v>
      </c>
      <c r="O34">
        <v>2.63</v>
      </c>
      <c r="P34">
        <v>1542140.21</v>
      </c>
      <c r="Q34">
        <v>1.47</v>
      </c>
      <c r="R34">
        <v>3.4</v>
      </c>
      <c r="S34">
        <v>3.13</v>
      </c>
      <c r="T34">
        <v>3.58</v>
      </c>
      <c r="U34">
        <v>7.4000000000000003E-3</v>
      </c>
      <c r="V34">
        <v>463</v>
      </c>
      <c r="W34">
        <v>28014.87</v>
      </c>
      <c r="X34">
        <v>38.200000000000003</v>
      </c>
      <c r="Y34">
        <v>41.08</v>
      </c>
      <c r="Z34">
        <v>213</v>
      </c>
      <c r="AA34">
        <v>46</v>
      </c>
      <c r="AB34">
        <v>23419236.350000001</v>
      </c>
      <c r="AC34">
        <v>109949.47</v>
      </c>
      <c r="AD34">
        <v>150.12</v>
      </c>
      <c r="AE34">
        <v>39.61</v>
      </c>
      <c r="AF34">
        <v>250</v>
      </c>
      <c r="AG34">
        <v>54</v>
      </c>
      <c r="AH34">
        <v>-10448350.49</v>
      </c>
      <c r="AI34">
        <v>-41793.4</v>
      </c>
      <c r="AJ34">
        <v>-57.15</v>
      </c>
      <c r="AK34">
        <v>42.33</v>
      </c>
      <c r="AL34">
        <v>100</v>
      </c>
      <c r="AM34">
        <v>1</v>
      </c>
    </row>
    <row r="35" spans="1:39" x14ac:dyDescent="0.45">
      <c r="A35">
        <v>3</v>
      </c>
      <c r="B35">
        <v>12018895.9</v>
      </c>
      <c r="C35">
        <v>120.19</v>
      </c>
      <c r="D35">
        <v>0.5</v>
      </c>
      <c r="E35">
        <v>15.18</v>
      </c>
      <c r="F35">
        <v>3044.58</v>
      </c>
      <c r="G35">
        <v>-346271.86</v>
      </c>
      <c r="H35">
        <v>-99.98</v>
      </c>
      <c r="I35">
        <v>-2481038.0699999998</v>
      </c>
      <c r="J35">
        <v>-12.53</v>
      </c>
      <c r="K35">
        <v>4.84</v>
      </c>
      <c r="L35">
        <v>1.21</v>
      </c>
      <c r="M35">
        <v>242.98</v>
      </c>
      <c r="N35">
        <v>1.23</v>
      </c>
      <c r="O35">
        <v>1.74</v>
      </c>
      <c r="P35">
        <v>973554.76</v>
      </c>
      <c r="Q35">
        <v>2.4900000000000002</v>
      </c>
      <c r="R35">
        <v>4.6399999999999997</v>
      </c>
      <c r="S35">
        <v>2.11</v>
      </c>
      <c r="T35">
        <v>1.28</v>
      </c>
      <c r="U35">
        <v>1.2500000000000001E-2</v>
      </c>
      <c r="V35">
        <v>1693</v>
      </c>
      <c r="W35">
        <v>7099.17</v>
      </c>
      <c r="X35">
        <v>10.19</v>
      </c>
      <c r="Y35">
        <v>61.12</v>
      </c>
      <c r="Z35">
        <v>703</v>
      </c>
      <c r="AA35">
        <v>41.52</v>
      </c>
      <c r="AB35">
        <v>63542082.229999997</v>
      </c>
      <c r="AC35">
        <v>90387.03</v>
      </c>
      <c r="AD35">
        <v>108.47</v>
      </c>
      <c r="AE35">
        <v>61.02</v>
      </c>
      <c r="AF35">
        <v>990</v>
      </c>
      <c r="AG35">
        <v>58.48</v>
      </c>
      <c r="AH35">
        <v>-51523186.329999998</v>
      </c>
      <c r="AI35">
        <v>-52043.62</v>
      </c>
      <c r="AJ35">
        <v>-59.59</v>
      </c>
      <c r="AK35">
        <v>61.18</v>
      </c>
      <c r="AL35">
        <v>0</v>
      </c>
      <c r="AM35">
        <v>0.1</v>
      </c>
    </row>
    <row r="36" spans="1:39" x14ac:dyDescent="0.45">
      <c r="A36">
        <v>25</v>
      </c>
      <c r="B36">
        <v>10969721.970000001</v>
      </c>
      <c r="C36">
        <v>109.7</v>
      </c>
      <c r="D36">
        <v>0.06</v>
      </c>
      <c r="E36">
        <v>14.18</v>
      </c>
      <c r="F36">
        <v>23177.39</v>
      </c>
      <c r="G36">
        <v>-1077115.51</v>
      </c>
      <c r="H36">
        <v>-99.97</v>
      </c>
      <c r="I36">
        <v>-1623492.5</v>
      </c>
      <c r="J36">
        <v>-12.03</v>
      </c>
      <c r="K36">
        <v>6.76</v>
      </c>
      <c r="L36">
        <v>1.18</v>
      </c>
      <c r="M36">
        <v>1926.73</v>
      </c>
      <c r="N36">
        <v>2.52</v>
      </c>
      <c r="O36">
        <v>3.23</v>
      </c>
      <c r="P36">
        <v>1781446.24</v>
      </c>
      <c r="Q36">
        <v>1.23</v>
      </c>
      <c r="R36">
        <v>3.85</v>
      </c>
      <c r="S36">
        <v>2.2799999999999998</v>
      </c>
      <c r="T36">
        <v>3.38</v>
      </c>
      <c r="U36">
        <v>6.1000000000000004E-3</v>
      </c>
      <c r="V36">
        <v>306</v>
      </c>
      <c r="W36">
        <v>35848.76</v>
      </c>
      <c r="X36">
        <v>52.91</v>
      </c>
      <c r="Y36">
        <v>37.49</v>
      </c>
      <c r="Z36">
        <v>134</v>
      </c>
      <c r="AA36">
        <v>43.79</v>
      </c>
      <c r="AB36">
        <v>18186780.629999999</v>
      </c>
      <c r="AC36">
        <v>135722.23999999999</v>
      </c>
      <c r="AD36">
        <v>195.46</v>
      </c>
      <c r="AE36">
        <v>36.54</v>
      </c>
      <c r="AF36">
        <v>172</v>
      </c>
      <c r="AG36">
        <v>56.21</v>
      </c>
      <c r="AH36">
        <v>-7217058.6600000001</v>
      </c>
      <c r="AI36">
        <v>-41959.64</v>
      </c>
      <c r="AJ36">
        <v>-58.15</v>
      </c>
      <c r="AK36">
        <v>38.229999999999997</v>
      </c>
      <c r="AL36">
        <v>200</v>
      </c>
      <c r="AM36">
        <v>1.3</v>
      </c>
    </row>
    <row r="37" spans="1:39" x14ac:dyDescent="0.45">
      <c r="A37">
        <v>22</v>
      </c>
      <c r="B37">
        <v>4393331.83</v>
      </c>
      <c r="C37">
        <v>43.93</v>
      </c>
      <c r="D37">
        <v>0.06</v>
      </c>
      <c r="E37">
        <v>6.74</v>
      </c>
      <c r="F37">
        <v>10742.22</v>
      </c>
      <c r="G37">
        <v>-162354.97</v>
      </c>
      <c r="H37">
        <v>-99.94</v>
      </c>
      <c r="I37">
        <v>-700292.51</v>
      </c>
      <c r="J37">
        <v>-6.1</v>
      </c>
      <c r="K37">
        <v>6.27</v>
      </c>
      <c r="L37">
        <v>1.1100000000000001</v>
      </c>
      <c r="M37">
        <v>1762.18</v>
      </c>
      <c r="N37">
        <v>2.19</v>
      </c>
      <c r="O37">
        <v>2.02</v>
      </c>
      <c r="P37">
        <v>651387.06999999995</v>
      </c>
      <c r="Q37">
        <v>1.17</v>
      </c>
      <c r="R37">
        <v>1.66</v>
      </c>
      <c r="S37">
        <v>0.81</v>
      </c>
      <c r="T37">
        <v>5.15</v>
      </c>
      <c r="U37">
        <v>5.8999999999999999E-3</v>
      </c>
      <c r="V37">
        <v>304</v>
      </c>
      <c r="W37">
        <v>14451.75</v>
      </c>
      <c r="X37">
        <v>24.5</v>
      </c>
      <c r="Y37">
        <v>38.21</v>
      </c>
      <c r="Z37">
        <v>158</v>
      </c>
      <c r="AA37">
        <v>51.97</v>
      </c>
      <c r="AB37">
        <v>8087408.0700000003</v>
      </c>
      <c r="AC37">
        <v>51186.13</v>
      </c>
      <c r="AD37">
        <v>86.86</v>
      </c>
      <c r="AE37">
        <v>37.520000000000003</v>
      </c>
      <c r="AF37">
        <v>146</v>
      </c>
      <c r="AG37">
        <v>48.03</v>
      </c>
      <c r="AH37">
        <v>-3694076.24</v>
      </c>
      <c r="AI37">
        <v>-25301.89</v>
      </c>
      <c r="AJ37">
        <v>-42.98</v>
      </c>
      <c r="AK37">
        <v>38.96</v>
      </c>
      <c r="AL37">
        <v>-100</v>
      </c>
      <c r="AM37">
        <v>1.3</v>
      </c>
    </row>
    <row r="38" spans="1:39" x14ac:dyDescent="0.45">
      <c r="A38">
        <v>24</v>
      </c>
      <c r="B38">
        <v>7888863</v>
      </c>
      <c r="C38">
        <v>78.89</v>
      </c>
      <c r="D38">
        <v>0.06</v>
      </c>
      <c r="E38">
        <v>10.98</v>
      </c>
      <c r="F38">
        <v>18320.09</v>
      </c>
      <c r="G38">
        <v>-348070.76</v>
      </c>
      <c r="H38">
        <v>-99.97</v>
      </c>
      <c r="I38">
        <v>-1362349.02</v>
      </c>
      <c r="J38">
        <v>-10.39</v>
      </c>
      <c r="K38">
        <v>5.79</v>
      </c>
      <c r="L38">
        <v>1.06</v>
      </c>
      <c r="M38">
        <v>1763.55</v>
      </c>
      <c r="N38">
        <v>2.29</v>
      </c>
      <c r="O38">
        <v>2.77</v>
      </c>
      <c r="P38">
        <v>1013058.08</v>
      </c>
      <c r="Q38">
        <v>1.46</v>
      </c>
      <c r="R38">
        <v>2.84</v>
      </c>
      <c r="S38">
        <v>1.97</v>
      </c>
      <c r="T38">
        <v>4.2300000000000004</v>
      </c>
      <c r="U38">
        <v>7.3000000000000001E-3</v>
      </c>
      <c r="V38">
        <v>307</v>
      </c>
      <c r="W38">
        <v>25696.62</v>
      </c>
      <c r="X38">
        <v>39.840000000000003</v>
      </c>
      <c r="Y38">
        <v>37.57</v>
      </c>
      <c r="Z38">
        <v>139</v>
      </c>
      <c r="AA38">
        <v>45.28</v>
      </c>
      <c r="AB38">
        <v>13994416.539999999</v>
      </c>
      <c r="AC38">
        <v>100679.26</v>
      </c>
      <c r="AD38">
        <v>154.08000000000001</v>
      </c>
      <c r="AE38">
        <v>35.630000000000003</v>
      </c>
      <c r="AF38">
        <v>168</v>
      </c>
      <c r="AG38">
        <v>54.72</v>
      </c>
      <c r="AH38">
        <v>-6105553.54</v>
      </c>
      <c r="AI38">
        <v>-36342.58</v>
      </c>
      <c r="AJ38">
        <v>-54.68</v>
      </c>
      <c r="AK38">
        <v>39.17</v>
      </c>
      <c r="AL38">
        <v>100</v>
      </c>
      <c r="AM38">
        <v>1.3</v>
      </c>
    </row>
    <row r="39" spans="1:39" x14ac:dyDescent="0.45">
      <c r="A39">
        <v>21</v>
      </c>
      <c r="B39">
        <v>3502025.34</v>
      </c>
      <c r="C39">
        <v>35.020000000000003</v>
      </c>
      <c r="D39">
        <v>7.0000000000000007E-2</v>
      </c>
      <c r="E39">
        <v>5.52</v>
      </c>
      <c r="F39">
        <v>8143.93</v>
      </c>
      <c r="G39">
        <v>-169410.07</v>
      </c>
      <c r="H39">
        <v>-99.96</v>
      </c>
      <c r="I39">
        <v>-602983.87</v>
      </c>
      <c r="J39">
        <v>-5.43</v>
      </c>
      <c r="K39">
        <v>5.81</v>
      </c>
      <c r="L39">
        <v>1.02</v>
      </c>
      <c r="M39">
        <v>1498.93</v>
      </c>
      <c r="N39">
        <v>2.16</v>
      </c>
      <c r="O39">
        <v>1.85</v>
      </c>
      <c r="P39">
        <v>555055.92000000004</v>
      </c>
      <c r="Q39">
        <v>1.0900000000000001</v>
      </c>
      <c r="R39">
        <v>1.43</v>
      </c>
      <c r="S39">
        <v>0.09</v>
      </c>
      <c r="T39">
        <v>5.0999999999999996</v>
      </c>
      <c r="U39">
        <v>5.4999999999999997E-3</v>
      </c>
      <c r="V39">
        <v>303</v>
      </c>
      <c r="W39">
        <v>11557.84</v>
      </c>
      <c r="X39">
        <v>20.18</v>
      </c>
      <c r="Y39">
        <v>39.770000000000003</v>
      </c>
      <c r="Z39">
        <v>163</v>
      </c>
      <c r="AA39">
        <v>53.8</v>
      </c>
      <c r="AB39">
        <v>6532573.1600000001</v>
      </c>
      <c r="AC39">
        <v>40077.14</v>
      </c>
      <c r="AD39">
        <v>70.13</v>
      </c>
      <c r="AE39">
        <v>40.74</v>
      </c>
      <c r="AF39">
        <v>140</v>
      </c>
      <c r="AG39">
        <v>46.2</v>
      </c>
      <c r="AH39">
        <v>-3030547.83</v>
      </c>
      <c r="AI39">
        <v>-21646.77</v>
      </c>
      <c r="AJ39">
        <v>-37.97</v>
      </c>
      <c r="AK39">
        <v>38.65</v>
      </c>
      <c r="AL39">
        <v>-200</v>
      </c>
      <c r="AM39">
        <v>1.3</v>
      </c>
    </row>
    <row r="40" spans="1:39" x14ac:dyDescent="0.45">
      <c r="A40">
        <v>23</v>
      </c>
      <c r="B40">
        <v>5397926.0899999999</v>
      </c>
      <c r="C40">
        <v>53.98</v>
      </c>
      <c r="D40">
        <v>0.06</v>
      </c>
      <c r="E40">
        <v>8.0399999999999991</v>
      </c>
      <c r="F40">
        <v>13756.05</v>
      </c>
      <c r="G40">
        <v>-209219.74</v>
      </c>
      <c r="H40">
        <v>-99.96</v>
      </c>
      <c r="I40">
        <v>-994971.46</v>
      </c>
      <c r="J40">
        <v>-8.3000000000000007</v>
      </c>
      <c r="K40">
        <v>5.43</v>
      </c>
      <c r="L40">
        <v>0.97</v>
      </c>
      <c r="M40">
        <v>1658.06</v>
      </c>
      <c r="N40">
        <v>2.1</v>
      </c>
      <c r="O40">
        <v>2.2599999999999998</v>
      </c>
      <c r="P40">
        <v>743323.77</v>
      </c>
      <c r="Q40">
        <v>1.31</v>
      </c>
      <c r="R40">
        <v>2.21</v>
      </c>
      <c r="S40">
        <v>1.19</v>
      </c>
      <c r="T40">
        <v>4.67</v>
      </c>
      <c r="U40">
        <v>6.6E-3</v>
      </c>
      <c r="V40">
        <v>307</v>
      </c>
      <c r="W40">
        <v>17582.82</v>
      </c>
      <c r="X40">
        <v>29.03</v>
      </c>
      <c r="Y40">
        <v>37.39</v>
      </c>
      <c r="Z40">
        <v>148</v>
      </c>
      <c r="AA40">
        <v>48.21</v>
      </c>
      <c r="AB40">
        <v>10292071.359999999</v>
      </c>
      <c r="AC40">
        <v>69541.02</v>
      </c>
      <c r="AD40">
        <v>114.64</v>
      </c>
      <c r="AE40">
        <v>35.770000000000003</v>
      </c>
      <c r="AF40">
        <v>159</v>
      </c>
      <c r="AG40">
        <v>51.79</v>
      </c>
      <c r="AH40">
        <v>-4894145.2699999996</v>
      </c>
      <c r="AI40">
        <v>-30780.79</v>
      </c>
      <c r="AJ40">
        <v>-50.66</v>
      </c>
      <c r="AK40">
        <v>38.909999999999997</v>
      </c>
      <c r="AL40">
        <v>0</v>
      </c>
      <c r="AM40">
        <v>1.3</v>
      </c>
    </row>
    <row r="41" spans="1:39" x14ac:dyDescent="0.45">
      <c r="A41">
        <v>2</v>
      </c>
      <c r="B41">
        <v>6898253.5999999996</v>
      </c>
      <c r="C41">
        <v>68.98</v>
      </c>
      <c r="D41">
        <v>0.49</v>
      </c>
      <c r="E41">
        <v>9.85</v>
      </c>
      <c r="F41">
        <v>1991</v>
      </c>
      <c r="G41">
        <v>-221092.82</v>
      </c>
      <c r="H41">
        <v>-99.98</v>
      </c>
      <c r="I41">
        <v>-1728829.27</v>
      </c>
      <c r="J41">
        <v>-11.25</v>
      </c>
      <c r="K41">
        <v>3.99</v>
      </c>
      <c r="L41">
        <v>0.88</v>
      </c>
      <c r="M41">
        <v>176.93</v>
      </c>
      <c r="N41">
        <v>1.19</v>
      </c>
      <c r="O41">
        <v>1.45</v>
      </c>
      <c r="P41">
        <v>502350.89</v>
      </c>
      <c r="Q41">
        <v>2.75</v>
      </c>
      <c r="R41">
        <v>3.79</v>
      </c>
      <c r="S41">
        <v>1.17</v>
      </c>
      <c r="T41">
        <v>1.2</v>
      </c>
      <c r="U41">
        <v>1.38E-2</v>
      </c>
      <c r="V41">
        <v>1697</v>
      </c>
      <c r="W41">
        <v>4064.97</v>
      </c>
      <c r="X41">
        <v>6.61</v>
      </c>
      <c r="Y41">
        <v>60.94</v>
      </c>
      <c r="Z41">
        <v>766</v>
      </c>
      <c r="AA41">
        <v>45.14</v>
      </c>
      <c r="AB41">
        <v>42573372.270000003</v>
      </c>
      <c r="AC41">
        <v>55578.81</v>
      </c>
      <c r="AD41">
        <v>79.540000000000006</v>
      </c>
      <c r="AE41">
        <v>60.1</v>
      </c>
      <c r="AF41">
        <v>931</v>
      </c>
      <c r="AG41">
        <v>54.86</v>
      </c>
      <c r="AH41">
        <v>-35675118.670000002</v>
      </c>
      <c r="AI41">
        <v>-38319.14</v>
      </c>
      <c r="AJ41">
        <v>-53.4</v>
      </c>
      <c r="AK41">
        <v>61.63</v>
      </c>
      <c r="AL41">
        <v>-100</v>
      </c>
      <c r="AM41">
        <v>0.1</v>
      </c>
    </row>
    <row r="42" spans="1:39" x14ac:dyDescent="0.45">
      <c r="A42">
        <v>1</v>
      </c>
      <c r="B42">
        <v>4839209.9800000004</v>
      </c>
      <c r="C42">
        <v>48.39</v>
      </c>
      <c r="D42">
        <v>0.5</v>
      </c>
      <c r="E42">
        <v>7.32</v>
      </c>
      <c r="F42">
        <v>1479.45</v>
      </c>
      <c r="G42">
        <v>-153937.18</v>
      </c>
      <c r="H42">
        <v>-99.98</v>
      </c>
      <c r="I42">
        <v>-1388205.44</v>
      </c>
      <c r="J42">
        <v>-10.130000000000001</v>
      </c>
      <c r="K42">
        <v>3.49</v>
      </c>
      <c r="L42">
        <v>0.72</v>
      </c>
      <c r="M42">
        <v>146</v>
      </c>
      <c r="N42">
        <v>1.17</v>
      </c>
      <c r="O42">
        <v>1.3</v>
      </c>
      <c r="P42">
        <v>408574.14</v>
      </c>
      <c r="Q42">
        <v>2.34</v>
      </c>
      <c r="R42">
        <v>3.4</v>
      </c>
      <c r="S42">
        <v>0.56999999999999995</v>
      </c>
      <c r="T42">
        <v>1.1100000000000001</v>
      </c>
      <c r="U42">
        <v>1.18E-2</v>
      </c>
      <c r="V42">
        <v>1698</v>
      </c>
      <c r="W42">
        <v>2849.95</v>
      </c>
      <c r="X42">
        <v>4.93</v>
      </c>
      <c r="Y42">
        <v>61.07</v>
      </c>
      <c r="Z42">
        <v>805</v>
      </c>
      <c r="AA42">
        <v>47.41</v>
      </c>
      <c r="AB42">
        <v>32537996.5</v>
      </c>
      <c r="AC42">
        <v>40419.870000000003</v>
      </c>
      <c r="AD42">
        <v>62.7</v>
      </c>
      <c r="AE42">
        <v>60</v>
      </c>
      <c r="AF42">
        <v>893</v>
      </c>
      <c r="AG42">
        <v>52.59</v>
      </c>
      <c r="AH42">
        <v>-27698786.52</v>
      </c>
      <c r="AI42">
        <v>-31017.68</v>
      </c>
      <c r="AJ42">
        <v>-47.16</v>
      </c>
      <c r="AK42">
        <v>62.03</v>
      </c>
      <c r="AL42">
        <v>-200</v>
      </c>
      <c r="AM4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opLeftCell="A2" workbookViewId="0">
      <selection activeCell="L2" sqref="L2"/>
    </sheetView>
  </sheetViews>
  <sheetFormatPr defaultRowHeight="14.25" x14ac:dyDescent="0.45"/>
  <cols>
    <col min="2" max="2" width="9.9296875" bestFit="1" customWidth="1"/>
  </cols>
  <sheetData>
    <row r="1" spans="1:15" x14ac:dyDescent="0.45">
      <c r="D1" s="1" t="s">
        <v>59</v>
      </c>
      <c r="E1" s="12" t="s">
        <v>76</v>
      </c>
    </row>
    <row r="2" spans="1:15" x14ac:dyDescent="0.45">
      <c r="A2" s="3" t="s">
        <v>41</v>
      </c>
      <c r="B2" s="4">
        <v>42522</v>
      </c>
      <c r="E2" s="7" t="s">
        <v>37</v>
      </c>
      <c r="F2" s="7" t="s">
        <v>4</v>
      </c>
      <c r="G2" s="7" t="s">
        <v>11</v>
      </c>
      <c r="H2" s="7" t="s">
        <v>39</v>
      </c>
      <c r="I2" s="7" t="s">
        <v>53</v>
      </c>
      <c r="K2" s="7" t="s">
        <v>40</v>
      </c>
      <c r="L2" s="7" t="s">
        <v>4</v>
      </c>
      <c r="M2" s="7" t="s">
        <v>11</v>
      </c>
      <c r="N2" s="7" t="s">
        <v>39</v>
      </c>
      <c r="O2" s="7" t="s">
        <v>53</v>
      </c>
    </row>
    <row r="3" spans="1:15" x14ac:dyDescent="0.45">
      <c r="A3" s="3" t="s">
        <v>42</v>
      </c>
      <c r="B3" s="4">
        <v>44560</v>
      </c>
      <c r="D3" t="s">
        <v>60</v>
      </c>
      <c r="E3" s="1">
        <v>-200</v>
      </c>
      <c r="F3" s="2">
        <f>AVERAGEIFS($E$18:$E$42,$AL$18:$AL$42,E3,$AM$18:$AM$42,$E$1)</f>
        <v>-2.57</v>
      </c>
      <c r="G3" s="2">
        <f>AVERAGEIFS($L$18:$L$42,$AL$18:$AL$42,E3,$AM$18:$AM$42,$E$1)</f>
        <v>-0.11</v>
      </c>
      <c r="H3" s="2">
        <f>AVERAGEIFS($X$18:$X$42,$AL$18:$AL$42,E3,$AM$18:$AM$42,$E$1)</f>
        <v>-1.3</v>
      </c>
      <c r="I3" s="9">
        <f>AVERAGEIFS($V$18:$V$42,$AL$18:$AL$42,E3,$AM$18:$AM$42,$E$1)</f>
        <v>1881</v>
      </c>
      <c r="K3" s="1">
        <v>0.1</v>
      </c>
      <c r="L3" s="2">
        <f>AVERAGEIFS($E$18:$E$42,$AM$18:$AM$42,K3)</f>
        <v>-1.5079999999999998</v>
      </c>
      <c r="M3" s="2">
        <f>AVERAGEIFS($L$18:$L$42,$AM$18:$AM$42,K3)</f>
        <v>-6.4000000000000001E-2</v>
      </c>
      <c r="N3" s="2">
        <f>AVERAGEIFS($X$18:$X$42,$AM$18:$AM$42,K3)</f>
        <v>1.004</v>
      </c>
      <c r="O3" s="1">
        <f>AVERAGEIFS($V$18:$V$42,$AM$18:$AM$42,K3)</f>
        <v>1923.8</v>
      </c>
    </row>
    <row r="4" spans="1:15" x14ac:dyDescent="0.45">
      <c r="A4" s="3" t="s">
        <v>43</v>
      </c>
      <c r="B4" s="5">
        <v>0.01</v>
      </c>
      <c r="E4" s="1">
        <f>E3+100</f>
        <v>-100</v>
      </c>
      <c r="F4" s="2">
        <f t="shared" ref="F4:F7" si="0">AVERAGEIFS($E$18:$E$42,$AL$18:$AL$42,E4,$AM$18:$AM$42,$E$1)</f>
        <v>-3.22</v>
      </c>
      <c r="G4" s="2">
        <f t="shared" ref="G4:G7" si="1">AVERAGEIFS($L$18:$L$42,$AL$18:$AL$42,E4,$AM$18:$AM$42,$E$1)</f>
        <v>-0.13</v>
      </c>
      <c r="H4" s="2">
        <f t="shared" ref="H4:H7" si="2">AVERAGEIFS($X$18:$X$42,$AL$18:$AL$42,E4,$AM$18:$AM$42,$E$1)</f>
        <v>-1.55</v>
      </c>
      <c r="I4" s="9">
        <f t="shared" ref="I4:I7" si="3">AVERAGEIFS($V$18:$V$42,$AL$18:$AL$42,E4,$AM$18:$AM$42,$E$1)</f>
        <v>1925</v>
      </c>
      <c r="K4" s="1">
        <f>K3+0.3</f>
        <v>0.4</v>
      </c>
      <c r="L4" s="2">
        <f t="shared" ref="L4:L7" si="4">AVERAGEIFS($E$18:$E$42,$AM$18:$AM$42,K4)</f>
        <v>4.4379999999999997</v>
      </c>
      <c r="M4" s="2">
        <f t="shared" ref="M4:M7" si="5">AVERAGEIFS($L$18:$L$42,$AM$18:$AM$42,K4)</f>
        <v>0.14400000000000002</v>
      </c>
      <c r="N4" s="2">
        <f t="shared" ref="N4:N7" si="6">AVERAGEIFS($X$18:$X$42,$AM$18:$AM$42,K4)</f>
        <v>5.0279999999999996</v>
      </c>
      <c r="O4" s="1">
        <f t="shared" ref="O4:O7" si="7">AVERAGEIFS($V$18:$V$42,$AM$18:$AM$42,K4)</f>
        <v>1399.6</v>
      </c>
    </row>
    <row r="5" spans="1:15" x14ac:dyDescent="0.45">
      <c r="A5" s="3" t="s">
        <v>44</v>
      </c>
      <c r="B5" s="1" t="s">
        <v>45</v>
      </c>
      <c r="E5" s="1">
        <f t="shared" ref="E5:E7" si="8">E4+100</f>
        <v>0</v>
      </c>
      <c r="F5" s="2">
        <f t="shared" si="0"/>
        <v>-4.0599999999999996</v>
      </c>
      <c r="G5" s="2">
        <f t="shared" si="1"/>
        <v>-0.12</v>
      </c>
      <c r="H5" s="2">
        <f t="shared" si="2"/>
        <v>-1.78</v>
      </c>
      <c r="I5" s="9">
        <f t="shared" si="3"/>
        <v>1925</v>
      </c>
      <c r="K5" s="10">
        <f>K4+0.3</f>
        <v>0.7</v>
      </c>
      <c r="L5" s="11">
        <f t="shared" si="4"/>
        <v>9.8699999999999974</v>
      </c>
      <c r="M5" s="11">
        <f t="shared" si="5"/>
        <v>0.496</v>
      </c>
      <c r="N5" s="11">
        <f t="shared" si="6"/>
        <v>13.079999999999998</v>
      </c>
      <c r="O5" s="10">
        <f t="shared" si="7"/>
        <v>921.8</v>
      </c>
    </row>
    <row r="6" spans="1:15" x14ac:dyDescent="0.45">
      <c r="A6" s="3" t="s">
        <v>46</v>
      </c>
      <c r="B6" s="1">
        <v>2</v>
      </c>
      <c r="E6" s="1">
        <f t="shared" si="8"/>
        <v>100</v>
      </c>
      <c r="F6" s="2">
        <f t="shared" si="0"/>
        <v>-1.06</v>
      </c>
      <c r="G6" s="2">
        <f t="shared" si="1"/>
        <v>-0.02</v>
      </c>
      <c r="H6" s="2">
        <f t="shared" si="2"/>
        <v>1.18</v>
      </c>
      <c r="I6" s="9">
        <f t="shared" si="3"/>
        <v>1940</v>
      </c>
      <c r="K6" s="1">
        <f>K5+0.3</f>
        <v>1</v>
      </c>
      <c r="L6" s="2">
        <f t="shared" si="4"/>
        <v>7.298</v>
      </c>
      <c r="M6" s="2">
        <f t="shared" si="5"/>
        <v>0.32200000000000001</v>
      </c>
      <c r="N6" s="2">
        <f t="shared" si="6"/>
        <v>13.996</v>
      </c>
      <c r="O6" s="1">
        <f t="shared" si="7"/>
        <v>609.4</v>
      </c>
    </row>
    <row r="7" spans="1:15" x14ac:dyDescent="0.45">
      <c r="A7" s="3" t="s">
        <v>47</v>
      </c>
      <c r="B7" s="6">
        <v>5.0000000000000001E-3</v>
      </c>
      <c r="D7" t="s">
        <v>61</v>
      </c>
      <c r="E7" s="1">
        <f t="shared" si="8"/>
        <v>200</v>
      </c>
      <c r="F7" s="2">
        <f t="shared" si="0"/>
        <v>3.37</v>
      </c>
      <c r="G7" s="2">
        <f t="shared" si="1"/>
        <v>0.06</v>
      </c>
      <c r="H7" s="2">
        <f t="shared" si="2"/>
        <v>8.4700000000000006</v>
      </c>
      <c r="I7" s="9">
        <f t="shared" si="3"/>
        <v>1948</v>
      </c>
      <c r="K7" s="1">
        <f>K6+0.3</f>
        <v>1.3</v>
      </c>
      <c r="L7" s="2">
        <f t="shared" si="4"/>
        <v>9.9239999999999995</v>
      </c>
      <c r="M7" s="2">
        <f t="shared" si="5"/>
        <v>0.51800000000000013</v>
      </c>
      <c r="N7" s="2">
        <f t="shared" si="6"/>
        <v>32.761999999999993</v>
      </c>
      <c r="O7" s="1">
        <f t="shared" si="7"/>
        <v>426</v>
      </c>
    </row>
    <row r="8" spans="1:15" x14ac:dyDescent="0.45">
      <c r="A8" s="3" t="s">
        <v>48</v>
      </c>
      <c r="B8" s="1" t="s">
        <v>49</v>
      </c>
    </row>
    <row r="10" spans="1:15" x14ac:dyDescent="0.45">
      <c r="A10" s="3" t="s">
        <v>50</v>
      </c>
      <c r="B10" s="1">
        <v>93000</v>
      </c>
    </row>
    <row r="11" spans="1:15" x14ac:dyDescent="0.45">
      <c r="A11" s="3" t="s">
        <v>51</v>
      </c>
      <c r="B11" s="1">
        <v>93000</v>
      </c>
    </row>
    <row r="12" spans="1:15" x14ac:dyDescent="0.45">
      <c r="A12" s="3" t="s">
        <v>52</v>
      </c>
      <c r="B12" s="1">
        <v>151500</v>
      </c>
    </row>
    <row r="14" spans="1:15" x14ac:dyDescent="0.45">
      <c r="A14" s="3" t="s">
        <v>54</v>
      </c>
      <c r="B14" s="8" t="s">
        <v>55</v>
      </c>
    </row>
    <row r="15" spans="1:15" x14ac:dyDescent="0.45">
      <c r="A15" s="3" t="s">
        <v>56</v>
      </c>
      <c r="B15" s="8" t="s">
        <v>57</v>
      </c>
    </row>
    <row r="16" spans="1:15" x14ac:dyDescent="0.45">
      <c r="L16">
        <f>AVERAGE(L18:L42)</f>
        <v>0.28319999999999995</v>
      </c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</row>
    <row r="18" spans="1:39" x14ac:dyDescent="0.45">
      <c r="A18">
        <v>25</v>
      </c>
      <c r="B18">
        <v>24431718.920000002</v>
      </c>
      <c r="C18">
        <v>244.32</v>
      </c>
      <c r="D18">
        <v>0.09</v>
      </c>
      <c r="E18">
        <v>24.79</v>
      </c>
      <c r="F18">
        <v>26421.119999999999</v>
      </c>
      <c r="G18">
        <v>-5720450.71</v>
      </c>
      <c r="H18">
        <v>-99.99</v>
      </c>
      <c r="I18">
        <v>-9461003.5399999991</v>
      </c>
      <c r="J18">
        <v>-22.93</v>
      </c>
      <c r="K18">
        <v>2.58</v>
      </c>
      <c r="L18">
        <v>1.08</v>
      </c>
      <c r="M18">
        <v>1152.1300000000001</v>
      </c>
      <c r="N18">
        <v>1.98</v>
      </c>
      <c r="O18">
        <v>3.42</v>
      </c>
      <c r="P18">
        <v>5976650.8700000001</v>
      </c>
      <c r="Q18">
        <v>1.07</v>
      </c>
      <c r="R18">
        <v>12.82</v>
      </c>
      <c r="S18">
        <v>1.51</v>
      </c>
      <c r="T18">
        <v>1.18</v>
      </c>
      <c r="U18">
        <v>5.4000000000000003E-3</v>
      </c>
      <c r="V18">
        <v>434</v>
      </c>
      <c r="W18">
        <v>56294.28</v>
      </c>
      <c r="X18">
        <v>93.3</v>
      </c>
      <c r="Y18">
        <v>43.62</v>
      </c>
      <c r="Z18">
        <v>159</v>
      </c>
      <c r="AA18">
        <v>36.64</v>
      </c>
      <c r="AB18">
        <v>49428698.359999999</v>
      </c>
      <c r="AC18">
        <v>310872.32000000001</v>
      </c>
      <c r="AD18">
        <v>358.44</v>
      </c>
      <c r="AE18">
        <v>46.72</v>
      </c>
      <c r="AF18">
        <v>275</v>
      </c>
      <c r="AG18">
        <v>63.36</v>
      </c>
      <c r="AH18">
        <v>-24996979.43</v>
      </c>
      <c r="AI18">
        <v>-90898.11</v>
      </c>
      <c r="AJ18">
        <v>-59.99</v>
      </c>
      <c r="AK18">
        <v>41.82</v>
      </c>
      <c r="AL18">
        <v>200</v>
      </c>
      <c r="AM18">
        <v>1.3</v>
      </c>
    </row>
    <row r="19" spans="1:39" x14ac:dyDescent="0.45">
      <c r="A19">
        <v>15</v>
      </c>
      <c r="B19">
        <v>19225071.140000001</v>
      </c>
      <c r="C19">
        <v>192.25</v>
      </c>
      <c r="D19">
        <v>0.24</v>
      </c>
      <c r="E19">
        <v>21.18</v>
      </c>
      <c r="F19">
        <v>9001.41</v>
      </c>
      <c r="G19">
        <v>-5133122.25</v>
      </c>
      <c r="H19">
        <v>-99.99</v>
      </c>
      <c r="I19">
        <v>-9550146.1500000004</v>
      </c>
      <c r="J19">
        <v>-28.59</v>
      </c>
      <c r="K19">
        <v>2.0099999999999998</v>
      </c>
      <c r="L19">
        <v>0.74</v>
      </c>
      <c r="M19">
        <v>314.86</v>
      </c>
      <c r="N19">
        <v>1.4</v>
      </c>
      <c r="O19">
        <v>2.8</v>
      </c>
      <c r="P19">
        <v>2901537.14</v>
      </c>
      <c r="Q19">
        <v>1.45</v>
      </c>
      <c r="R19">
        <v>20.399999999999999</v>
      </c>
      <c r="S19">
        <v>0.77</v>
      </c>
      <c r="T19">
        <v>1.22</v>
      </c>
      <c r="U19">
        <v>7.3000000000000001E-3</v>
      </c>
      <c r="V19">
        <v>939</v>
      </c>
      <c r="W19">
        <v>20473.98</v>
      </c>
      <c r="X19">
        <v>29.31</v>
      </c>
      <c r="Y19">
        <v>50.98</v>
      </c>
      <c r="Z19">
        <v>313</v>
      </c>
      <c r="AA19">
        <v>33.33</v>
      </c>
      <c r="AB19">
        <v>67207176</v>
      </c>
      <c r="AC19">
        <v>214719.41</v>
      </c>
      <c r="AD19">
        <v>215.17</v>
      </c>
      <c r="AE19">
        <v>53.52</v>
      </c>
      <c r="AF19">
        <v>626</v>
      </c>
      <c r="AG19">
        <v>66.67</v>
      </c>
      <c r="AH19">
        <v>-47982104.859999999</v>
      </c>
      <c r="AI19">
        <v>-76648.73</v>
      </c>
      <c r="AJ19">
        <v>-63.61</v>
      </c>
      <c r="AK19">
        <v>49.71</v>
      </c>
      <c r="AL19">
        <v>200</v>
      </c>
      <c r="AM19">
        <v>0.7</v>
      </c>
    </row>
    <row r="20" spans="1:39" x14ac:dyDescent="0.45">
      <c r="A20">
        <v>14</v>
      </c>
      <c r="B20">
        <v>9151968.6699999999</v>
      </c>
      <c r="C20">
        <v>91.52</v>
      </c>
      <c r="D20">
        <v>0.23</v>
      </c>
      <c r="E20">
        <v>12.34</v>
      </c>
      <c r="F20">
        <v>5340.79</v>
      </c>
      <c r="G20">
        <v>-1881135.68</v>
      </c>
      <c r="H20">
        <v>-99.99</v>
      </c>
      <c r="I20">
        <v>-3838650.46</v>
      </c>
      <c r="J20">
        <v>-17.899999999999999</v>
      </c>
      <c r="K20">
        <v>2.38</v>
      </c>
      <c r="L20">
        <v>0.69</v>
      </c>
      <c r="M20">
        <v>298.36</v>
      </c>
      <c r="N20">
        <v>1.31</v>
      </c>
      <c r="O20">
        <v>2.31</v>
      </c>
      <c r="P20">
        <v>1324442.6399999999</v>
      </c>
      <c r="Q20">
        <v>1.56</v>
      </c>
      <c r="R20">
        <v>10.050000000000001</v>
      </c>
      <c r="S20">
        <v>0.69</v>
      </c>
      <c r="T20">
        <v>1.39</v>
      </c>
      <c r="U20">
        <v>7.7999999999999996E-3</v>
      </c>
      <c r="V20">
        <v>938</v>
      </c>
      <c r="W20">
        <v>9756.9</v>
      </c>
      <c r="X20">
        <v>15.9</v>
      </c>
      <c r="Y20">
        <v>50.96</v>
      </c>
      <c r="Z20">
        <v>339</v>
      </c>
      <c r="AA20">
        <v>36.14</v>
      </c>
      <c r="AB20">
        <v>38966279.93</v>
      </c>
      <c r="AC20">
        <v>114944.78</v>
      </c>
      <c r="AD20">
        <v>151.08000000000001</v>
      </c>
      <c r="AE20">
        <v>52.89</v>
      </c>
      <c r="AF20">
        <v>599</v>
      </c>
      <c r="AG20">
        <v>63.86</v>
      </c>
      <c r="AH20">
        <v>-29814311.260000002</v>
      </c>
      <c r="AI20">
        <v>-49773.47</v>
      </c>
      <c r="AJ20">
        <v>-60.61</v>
      </c>
      <c r="AK20">
        <v>49.87</v>
      </c>
      <c r="AL20">
        <v>100</v>
      </c>
      <c r="AM20">
        <v>0.7</v>
      </c>
    </row>
    <row r="21" spans="1:39" x14ac:dyDescent="0.45">
      <c r="A21">
        <v>24</v>
      </c>
      <c r="B21">
        <v>10421485.699999999</v>
      </c>
      <c r="C21">
        <v>104.21</v>
      </c>
      <c r="D21">
        <v>0.09</v>
      </c>
      <c r="E21">
        <v>13.64</v>
      </c>
      <c r="F21">
        <v>14709.35</v>
      </c>
      <c r="G21">
        <v>-3165417.8</v>
      </c>
      <c r="H21">
        <v>-99.99</v>
      </c>
      <c r="I21">
        <v>-4825323.79</v>
      </c>
      <c r="J21">
        <v>-20.149999999999999</v>
      </c>
      <c r="K21">
        <v>2.16</v>
      </c>
      <c r="L21">
        <v>0.68</v>
      </c>
      <c r="M21">
        <v>730.12</v>
      </c>
      <c r="N21">
        <v>1.75</v>
      </c>
      <c r="O21">
        <v>2.66</v>
      </c>
      <c r="P21">
        <v>2436919.79</v>
      </c>
      <c r="Q21">
        <v>1.1399999999999999</v>
      </c>
      <c r="R21">
        <v>11.19</v>
      </c>
      <c r="S21">
        <v>0.74</v>
      </c>
      <c r="T21">
        <v>1.49</v>
      </c>
      <c r="U21">
        <v>5.7000000000000002E-3</v>
      </c>
      <c r="V21">
        <v>434</v>
      </c>
      <c r="W21">
        <v>24012.639999999999</v>
      </c>
      <c r="X21">
        <v>39.93</v>
      </c>
      <c r="Y21">
        <v>43.63</v>
      </c>
      <c r="Z21">
        <v>172</v>
      </c>
      <c r="AA21">
        <v>39.630000000000003</v>
      </c>
      <c r="AB21">
        <v>24350111.280000001</v>
      </c>
      <c r="AC21">
        <v>141570.41</v>
      </c>
      <c r="AD21">
        <v>188.06</v>
      </c>
      <c r="AE21">
        <v>45.67</v>
      </c>
      <c r="AF21">
        <v>262</v>
      </c>
      <c r="AG21">
        <v>60.37</v>
      </c>
      <c r="AH21">
        <v>-13928625.58</v>
      </c>
      <c r="AI21">
        <v>-53162.69</v>
      </c>
      <c r="AJ21">
        <v>-57.31</v>
      </c>
      <c r="AK21">
        <v>42.29</v>
      </c>
      <c r="AL21">
        <v>100</v>
      </c>
      <c r="AM21">
        <v>1.3</v>
      </c>
    </row>
    <row r="22" spans="1:39" x14ac:dyDescent="0.45">
      <c r="A22">
        <v>13</v>
      </c>
      <c r="B22">
        <v>4908827.32</v>
      </c>
      <c r="C22">
        <v>49.09</v>
      </c>
      <c r="D22">
        <v>0.26</v>
      </c>
      <c r="E22">
        <v>7.41</v>
      </c>
      <c r="F22">
        <v>2823.6</v>
      </c>
      <c r="G22">
        <v>-632321.41</v>
      </c>
      <c r="H22">
        <v>-99.97</v>
      </c>
      <c r="I22">
        <v>-2471291.67</v>
      </c>
      <c r="J22">
        <v>-15.14</v>
      </c>
      <c r="K22">
        <v>1.99</v>
      </c>
      <c r="L22">
        <v>0.49</v>
      </c>
      <c r="M22">
        <v>186.55</v>
      </c>
      <c r="N22">
        <v>1.24</v>
      </c>
      <c r="O22">
        <v>1.83</v>
      </c>
      <c r="P22">
        <v>829202.43</v>
      </c>
      <c r="Q22">
        <v>1.41</v>
      </c>
      <c r="R22">
        <v>5.9</v>
      </c>
      <c r="S22">
        <v>0.34</v>
      </c>
      <c r="T22">
        <v>1.38</v>
      </c>
      <c r="U22">
        <v>7.1000000000000004E-3</v>
      </c>
      <c r="V22">
        <v>915</v>
      </c>
      <c r="W22">
        <v>5364.84</v>
      </c>
      <c r="X22">
        <v>9.4700000000000006</v>
      </c>
      <c r="Y22">
        <v>53.53</v>
      </c>
      <c r="Z22">
        <v>369</v>
      </c>
      <c r="AA22">
        <v>40.33</v>
      </c>
      <c r="AB22">
        <v>25725572.559999999</v>
      </c>
      <c r="AC22">
        <v>69717</v>
      </c>
      <c r="AD22">
        <v>106.95</v>
      </c>
      <c r="AE22">
        <v>51.02</v>
      </c>
      <c r="AF22">
        <v>546</v>
      </c>
      <c r="AG22">
        <v>59.67</v>
      </c>
      <c r="AH22">
        <v>-20816745.239999998</v>
      </c>
      <c r="AI22">
        <v>-38125.910000000003</v>
      </c>
      <c r="AJ22">
        <v>-56.42</v>
      </c>
      <c r="AK22">
        <v>55.23</v>
      </c>
      <c r="AL22">
        <v>0</v>
      </c>
      <c r="AM22">
        <v>0.7</v>
      </c>
    </row>
    <row r="23" spans="1:39" x14ac:dyDescent="0.45">
      <c r="A23">
        <v>23</v>
      </c>
      <c r="B23">
        <v>3681915.61</v>
      </c>
      <c r="C23">
        <v>36.82</v>
      </c>
      <c r="D23">
        <v>0.12</v>
      </c>
      <c r="E23">
        <v>5.78</v>
      </c>
      <c r="F23">
        <v>4693.55</v>
      </c>
      <c r="G23">
        <v>-930936.66</v>
      </c>
      <c r="H23">
        <v>-99.96</v>
      </c>
      <c r="I23">
        <v>-2086316.13</v>
      </c>
      <c r="J23">
        <v>-13.93</v>
      </c>
      <c r="K23">
        <v>1.76</v>
      </c>
      <c r="L23">
        <v>0.41</v>
      </c>
      <c r="M23">
        <v>336.82</v>
      </c>
      <c r="N23">
        <v>1.44</v>
      </c>
      <c r="O23">
        <v>1.95</v>
      </c>
      <c r="P23">
        <v>766367.63</v>
      </c>
      <c r="Q23">
        <v>1.24</v>
      </c>
      <c r="R23">
        <v>6.49</v>
      </c>
      <c r="S23">
        <v>0.06</v>
      </c>
      <c r="T23">
        <v>2.08</v>
      </c>
      <c r="U23">
        <v>6.1999999999999998E-3</v>
      </c>
      <c r="V23">
        <v>419</v>
      </c>
      <c r="W23">
        <v>8787.39</v>
      </c>
      <c r="X23">
        <v>15.85</v>
      </c>
      <c r="Y23">
        <v>47.66</v>
      </c>
      <c r="Z23">
        <v>178</v>
      </c>
      <c r="AA23">
        <v>42.48</v>
      </c>
      <c r="AB23">
        <v>12089988.529999999</v>
      </c>
      <c r="AC23">
        <v>67921.279999999999</v>
      </c>
      <c r="AD23">
        <v>109.79</v>
      </c>
      <c r="AE23">
        <v>43.02</v>
      </c>
      <c r="AF23">
        <v>241</v>
      </c>
      <c r="AG23">
        <v>57.52</v>
      </c>
      <c r="AH23">
        <v>-8408072.9199999999</v>
      </c>
      <c r="AI23">
        <v>-34888.269999999997</v>
      </c>
      <c r="AJ23">
        <v>-53.53</v>
      </c>
      <c r="AK23">
        <v>51.1</v>
      </c>
      <c r="AL23">
        <v>0</v>
      </c>
      <c r="AM23">
        <v>1.3</v>
      </c>
    </row>
    <row r="24" spans="1:39" x14ac:dyDescent="0.45">
      <c r="A24">
        <v>18</v>
      </c>
      <c r="B24">
        <v>4675522.74</v>
      </c>
      <c r="C24">
        <v>46.76</v>
      </c>
      <c r="D24">
        <v>0.17</v>
      </c>
      <c r="E24">
        <v>7.11</v>
      </c>
      <c r="F24">
        <v>4077.37</v>
      </c>
      <c r="G24">
        <v>-1017284.79</v>
      </c>
      <c r="H24">
        <v>-99.96</v>
      </c>
      <c r="I24">
        <v>-3017266.34</v>
      </c>
      <c r="J24">
        <v>-17.89</v>
      </c>
      <c r="K24">
        <v>1.55</v>
      </c>
      <c r="L24">
        <v>0.4</v>
      </c>
      <c r="M24">
        <v>227.94</v>
      </c>
      <c r="N24">
        <v>1.35</v>
      </c>
      <c r="O24">
        <v>1.77</v>
      </c>
      <c r="P24">
        <v>860906.64</v>
      </c>
      <c r="Q24">
        <v>1.35</v>
      </c>
      <c r="R24">
        <v>6.78</v>
      </c>
      <c r="S24">
        <v>0.25</v>
      </c>
      <c r="T24">
        <v>2.02</v>
      </c>
      <c r="U24">
        <v>6.7999999999999996E-3</v>
      </c>
      <c r="V24">
        <v>603</v>
      </c>
      <c r="W24">
        <v>7753.77</v>
      </c>
      <c r="X24">
        <v>13.42</v>
      </c>
      <c r="Y24">
        <v>50.47</v>
      </c>
      <c r="Z24">
        <v>261</v>
      </c>
      <c r="AA24">
        <v>43.28</v>
      </c>
      <c r="AB24">
        <v>18104245.239999998</v>
      </c>
      <c r="AC24">
        <v>69364.92</v>
      </c>
      <c r="AD24">
        <v>103.18</v>
      </c>
      <c r="AE24">
        <v>45.08</v>
      </c>
      <c r="AF24">
        <v>342</v>
      </c>
      <c r="AG24">
        <v>56.72</v>
      </c>
      <c r="AH24">
        <v>-13428722.5</v>
      </c>
      <c r="AI24">
        <v>-39265.269999999997</v>
      </c>
      <c r="AJ24">
        <v>-55.08</v>
      </c>
      <c r="AK24">
        <v>54.59</v>
      </c>
      <c r="AL24">
        <v>0</v>
      </c>
      <c r="AM24">
        <v>1</v>
      </c>
    </row>
    <row r="25" spans="1:39" x14ac:dyDescent="0.45">
      <c r="A25">
        <v>19</v>
      </c>
      <c r="B25">
        <v>6488204.9500000002</v>
      </c>
      <c r="C25">
        <v>64.88</v>
      </c>
      <c r="D25">
        <v>0.14000000000000001</v>
      </c>
      <c r="E25">
        <v>9.3699999999999992</v>
      </c>
      <c r="F25">
        <v>6593.06</v>
      </c>
      <c r="G25">
        <v>-2632369.83</v>
      </c>
      <c r="H25">
        <v>-99.99</v>
      </c>
      <c r="I25">
        <v>-5671520.8200000003</v>
      </c>
      <c r="J25">
        <v>-26.67</v>
      </c>
      <c r="K25">
        <v>1.1399999999999999</v>
      </c>
      <c r="L25">
        <v>0.35</v>
      </c>
      <c r="M25">
        <v>247.21</v>
      </c>
      <c r="N25">
        <v>1.36</v>
      </c>
      <c r="O25">
        <v>2.0699999999999998</v>
      </c>
      <c r="P25">
        <v>1338773.8999999999</v>
      </c>
      <c r="Q25">
        <v>1.28</v>
      </c>
      <c r="R25">
        <v>13.76</v>
      </c>
      <c r="S25">
        <v>0.28999999999999998</v>
      </c>
      <c r="T25">
        <v>1.68</v>
      </c>
      <c r="U25">
        <v>6.4000000000000003E-3</v>
      </c>
      <c r="V25">
        <v>626</v>
      </c>
      <c r="W25">
        <v>10364.540000000001</v>
      </c>
      <c r="X25">
        <v>17.52</v>
      </c>
      <c r="Y25">
        <v>46.72</v>
      </c>
      <c r="Z25">
        <v>249</v>
      </c>
      <c r="AA25">
        <v>39.78</v>
      </c>
      <c r="AB25">
        <v>24282863.02</v>
      </c>
      <c r="AC25">
        <v>97521.54</v>
      </c>
      <c r="AD25">
        <v>134.12</v>
      </c>
      <c r="AE25">
        <v>46.88</v>
      </c>
      <c r="AF25">
        <v>377</v>
      </c>
      <c r="AG25">
        <v>60.22</v>
      </c>
      <c r="AH25">
        <v>-17794658.07</v>
      </c>
      <c r="AI25">
        <v>-47200.68</v>
      </c>
      <c r="AJ25">
        <v>-59.5</v>
      </c>
      <c r="AK25">
        <v>46.6</v>
      </c>
      <c r="AL25">
        <v>100</v>
      </c>
      <c r="AM25">
        <v>1</v>
      </c>
    </row>
    <row r="26" spans="1:39" x14ac:dyDescent="0.45">
      <c r="A26">
        <v>12</v>
      </c>
      <c r="B26">
        <v>3241420.06</v>
      </c>
      <c r="C26">
        <v>32.409999999999997</v>
      </c>
      <c r="D26">
        <v>0.26</v>
      </c>
      <c r="E26">
        <v>5.16</v>
      </c>
      <c r="F26">
        <v>2003.51</v>
      </c>
      <c r="G26">
        <v>-433360.31</v>
      </c>
      <c r="H26">
        <v>-99.98</v>
      </c>
      <c r="I26">
        <v>-2156954.5</v>
      </c>
      <c r="J26">
        <v>-14.89</v>
      </c>
      <c r="K26">
        <v>1.5</v>
      </c>
      <c r="L26">
        <v>0.35</v>
      </c>
      <c r="M26">
        <v>134.56</v>
      </c>
      <c r="N26">
        <v>1.2</v>
      </c>
      <c r="O26">
        <v>1.53</v>
      </c>
      <c r="P26">
        <v>688387.45</v>
      </c>
      <c r="Q26">
        <v>1.23</v>
      </c>
      <c r="R26">
        <v>5.0599999999999996</v>
      </c>
      <c r="S26">
        <v>-0.05</v>
      </c>
      <c r="T26">
        <v>1.32</v>
      </c>
      <c r="U26">
        <v>6.1999999999999998E-3</v>
      </c>
      <c r="V26">
        <v>921</v>
      </c>
      <c r="W26">
        <v>3519.46</v>
      </c>
      <c r="X26">
        <v>6.48</v>
      </c>
      <c r="Y26">
        <v>52.82</v>
      </c>
      <c r="Z26">
        <v>404</v>
      </c>
      <c r="AA26">
        <v>43.87</v>
      </c>
      <c r="AB26">
        <v>19693841.710000001</v>
      </c>
      <c r="AC26">
        <v>48747.13</v>
      </c>
      <c r="AD26">
        <v>79.94</v>
      </c>
      <c r="AE26">
        <v>49.78</v>
      </c>
      <c r="AF26">
        <v>517</v>
      </c>
      <c r="AG26">
        <v>56.13</v>
      </c>
      <c r="AH26">
        <v>-16452421.65</v>
      </c>
      <c r="AI26">
        <v>-31822.87</v>
      </c>
      <c r="AJ26">
        <v>-50.92</v>
      </c>
      <c r="AK26">
        <v>55.19</v>
      </c>
      <c r="AL26">
        <v>-100</v>
      </c>
      <c r="AM26">
        <v>0.7</v>
      </c>
    </row>
    <row r="27" spans="1:39" x14ac:dyDescent="0.45">
      <c r="A27">
        <v>20</v>
      </c>
      <c r="B27">
        <v>8581930.4600000009</v>
      </c>
      <c r="C27">
        <v>85.82</v>
      </c>
      <c r="D27">
        <v>0.14000000000000001</v>
      </c>
      <c r="E27">
        <v>11.74</v>
      </c>
      <c r="F27">
        <v>8223.32</v>
      </c>
      <c r="G27">
        <v>-3991020.53</v>
      </c>
      <c r="H27">
        <v>-99.99</v>
      </c>
      <c r="I27">
        <v>-9691297.5800000001</v>
      </c>
      <c r="J27">
        <v>-35.67</v>
      </c>
      <c r="K27">
        <v>0.89</v>
      </c>
      <c r="L27">
        <v>0.33</v>
      </c>
      <c r="M27">
        <v>230.52</v>
      </c>
      <c r="N27">
        <v>1.39</v>
      </c>
      <c r="O27">
        <v>2.38</v>
      </c>
      <c r="P27">
        <v>2239200.79</v>
      </c>
      <c r="Q27">
        <v>1.1100000000000001</v>
      </c>
      <c r="R27">
        <v>20.6</v>
      </c>
      <c r="S27">
        <v>0.31</v>
      </c>
      <c r="T27">
        <v>1.46</v>
      </c>
      <c r="U27">
        <v>5.4999999999999997E-3</v>
      </c>
      <c r="V27">
        <v>626</v>
      </c>
      <c r="W27">
        <v>13709.15</v>
      </c>
      <c r="X27">
        <v>23.31</v>
      </c>
      <c r="Y27">
        <v>46.7</v>
      </c>
      <c r="Z27">
        <v>231</v>
      </c>
      <c r="AA27">
        <v>36.9</v>
      </c>
      <c r="AB27">
        <v>30622054</v>
      </c>
      <c r="AC27">
        <v>132563</v>
      </c>
      <c r="AD27">
        <v>169.7</v>
      </c>
      <c r="AE27">
        <v>47.42</v>
      </c>
      <c r="AF27">
        <v>395</v>
      </c>
      <c r="AG27">
        <v>63.1</v>
      </c>
      <c r="AH27">
        <v>-22040123.530000001</v>
      </c>
      <c r="AI27">
        <v>-55797.78</v>
      </c>
      <c r="AJ27">
        <v>-62.3</v>
      </c>
      <c r="AK27">
        <v>46.29</v>
      </c>
      <c r="AL27">
        <v>200</v>
      </c>
      <c r="AM27">
        <v>1</v>
      </c>
    </row>
    <row r="28" spans="1:39" x14ac:dyDescent="0.45">
      <c r="A28">
        <v>17</v>
      </c>
      <c r="B28">
        <v>3098928.9</v>
      </c>
      <c r="C28">
        <v>30.99</v>
      </c>
      <c r="D28">
        <v>0.17</v>
      </c>
      <c r="E28">
        <v>4.95</v>
      </c>
      <c r="F28">
        <v>2871.71</v>
      </c>
      <c r="G28">
        <v>-432996.32</v>
      </c>
      <c r="H28">
        <v>-99.96</v>
      </c>
      <c r="I28">
        <v>-2361615.33</v>
      </c>
      <c r="J28">
        <v>-15.97</v>
      </c>
      <c r="K28">
        <v>1.31</v>
      </c>
      <c r="L28">
        <v>0.31</v>
      </c>
      <c r="M28">
        <v>179.86</v>
      </c>
      <c r="N28">
        <v>1.3</v>
      </c>
      <c r="O28">
        <v>1.49</v>
      </c>
      <c r="P28">
        <v>678818.08</v>
      </c>
      <c r="Q28">
        <v>1.21</v>
      </c>
      <c r="R28">
        <v>5.33</v>
      </c>
      <c r="S28">
        <v>-0.08</v>
      </c>
      <c r="T28">
        <v>2.02</v>
      </c>
      <c r="U28">
        <v>6.1000000000000004E-3</v>
      </c>
      <c r="V28">
        <v>602</v>
      </c>
      <c r="W28">
        <v>5147.72</v>
      </c>
      <c r="X28">
        <v>9.32</v>
      </c>
      <c r="Y28">
        <v>50.46</v>
      </c>
      <c r="Z28">
        <v>281</v>
      </c>
      <c r="AA28">
        <v>46.68</v>
      </c>
      <c r="AB28">
        <v>13411390.810000001</v>
      </c>
      <c r="AC28">
        <v>47727.37</v>
      </c>
      <c r="AD28">
        <v>76.400000000000006</v>
      </c>
      <c r="AE28">
        <v>44.02</v>
      </c>
      <c r="AF28">
        <v>321</v>
      </c>
      <c r="AG28">
        <v>53.32</v>
      </c>
      <c r="AH28">
        <v>-10312461.91</v>
      </c>
      <c r="AI28">
        <v>-32126.05</v>
      </c>
      <c r="AJ28">
        <v>-49.4</v>
      </c>
      <c r="AK28">
        <v>56.09</v>
      </c>
      <c r="AL28">
        <v>-100</v>
      </c>
      <c r="AM28">
        <v>1</v>
      </c>
    </row>
    <row r="29" spans="1:39" x14ac:dyDescent="0.45">
      <c r="A29">
        <v>10</v>
      </c>
      <c r="B29">
        <v>9980235.7799999993</v>
      </c>
      <c r="C29">
        <v>99.8</v>
      </c>
      <c r="D29">
        <v>0.38</v>
      </c>
      <c r="E29">
        <v>13.2</v>
      </c>
      <c r="F29">
        <v>3439.61</v>
      </c>
      <c r="G29">
        <v>-2867141.55</v>
      </c>
      <c r="H29">
        <v>-99.99</v>
      </c>
      <c r="I29">
        <v>-9397966.1999999993</v>
      </c>
      <c r="J29">
        <v>-44.13</v>
      </c>
      <c r="K29">
        <v>1.06</v>
      </c>
      <c r="L29">
        <v>0.3</v>
      </c>
      <c r="M29">
        <v>77.94</v>
      </c>
      <c r="N29">
        <v>1.18</v>
      </c>
      <c r="O29">
        <v>2.57</v>
      </c>
      <c r="P29">
        <v>1963999.68</v>
      </c>
      <c r="Q29">
        <v>0.88</v>
      </c>
      <c r="R29">
        <v>24.56</v>
      </c>
      <c r="S29">
        <v>0.32</v>
      </c>
      <c r="T29">
        <v>0.67</v>
      </c>
      <c r="U29">
        <v>4.4000000000000003E-3</v>
      </c>
      <c r="V29">
        <v>1420</v>
      </c>
      <c r="W29">
        <v>7028.34</v>
      </c>
      <c r="X29">
        <v>15.4</v>
      </c>
      <c r="Y29">
        <v>57.38</v>
      </c>
      <c r="Z29">
        <v>446</v>
      </c>
      <c r="AA29">
        <v>31.41</v>
      </c>
      <c r="AB29">
        <v>66706053.490000002</v>
      </c>
      <c r="AC29">
        <v>149565.14000000001</v>
      </c>
      <c r="AD29">
        <v>193.49</v>
      </c>
      <c r="AE29">
        <v>58.1</v>
      </c>
      <c r="AF29">
        <v>974</v>
      </c>
      <c r="AG29">
        <v>68.59</v>
      </c>
      <c r="AH29">
        <v>-56725817.719999999</v>
      </c>
      <c r="AI29">
        <v>-58240.06</v>
      </c>
      <c r="AJ29">
        <v>-66.16</v>
      </c>
      <c r="AK29">
        <v>57.05</v>
      </c>
      <c r="AL29">
        <v>200</v>
      </c>
      <c r="AM29">
        <v>0.4</v>
      </c>
    </row>
    <row r="30" spans="1:39" x14ac:dyDescent="0.45">
      <c r="A30">
        <v>9</v>
      </c>
      <c r="B30">
        <v>3821074.03</v>
      </c>
      <c r="C30">
        <v>38.21</v>
      </c>
      <c r="D30">
        <v>0.38</v>
      </c>
      <c r="E30">
        <v>5.97</v>
      </c>
      <c r="F30">
        <v>1554.91</v>
      </c>
      <c r="G30">
        <v>-918357.33</v>
      </c>
      <c r="H30">
        <v>-99.99</v>
      </c>
      <c r="I30">
        <v>-3160314.71</v>
      </c>
      <c r="J30">
        <v>-24.06</v>
      </c>
      <c r="K30">
        <v>1.21</v>
      </c>
      <c r="L30">
        <v>0.25</v>
      </c>
      <c r="M30">
        <v>64.62</v>
      </c>
      <c r="N30">
        <v>1.1000000000000001</v>
      </c>
      <c r="O30">
        <v>2.1</v>
      </c>
      <c r="P30">
        <v>843979.63</v>
      </c>
      <c r="Q30">
        <v>0.98</v>
      </c>
      <c r="R30">
        <v>11.94</v>
      </c>
      <c r="S30">
        <v>0.05</v>
      </c>
      <c r="T30">
        <v>0.57999999999999996</v>
      </c>
      <c r="U30">
        <v>4.8999999999999998E-3</v>
      </c>
      <c r="V30">
        <v>1413</v>
      </c>
      <c r="W30">
        <v>2704.23</v>
      </c>
      <c r="X30">
        <v>6.07</v>
      </c>
      <c r="Y30">
        <v>57.92</v>
      </c>
      <c r="Z30">
        <v>486</v>
      </c>
      <c r="AA30">
        <v>34.39</v>
      </c>
      <c r="AB30">
        <v>41171798.219999999</v>
      </c>
      <c r="AC30">
        <v>84715.63</v>
      </c>
      <c r="AD30">
        <v>138.41999999999999</v>
      </c>
      <c r="AE30">
        <v>57.28</v>
      </c>
      <c r="AF30">
        <v>927</v>
      </c>
      <c r="AG30">
        <v>65.61</v>
      </c>
      <c r="AH30">
        <v>-37350724.189999998</v>
      </c>
      <c r="AI30">
        <v>-40292.04</v>
      </c>
      <c r="AJ30">
        <v>-63.32</v>
      </c>
      <c r="AK30">
        <v>58.25</v>
      </c>
      <c r="AL30">
        <v>100</v>
      </c>
      <c r="AM30">
        <v>0.4</v>
      </c>
    </row>
    <row r="31" spans="1:39" x14ac:dyDescent="0.45">
      <c r="A31">
        <v>16</v>
      </c>
      <c r="B31">
        <v>1998158.74</v>
      </c>
      <c r="C31">
        <v>19.98</v>
      </c>
      <c r="D31">
        <v>0.25</v>
      </c>
      <c r="E31">
        <v>3.32</v>
      </c>
      <c r="F31">
        <v>1320.12</v>
      </c>
      <c r="G31">
        <v>-408434.99</v>
      </c>
      <c r="H31">
        <v>-99.95</v>
      </c>
      <c r="I31">
        <v>-2079557.71</v>
      </c>
      <c r="J31">
        <v>-15.4</v>
      </c>
      <c r="K31">
        <v>0.96</v>
      </c>
      <c r="L31">
        <v>0.22</v>
      </c>
      <c r="M31">
        <v>85.69</v>
      </c>
      <c r="N31">
        <v>1.24</v>
      </c>
      <c r="O31">
        <v>1.34</v>
      </c>
      <c r="P31">
        <v>611556.32999999996</v>
      </c>
      <c r="Q31">
        <v>0.96</v>
      </c>
      <c r="R31">
        <v>5.0999999999999996</v>
      </c>
      <c r="S31">
        <v>-0.41</v>
      </c>
      <c r="T31">
        <v>1.62</v>
      </c>
      <c r="U31">
        <v>4.7999999999999996E-3</v>
      </c>
      <c r="V31">
        <v>590</v>
      </c>
      <c r="W31">
        <v>3386.71</v>
      </c>
      <c r="X31">
        <v>6.41</v>
      </c>
      <c r="Y31">
        <v>55.44</v>
      </c>
      <c r="Z31">
        <v>284</v>
      </c>
      <c r="AA31">
        <v>48.14</v>
      </c>
      <c r="AB31">
        <v>10343415.810000001</v>
      </c>
      <c r="AC31">
        <v>36420.480000000003</v>
      </c>
      <c r="AD31">
        <v>61.66</v>
      </c>
      <c r="AE31">
        <v>43.69</v>
      </c>
      <c r="AF31">
        <v>306</v>
      </c>
      <c r="AG31">
        <v>51.86</v>
      </c>
      <c r="AH31">
        <v>-8345257.0700000003</v>
      </c>
      <c r="AI31">
        <v>-27272.080000000002</v>
      </c>
      <c r="AJ31">
        <v>-44.85</v>
      </c>
      <c r="AK31">
        <v>66.349999999999994</v>
      </c>
      <c r="AL31">
        <v>-200</v>
      </c>
      <c r="AM31">
        <v>1</v>
      </c>
    </row>
    <row r="32" spans="1:39" x14ac:dyDescent="0.45">
      <c r="A32">
        <v>22</v>
      </c>
      <c r="B32">
        <v>1782568.28</v>
      </c>
      <c r="C32">
        <v>17.829999999999998</v>
      </c>
      <c r="D32">
        <v>0.12</v>
      </c>
      <c r="E32">
        <v>2.98</v>
      </c>
      <c r="F32">
        <v>2464.87</v>
      </c>
      <c r="G32">
        <v>-378261.87</v>
      </c>
      <c r="H32">
        <v>-99.96</v>
      </c>
      <c r="I32">
        <v>-1765886.39</v>
      </c>
      <c r="J32">
        <v>-13.67</v>
      </c>
      <c r="K32">
        <v>1.01</v>
      </c>
      <c r="L32">
        <v>0.22</v>
      </c>
      <c r="M32">
        <v>180.28</v>
      </c>
      <c r="N32">
        <v>1.28</v>
      </c>
      <c r="O32">
        <v>1.59</v>
      </c>
      <c r="P32">
        <v>464631.87</v>
      </c>
      <c r="Q32">
        <v>1.05</v>
      </c>
      <c r="R32">
        <v>4.97</v>
      </c>
      <c r="S32">
        <v>-0.49</v>
      </c>
      <c r="T32">
        <v>1.87</v>
      </c>
      <c r="U32">
        <v>5.1999999999999998E-3</v>
      </c>
      <c r="V32">
        <v>418</v>
      </c>
      <c r="W32">
        <v>4264.5200000000004</v>
      </c>
      <c r="X32">
        <v>8.19</v>
      </c>
      <c r="Y32">
        <v>47.62</v>
      </c>
      <c r="Z32">
        <v>186</v>
      </c>
      <c r="AA32">
        <v>44.5</v>
      </c>
      <c r="AB32">
        <v>8219354.71</v>
      </c>
      <c r="AC32">
        <v>44190.080000000002</v>
      </c>
      <c r="AD32">
        <v>77.680000000000007</v>
      </c>
      <c r="AE32">
        <v>42.92</v>
      </c>
      <c r="AF32">
        <v>232</v>
      </c>
      <c r="AG32">
        <v>55.5</v>
      </c>
      <c r="AH32">
        <v>-6436786.4299999997</v>
      </c>
      <c r="AI32">
        <v>-27744.77</v>
      </c>
      <c r="AJ32">
        <v>-47.53</v>
      </c>
      <c r="AK32">
        <v>51.39</v>
      </c>
      <c r="AL32">
        <v>-100</v>
      </c>
      <c r="AM32">
        <v>1.3</v>
      </c>
    </row>
    <row r="33" spans="1:39" x14ac:dyDescent="0.45">
      <c r="A33">
        <v>11</v>
      </c>
      <c r="B33">
        <v>1960015.98</v>
      </c>
      <c r="C33">
        <v>19.600000000000001</v>
      </c>
      <c r="D33">
        <v>0.33</v>
      </c>
      <c r="E33">
        <v>3.26</v>
      </c>
      <c r="F33">
        <v>985.67</v>
      </c>
      <c r="G33">
        <v>-379005.99</v>
      </c>
      <c r="H33">
        <v>-99.98</v>
      </c>
      <c r="I33">
        <v>-2086203.95</v>
      </c>
      <c r="J33">
        <v>-15.64</v>
      </c>
      <c r="K33">
        <v>0.94</v>
      </c>
      <c r="L33">
        <v>0.21</v>
      </c>
      <c r="M33">
        <v>63.04</v>
      </c>
      <c r="N33">
        <v>1.1499999999999999</v>
      </c>
      <c r="O33">
        <v>1.37</v>
      </c>
      <c r="P33">
        <v>616573.80000000005</v>
      </c>
      <c r="Q33">
        <v>0.96</v>
      </c>
      <c r="R33">
        <v>5.16</v>
      </c>
      <c r="S33">
        <v>-0.42</v>
      </c>
      <c r="T33">
        <v>1.04</v>
      </c>
      <c r="U33">
        <v>4.7999999999999996E-3</v>
      </c>
      <c r="V33">
        <v>896</v>
      </c>
      <c r="W33">
        <v>2187.52</v>
      </c>
      <c r="X33">
        <v>4.24</v>
      </c>
      <c r="Y33">
        <v>56.86</v>
      </c>
      <c r="Z33">
        <v>409</v>
      </c>
      <c r="AA33">
        <v>45.65</v>
      </c>
      <c r="AB33">
        <v>15048327.07</v>
      </c>
      <c r="AC33">
        <v>36792.980000000003</v>
      </c>
      <c r="AD33">
        <v>63.76</v>
      </c>
      <c r="AE33">
        <v>49.4</v>
      </c>
      <c r="AF33">
        <v>487</v>
      </c>
      <c r="AG33">
        <v>54.35</v>
      </c>
      <c r="AH33">
        <v>-13088311.08</v>
      </c>
      <c r="AI33">
        <v>-26875.38</v>
      </c>
      <c r="AJ33">
        <v>-45.75</v>
      </c>
      <c r="AK33">
        <v>63.12</v>
      </c>
      <c r="AL33">
        <v>-200</v>
      </c>
      <c r="AM33">
        <v>0.7</v>
      </c>
    </row>
    <row r="34" spans="1:39" x14ac:dyDescent="0.45">
      <c r="A34">
        <v>21</v>
      </c>
      <c r="B34">
        <v>1432043.44</v>
      </c>
      <c r="C34">
        <v>14.32</v>
      </c>
      <c r="D34">
        <v>0.09</v>
      </c>
      <c r="E34">
        <v>2.4300000000000002</v>
      </c>
      <c r="F34">
        <v>2594.87</v>
      </c>
      <c r="G34">
        <v>-134556.96</v>
      </c>
      <c r="H34">
        <v>-99.96</v>
      </c>
      <c r="I34">
        <v>-1533035.02</v>
      </c>
      <c r="J34">
        <v>-12.36</v>
      </c>
      <c r="K34">
        <v>0.93</v>
      </c>
      <c r="L34">
        <v>0.2</v>
      </c>
      <c r="M34">
        <v>209.9</v>
      </c>
      <c r="N34">
        <v>1.26</v>
      </c>
      <c r="O34">
        <v>1.43</v>
      </c>
      <c r="P34">
        <v>372640.5</v>
      </c>
      <c r="Q34">
        <v>1.04</v>
      </c>
      <c r="R34">
        <v>4.1100000000000003</v>
      </c>
      <c r="S34">
        <v>-0.72</v>
      </c>
      <c r="T34">
        <v>1.85</v>
      </c>
      <c r="U34">
        <v>5.1999999999999998E-3</v>
      </c>
      <c r="V34">
        <v>425</v>
      </c>
      <c r="W34">
        <v>3369.51</v>
      </c>
      <c r="X34">
        <v>6.54</v>
      </c>
      <c r="Y34">
        <v>45.31</v>
      </c>
      <c r="Z34">
        <v>199</v>
      </c>
      <c r="AA34">
        <v>46.82</v>
      </c>
      <c r="AB34">
        <v>6926918.46</v>
      </c>
      <c r="AC34">
        <v>34808.639999999999</v>
      </c>
      <c r="AD34">
        <v>62.47</v>
      </c>
      <c r="AE34">
        <v>42.77</v>
      </c>
      <c r="AF34">
        <v>226</v>
      </c>
      <c r="AG34">
        <v>53.18</v>
      </c>
      <c r="AH34">
        <v>-5494875.0300000003</v>
      </c>
      <c r="AI34">
        <v>-24313.61</v>
      </c>
      <c r="AJ34">
        <v>-42.72</v>
      </c>
      <c r="AK34">
        <v>47.54</v>
      </c>
      <c r="AL34">
        <v>-200</v>
      </c>
      <c r="AM34">
        <v>1.3</v>
      </c>
    </row>
    <row r="35" spans="1:39" x14ac:dyDescent="0.45">
      <c r="A35">
        <v>8</v>
      </c>
      <c r="B35">
        <v>1335518.54</v>
      </c>
      <c r="C35">
        <v>13.36</v>
      </c>
      <c r="D35">
        <v>0.41</v>
      </c>
      <c r="E35">
        <v>2.27</v>
      </c>
      <c r="F35">
        <v>550.58000000000004</v>
      </c>
      <c r="G35">
        <v>-392715.88</v>
      </c>
      <c r="H35">
        <v>-99.97</v>
      </c>
      <c r="I35">
        <v>-2137759.7200000002</v>
      </c>
      <c r="J35">
        <v>-19.34</v>
      </c>
      <c r="K35">
        <v>0.62</v>
      </c>
      <c r="L35">
        <v>0.12</v>
      </c>
      <c r="M35">
        <v>28.47</v>
      </c>
      <c r="N35">
        <v>1.05</v>
      </c>
      <c r="O35">
        <v>1.72</v>
      </c>
      <c r="P35">
        <v>660249.79</v>
      </c>
      <c r="Q35">
        <v>0.73</v>
      </c>
      <c r="R35">
        <v>9.49</v>
      </c>
      <c r="S35">
        <v>-0.33</v>
      </c>
      <c r="T35">
        <v>0.36</v>
      </c>
      <c r="U35">
        <v>3.7000000000000002E-3</v>
      </c>
      <c r="V35">
        <v>1393</v>
      </c>
      <c r="W35">
        <v>958.74</v>
      </c>
      <c r="X35">
        <v>2.4500000000000002</v>
      </c>
      <c r="Y35">
        <v>59.1</v>
      </c>
      <c r="Z35">
        <v>527</v>
      </c>
      <c r="AA35">
        <v>37.83</v>
      </c>
      <c r="AB35">
        <v>29252709.91</v>
      </c>
      <c r="AC35">
        <v>55507.99</v>
      </c>
      <c r="AD35">
        <v>103.64</v>
      </c>
      <c r="AE35">
        <v>56.44</v>
      </c>
      <c r="AF35">
        <v>866</v>
      </c>
      <c r="AG35">
        <v>62.17</v>
      </c>
      <c r="AH35">
        <v>-27917191.370000001</v>
      </c>
      <c r="AI35">
        <v>-32236.94</v>
      </c>
      <c r="AJ35">
        <v>-59.13</v>
      </c>
      <c r="AK35">
        <v>60.72</v>
      </c>
      <c r="AL35">
        <v>0</v>
      </c>
      <c r="AM35">
        <v>0.4</v>
      </c>
    </row>
    <row r="36" spans="1:39" x14ac:dyDescent="0.45">
      <c r="A36">
        <v>5</v>
      </c>
      <c r="B36">
        <v>2036126.28</v>
      </c>
      <c r="C36">
        <v>20.36</v>
      </c>
      <c r="D36">
        <v>0.56999999999999995</v>
      </c>
      <c r="E36">
        <v>3.37</v>
      </c>
      <c r="F36">
        <v>587.85</v>
      </c>
      <c r="G36">
        <v>-2616053.91</v>
      </c>
      <c r="H36">
        <v>-99.99</v>
      </c>
      <c r="I36">
        <v>-14879130.199999999</v>
      </c>
      <c r="J36">
        <v>-59.45</v>
      </c>
      <c r="K36">
        <v>0.14000000000000001</v>
      </c>
      <c r="L36">
        <v>0.06</v>
      </c>
      <c r="M36">
        <v>9.89</v>
      </c>
      <c r="N36">
        <v>1.03</v>
      </c>
      <c r="O36">
        <v>2.46</v>
      </c>
      <c r="P36">
        <v>2320246.84</v>
      </c>
      <c r="Q36">
        <v>-7.0000000000000007E-2</v>
      </c>
      <c r="R36">
        <v>42.73</v>
      </c>
      <c r="S36">
        <v>-0.05</v>
      </c>
      <c r="T36">
        <v>0.3</v>
      </c>
      <c r="U36">
        <v>-4.0000000000000002E-4</v>
      </c>
      <c r="V36">
        <v>1948</v>
      </c>
      <c r="W36">
        <v>1045.24</v>
      </c>
      <c r="X36">
        <v>8.4700000000000006</v>
      </c>
      <c r="Y36">
        <v>63.31</v>
      </c>
      <c r="Z36">
        <v>575</v>
      </c>
      <c r="AA36">
        <v>29.52</v>
      </c>
      <c r="AB36">
        <v>67031910.32</v>
      </c>
      <c r="AC36">
        <v>116577.24</v>
      </c>
      <c r="AD36">
        <v>190.48</v>
      </c>
      <c r="AE36">
        <v>64.16</v>
      </c>
      <c r="AF36">
        <v>1373</v>
      </c>
      <c r="AG36">
        <v>70.48</v>
      </c>
      <c r="AH36">
        <v>-64995784.030000001</v>
      </c>
      <c r="AI36">
        <v>-47338.52</v>
      </c>
      <c r="AJ36">
        <v>-67.75</v>
      </c>
      <c r="AK36">
        <v>62.95</v>
      </c>
      <c r="AL36">
        <v>200</v>
      </c>
      <c r="AM36">
        <v>0.1</v>
      </c>
    </row>
    <row r="37" spans="1:39" x14ac:dyDescent="0.45">
      <c r="A37">
        <v>7</v>
      </c>
      <c r="B37">
        <v>364870.01</v>
      </c>
      <c r="C37">
        <v>3.65</v>
      </c>
      <c r="D37">
        <v>0.41</v>
      </c>
      <c r="E37">
        <v>0.64</v>
      </c>
      <c r="F37">
        <v>157.22</v>
      </c>
      <c r="G37">
        <v>-358196.01</v>
      </c>
      <c r="H37">
        <v>-99.98</v>
      </c>
      <c r="I37">
        <v>-2027481.55</v>
      </c>
      <c r="J37">
        <v>-17.079999999999998</v>
      </c>
      <c r="K37">
        <v>0.18</v>
      </c>
      <c r="L37">
        <v>0.04</v>
      </c>
      <c r="M37">
        <v>9.2100000000000009</v>
      </c>
      <c r="N37">
        <v>1.02</v>
      </c>
      <c r="O37">
        <v>1.49</v>
      </c>
      <c r="P37">
        <v>568840.93000000005</v>
      </c>
      <c r="Q37">
        <v>0.56000000000000005</v>
      </c>
      <c r="R37">
        <v>8.4499999999999993</v>
      </c>
      <c r="S37">
        <v>-0.56000000000000005</v>
      </c>
      <c r="T37">
        <v>0.17</v>
      </c>
      <c r="U37">
        <v>2.8E-3</v>
      </c>
      <c r="V37">
        <v>1401</v>
      </c>
      <c r="W37">
        <v>260.44</v>
      </c>
      <c r="X37">
        <v>0.88</v>
      </c>
      <c r="Y37">
        <v>58.67</v>
      </c>
      <c r="Z37">
        <v>568</v>
      </c>
      <c r="AA37">
        <v>40.54</v>
      </c>
      <c r="AB37">
        <v>23210742.600000001</v>
      </c>
      <c r="AC37">
        <v>40863.980000000003</v>
      </c>
      <c r="AD37">
        <v>79.709999999999994</v>
      </c>
      <c r="AE37">
        <v>56.11</v>
      </c>
      <c r="AF37">
        <v>833</v>
      </c>
      <c r="AG37">
        <v>59.46</v>
      </c>
      <c r="AH37">
        <v>-22845872.59</v>
      </c>
      <c r="AI37">
        <v>-27426.02</v>
      </c>
      <c r="AJ37">
        <v>-52.88</v>
      </c>
      <c r="AK37">
        <v>60.42</v>
      </c>
      <c r="AL37">
        <v>-100</v>
      </c>
      <c r="AM37">
        <v>0.4</v>
      </c>
    </row>
    <row r="38" spans="1:39" x14ac:dyDescent="0.45">
      <c r="A38">
        <v>6</v>
      </c>
      <c r="B38">
        <v>62612.800000000003</v>
      </c>
      <c r="C38">
        <v>0.63</v>
      </c>
      <c r="D38">
        <v>0.48</v>
      </c>
      <c r="E38">
        <v>0.11</v>
      </c>
      <c r="F38">
        <v>23.12</v>
      </c>
      <c r="G38">
        <v>-328082.90000000002</v>
      </c>
      <c r="H38">
        <v>-99.98</v>
      </c>
      <c r="I38">
        <v>-1886804.77</v>
      </c>
      <c r="J38">
        <v>-16.34</v>
      </c>
      <c r="K38">
        <v>0.03</v>
      </c>
      <c r="L38">
        <v>0.01</v>
      </c>
      <c r="M38">
        <v>1.42</v>
      </c>
      <c r="N38">
        <v>1</v>
      </c>
      <c r="O38">
        <v>1.36</v>
      </c>
      <c r="P38">
        <v>499483.03</v>
      </c>
      <c r="Q38">
        <v>0.49</v>
      </c>
      <c r="R38">
        <v>7.11</v>
      </c>
      <c r="S38">
        <v>-0.74</v>
      </c>
      <c r="T38">
        <v>0.08</v>
      </c>
      <c r="U38">
        <v>2.5000000000000001E-3</v>
      </c>
      <c r="V38">
        <v>1371</v>
      </c>
      <c r="W38">
        <v>45.67</v>
      </c>
      <c r="X38">
        <v>0.34</v>
      </c>
      <c r="Y38">
        <v>61.38</v>
      </c>
      <c r="Z38">
        <v>582</v>
      </c>
      <c r="AA38">
        <v>42.45</v>
      </c>
      <c r="AB38">
        <v>18953276.129999999</v>
      </c>
      <c r="AC38">
        <v>32565.77</v>
      </c>
      <c r="AD38">
        <v>64.290000000000006</v>
      </c>
      <c r="AE38">
        <v>56.11</v>
      </c>
      <c r="AF38">
        <v>789</v>
      </c>
      <c r="AG38">
        <v>57.55</v>
      </c>
      <c r="AH38">
        <v>-18890663.329999998</v>
      </c>
      <c r="AI38">
        <v>-23942.54</v>
      </c>
      <c r="AJ38">
        <v>-46.83</v>
      </c>
      <c r="AK38">
        <v>65.27</v>
      </c>
      <c r="AL38">
        <v>-200</v>
      </c>
      <c r="AM38">
        <v>0.4</v>
      </c>
    </row>
    <row r="39" spans="1:39" x14ac:dyDescent="0.45">
      <c r="A39">
        <v>4</v>
      </c>
      <c r="B39">
        <v>-579118.63</v>
      </c>
      <c r="C39">
        <v>-5.79</v>
      </c>
      <c r="D39">
        <v>0.57999999999999996</v>
      </c>
      <c r="E39">
        <v>-1.06</v>
      </c>
      <c r="F39">
        <v>-184.38</v>
      </c>
      <c r="G39">
        <v>-1038725.19</v>
      </c>
      <c r="H39">
        <v>-99.99</v>
      </c>
      <c r="I39">
        <v>-6983644.7300000004</v>
      </c>
      <c r="J39">
        <v>-46.17</v>
      </c>
      <c r="K39">
        <v>-0.08</v>
      </c>
      <c r="L39">
        <v>-0.02</v>
      </c>
      <c r="M39">
        <v>-3.99</v>
      </c>
      <c r="N39">
        <v>0.99</v>
      </c>
      <c r="O39">
        <v>2.1</v>
      </c>
      <c r="P39">
        <v>1194216.7</v>
      </c>
      <c r="Q39">
        <v>-7.0000000000000007E-2</v>
      </c>
      <c r="R39">
        <v>29.99</v>
      </c>
      <c r="S39">
        <v>-0.22</v>
      </c>
      <c r="T39">
        <v>0.09</v>
      </c>
      <c r="U39">
        <v>-4.0000000000000002E-4</v>
      </c>
      <c r="V39">
        <v>1940</v>
      </c>
      <c r="W39">
        <v>-298.51</v>
      </c>
      <c r="X39">
        <v>1.18</v>
      </c>
      <c r="Y39">
        <v>63.7</v>
      </c>
      <c r="Z39">
        <v>621</v>
      </c>
      <c r="AA39">
        <v>32.01</v>
      </c>
      <c r="AB39">
        <v>44530054.109999999</v>
      </c>
      <c r="AC39">
        <v>71707.009999999995</v>
      </c>
      <c r="AD39">
        <v>140.86000000000001</v>
      </c>
      <c r="AE39">
        <v>64.03</v>
      </c>
      <c r="AF39">
        <v>1319</v>
      </c>
      <c r="AG39">
        <v>67.989999999999995</v>
      </c>
      <c r="AH39">
        <v>-45109172.740000002</v>
      </c>
      <c r="AI39">
        <v>-34199.519999999997</v>
      </c>
      <c r="AJ39">
        <v>-64.59</v>
      </c>
      <c r="AK39">
        <v>63.55</v>
      </c>
      <c r="AL39">
        <v>100</v>
      </c>
      <c r="AM39">
        <v>0.1</v>
      </c>
    </row>
    <row r="40" spans="1:39" x14ac:dyDescent="0.45">
      <c r="A40">
        <v>1</v>
      </c>
      <c r="B40">
        <v>-1354366.82</v>
      </c>
      <c r="C40">
        <v>-13.54</v>
      </c>
      <c r="D40">
        <v>0.68</v>
      </c>
      <c r="E40">
        <v>-2.57</v>
      </c>
      <c r="F40">
        <v>-378.88</v>
      </c>
      <c r="G40">
        <v>-303593.84000000003</v>
      </c>
      <c r="H40">
        <v>-99.98</v>
      </c>
      <c r="I40">
        <v>-2462422.9300000002</v>
      </c>
      <c r="J40">
        <v>-23.04</v>
      </c>
      <c r="K40">
        <v>-0.55000000000000004</v>
      </c>
      <c r="L40">
        <v>-0.11</v>
      </c>
      <c r="M40">
        <v>-16.440000000000001</v>
      </c>
      <c r="N40">
        <v>0.95</v>
      </c>
      <c r="O40">
        <v>1.34</v>
      </c>
      <c r="P40">
        <v>510206.18</v>
      </c>
      <c r="Q40">
        <v>-0.06</v>
      </c>
      <c r="R40">
        <v>11.17</v>
      </c>
      <c r="S40">
        <v>-0.71</v>
      </c>
      <c r="T40">
        <v>-0.31</v>
      </c>
      <c r="U40">
        <v>-2.9999999999999997E-4</v>
      </c>
      <c r="V40">
        <v>1881</v>
      </c>
      <c r="W40">
        <v>-720.02</v>
      </c>
      <c r="X40">
        <v>-1.3</v>
      </c>
      <c r="Y40">
        <v>66.75</v>
      </c>
      <c r="Z40">
        <v>777</v>
      </c>
      <c r="AA40">
        <v>41.31</v>
      </c>
      <c r="AB40">
        <v>23310991.539999999</v>
      </c>
      <c r="AC40">
        <v>30001.279999999999</v>
      </c>
      <c r="AD40">
        <v>64.03</v>
      </c>
      <c r="AE40">
        <v>64.09</v>
      </c>
      <c r="AF40">
        <v>1104</v>
      </c>
      <c r="AG40">
        <v>58.69</v>
      </c>
      <c r="AH40">
        <v>-24665358.359999999</v>
      </c>
      <c r="AI40">
        <v>-22341.81</v>
      </c>
      <c r="AJ40">
        <v>-47.29</v>
      </c>
      <c r="AK40">
        <v>68.62</v>
      </c>
      <c r="AL40">
        <v>-200</v>
      </c>
      <c r="AM40">
        <v>0.1</v>
      </c>
    </row>
    <row r="41" spans="1:39" x14ac:dyDescent="0.45">
      <c r="A41">
        <v>3</v>
      </c>
      <c r="B41">
        <v>-2067272.15</v>
      </c>
      <c r="C41">
        <v>-20.67</v>
      </c>
      <c r="D41">
        <v>0.6</v>
      </c>
      <c r="E41">
        <v>-4.0599999999999996</v>
      </c>
      <c r="F41">
        <v>-676.01</v>
      </c>
      <c r="G41">
        <v>-323552.49</v>
      </c>
      <c r="H41">
        <v>-99.97</v>
      </c>
      <c r="I41">
        <v>-3958282.06</v>
      </c>
      <c r="J41">
        <v>-34.700000000000003</v>
      </c>
      <c r="K41">
        <v>-0.52</v>
      </c>
      <c r="L41">
        <v>-0.12</v>
      </c>
      <c r="M41">
        <v>-19.48</v>
      </c>
      <c r="N41">
        <v>0.94</v>
      </c>
      <c r="O41">
        <v>1.7</v>
      </c>
      <c r="P41">
        <v>781469.02</v>
      </c>
      <c r="Q41">
        <v>-0.17</v>
      </c>
      <c r="R41">
        <v>22.05</v>
      </c>
      <c r="S41">
        <v>-0.43</v>
      </c>
      <c r="T41">
        <v>-0.26</v>
      </c>
      <c r="U41">
        <v>-8.0000000000000004E-4</v>
      </c>
      <c r="V41">
        <v>1925</v>
      </c>
      <c r="W41">
        <v>-1073.9100000000001</v>
      </c>
      <c r="X41">
        <v>-1.78</v>
      </c>
      <c r="Y41">
        <v>64.209999999999994</v>
      </c>
      <c r="Z41">
        <v>684</v>
      </c>
      <c r="AA41">
        <v>35.53</v>
      </c>
      <c r="AB41">
        <v>31354453.329999998</v>
      </c>
      <c r="AC41">
        <v>45839.839999999997</v>
      </c>
      <c r="AD41">
        <v>103.42</v>
      </c>
      <c r="AE41">
        <v>63.7</v>
      </c>
      <c r="AF41">
        <v>1241</v>
      </c>
      <c r="AG41">
        <v>64.47</v>
      </c>
      <c r="AH41">
        <v>-33421725.489999998</v>
      </c>
      <c r="AI41">
        <v>-26931.29</v>
      </c>
      <c r="AJ41">
        <v>-59.76</v>
      </c>
      <c r="AK41">
        <v>64.5</v>
      </c>
      <c r="AL41">
        <v>0</v>
      </c>
      <c r="AM41">
        <v>0.1</v>
      </c>
    </row>
    <row r="42" spans="1:39" x14ac:dyDescent="0.45">
      <c r="A42">
        <v>2</v>
      </c>
      <c r="B42">
        <v>-1671982.33</v>
      </c>
      <c r="C42">
        <v>-16.72</v>
      </c>
      <c r="D42">
        <v>0.6</v>
      </c>
      <c r="E42">
        <v>-3.22</v>
      </c>
      <c r="F42">
        <v>-535.01</v>
      </c>
      <c r="G42">
        <v>-320929.68</v>
      </c>
      <c r="H42">
        <v>-99.98</v>
      </c>
      <c r="I42">
        <v>-2738189.24</v>
      </c>
      <c r="J42">
        <v>-25.74</v>
      </c>
      <c r="K42">
        <v>-0.61</v>
      </c>
      <c r="L42">
        <v>-0.13</v>
      </c>
      <c r="M42">
        <v>-20.79</v>
      </c>
      <c r="N42">
        <v>0.94</v>
      </c>
      <c r="O42">
        <v>1.48</v>
      </c>
      <c r="P42">
        <v>607682.31999999995</v>
      </c>
      <c r="Q42">
        <v>-0.06</v>
      </c>
      <c r="R42">
        <v>14.11</v>
      </c>
      <c r="S42">
        <v>-0.61</v>
      </c>
      <c r="T42">
        <v>-0.3</v>
      </c>
      <c r="U42">
        <v>-2.9999999999999997E-4</v>
      </c>
      <c r="V42">
        <v>1925</v>
      </c>
      <c r="W42">
        <v>-868.56</v>
      </c>
      <c r="X42">
        <v>-1.55</v>
      </c>
      <c r="Y42">
        <v>64.3</v>
      </c>
      <c r="Z42">
        <v>749</v>
      </c>
      <c r="AA42">
        <v>38.909999999999997</v>
      </c>
      <c r="AB42">
        <v>27196961.059999999</v>
      </c>
      <c r="AC42">
        <v>36311.03</v>
      </c>
      <c r="AD42">
        <v>79.319999999999993</v>
      </c>
      <c r="AE42">
        <v>63.07</v>
      </c>
      <c r="AF42">
        <v>1176</v>
      </c>
      <c r="AG42">
        <v>61.09</v>
      </c>
      <c r="AH42">
        <v>-28868943.390000001</v>
      </c>
      <c r="AI42">
        <v>-24548.42</v>
      </c>
      <c r="AJ42">
        <v>-53.05</v>
      </c>
      <c r="AK42">
        <v>65.08</v>
      </c>
      <c r="AL42">
        <v>-100</v>
      </c>
      <c r="AM42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workbookViewId="0">
      <selection activeCell="J5" sqref="J5"/>
    </sheetView>
  </sheetViews>
  <sheetFormatPr defaultRowHeight="14.25" x14ac:dyDescent="0.45"/>
  <cols>
    <col min="1" max="1" width="11.1328125" bestFit="1" customWidth="1"/>
    <col min="2" max="2" width="9.9296875" bestFit="1" customWidth="1"/>
    <col min="5" max="8" width="12.59765625" customWidth="1"/>
    <col min="12" max="12" width="9.9296875" bestFit="1" customWidth="1"/>
    <col min="14" max="14" width="11.19921875" bestFit="1" customWidth="1"/>
  </cols>
  <sheetData>
    <row r="1" spans="1:15" x14ac:dyDescent="0.45">
      <c r="D1" s="1" t="s">
        <v>59</v>
      </c>
      <c r="E1" s="12" t="s">
        <v>58</v>
      </c>
    </row>
    <row r="2" spans="1:15" x14ac:dyDescent="0.45">
      <c r="A2" s="3" t="s">
        <v>41</v>
      </c>
      <c r="B2" s="4">
        <v>42522</v>
      </c>
      <c r="E2" s="7" t="s">
        <v>37</v>
      </c>
      <c r="F2" s="7" t="s">
        <v>4</v>
      </c>
      <c r="G2" s="7" t="s">
        <v>11</v>
      </c>
      <c r="H2" s="7" t="s">
        <v>39</v>
      </c>
      <c r="I2" s="7" t="s">
        <v>53</v>
      </c>
      <c r="K2" s="7" t="s">
        <v>40</v>
      </c>
      <c r="L2" s="7" t="s">
        <v>4</v>
      </c>
      <c r="M2" s="7" t="s">
        <v>11</v>
      </c>
      <c r="N2" s="7" t="s">
        <v>39</v>
      </c>
      <c r="O2" s="7" t="s">
        <v>53</v>
      </c>
    </row>
    <row r="3" spans="1:15" x14ac:dyDescent="0.45">
      <c r="A3" s="3" t="s">
        <v>42</v>
      </c>
      <c r="B3" s="4">
        <v>44560</v>
      </c>
      <c r="D3" t="s">
        <v>60</v>
      </c>
      <c r="E3" s="1">
        <v>-200</v>
      </c>
      <c r="F3" s="2">
        <f>AVERAGEIFS($E$18:$E$42,$AL$18:$AL$42,E3,$AM$18:$AM$42,$E$1)</f>
        <v>12.53</v>
      </c>
      <c r="G3" s="2">
        <f>AVERAGEIFS($L$18:$L$42,$AL$18:$AL$42,E3,$AM$18:$AM$42,$E$1)</f>
        <v>1.66</v>
      </c>
      <c r="H3" s="2">
        <f>AVERAGEIFS($X$18:$X$42,$AL$18:$AL$42,E3,$AM$18:$AM$42,$E$1)</f>
        <v>9.27</v>
      </c>
      <c r="I3" s="9">
        <f>AVERAGEIFS($V$18:$V$42,$AL$18:$AL$42,E3,$AM$18:$AM$42,$E$1)</f>
        <v>1459</v>
      </c>
      <c r="K3" s="1">
        <v>0.1</v>
      </c>
      <c r="L3" s="2">
        <f>AVERAGEIFS($E$18:$E$42,$AM$18:$AM$42,K3)</f>
        <v>16.920000000000002</v>
      </c>
      <c r="M3" s="2">
        <f>AVERAGEIFS($L$18:$L$42,$AM$18:$AM$42,K3)</f>
        <v>0.80400000000000005</v>
      </c>
      <c r="N3" s="2">
        <f>AVERAGEIFS($X$18:$X$42,$AM$18:$AM$42,K3)</f>
        <v>8.4939999999999998</v>
      </c>
      <c r="O3" s="1">
        <f>AVERAGEIFS($V$18:$V$42,$AM$18:$AM$42,K3)</f>
        <v>2647.6</v>
      </c>
    </row>
    <row r="4" spans="1:15" x14ac:dyDescent="0.45">
      <c r="A4" s="3" t="s">
        <v>43</v>
      </c>
      <c r="B4" s="5">
        <v>0.01</v>
      </c>
      <c r="E4" s="1">
        <f>E3+100</f>
        <v>-100</v>
      </c>
      <c r="F4" s="2">
        <f t="shared" ref="F4:F7" si="0">AVERAGEIFS($E$18:$E$42,$AL$18:$AL$42,E4,$AM$18:$AM$42,$E$1)</f>
        <v>19.05</v>
      </c>
      <c r="G4" s="2">
        <f t="shared" ref="G4:G7" si="1">AVERAGEIFS($L$18:$L$42,$AL$18:$AL$42,E4,$AM$18:$AM$42,$E$1)</f>
        <v>2.2999999999999998</v>
      </c>
      <c r="H4" s="2">
        <f t="shared" ref="H4:H7" si="2">AVERAGEIFS($X$18:$X$42,$AL$18:$AL$42,E4,$AM$18:$AM$42,$E$1)</f>
        <v>13.19</v>
      </c>
      <c r="I4" s="9">
        <f t="shared" ref="I4:I7" si="3">AVERAGEIFS($V$18:$V$42,$AL$18:$AL$42,E4,$AM$18:$AM$42,$E$1)</f>
        <v>1525</v>
      </c>
      <c r="K4" s="1">
        <f>K3+0.3</f>
        <v>0.4</v>
      </c>
      <c r="L4" s="2">
        <f t="shared" ref="L4:L7" si="4">AVERAGEIFS($E$18:$E$42,$AM$18:$AM$42,K4)</f>
        <v>25.892000000000003</v>
      </c>
      <c r="M4" s="2">
        <f t="shared" ref="M4:M7" si="5">AVERAGEIFS($L$18:$L$42,$AM$18:$AM$42,K4)</f>
        <v>1.6800000000000002</v>
      </c>
      <c r="N4" s="2">
        <f t="shared" ref="N4:N7" si="6">AVERAGEIFS($X$18:$X$42,$AM$18:$AM$42,K4)</f>
        <v>13.779999999999998</v>
      </c>
      <c r="O4" s="1">
        <f t="shared" ref="O4:O7" si="7">AVERAGEIFS($V$18:$V$42,$AM$18:$AM$42,K4)</f>
        <v>2186</v>
      </c>
    </row>
    <row r="5" spans="1:15" x14ac:dyDescent="0.45">
      <c r="A5" s="3" t="s">
        <v>44</v>
      </c>
      <c r="B5" s="1" t="s">
        <v>45</v>
      </c>
      <c r="E5" s="22">
        <f t="shared" ref="E5:E7" si="8">E4+100</f>
        <v>0</v>
      </c>
      <c r="F5" s="23">
        <f t="shared" si="0"/>
        <v>25.85</v>
      </c>
      <c r="G5" s="23">
        <f t="shared" si="1"/>
        <v>2.86</v>
      </c>
      <c r="H5" s="23">
        <f t="shared" si="2"/>
        <v>17.53</v>
      </c>
      <c r="I5" s="24">
        <f t="shared" si="3"/>
        <v>1536</v>
      </c>
      <c r="K5" s="10">
        <f>K4+0.3</f>
        <v>0.7</v>
      </c>
      <c r="L5" s="11">
        <f t="shared" si="4"/>
        <v>29.528000000000002</v>
      </c>
      <c r="M5" s="11">
        <f t="shared" si="5"/>
        <v>2.2200000000000002</v>
      </c>
      <c r="N5" s="11">
        <f t="shared" si="6"/>
        <v>20.625999999999998</v>
      </c>
      <c r="O5" s="10">
        <f t="shared" si="7"/>
        <v>1520.2</v>
      </c>
    </row>
    <row r="6" spans="1:15" x14ac:dyDescent="0.45">
      <c r="A6" s="3" t="s">
        <v>46</v>
      </c>
      <c r="B6" s="1">
        <v>2</v>
      </c>
      <c r="E6" s="1">
        <f t="shared" si="8"/>
        <v>100</v>
      </c>
      <c r="F6" s="2">
        <f t="shared" si="0"/>
        <v>34.75</v>
      </c>
      <c r="G6" s="2">
        <f t="shared" si="1"/>
        <v>2.15</v>
      </c>
      <c r="H6" s="2">
        <f t="shared" si="2"/>
        <v>23.88</v>
      </c>
      <c r="I6" s="9">
        <f t="shared" si="3"/>
        <v>1541</v>
      </c>
      <c r="K6" s="1">
        <f>K5+0.3</f>
        <v>1</v>
      </c>
      <c r="L6" s="2">
        <f t="shared" si="4"/>
        <v>22.48</v>
      </c>
      <c r="M6" s="2">
        <f t="shared" si="5"/>
        <v>1.6600000000000001</v>
      </c>
      <c r="N6" s="2">
        <f t="shared" si="6"/>
        <v>23.36</v>
      </c>
      <c r="O6" s="1">
        <f t="shared" si="7"/>
        <v>1021.8</v>
      </c>
    </row>
    <row r="7" spans="1:15" x14ac:dyDescent="0.45">
      <c r="A7" s="3" t="s">
        <v>47</v>
      </c>
      <c r="B7" s="6">
        <v>5.0000000000000001E-3</v>
      </c>
      <c r="D7" t="s">
        <v>61</v>
      </c>
      <c r="E7" s="1">
        <f t="shared" si="8"/>
        <v>200</v>
      </c>
      <c r="F7" s="2">
        <f t="shared" si="0"/>
        <v>55.46</v>
      </c>
      <c r="G7" s="2">
        <f t="shared" si="1"/>
        <v>2.13</v>
      </c>
      <c r="H7" s="2">
        <f t="shared" si="2"/>
        <v>39.26</v>
      </c>
      <c r="I7" s="9">
        <f t="shared" si="3"/>
        <v>1540</v>
      </c>
      <c r="K7" s="1">
        <f>K6+0.3</f>
        <v>1.3</v>
      </c>
      <c r="L7" s="2">
        <f t="shared" si="4"/>
        <v>13.280000000000001</v>
      </c>
      <c r="M7" s="2">
        <f t="shared" si="5"/>
        <v>1.1160000000000001</v>
      </c>
      <c r="N7" s="2">
        <f t="shared" si="6"/>
        <v>20.606000000000002</v>
      </c>
      <c r="O7" s="1">
        <f t="shared" si="7"/>
        <v>711.2</v>
      </c>
    </row>
    <row r="8" spans="1:15" x14ac:dyDescent="0.45">
      <c r="A8" s="3" t="s">
        <v>48</v>
      </c>
      <c r="B8" s="1" t="s">
        <v>49</v>
      </c>
    </row>
    <row r="10" spans="1:15" x14ac:dyDescent="0.45">
      <c r="A10" s="3" t="s">
        <v>50</v>
      </c>
      <c r="B10" s="1">
        <v>93000</v>
      </c>
      <c r="E10" t="s">
        <v>77</v>
      </c>
    </row>
    <row r="11" spans="1:15" x14ac:dyDescent="0.45">
      <c r="A11" s="3" t="s">
        <v>51</v>
      </c>
      <c r="B11" s="1">
        <v>93000</v>
      </c>
      <c r="L11" s="4"/>
    </row>
    <row r="12" spans="1:15" x14ac:dyDescent="0.45">
      <c r="A12" s="3" t="s">
        <v>52</v>
      </c>
      <c r="B12" s="1">
        <v>151500</v>
      </c>
      <c r="L12" s="4"/>
    </row>
    <row r="14" spans="1:15" x14ac:dyDescent="0.45">
      <c r="A14" s="3" t="s">
        <v>54</v>
      </c>
      <c r="B14" s="8" t="s">
        <v>55</v>
      </c>
    </row>
    <row r="15" spans="1:15" x14ac:dyDescent="0.45">
      <c r="A15" s="3" t="s">
        <v>56</v>
      </c>
      <c r="B15" s="8" t="s">
        <v>57</v>
      </c>
    </row>
    <row r="16" spans="1:15" x14ac:dyDescent="0.45">
      <c r="L16">
        <f>AVERAGE(L18:L42)</f>
        <v>1.4960000000000002</v>
      </c>
    </row>
    <row r="17" spans="1:39" x14ac:dyDescent="0.4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  <c r="R17" s="3" t="s">
        <v>17</v>
      </c>
      <c r="S17" s="3" t="s">
        <v>18</v>
      </c>
      <c r="T17" s="3" t="s">
        <v>19</v>
      </c>
      <c r="U17" s="3" t="s">
        <v>20</v>
      </c>
      <c r="V17" s="3" t="s">
        <v>21</v>
      </c>
      <c r="W17" s="3" t="s">
        <v>22</v>
      </c>
      <c r="X17" s="3" t="s">
        <v>23</v>
      </c>
      <c r="Y17" s="3" t="s">
        <v>24</v>
      </c>
      <c r="Z17" s="3" t="s">
        <v>25</v>
      </c>
      <c r="AA17" s="3" t="s">
        <v>26</v>
      </c>
      <c r="AB17" s="3" t="s">
        <v>27</v>
      </c>
      <c r="AC17" s="3" t="s">
        <v>28</v>
      </c>
      <c r="AD17" s="3" t="s">
        <v>29</v>
      </c>
      <c r="AE17" s="3" t="s">
        <v>30</v>
      </c>
      <c r="AF17" s="3" t="s">
        <v>31</v>
      </c>
      <c r="AG17" s="3" t="s">
        <v>32</v>
      </c>
      <c r="AH17" s="3" t="s">
        <v>33</v>
      </c>
      <c r="AI17" s="3" t="s">
        <v>34</v>
      </c>
      <c r="AJ17" s="3" t="s">
        <v>35</v>
      </c>
      <c r="AK17" s="3" t="s">
        <v>36</v>
      </c>
      <c r="AL17" s="3" t="s">
        <v>37</v>
      </c>
      <c r="AM17" s="3" t="s">
        <v>38</v>
      </c>
    </row>
    <row r="18" spans="1:39" x14ac:dyDescent="0.45">
      <c r="A18">
        <v>13</v>
      </c>
      <c r="B18">
        <v>26096533.18</v>
      </c>
      <c r="C18">
        <v>260.97000000000003</v>
      </c>
      <c r="D18">
        <v>0.35</v>
      </c>
      <c r="E18">
        <v>25.85</v>
      </c>
      <c r="F18">
        <v>7295.59</v>
      </c>
      <c r="G18">
        <v>-871047.3</v>
      </c>
      <c r="H18">
        <v>-99.98</v>
      </c>
      <c r="I18">
        <v>-3047487.94</v>
      </c>
      <c r="J18">
        <v>-9.0299999999999994</v>
      </c>
      <c r="K18">
        <v>8.56</v>
      </c>
      <c r="L18">
        <v>2.86</v>
      </c>
      <c r="M18">
        <v>808.17</v>
      </c>
      <c r="N18">
        <v>1.51</v>
      </c>
      <c r="O18">
        <v>1.87</v>
      </c>
      <c r="P18">
        <v>1971683.02</v>
      </c>
      <c r="Q18">
        <v>2.4500000000000002</v>
      </c>
      <c r="R18">
        <v>3.02</v>
      </c>
      <c r="S18">
        <v>6.76</v>
      </c>
      <c r="T18">
        <v>2.61</v>
      </c>
      <c r="U18">
        <v>1.23E-2</v>
      </c>
      <c r="V18">
        <v>1536</v>
      </c>
      <c r="W18">
        <v>16989.93</v>
      </c>
      <c r="X18">
        <v>17.53</v>
      </c>
      <c r="Y18">
        <v>46.44</v>
      </c>
      <c r="Z18">
        <v>686</v>
      </c>
      <c r="AA18">
        <v>44.66</v>
      </c>
      <c r="AB18">
        <v>77551130.010000005</v>
      </c>
      <c r="AC18">
        <v>113048.29</v>
      </c>
      <c r="AD18">
        <v>107.96</v>
      </c>
      <c r="AE18">
        <v>46.77</v>
      </c>
      <c r="AF18">
        <v>850</v>
      </c>
      <c r="AG18">
        <v>55.34</v>
      </c>
      <c r="AH18">
        <v>-51454596.82</v>
      </c>
      <c r="AI18">
        <v>-60534.82</v>
      </c>
      <c r="AJ18">
        <v>-55.46</v>
      </c>
      <c r="AK18">
        <v>46.17</v>
      </c>
      <c r="AL18">
        <v>0</v>
      </c>
      <c r="AM18">
        <v>0.7</v>
      </c>
    </row>
    <row r="19" spans="1:39" x14ac:dyDescent="0.45">
      <c r="A19">
        <v>12</v>
      </c>
      <c r="B19">
        <v>16476838.189999999</v>
      </c>
      <c r="C19">
        <v>164.77</v>
      </c>
      <c r="D19">
        <v>0.36</v>
      </c>
      <c r="E19">
        <v>19.05</v>
      </c>
      <c r="F19">
        <v>5285.63</v>
      </c>
      <c r="G19">
        <v>-302170.12</v>
      </c>
      <c r="H19">
        <v>-99.98</v>
      </c>
      <c r="I19">
        <v>-2099076.87</v>
      </c>
      <c r="J19">
        <v>-8.27</v>
      </c>
      <c r="K19">
        <v>7.85</v>
      </c>
      <c r="L19">
        <v>2.2999999999999998</v>
      </c>
      <c r="M19">
        <v>639.44000000000005</v>
      </c>
      <c r="N19">
        <v>1.47</v>
      </c>
      <c r="O19">
        <v>1.56</v>
      </c>
      <c r="P19">
        <v>1420828.01</v>
      </c>
      <c r="Q19">
        <v>2.25</v>
      </c>
      <c r="R19">
        <v>2.37</v>
      </c>
      <c r="S19">
        <v>5.77</v>
      </c>
      <c r="T19">
        <v>2.76</v>
      </c>
      <c r="U19">
        <v>1.1299999999999999E-2</v>
      </c>
      <c r="V19">
        <v>1525</v>
      </c>
      <c r="W19">
        <v>10804.48</v>
      </c>
      <c r="X19">
        <v>13.19</v>
      </c>
      <c r="Y19">
        <v>47.01</v>
      </c>
      <c r="Z19">
        <v>741</v>
      </c>
      <c r="AA19">
        <v>48.59</v>
      </c>
      <c r="AB19">
        <v>51453938.289999999</v>
      </c>
      <c r="AC19">
        <v>69438.509999999995</v>
      </c>
      <c r="AD19">
        <v>79.739999999999995</v>
      </c>
      <c r="AE19">
        <v>46.23</v>
      </c>
      <c r="AF19">
        <v>784</v>
      </c>
      <c r="AG19">
        <v>51.41</v>
      </c>
      <c r="AH19">
        <v>-34977100.100000001</v>
      </c>
      <c r="AI19">
        <v>-44613.65</v>
      </c>
      <c r="AJ19">
        <v>-49.72</v>
      </c>
      <c r="AK19">
        <v>47.74</v>
      </c>
      <c r="AL19">
        <v>-100</v>
      </c>
      <c r="AM19">
        <v>0.7</v>
      </c>
    </row>
    <row r="20" spans="1:39" x14ac:dyDescent="0.45">
      <c r="A20">
        <v>17</v>
      </c>
      <c r="B20">
        <v>12659027.619999999</v>
      </c>
      <c r="C20">
        <v>126.59</v>
      </c>
      <c r="D20">
        <v>0.22</v>
      </c>
      <c r="E20">
        <v>15.78</v>
      </c>
      <c r="F20">
        <v>7028.74</v>
      </c>
      <c r="G20">
        <v>-408760.08</v>
      </c>
      <c r="H20">
        <v>-99.96</v>
      </c>
      <c r="I20">
        <v>-1626860.42</v>
      </c>
      <c r="J20">
        <v>-7.31</v>
      </c>
      <c r="K20">
        <v>7.78</v>
      </c>
      <c r="L20">
        <v>2.16</v>
      </c>
      <c r="M20">
        <v>960.9</v>
      </c>
      <c r="N20">
        <v>1.6</v>
      </c>
      <c r="O20">
        <v>1.6</v>
      </c>
      <c r="P20">
        <v>1093380.1200000001</v>
      </c>
      <c r="Q20">
        <v>2.29</v>
      </c>
      <c r="R20">
        <v>2.02</v>
      </c>
      <c r="S20">
        <v>5.15</v>
      </c>
      <c r="T20">
        <v>3.54</v>
      </c>
      <c r="U20">
        <v>1.15E-2</v>
      </c>
      <c r="V20">
        <v>1029</v>
      </c>
      <c r="W20">
        <v>12302.26</v>
      </c>
      <c r="X20">
        <v>16.329999999999998</v>
      </c>
      <c r="Y20">
        <v>43.03</v>
      </c>
      <c r="Z20">
        <v>514</v>
      </c>
      <c r="AA20">
        <v>49.95</v>
      </c>
      <c r="AB20">
        <v>33809792.530000001</v>
      </c>
      <c r="AC20">
        <v>65777.81</v>
      </c>
      <c r="AD20">
        <v>81</v>
      </c>
      <c r="AE20">
        <v>41.42</v>
      </c>
      <c r="AF20">
        <v>515</v>
      </c>
      <c r="AG20">
        <v>50.05</v>
      </c>
      <c r="AH20">
        <v>-21150764.91</v>
      </c>
      <c r="AI20">
        <v>-41069.449999999997</v>
      </c>
      <c r="AJ20">
        <v>-48.22</v>
      </c>
      <c r="AK20">
        <v>44.64</v>
      </c>
      <c r="AL20">
        <v>-100</v>
      </c>
      <c r="AM20">
        <v>1</v>
      </c>
    </row>
    <row r="21" spans="1:39" x14ac:dyDescent="0.45">
      <c r="A21">
        <v>14</v>
      </c>
      <c r="B21">
        <v>42863198.670000002</v>
      </c>
      <c r="C21">
        <v>428.63</v>
      </c>
      <c r="D21">
        <v>0.36</v>
      </c>
      <c r="E21">
        <v>34.75</v>
      </c>
      <c r="F21">
        <v>9775.59</v>
      </c>
      <c r="G21">
        <v>-2848947.71</v>
      </c>
      <c r="H21">
        <v>-99.97</v>
      </c>
      <c r="I21">
        <v>-5074891.16</v>
      </c>
      <c r="J21">
        <v>-16.170000000000002</v>
      </c>
      <c r="K21">
        <v>8.4499999999999993</v>
      </c>
      <c r="L21">
        <v>2.15</v>
      </c>
      <c r="M21">
        <v>604.46</v>
      </c>
      <c r="N21">
        <v>1.53</v>
      </c>
      <c r="O21">
        <v>2.2400000000000002</v>
      </c>
      <c r="P21">
        <v>3164873.49</v>
      </c>
      <c r="Q21">
        <v>2.52</v>
      </c>
      <c r="R21">
        <v>5.63</v>
      </c>
      <c r="S21">
        <v>5.21</v>
      </c>
      <c r="T21">
        <v>2.02</v>
      </c>
      <c r="U21">
        <v>1.26E-2</v>
      </c>
      <c r="V21">
        <v>1541</v>
      </c>
      <c r="W21">
        <v>27815.18</v>
      </c>
      <c r="X21">
        <v>23.88</v>
      </c>
      <c r="Y21">
        <v>46.26</v>
      </c>
      <c r="Z21">
        <v>625</v>
      </c>
      <c r="AA21">
        <v>40.56</v>
      </c>
      <c r="AB21">
        <v>123606911.44</v>
      </c>
      <c r="AC21">
        <v>197771.06</v>
      </c>
      <c r="AD21">
        <v>147.08000000000001</v>
      </c>
      <c r="AE21">
        <v>47.57</v>
      </c>
      <c r="AF21">
        <v>916</v>
      </c>
      <c r="AG21">
        <v>59.44</v>
      </c>
      <c r="AH21">
        <v>-80743712.769999996</v>
      </c>
      <c r="AI21">
        <v>-88148.160000000003</v>
      </c>
      <c r="AJ21">
        <v>-60.18</v>
      </c>
      <c r="AK21">
        <v>45.36</v>
      </c>
      <c r="AL21">
        <v>100</v>
      </c>
      <c r="AM21">
        <v>0.7</v>
      </c>
    </row>
    <row r="22" spans="1:39" x14ac:dyDescent="0.45">
      <c r="A22">
        <v>15</v>
      </c>
      <c r="B22">
        <v>107481787.23999999</v>
      </c>
      <c r="C22">
        <v>1074.82</v>
      </c>
      <c r="D22">
        <v>0.36</v>
      </c>
      <c r="E22">
        <v>55.46</v>
      </c>
      <c r="F22">
        <v>15268.45</v>
      </c>
      <c r="G22">
        <v>-10546608.74</v>
      </c>
      <c r="H22">
        <v>-99.99</v>
      </c>
      <c r="I22">
        <v>-19327140.170000002</v>
      </c>
      <c r="J22">
        <v>-26.03</v>
      </c>
      <c r="K22">
        <v>5.56</v>
      </c>
      <c r="L22">
        <v>2.13</v>
      </c>
      <c r="M22">
        <v>586.51</v>
      </c>
      <c r="N22">
        <v>1.58</v>
      </c>
      <c r="O22">
        <v>2.72</v>
      </c>
      <c r="P22">
        <v>7549948.2199999997</v>
      </c>
      <c r="Q22">
        <v>2.72</v>
      </c>
      <c r="R22">
        <v>11.45</v>
      </c>
      <c r="S22">
        <v>4.37</v>
      </c>
      <c r="T22">
        <v>1.61</v>
      </c>
      <c r="U22">
        <v>1.3599999999999999E-2</v>
      </c>
      <c r="V22">
        <v>1540</v>
      </c>
      <c r="W22">
        <v>69793.37</v>
      </c>
      <c r="X22">
        <v>39.26</v>
      </c>
      <c r="Y22">
        <v>46.31</v>
      </c>
      <c r="Z22">
        <v>567</v>
      </c>
      <c r="AA22">
        <v>36.82</v>
      </c>
      <c r="AB22">
        <v>291752715.89999998</v>
      </c>
      <c r="AC22">
        <v>514555.05</v>
      </c>
      <c r="AD22">
        <v>213.61</v>
      </c>
      <c r="AE22">
        <v>48.03</v>
      </c>
      <c r="AF22">
        <v>973</v>
      </c>
      <c r="AG22">
        <v>63.18</v>
      </c>
      <c r="AH22">
        <v>-184270928.66</v>
      </c>
      <c r="AI22">
        <v>-189384.3</v>
      </c>
      <c r="AJ22">
        <v>-62.33</v>
      </c>
      <c r="AK22">
        <v>45.31</v>
      </c>
      <c r="AL22">
        <v>200</v>
      </c>
      <c r="AM22">
        <v>0.7</v>
      </c>
    </row>
    <row r="23" spans="1:39" x14ac:dyDescent="0.45">
      <c r="A23">
        <v>8</v>
      </c>
      <c r="B23">
        <v>19046743.219999999</v>
      </c>
      <c r="C23">
        <v>190.47</v>
      </c>
      <c r="D23">
        <v>0.56999999999999995</v>
      </c>
      <c r="E23">
        <v>21.04</v>
      </c>
      <c r="F23">
        <v>3684.33</v>
      </c>
      <c r="G23">
        <v>-475649.97</v>
      </c>
      <c r="H23">
        <v>-99.98</v>
      </c>
      <c r="I23">
        <v>-2732692.23</v>
      </c>
      <c r="J23">
        <v>-10.35</v>
      </c>
      <c r="K23">
        <v>6.97</v>
      </c>
      <c r="L23">
        <v>2.0299999999999998</v>
      </c>
      <c r="M23">
        <v>355.86</v>
      </c>
      <c r="N23">
        <v>1.28</v>
      </c>
      <c r="O23">
        <v>1.76</v>
      </c>
      <c r="P23">
        <v>1966467.85</v>
      </c>
      <c r="Q23">
        <v>1.96</v>
      </c>
      <c r="R23">
        <v>4.0599999999999996</v>
      </c>
      <c r="S23">
        <v>3.86</v>
      </c>
      <c r="T23">
        <v>1.5</v>
      </c>
      <c r="U23">
        <v>9.7999999999999997E-3</v>
      </c>
      <c r="V23">
        <v>2219</v>
      </c>
      <c r="W23">
        <v>8583.48</v>
      </c>
      <c r="X23">
        <v>10.36</v>
      </c>
      <c r="Y23">
        <v>53.49</v>
      </c>
      <c r="Z23">
        <v>933</v>
      </c>
      <c r="AA23">
        <v>42.05</v>
      </c>
      <c r="AB23">
        <v>87265718.810000002</v>
      </c>
      <c r="AC23">
        <v>93532.39</v>
      </c>
      <c r="AD23">
        <v>105.24</v>
      </c>
      <c r="AE23">
        <v>53.52</v>
      </c>
      <c r="AF23">
        <v>1286</v>
      </c>
      <c r="AG23">
        <v>57.95</v>
      </c>
      <c r="AH23">
        <v>-68218975.590000004</v>
      </c>
      <c r="AI23">
        <v>-53047.41</v>
      </c>
      <c r="AJ23">
        <v>-58.48</v>
      </c>
      <c r="AK23">
        <v>53.47</v>
      </c>
      <c r="AL23">
        <v>0</v>
      </c>
      <c r="AM23">
        <v>0.4</v>
      </c>
    </row>
    <row r="24" spans="1:39" x14ac:dyDescent="0.45">
      <c r="A24">
        <v>10</v>
      </c>
      <c r="B24">
        <v>98298852.209999993</v>
      </c>
      <c r="C24">
        <v>982.99</v>
      </c>
      <c r="D24">
        <v>0.57999999999999996</v>
      </c>
      <c r="E24">
        <v>53.21</v>
      </c>
      <c r="F24">
        <v>9152.2000000000007</v>
      </c>
      <c r="G24">
        <v>-7349736.5999999996</v>
      </c>
      <c r="H24">
        <v>-99.99</v>
      </c>
      <c r="I24">
        <v>-15683734.32</v>
      </c>
      <c r="J24">
        <v>-26.8</v>
      </c>
      <c r="K24">
        <v>6.27</v>
      </c>
      <c r="L24">
        <v>1.99</v>
      </c>
      <c r="M24">
        <v>341.47</v>
      </c>
      <c r="N24">
        <v>1.4</v>
      </c>
      <c r="O24">
        <v>2.62</v>
      </c>
      <c r="P24">
        <v>7978082.5599999996</v>
      </c>
      <c r="Q24">
        <v>2.06</v>
      </c>
      <c r="R24">
        <v>13.33</v>
      </c>
      <c r="S24">
        <v>3.59</v>
      </c>
      <c r="T24">
        <v>1.03</v>
      </c>
      <c r="U24">
        <v>1.03E-2</v>
      </c>
      <c r="V24">
        <v>2222</v>
      </c>
      <c r="W24">
        <v>44238.91</v>
      </c>
      <c r="X24">
        <v>30.3</v>
      </c>
      <c r="Y24">
        <v>53.37</v>
      </c>
      <c r="Z24">
        <v>773</v>
      </c>
      <c r="AA24">
        <v>34.79</v>
      </c>
      <c r="AB24">
        <v>345134960.27999997</v>
      </c>
      <c r="AC24">
        <v>446487.66</v>
      </c>
      <c r="AD24">
        <v>209.54</v>
      </c>
      <c r="AE24">
        <v>54.84</v>
      </c>
      <c r="AF24">
        <v>1449</v>
      </c>
      <c r="AG24">
        <v>65.209999999999994</v>
      </c>
      <c r="AH24">
        <v>-246836108.06999999</v>
      </c>
      <c r="AI24">
        <v>-170349.28</v>
      </c>
      <c r="AJ24">
        <v>-65.31</v>
      </c>
      <c r="AK24">
        <v>52.58</v>
      </c>
      <c r="AL24">
        <v>200</v>
      </c>
      <c r="AM24">
        <v>0.4</v>
      </c>
    </row>
    <row r="25" spans="1:39" x14ac:dyDescent="0.45">
      <c r="A25">
        <v>9</v>
      </c>
      <c r="B25">
        <v>36180775.960000001</v>
      </c>
      <c r="C25">
        <v>361.81</v>
      </c>
      <c r="D25">
        <v>0.56999999999999995</v>
      </c>
      <c r="E25">
        <v>31.52</v>
      </c>
      <c r="F25">
        <v>5509.71</v>
      </c>
      <c r="G25">
        <v>-1590160.35</v>
      </c>
      <c r="H25">
        <v>-99.97</v>
      </c>
      <c r="I25">
        <v>-5073912.79</v>
      </c>
      <c r="J25">
        <v>-16.88</v>
      </c>
      <c r="K25">
        <v>7.13</v>
      </c>
      <c r="L25">
        <v>1.87</v>
      </c>
      <c r="M25">
        <v>326.5</v>
      </c>
      <c r="N25">
        <v>1.33</v>
      </c>
      <c r="O25">
        <v>2.13</v>
      </c>
      <c r="P25">
        <v>3010881.67</v>
      </c>
      <c r="Q25">
        <v>2.1800000000000002</v>
      </c>
      <c r="R25">
        <v>6.7</v>
      </c>
      <c r="S25">
        <v>3.9</v>
      </c>
      <c r="T25">
        <v>1.29</v>
      </c>
      <c r="U25">
        <v>1.09E-2</v>
      </c>
      <c r="V25">
        <v>2224</v>
      </c>
      <c r="W25">
        <v>16268.33</v>
      </c>
      <c r="X25">
        <v>15.93</v>
      </c>
      <c r="Y25">
        <v>53.35</v>
      </c>
      <c r="Z25">
        <v>856</v>
      </c>
      <c r="AA25">
        <v>38.49</v>
      </c>
      <c r="AB25">
        <v>144414503.18000001</v>
      </c>
      <c r="AC25">
        <v>168708.53</v>
      </c>
      <c r="AD25">
        <v>141.58000000000001</v>
      </c>
      <c r="AE25">
        <v>54.06</v>
      </c>
      <c r="AF25">
        <v>1368</v>
      </c>
      <c r="AG25">
        <v>61.51</v>
      </c>
      <c r="AH25">
        <v>-108233727.22</v>
      </c>
      <c r="AI25">
        <v>-79118.22</v>
      </c>
      <c r="AJ25">
        <v>-62.69</v>
      </c>
      <c r="AK25">
        <v>52.9</v>
      </c>
      <c r="AL25">
        <v>100</v>
      </c>
      <c r="AM25">
        <v>0.4</v>
      </c>
    </row>
    <row r="26" spans="1:39" x14ac:dyDescent="0.45">
      <c r="A26">
        <v>18</v>
      </c>
      <c r="B26">
        <v>18329113.559999999</v>
      </c>
      <c r="C26">
        <v>183.29</v>
      </c>
      <c r="D26">
        <v>0.22</v>
      </c>
      <c r="E26">
        <v>20.5</v>
      </c>
      <c r="F26">
        <v>9398.24</v>
      </c>
      <c r="G26">
        <v>-1172671.05</v>
      </c>
      <c r="H26">
        <v>-99.95</v>
      </c>
      <c r="I26">
        <v>-2287343.4</v>
      </c>
      <c r="J26">
        <v>-10.96</v>
      </c>
      <c r="K26">
        <v>8.01</v>
      </c>
      <c r="L26">
        <v>1.87</v>
      </c>
      <c r="M26">
        <v>857.82</v>
      </c>
      <c r="N26">
        <v>1.62</v>
      </c>
      <c r="O26">
        <v>1.88</v>
      </c>
      <c r="P26">
        <v>1545937.93</v>
      </c>
      <c r="Q26">
        <v>2.31</v>
      </c>
      <c r="R26">
        <v>3.1</v>
      </c>
      <c r="S26">
        <v>4.88</v>
      </c>
      <c r="T26">
        <v>3.27</v>
      </c>
      <c r="U26">
        <v>1.1599999999999999E-2</v>
      </c>
      <c r="V26">
        <v>1039</v>
      </c>
      <c r="W26">
        <v>17641.11</v>
      </c>
      <c r="X26">
        <v>20.85</v>
      </c>
      <c r="Y26">
        <v>42.33</v>
      </c>
      <c r="Z26">
        <v>481</v>
      </c>
      <c r="AA26">
        <v>46.29</v>
      </c>
      <c r="AB26">
        <v>47819231.93</v>
      </c>
      <c r="AC26">
        <v>99416.28</v>
      </c>
      <c r="AD26">
        <v>107.7</v>
      </c>
      <c r="AE26">
        <v>41.5</v>
      </c>
      <c r="AF26">
        <v>558</v>
      </c>
      <c r="AG26">
        <v>53.71</v>
      </c>
      <c r="AH26">
        <v>-29490118.370000001</v>
      </c>
      <c r="AI26">
        <v>-52849.67</v>
      </c>
      <c r="AJ26">
        <v>-54.02</v>
      </c>
      <c r="AK26">
        <v>43.05</v>
      </c>
      <c r="AL26">
        <v>0</v>
      </c>
      <c r="AM26">
        <v>1</v>
      </c>
    </row>
    <row r="27" spans="1:39" x14ac:dyDescent="0.45">
      <c r="A27">
        <v>16</v>
      </c>
      <c r="B27">
        <v>8094095.0800000001</v>
      </c>
      <c r="C27">
        <v>80.94</v>
      </c>
      <c r="D27">
        <v>0.33</v>
      </c>
      <c r="E27">
        <v>11.2</v>
      </c>
      <c r="F27">
        <v>3431.44</v>
      </c>
      <c r="G27">
        <v>-453423.26</v>
      </c>
      <c r="H27">
        <v>-99.97</v>
      </c>
      <c r="I27">
        <v>-1168291.95</v>
      </c>
      <c r="J27">
        <v>-6.54</v>
      </c>
      <c r="K27">
        <v>6.93</v>
      </c>
      <c r="L27">
        <v>1.71</v>
      </c>
      <c r="M27">
        <v>524.80999999999995</v>
      </c>
      <c r="N27">
        <v>1.55</v>
      </c>
      <c r="O27">
        <v>1.45</v>
      </c>
      <c r="P27">
        <v>617594.91</v>
      </c>
      <c r="Q27">
        <v>2.68</v>
      </c>
      <c r="R27">
        <v>1.66</v>
      </c>
      <c r="S27">
        <v>3.49</v>
      </c>
      <c r="T27">
        <v>3.21</v>
      </c>
      <c r="U27">
        <v>1.34E-2</v>
      </c>
      <c r="V27">
        <v>962</v>
      </c>
      <c r="W27">
        <v>8413.82</v>
      </c>
      <c r="X27">
        <v>12.56</v>
      </c>
      <c r="Y27">
        <v>48.44</v>
      </c>
      <c r="Z27">
        <v>497</v>
      </c>
      <c r="AA27">
        <v>51.66</v>
      </c>
      <c r="AB27">
        <v>22764905.120000001</v>
      </c>
      <c r="AC27">
        <v>45804.639999999999</v>
      </c>
      <c r="AD27">
        <v>64.290000000000006</v>
      </c>
      <c r="AE27">
        <v>40.81</v>
      </c>
      <c r="AF27">
        <v>465</v>
      </c>
      <c r="AG27">
        <v>48.34</v>
      </c>
      <c r="AH27">
        <v>-14670810.039999999</v>
      </c>
      <c r="AI27">
        <v>-31550.13</v>
      </c>
      <c r="AJ27">
        <v>-42.73</v>
      </c>
      <c r="AK27">
        <v>56.61</v>
      </c>
      <c r="AL27">
        <v>-200</v>
      </c>
      <c r="AM27">
        <v>1</v>
      </c>
    </row>
    <row r="28" spans="1:39" x14ac:dyDescent="0.45">
      <c r="A28">
        <v>11</v>
      </c>
      <c r="B28">
        <v>9329991.0299999993</v>
      </c>
      <c r="C28">
        <v>93.3</v>
      </c>
      <c r="D28">
        <v>0.45</v>
      </c>
      <c r="E28">
        <v>12.53</v>
      </c>
      <c r="F28">
        <v>2755.6</v>
      </c>
      <c r="G28">
        <v>-479633.86</v>
      </c>
      <c r="H28">
        <v>-99.98</v>
      </c>
      <c r="I28">
        <v>-1432148.82</v>
      </c>
      <c r="J28">
        <v>-7.53</v>
      </c>
      <c r="K28">
        <v>6.51</v>
      </c>
      <c r="L28">
        <v>1.66</v>
      </c>
      <c r="M28">
        <v>365.72</v>
      </c>
      <c r="N28">
        <v>1.39</v>
      </c>
      <c r="O28">
        <v>1.39</v>
      </c>
      <c r="P28">
        <v>728309.9</v>
      </c>
      <c r="Q28">
        <v>2.61</v>
      </c>
      <c r="R28">
        <v>2.04</v>
      </c>
      <c r="S28">
        <v>3.49</v>
      </c>
      <c r="T28">
        <v>2.37</v>
      </c>
      <c r="U28">
        <v>1.3100000000000001E-2</v>
      </c>
      <c r="V28">
        <v>1459</v>
      </c>
      <c r="W28">
        <v>6394.78</v>
      </c>
      <c r="X28">
        <v>9.27</v>
      </c>
      <c r="Y28">
        <v>50.25</v>
      </c>
      <c r="Z28">
        <v>730</v>
      </c>
      <c r="AA28">
        <v>50.03</v>
      </c>
      <c r="AB28">
        <v>33217241.960000001</v>
      </c>
      <c r="AC28">
        <v>45503.07</v>
      </c>
      <c r="AD28">
        <v>62.56</v>
      </c>
      <c r="AE28">
        <v>45.1</v>
      </c>
      <c r="AF28">
        <v>729</v>
      </c>
      <c r="AG28">
        <v>49.97</v>
      </c>
      <c r="AH28">
        <v>-23887250.93</v>
      </c>
      <c r="AI28">
        <v>-32767.15</v>
      </c>
      <c r="AJ28">
        <v>-44.09</v>
      </c>
      <c r="AK28">
        <v>55.4</v>
      </c>
      <c r="AL28">
        <v>-200</v>
      </c>
      <c r="AM28">
        <v>0.7</v>
      </c>
    </row>
    <row r="29" spans="1:39" x14ac:dyDescent="0.45">
      <c r="A29">
        <v>20</v>
      </c>
      <c r="B29">
        <v>51174942.18</v>
      </c>
      <c r="C29">
        <v>511.75</v>
      </c>
      <c r="D29">
        <v>0.23</v>
      </c>
      <c r="E29">
        <v>38.32</v>
      </c>
      <c r="F29">
        <v>17017.59</v>
      </c>
      <c r="G29">
        <v>-5877608.9400000004</v>
      </c>
      <c r="H29">
        <v>-99.99</v>
      </c>
      <c r="I29">
        <v>-11248393.050000001</v>
      </c>
      <c r="J29">
        <v>-28.11</v>
      </c>
      <c r="K29">
        <v>4.55</v>
      </c>
      <c r="L29">
        <v>1.36</v>
      </c>
      <c r="M29">
        <v>605.29999999999995</v>
      </c>
      <c r="N29">
        <v>1.73</v>
      </c>
      <c r="O29">
        <v>2.57</v>
      </c>
      <c r="P29">
        <v>5647990.4500000002</v>
      </c>
      <c r="Q29">
        <v>1.9</v>
      </c>
      <c r="R29">
        <v>11.04</v>
      </c>
      <c r="S29">
        <v>2.98</v>
      </c>
      <c r="T29">
        <v>2.25</v>
      </c>
      <c r="U29">
        <v>9.5999999999999992E-3</v>
      </c>
      <c r="V29">
        <v>1040</v>
      </c>
      <c r="W29">
        <v>49206.68</v>
      </c>
      <c r="X29">
        <v>39.799999999999997</v>
      </c>
      <c r="Y29">
        <v>42.3</v>
      </c>
      <c r="Z29">
        <v>418</v>
      </c>
      <c r="AA29">
        <v>40.19</v>
      </c>
      <c r="AB29">
        <v>121407424.8</v>
      </c>
      <c r="AC29">
        <v>290448.38</v>
      </c>
      <c r="AD29">
        <v>190.09</v>
      </c>
      <c r="AE29">
        <v>42.24</v>
      </c>
      <c r="AF29">
        <v>622</v>
      </c>
      <c r="AG29">
        <v>59.81</v>
      </c>
      <c r="AH29">
        <v>-70232482.620000005</v>
      </c>
      <c r="AI29">
        <v>-112913.96</v>
      </c>
      <c r="AJ29">
        <v>-61.19</v>
      </c>
      <c r="AK29">
        <v>42.34</v>
      </c>
      <c r="AL29">
        <v>200</v>
      </c>
      <c r="AM29">
        <v>1</v>
      </c>
    </row>
    <row r="30" spans="1:39" x14ac:dyDescent="0.45">
      <c r="A30">
        <v>7</v>
      </c>
      <c r="B30">
        <v>10338978.27</v>
      </c>
      <c r="C30">
        <v>103.39</v>
      </c>
      <c r="D30">
        <v>0.67</v>
      </c>
      <c r="E30">
        <v>13.56</v>
      </c>
      <c r="F30">
        <v>2014.63</v>
      </c>
      <c r="G30">
        <v>-508191.76</v>
      </c>
      <c r="H30">
        <v>-99.98</v>
      </c>
      <c r="I30">
        <v>-1780440.9</v>
      </c>
      <c r="J30">
        <v>-10.039999999999999</v>
      </c>
      <c r="K30">
        <v>5.81</v>
      </c>
      <c r="L30">
        <v>1.35</v>
      </c>
      <c r="M30">
        <v>200.65</v>
      </c>
      <c r="N30">
        <v>1.23</v>
      </c>
      <c r="O30">
        <v>1.5</v>
      </c>
      <c r="P30">
        <v>1095989.18</v>
      </c>
      <c r="Q30">
        <v>2.0699999999999998</v>
      </c>
      <c r="R30">
        <v>3.79</v>
      </c>
      <c r="S30">
        <v>2.15</v>
      </c>
      <c r="T30">
        <v>1.38</v>
      </c>
      <c r="U30">
        <v>1.04E-2</v>
      </c>
      <c r="V30">
        <v>2137</v>
      </c>
      <c r="W30">
        <v>4838.08</v>
      </c>
      <c r="X30">
        <v>7.01</v>
      </c>
      <c r="Y30">
        <v>56.22</v>
      </c>
      <c r="Z30">
        <v>962</v>
      </c>
      <c r="AA30">
        <v>45.02</v>
      </c>
      <c r="AB30">
        <v>55532519.710000001</v>
      </c>
      <c r="AC30">
        <v>57726.11</v>
      </c>
      <c r="AD30">
        <v>78.87</v>
      </c>
      <c r="AE30">
        <v>52.85</v>
      </c>
      <c r="AF30">
        <v>1175</v>
      </c>
      <c r="AG30">
        <v>54.98</v>
      </c>
      <c r="AH30">
        <v>-45193541.439999998</v>
      </c>
      <c r="AI30">
        <v>-38462.589999999997</v>
      </c>
      <c r="AJ30">
        <v>-51.81</v>
      </c>
      <c r="AK30">
        <v>58.98</v>
      </c>
      <c r="AL30">
        <v>-100</v>
      </c>
      <c r="AM30">
        <v>0.4</v>
      </c>
    </row>
    <row r="31" spans="1:39" x14ac:dyDescent="0.45">
      <c r="A31">
        <v>23</v>
      </c>
      <c r="B31">
        <v>9406234.5700000003</v>
      </c>
      <c r="C31">
        <v>94.06</v>
      </c>
      <c r="D31">
        <v>0.14000000000000001</v>
      </c>
      <c r="E31">
        <v>12.61</v>
      </c>
      <c r="F31">
        <v>8999.4500000000007</v>
      </c>
      <c r="G31">
        <v>-922380.54</v>
      </c>
      <c r="H31">
        <v>-99.95</v>
      </c>
      <c r="I31">
        <v>-1713481.57</v>
      </c>
      <c r="J31">
        <v>-9.6999999999999993</v>
      </c>
      <c r="K31">
        <v>5.49</v>
      </c>
      <c r="L31">
        <v>1.3</v>
      </c>
      <c r="M31">
        <v>927.93</v>
      </c>
      <c r="N31">
        <v>1.61</v>
      </c>
      <c r="O31">
        <v>2</v>
      </c>
      <c r="P31">
        <v>984814.25</v>
      </c>
      <c r="Q31">
        <v>1.91</v>
      </c>
      <c r="R31">
        <v>3.44</v>
      </c>
      <c r="S31">
        <v>2.09</v>
      </c>
      <c r="T31">
        <v>3.25</v>
      </c>
      <c r="U31">
        <v>9.5999999999999992E-3</v>
      </c>
      <c r="V31">
        <v>716</v>
      </c>
      <c r="W31">
        <v>13137.2</v>
      </c>
      <c r="X31">
        <v>19.27</v>
      </c>
      <c r="Y31">
        <v>39.54</v>
      </c>
      <c r="Z31">
        <v>319</v>
      </c>
      <c r="AA31">
        <v>44.55</v>
      </c>
      <c r="AB31">
        <v>24942096.780000001</v>
      </c>
      <c r="AC31">
        <v>78188.39</v>
      </c>
      <c r="AD31">
        <v>108.27</v>
      </c>
      <c r="AE31">
        <v>38.880000000000003</v>
      </c>
      <c r="AF31">
        <v>397</v>
      </c>
      <c r="AG31">
        <v>55.45</v>
      </c>
      <c r="AH31">
        <v>-15535862.210000001</v>
      </c>
      <c r="AI31">
        <v>-39133.15</v>
      </c>
      <c r="AJ31">
        <v>-52.24</v>
      </c>
      <c r="AK31">
        <v>40.07</v>
      </c>
      <c r="AL31">
        <v>0</v>
      </c>
      <c r="AM31">
        <v>1.3</v>
      </c>
    </row>
    <row r="32" spans="1:39" x14ac:dyDescent="0.45">
      <c r="A32">
        <v>19</v>
      </c>
      <c r="B32">
        <v>27324085.370000001</v>
      </c>
      <c r="C32">
        <v>273.24</v>
      </c>
      <c r="D32">
        <v>0.22</v>
      </c>
      <c r="E32">
        <v>26.6</v>
      </c>
      <c r="F32">
        <v>12006.9</v>
      </c>
      <c r="G32">
        <v>-3228189.92</v>
      </c>
      <c r="H32">
        <v>-99.97</v>
      </c>
      <c r="I32">
        <v>-5780106.8799999999</v>
      </c>
      <c r="J32">
        <v>-22.16</v>
      </c>
      <c r="K32">
        <v>4.7300000000000004</v>
      </c>
      <c r="L32">
        <v>1.2</v>
      </c>
      <c r="M32">
        <v>541.74</v>
      </c>
      <c r="N32">
        <v>1.65</v>
      </c>
      <c r="O32">
        <v>2.2000000000000002</v>
      </c>
      <c r="P32">
        <v>2490882.33</v>
      </c>
      <c r="Q32">
        <v>2.2000000000000002</v>
      </c>
      <c r="R32">
        <v>7.66</v>
      </c>
      <c r="S32">
        <v>2.77</v>
      </c>
      <c r="T32">
        <v>2.6</v>
      </c>
      <c r="U32">
        <v>1.11E-2</v>
      </c>
      <c r="V32">
        <v>1039</v>
      </c>
      <c r="W32">
        <v>26298.45</v>
      </c>
      <c r="X32">
        <v>27.26</v>
      </c>
      <c r="Y32">
        <v>42.33</v>
      </c>
      <c r="Z32">
        <v>446</v>
      </c>
      <c r="AA32">
        <v>42.93</v>
      </c>
      <c r="AB32">
        <v>69272432.420000002</v>
      </c>
      <c r="AC32">
        <v>155319.35999999999</v>
      </c>
      <c r="AD32">
        <v>141.47</v>
      </c>
      <c r="AE32">
        <v>42.15</v>
      </c>
      <c r="AF32">
        <v>593</v>
      </c>
      <c r="AG32">
        <v>57.07</v>
      </c>
      <c r="AH32">
        <v>-41948347.049999997</v>
      </c>
      <c r="AI32">
        <v>-70739.199999999997</v>
      </c>
      <c r="AJ32">
        <v>-58.65</v>
      </c>
      <c r="AK32">
        <v>42.47</v>
      </c>
      <c r="AL32">
        <v>100</v>
      </c>
      <c r="AM32">
        <v>1</v>
      </c>
    </row>
    <row r="33" spans="1:39" x14ac:dyDescent="0.45">
      <c r="A33">
        <v>6</v>
      </c>
      <c r="B33">
        <v>7137949.6500000004</v>
      </c>
      <c r="C33">
        <v>71.38</v>
      </c>
      <c r="D33">
        <v>0.67</v>
      </c>
      <c r="E33">
        <v>10.130000000000001</v>
      </c>
      <c r="F33">
        <v>1511.36</v>
      </c>
      <c r="G33">
        <v>-431792.56</v>
      </c>
      <c r="H33">
        <v>-99.98</v>
      </c>
      <c r="I33">
        <v>-1341092.44</v>
      </c>
      <c r="J33">
        <v>-8.6999999999999993</v>
      </c>
      <c r="K33">
        <v>5.32</v>
      </c>
      <c r="L33">
        <v>1.1599999999999999</v>
      </c>
      <c r="M33">
        <v>173.72</v>
      </c>
      <c r="N33">
        <v>1.21</v>
      </c>
      <c r="O33">
        <v>1.37</v>
      </c>
      <c r="P33">
        <v>828608.97</v>
      </c>
      <c r="Q33">
        <v>1.99</v>
      </c>
      <c r="R33">
        <v>3.42</v>
      </c>
      <c r="S33">
        <v>1.38</v>
      </c>
      <c r="T33">
        <v>1.3</v>
      </c>
      <c r="U33">
        <v>0.01</v>
      </c>
      <c r="V33">
        <v>2128</v>
      </c>
      <c r="W33">
        <v>3354.3</v>
      </c>
      <c r="X33">
        <v>5.3</v>
      </c>
      <c r="Y33">
        <v>56.45</v>
      </c>
      <c r="Z33">
        <v>995</v>
      </c>
      <c r="AA33">
        <v>46.76</v>
      </c>
      <c r="AB33">
        <v>41707349.310000002</v>
      </c>
      <c r="AC33">
        <v>41916.93</v>
      </c>
      <c r="AD33">
        <v>62.76</v>
      </c>
      <c r="AE33">
        <v>53.29</v>
      </c>
      <c r="AF33">
        <v>1133</v>
      </c>
      <c r="AG33">
        <v>53.24</v>
      </c>
      <c r="AH33">
        <v>-34569399.659999996</v>
      </c>
      <c r="AI33">
        <v>-30511.39</v>
      </c>
      <c r="AJ33">
        <v>-45.17</v>
      </c>
      <c r="AK33">
        <v>59.23</v>
      </c>
      <c r="AL33">
        <v>-200</v>
      </c>
      <c r="AM33">
        <v>0.4</v>
      </c>
    </row>
    <row r="34" spans="1:39" x14ac:dyDescent="0.45">
      <c r="A34">
        <v>21</v>
      </c>
      <c r="B34">
        <v>5322042.92</v>
      </c>
      <c r="C34">
        <v>53.22</v>
      </c>
      <c r="D34">
        <v>0.15</v>
      </c>
      <c r="E34">
        <v>7.94</v>
      </c>
      <c r="F34">
        <v>5246.06</v>
      </c>
      <c r="G34">
        <v>-197788.83</v>
      </c>
      <c r="H34">
        <v>-99.96</v>
      </c>
      <c r="I34">
        <v>-1073534.3400000001</v>
      </c>
      <c r="J34">
        <v>-7.04</v>
      </c>
      <c r="K34">
        <v>4.96</v>
      </c>
      <c r="L34">
        <v>1.1299999999999999</v>
      </c>
      <c r="M34">
        <v>745.42</v>
      </c>
      <c r="N34">
        <v>1.57</v>
      </c>
      <c r="O34">
        <v>1.6</v>
      </c>
      <c r="P34">
        <v>645903.54</v>
      </c>
      <c r="Q34">
        <v>1.63</v>
      </c>
      <c r="R34">
        <v>2</v>
      </c>
      <c r="S34">
        <v>1.27</v>
      </c>
      <c r="T34">
        <v>3.38</v>
      </c>
      <c r="U34">
        <v>8.2000000000000007E-3</v>
      </c>
      <c r="V34">
        <v>701</v>
      </c>
      <c r="W34">
        <v>7592.07</v>
      </c>
      <c r="X34">
        <v>12.47</v>
      </c>
      <c r="Y34">
        <v>41.06</v>
      </c>
      <c r="Z34">
        <v>347</v>
      </c>
      <c r="AA34">
        <v>49.5</v>
      </c>
      <c r="AB34">
        <v>14723409.16</v>
      </c>
      <c r="AC34">
        <v>42430.57</v>
      </c>
      <c r="AD34">
        <v>66.72</v>
      </c>
      <c r="AE34">
        <v>40.58</v>
      </c>
      <c r="AF34">
        <v>354</v>
      </c>
      <c r="AG34">
        <v>50.5</v>
      </c>
      <c r="AH34">
        <v>-9401366.2400000002</v>
      </c>
      <c r="AI34">
        <v>-26557.53</v>
      </c>
      <c r="AJ34">
        <v>-40.72</v>
      </c>
      <c r="AK34">
        <v>41.53</v>
      </c>
      <c r="AL34">
        <v>-200</v>
      </c>
      <c r="AM34">
        <v>1.3</v>
      </c>
    </row>
    <row r="35" spans="1:39" x14ac:dyDescent="0.45">
      <c r="A35">
        <v>22</v>
      </c>
      <c r="B35">
        <v>6698779.6399999997</v>
      </c>
      <c r="C35">
        <v>66.989999999999995</v>
      </c>
      <c r="D35">
        <v>0.15</v>
      </c>
      <c r="E35">
        <v>9.6199999999999992</v>
      </c>
      <c r="F35">
        <v>6482.09</v>
      </c>
      <c r="G35">
        <v>-340481.2</v>
      </c>
      <c r="H35">
        <v>-99.95</v>
      </c>
      <c r="I35">
        <v>-1442635.23</v>
      </c>
      <c r="J35">
        <v>-8.65</v>
      </c>
      <c r="K35">
        <v>4.6399999999999997</v>
      </c>
      <c r="L35">
        <v>1.1100000000000001</v>
      </c>
      <c r="M35">
        <v>749.74</v>
      </c>
      <c r="N35">
        <v>1.57</v>
      </c>
      <c r="O35">
        <v>1.76</v>
      </c>
      <c r="P35">
        <v>756539.81</v>
      </c>
      <c r="Q35">
        <v>1.76</v>
      </c>
      <c r="R35">
        <v>2.56</v>
      </c>
      <c r="S35">
        <v>1.65</v>
      </c>
      <c r="T35">
        <v>3.36</v>
      </c>
      <c r="U35">
        <v>8.8000000000000005E-3</v>
      </c>
      <c r="V35">
        <v>707</v>
      </c>
      <c r="W35">
        <v>9474.94</v>
      </c>
      <c r="X35">
        <v>14.93</v>
      </c>
      <c r="Y35">
        <v>40.520000000000003</v>
      </c>
      <c r="Z35">
        <v>334</v>
      </c>
      <c r="AA35">
        <v>47.24</v>
      </c>
      <c r="AB35">
        <v>18416515.629999999</v>
      </c>
      <c r="AC35">
        <v>55139.27</v>
      </c>
      <c r="AD35">
        <v>82.66</v>
      </c>
      <c r="AE35">
        <v>39.47</v>
      </c>
      <c r="AF35">
        <v>373</v>
      </c>
      <c r="AG35">
        <v>52.76</v>
      </c>
      <c r="AH35">
        <v>-11717735.99</v>
      </c>
      <c r="AI35">
        <v>-31414.84</v>
      </c>
      <c r="AJ35">
        <v>-45.71</v>
      </c>
      <c r="AK35">
        <v>41.45</v>
      </c>
      <c r="AL35">
        <v>-100</v>
      </c>
      <c r="AM35">
        <v>1.3</v>
      </c>
    </row>
    <row r="36" spans="1:39" x14ac:dyDescent="0.45">
      <c r="A36">
        <v>5</v>
      </c>
      <c r="B36">
        <v>45178735.710000001</v>
      </c>
      <c r="C36">
        <v>451.79</v>
      </c>
      <c r="D36">
        <v>0.8</v>
      </c>
      <c r="E36">
        <v>35.78</v>
      </c>
      <c r="F36">
        <v>4492.3599999999997</v>
      </c>
      <c r="G36">
        <v>-4895041.54</v>
      </c>
      <c r="H36">
        <v>-99.99</v>
      </c>
      <c r="I36">
        <v>-11490729.470000001</v>
      </c>
      <c r="J36">
        <v>-33.57</v>
      </c>
      <c r="K36">
        <v>3.93</v>
      </c>
      <c r="L36">
        <v>1.07</v>
      </c>
      <c r="M36">
        <v>133.83000000000001</v>
      </c>
      <c r="N36">
        <v>1.23</v>
      </c>
      <c r="O36">
        <v>2.54</v>
      </c>
      <c r="P36">
        <v>4405801.0599999996</v>
      </c>
      <c r="Q36">
        <v>1.72</v>
      </c>
      <c r="R36">
        <v>15.04</v>
      </c>
      <c r="S36">
        <v>2.02</v>
      </c>
      <c r="T36">
        <v>0.69</v>
      </c>
      <c r="U36">
        <v>8.6E-3</v>
      </c>
      <c r="V36">
        <v>2685</v>
      </c>
      <c r="W36">
        <v>16826.34</v>
      </c>
      <c r="X36">
        <v>20.23</v>
      </c>
      <c r="Y36">
        <v>62.31</v>
      </c>
      <c r="Z36">
        <v>877</v>
      </c>
      <c r="AA36">
        <v>32.659999999999997</v>
      </c>
      <c r="AB36">
        <v>241736584.46000001</v>
      </c>
      <c r="AC36">
        <v>275640.34999999998</v>
      </c>
      <c r="AD36">
        <v>199.61</v>
      </c>
      <c r="AE36">
        <v>63.4</v>
      </c>
      <c r="AF36">
        <v>1808</v>
      </c>
      <c r="AG36">
        <v>67.34</v>
      </c>
      <c r="AH36">
        <v>-196557848.75</v>
      </c>
      <c r="AI36">
        <v>-108715.62</v>
      </c>
      <c r="AJ36">
        <v>-66.78</v>
      </c>
      <c r="AK36">
        <v>61.78</v>
      </c>
      <c r="AL36">
        <v>200</v>
      </c>
      <c r="AM36">
        <v>0.1</v>
      </c>
    </row>
    <row r="37" spans="1:39" x14ac:dyDescent="0.45">
      <c r="A37">
        <v>25</v>
      </c>
      <c r="B37">
        <v>17034796.780000001</v>
      </c>
      <c r="C37">
        <v>170.35</v>
      </c>
      <c r="D37">
        <v>0.14000000000000001</v>
      </c>
      <c r="E37">
        <v>19.5</v>
      </c>
      <c r="F37">
        <v>13552.34</v>
      </c>
      <c r="G37">
        <v>-2509761.41</v>
      </c>
      <c r="H37">
        <v>-99.99</v>
      </c>
      <c r="I37">
        <v>-3342223.1</v>
      </c>
      <c r="J37">
        <v>-18.46</v>
      </c>
      <c r="K37">
        <v>5.0999999999999996</v>
      </c>
      <c r="L37">
        <v>1.06</v>
      </c>
      <c r="M37">
        <v>733.95</v>
      </c>
      <c r="N37">
        <v>1.7</v>
      </c>
      <c r="O37">
        <v>2.68</v>
      </c>
      <c r="P37">
        <v>2391097.2000000002</v>
      </c>
      <c r="Q37">
        <v>1.51</v>
      </c>
      <c r="R37">
        <v>7.32</v>
      </c>
      <c r="S37">
        <v>1.93</v>
      </c>
      <c r="T37">
        <v>2.38</v>
      </c>
      <c r="U37">
        <v>7.6E-3</v>
      </c>
      <c r="V37">
        <v>716</v>
      </c>
      <c r="W37">
        <v>23791.62</v>
      </c>
      <c r="X37">
        <v>30.62</v>
      </c>
      <c r="Y37">
        <v>39.53</v>
      </c>
      <c r="Z37">
        <v>278</v>
      </c>
      <c r="AA37">
        <v>38.83</v>
      </c>
      <c r="AB37">
        <v>41227300.159999996</v>
      </c>
      <c r="AC37">
        <v>148299.64000000001</v>
      </c>
      <c r="AD37">
        <v>170.91</v>
      </c>
      <c r="AE37">
        <v>40.130000000000003</v>
      </c>
      <c r="AF37">
        <v>438</v>
      </c>
      <c r="AG37">
        <v>61.17</v>
      </c>
      <c r="AH37">
        <v>-24192503.390000001</v>
      </c>
      <c r="AI37">
        <v>-55234.03</v>
      </c>
      <c r="AJ37">
        <v>-58.42</v>
      </c>
      <c r="AK37">
        <v>39.159999999999997</v>
      </c>
      <c r="AL37">
        <v>200</v>
      </c>
      <c r="AM37">
        <v>1.3</v>
      </c>
    </row>
    <row r="38" spans="1:39" x14ac:dyDescent="0.45">
      <c r="A38">
        <v>24</v>
      </c>
      <c r="B38">
        <v>13715685.27</v>
      </c>
      <c r="C38">
        <v>137.16</v>
      </c>
      <c r="D38">
        <v>0.14000000000000001</v>
      </c>
      <c r="E38">
        <v>16.73</v>
      </c>
      <c r="F38">
        <v>11789.57</v>
      </c>
      <c r="G38">
        <v>-2379865.0099999998</v>
      </c>
      <c r="H38">
        <v>-99.97</v>
      </c>
      <c r="I38">
        <v>-3083019.21</v>
      </c>
      <c r="J38">
        <v>-17.12</v>
      </c>
      <c r="K38">
        <v>4.45</v>
      </c>
      <c r="L38">
        <v>0.98</v>
      </c>
      <c r="M38">
        <v>688.61</v>
      </c>
      <c r="N38">
        <v>1.68</v>
      </c>
      <c r="O38">
        <v>2.38</v>
      </c>
      <c r="P38">
        <v>1466508.38</v>
      </c>
      <c r="Q38">
        <v>1.97</v>
      </c>
      <c r="R38">
        <v>6.24</v>
      </c>
      <c r="S38">
        <v>1.82</v>
      </c>
      <c r="T38">
        <v>2.89</v>
      </c>
      <c r="U38">
        <v>9.9000000000000008E-3</v>
      </c>
      <c r="V38">
        <v>716</v>
      </c>
      <c r="W38">
        <v>19155.990000000002</v>
      </c>
      <c r="X38">
        <v>25.74</v>
      </c>
      <c r="Y38">
        <v>39.54</v>
      </c>
      <c r="Z38">
        <v>296</v>
      </c>
      <c r="AA38">
        <v>41.34</v>
      </c>
      <c r="AB38">
        <v>33976858.460000001</v>
      </c>
      <c r="AC38">
        <v>114786.68</v>
      </c>
      <c r="AD38">
        <v>141.02000000000001</v>
      </c>
      <c r="AE38">
        <v>39.54</v>
      </c>
      <c r="AF38">
        <v>420</v>
      </c>
      <c r="AG38">
        <v>58.66</v>
      </c>
      <c r="AH38">
        <v>-20261173.18</v>
      </c>
      <c r="AI38">
        <v>-48240.89</v>
      </c>
      <c r="AJ38">
        <v>-55.5</v>
      </c>
      <c r="AK38">
        <v>39.54</v>
      </c>
      <c r="AL38">
        <v>100</v>
      </c>
      <c r="AM38">
        <v>1.3</v>
      </c>
    </row>
    <row r="39" spans="1:39" x14ac:dyDescent="0.45">
      <c r="A39">
        <v>4</v>
      </c>
      <c r="B39">
        <v>20780208.260000002</v>
      </c>
      <c r="C39">
        <v>207.8</v>
      </c>
      <c r="D39">
        <v>0.79</v>
      </c>
      <c r="E39">
        <v>22.31</v>
      </c>
      <c r="F39">
        <v>2820.78</v>
      </c>
      <c r="G39">
        <v>-1132069.68</v>
      </c>
      <c r="H39">
        <v>-99.97</v>
      </c>
      <c r="I39">
        <v>-4328891.7300000004</v>
      </c>
      <c r="J39">
        <v>-24.27</v>
      </c>
      <c r="K39">
        <v>4.8</v>
      </c>
      <c r="L39">
        <v>0.92</v>
      </c>
      <c r="M39">
        <v>116.24</v>
      </c>
      <c r="N39">
        <v>1.19</v>
      </c>
      <c r="O39">
        <v>2.12</v>
      </c>
      <c r="P39">
        <v>1904841.59</v>
      </c>
      <c r="Q39">
        <v>2.15</v>
      </c>
      <c r="R39">
        <v>8.69</v>
      </c>
      <c r="S39">
        <v>1.95</v>
      </c>
      <c r="T39">
        <v>0.8</v>
      </c>
      <c r="U39">
        <v>1.0800000000000001E-2</v>
      </c>
      <c r="V39">
        <v>2685</v>
      </c>
      <c r="W39">
        <v>7739.37</v>
      </c>
      <c r="X39">
        <v>10.31</v>
      </c>
      <c r="Y39">
        <v>62.33</v>
      </c>
      <c r="Z39">
        <v>968</v>
      </c>
      <c r="AA39">
        <v>36.049999999999997</v>
      </c>
      <c r="AB39">
        <v>128718629.62</v>
      </c>
      <c r="AC39">
        <v>132973.79</v>
      </c>
      <c r="AD39">
        <v>141.49</v>
      </c>
      <c r="AE39">
        <v>63.06</v>
      </c>
      <c r="AF39">
        <v>1717</v>
      </c>
      <c r="AG39">
        <v>63.95</v>
      </c>
      <c r="AH39">
        <v>-107938421.36</v>
      </c>
      <c r="AI39">
        <v>-62864.54</v>
      </c>
      <c r="AJ39">
        <v>-63.65</v>
      </c>
      <c r="AK39">
        <v>61.91</v>
      </c>
      <c r="AL39">
        <v>100</v>
      </c>
      <c r="AM39">
        <v>0.1</v>
      </c>
    </row>
    <row r="40" spans="1:39" x14ac:dyDescent="0.45">
      <c r="A40">
        <v>3</v>
      </c>
      <c r="B40">
        <v>8988700.0999999996</v>
      </c>
      <c r="C40">
        <v>89.89</v>
      </c>
      <c r="D40">
        <v>0.79</v>
      </c>
      <c r="E40">
        <v>12.17</v>
      </c>
      <c r="F40">
        <v>1534.09</v>
      </c>
      <c r="G40">
        <v>-364837.47</v>
      </c>
      <c r="H40">
        <v>-99.98</v>
      </c>
      <c r="I40">
        <v>-2678055.02</v>
      </c>
      <c r="J40">
        <v>-16.16</v>
      </c>
      <c r="K40">
        <v>3.36</v>
      </c>
      <c r="L40">
        <v>0.75</v>
      </c>
      <c r="M40">
        <v>94.91</v>
      </c>
      <c r="N40">
        <v>1.1299999999999999</v>
      </c>
      <c r="O40">
        <v>1.74</v>
      </c>
      <c r="P40">
        <v>1292112.18</v>
      </c>
      <c r="Q40">
        <v>1.53</v>
      </c>
      <c r="R40">
        <v>6.09</v>
      </c>
      <c r="S40">
        <v>1.1100000000000001</v>
      </c>
      <c r="T40">
        <v>0.76</v>
      </c>
      <c r="U40">
        <v>7.7000000000000002E-3</v>
      </c>
      <c r="V40">
        <v>2680</v>
      </c>
      <c r="W40">
        <v>3353.99</v>
      </c>
      <c r="X40">
        <v>5.44</v>
      </c>
      <c r="Y40">
        <v>62.44</v>
      </c>
      <c r="Z40">
        <v>1058</v>
      </c>
      <c r="AA40">
        <v>39.479999999999997</v>
      </c>
      <c r="AB40">
        <v>76057093.780000001</v>
      </c>
      <c r="AC40">
        <v>71887.61</v>
      </c>
      <c r="AD40">
        <v>103.77</v>
      </c>
      <c r="AE40">
        <v>62.78</v>
      </c>
      <c r="AF40">
        <v>1622</v>
      </c>
      <c r="AG40">
        <v>60.52</v>
      </c>
      <c r="AH40">
        <v>-67068393.689999998</v>
      </c>
      <c r="AI40">
        <v>-41349.19</v>
      </c>
      <c r="AJ40">
        <v>-58.69</v>
      </c>
      <c r="AK40">
        <v>62.21</v>
      </c>
      <c r="AL40">
        <v>0</v>
      </c>
      <c r="AM40">
        <v>0.1</v>
      </c>
    </row>
    <row r="41" spans="1:39" x14ac:dyDescent="0.45">
      <c r="A41">
        <v>2</v>
      </c>
      <c r="B41">
        <v>5437863.21</v>
      </c>
      <c r="C41">
        <v>54.38</v>
      </c>
      <c r="D41">
        <v>0.89</v>
      </c>
      <c r="E41">
        <v>8.09</v>
      </c>
      <c r="F41">
        <v>906.42</v>
      </c>
      <c r="G41">
        <v>-424830.23</v>
      </c>
      <c r="H41">
        <v>-99.98</v>
      </c>
      <c r="I41">
        <v>-1993826.48</v>
      </c>
      <c r="J41">
        <v>-11.54</v>
      </c>
      <c r="K41">
        <v>2.73</v>
      </c>
      <c r="L41">
        <v>0.7</v>
      </c>
      <c r="M41">
        <v>78.56</v>
      </c>
      <c r="N41">
        <v>1.1100000000000001</v>
      </c>
      <c r="O41">
        <v>1.47</v>
      </c>
      <c r="P41">
        <v>758864.35</v>
      </c>
      <c r="Q41">
        <v>1.73</v>
      </c>
      <c r="R41">
        <v>4.8099999999999996</v>
      </c>
      <c r="S41">
        <v>0.56000000000000005</v>
      </c>
      <c r="T41">
        <v>0.69</v>
      </c>
      <c r="U41">
        <v>8.6999999999999994E-3</v>
      </c>
      <c r="V41">
        <v>2603</v>
      </c>
      <c r="W41">
        <v>2089.08</v>
      </c>
      <c r="X41">
        <v>3.66</v>
      </c>
      <c r="Y41">
        <v>64.62</v>
      </c>
      <c r="Z41">
        <v>1118</v>
      </c>
      <c r="AA41">
        <v>42.95</v>
      </c>
      <c r="AB41">
        <v>54673140.159999996</v>
      </c>
      <c r="AC41">
        <v>48902.63</v>
      </c>
      <c r="AD41">
        <v>77.930000000000007</v>
      </c>
      <c r="AE41">
        <v>62.45</v>
      </c>
      <c r="AF41">
        <v>1485</v>
      </c>
      <c r="AG41">
        <v>57.05</v>
      </c>
      <c r="AH41">
        <v>-49235276.960000001</v>
      </c>
      <c r="AI41">
        <v>-33155.07</v>
      </c>
      <c r="AJ41">
        <v>-52.26</v>
      </c>
      <c r="AK41">
        <v>66.260000000000005</v>
      </c>
      <c r="AL41">
        <v>-100</v>
      </c>
      <c r="AM41">
        <v>0.1</v>
      </c>
    </row>
    <row r="42" spans="1:39" x14ac:dyDescent="0.45">
      <c r="A42">
        <v>1</v>
      </c>
      <c r="B42">
        <v>4026865.2</v>
      </c>
      <c r="C42">
        <v>40.270000000000003</v>
      </c>
      <c r="D42">
        <v>0.89</v>
      </c>
      <c r="E42">
        <v>6.25</v>
      </c>
      <c r="F42">
        <v>698.59</v>
      </c>
      <c r="G42">
        <v>-381409.12</v>
      </c>
      <c r="H42">
        <v>-99.98</v>
      </c>
      <c r="I42">
        <v>-1688636.29</v>
      </c>
      <c r="J42">
        <v>-10.82</v>
      </c>
      <c r="K42">
        <v>2.38</v>
      </c>
      <c r="L42">
        <v>0.57999999999999996</v>
      </c>
      <c r="M42">
        <v>64.540000000000006</v>
      </c>
      <c r="N42">
        <v>1.1000000000000001</v>
      </c>
      <c r="O42">
        <v>1.34</v>
      </c>
      <c r="P42">
        <v>587909.01</v>
      </c>
      <c r="Q42">
        <v>1.7</v>
      </c>
      <c r="R42">
        <v>3.86</v>
      </c>
      <c r="S42">
        <v>0.22</v>
      </c>
      <c r="T42">
        <v>0.66</v>
      </c>
      <c r="U42">
        <v>8.5000000000000006E-3</v>
      </c>
      <c r="V42">
        <v>2585</v>
      </c>
      <c r="W42">
        <v>1557.78</v>
      </c>
      <c r="X42">
        <v>2.83</v>
      </c>
      <c r="Y42">
        <v>64.97</v>
      </c>
      <c r="Z42">
        <v>1169</v>
      </c>
      <c r="AA42">
        <v>45.22</v>
      </c>
      <c r="AB42">
        <v>43415071.479999997</v>
      </c>
      <c r="AC42">
        <v>37138.639999999999</v>
      </c>
      <c r="AD42">
        <v>61.95</v>
      </c>
      <c r="AE42">
        <v>62.76</v>
      </c>
      <c r="AF42">
        <v>1416</v>
      </c>
      <c r="AG42">
        <v>54.78</v>
      </c>
      <c r="AH42">
        <v>-39388206.280000001</v>
      </c>
      <c r="AI42">
        <v>-27816.53</v>
      </c>
      <c r="AJ42">
        <v>-45.99</v>
      </c>
      <c r="AK42">
        <v>66.78</v>
      </c>
      <c r="AL42">
        <v>-200</v>
      </c>
      <c r="AM42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L23"/>
  <sheetViews>
    <sheetView workbookViewId="0">
      <selection activeCell="A17" sqref="A17"/>
    </sheetView>
  </sheetViews>
  <sheetFormatPr defaultRowHeight="14.25" x14ac:dyDescent="0.45"/>
  <sheetData>
    <row r="17" spans="1:38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74</v>
      </c>
    </row>
    <row r="18" spans="1:38" x14ac:dyDescent="0.45">
      <c r="A18">
        <v>6</v>
      </c>
      <c r="B18">
        <v>15454793.060000001</v>
      </c>
      <c r="C18">
        <v>154.55000000000001</v>
      </c>
      <c r="D18">
        <v>0.38</v>
      </c>
      <c r="E18">
        <v>18.21</v>
      </c>
      <c r="F18">
        <v>4731.59</v>
      </c>
      <c r="G18">
        <v>-695675.76</v>
      </c>
      <c r="H18">
        <v>-98.28</v>
      </c>
      <c r="I18">
        <v>-1579026.43</v>
      </c>
      <c r="J18">
        <v>-9.14</v>
      </c>
      <c r="K18">
        <v>9.7899999999999991</v>
      </c>
      <c r="L18">
        <v>1.99</v>
      </c>
      <c r="M18">
        <v>517.91999999999996</v>
      </c>
      <c r="N18">
        <v>1.41</v>
      </c>
      <c r="O18">
        <v>2.11</v>
      </c>
      <c r="P18">
        <v>1307899.1000000001</v>
      </c>
      <c r="Q18">
        <v>2.31</v>
      </c>
      <c r="R18">
        <v>3.95</v>
      </c>
      <c r="S18">
        <v>3.24</v>
      </c>
      <c r="T18">
        <v>2.2000000000000002</v>
      </c>
      <c r="U18">
        <v>1.1599999999999999E-2</v>
      </c>
      <c r="V18">
        <v>1546</v>
      </c>
      <c r="W18">
        <v>9996.6299999999992</v>
      </c>
      <c r="X18">
        <v>12.68</v>
      </c>
      <c r="Y18">
        <v>44.01</v>
      </c>
      <c r="Z18">
        <v>620</v>
      </c>
      <c r="AA18">
        <v>40.1</v>
      </c>
      <c r="AB18">
        <v>52896099.93</v>
      </c>
      <c r="AC18">
        <v>85316.29</v>
      </c>
      <c r="AD18">
        <v>103.41</v>
      </c>
      <c r="AE18">
        <v>49.75</v>
      </c>
      <c r="AF18">
        <v>926</v>
      </c>
      <c r="AG18">
        <v>59.9</v>
      </c>
      <c r="AH18">
        <v>-37441306.869999997</v>
      </c>
      <c r="AI18">
        <v>-40433.379999999997</v>
      </c>
      <c r="AJ18">
        <v>-48.07</v>
      </c>
      <c r="AK18">
        <v>40.159999999999997</v>
      </c>
      <c r="AL18">
        <v>60</v>
      </c>
    </row>
    <row r="19" spans="1:38" x14ac:dyDescent="0.45">
      <c r="A19">
        <v>5</v>
      </c>
      <c r="B19">
        <v>13303312.99</v>
      </c>
      <c r="C19">
        <v>133.03</v>
      </c>
      <c r="D19">
        <v>0.37</v>
      </c>
      <c r="E19">
        <v>16.36</v>
      </c>
      <c r="F19">
        <v>4457.8</v>
      </c>
      <c r="G19">
        <v>-657099.98</v>
      </c>
      <c r="H19">
        <v>-97.34</v>
      </c>
      <c r="I19">
        <v>-1407052.52</v>
      </c>
      <c r="J19">
        <v>-9.26</v>
      </c>
      <c r="K19">
        <v>9.4499999999999993</v>
      </c>
      <c r="L19">
        <v>1.77</v>
      </c>
      <c r="M19">
        <v>481.2</v>
      </c>
      <c r="N19">
        <v>1.4</v>
      </c>
      <c r="O19">
        <v>2.29</v>
      </c>
      <c r="P19">
        <v>1176678.6200000001</v>
      </c>
      <c r="Q19">
        <v>2.2400000000000002</v>
      </c>
      <c r="R19">
        <v>3.85</v>
      </c>
      <c r="S19">
        <v>2.85</v>
      </c>
      <c r="T19">
        <v>2.1800000000000002</v>
      </c>
      <c r="U19">
        <v>1.12E-2</v>
      </c>
      <c r="V19">
        <v>1546</v>
      </c>
      <c r="W19">
        <v>8604.99</v>
      </c>
      <c r="X19">
        <v>11.5</v>
      </c>
      <c r="Y19">
        <v>40.81</v>
      </c>
      <c r="Z19">
        <v>587</v>
      </c>
      <c r="AA19">
        <v>37.97</v>
      </c>
      <c r="AB19">
        <v>46627992.899999999</v>
      </c>
      <c r="AC19">
        <v>79434.399999999994</v>
      </c>
      <c r="AD19">
        <v>102.78</v>
      </c>
      <c r="AE19">
        <v>49.53</v>
      </c>
      <c r="AF19">
        <v>959</v>
      </c>
      <c r="AG19">
        <v>62.03</v>
      </c>
      <c r="AH19">
        <v>-33324679.91</v>
      </c>
      <c r="AI19">
        <v>-34749.410000000003</v>
      </c>
      <c r="AJ19">
        <v>-44.38</v>
      </c>
      <c r="AK19">
        <v>35.479999999999997</v>
      </c>
      <c r="AL19">
        <v>50</v>
      </c>
    </row>
    <row r="20" spans="1:38" x14ac:dyDescent="0.45">
      <c r="A20">
        <v>4</v>
      </c>
      <c r="B20">
        <v>11434036.41</v>
      </c>
      <c r="C20">
        <v>114.34</v>
      </c>
      <c r="D20">
        <v>0.34</v>
      </c>
      <c r="E20">
        <v>14.63</v>
      </c>
      <c r="F20">
        <v>4281.13</v>
      </c>
      <c r="G20">
        <v>-638147.79</v>
      </c>
      <c r="H20">
        <v>-96.43</v>
      </c>
      <c r="I20">
        <v>-1321517.51</v>
      </c>
      <c r="J20">
        <v>-9.08</v>
      </c>
      <c r="K20">
        <v>8.65</v>
      </c>
      <c r="L20">
        <v>1.61</v>
      </c>
      <c r="M20">
        <v>471.56</v>
      </c>
      <c r="N20">
        <v>1.38</v>
      </c>
      <c r="O20">
        <v>2.66</v>
      </c>
      <c r="P20">
        <v>1028709.94</v>
      </c>
      <c r="Q20">
        <v>2.35</v>
      </c>
      <c r="R20">
        <v>3.7</v>
      </c>
      <c r="S20">
        <v>2.4900000000000002</v>
      </c>
      <c r="T20">
        <v>2.19</v>
      </c>
      <c r="U20">
        <v>1.18E-2</v>
      </c>
      <c r="V20">
        <v>1548</v>
      </c>
      <c r="W20">
        <v>7386.33</v>
      </c>
      <c r="X20">
        <v>10.34</v>
      </c>
      <c r="Y20">
        <v>36.76</v>
      </c>
      <c r="Z20">
        <v>529</v>
      </c>
      <c r="AA20">
        <v>34.17</v>
      </c>
      <c r="AB20">
        <v>41365916.640000001</v>
      </c>
      <c r="AC20">
        <v>78196.44</v>
      </c>
      <c r="AD20">
        <v>104.14</v>
      </c>
      <c r="AE20">
        <v>49.42</v>
      </c>
      <c r="AF20">
        <v>1019</v>
      </c>
      <c r="AG20">
        <v>65.83</v>
      </c>
      <c r="AH20">
        <v>-29931880.23</v>
      </c>
      <c r="AI20">
        <v>-29373.78</v>
      </c>
      <c r="AJ20">
        <v>-38.36</v>
      </c>
      <c r="AK20">
        <v>30.19</v>
      </c>
      <c r="AL20">
        <v>40</v>
      </c>
    </row>
    <row r="21" spans="1:38" x14ac:dyDescent="0.45">
      <c r="A21">
        <v>3</v>
      </c>
      <c r="B21">
        <v>7070200.9900000002</v>
      </c>
      <c r="C21">
        <v>70.7</v>
      </c>
      <c r="D21">
        <v>0.3</v>
      </c>
      <c r="E21">
        <v>10.050000000000001</v>
      </c>
      <c r="F21">
        <v>3361.59</v>
      </c>
      <c r="G21">
        <v>-417754.28</v>
      </c>
      <c r="H21">
        <v>-92.66</v>
      </c>
      <c r="I21">
        <v>-1175824.92</v>
      </c>
      <c r="J21">
        <v>-10.82</v>
      </c>
      <c r="K21">
        <v>6.01</v>
      </c>
      <c r="L21">
        <v>0.93</v>
      </c>
      <c r="M21">
        <v>310.82</v>
      </c>
      <c r="N21">
        <v>1.31</v>
      </c>
      <c r="O21">
        <v>3.27</v>
      </c>
      <c r="P21">
        <v>693159.77</v>
      </c>
      <c r="Q21">
        <v>2.12</v>
      </c>
      <c r="R21">
        <v>4.29</v>
      </c>
      <c r="S21">
        <v>1.08</v>
      </c>
      <c r="T21">
        <v>1.87</v>
      </c>
      <c r="U21">
        <v>1.06E-2</v>
      </c>
      <c r="V21">
        <v>1552</v>
      </c>
      <c r="W21">
        <v>4555.54</v>
      </c>
      <c r="X21">
        <v>7.26</v>
      </c>
      <c r="Y21">
        <v>31.16</v>
      </c>
      <c r="Z21">
        <v>444</v>
      </c>
      <c r="AA21">
        <v>28.61</v>
      </c>
      <c r="AB21">
        <v>29854731.739999998</v>
      </c>
      <c r="AC21">
        <v>67240.39</v>
      </c>
      <c r="AD21">
        <v>103.16</v>
      </c>
      <c r="AE21">
        <v>48.62</v>
      </c>
      <c r="AF21">
        <v>1108</v>
      </c>
      <c r="AG21">
        <v>71.39</v>
      </c>
      <c r="AH21">
        <v>-22784530.75</v>
      </c>
      <c r="AI21">
        <v>-20563.66</v>
      </c>
      <c r="AJ21">
        <v>-31.17</v>
      </c>
      <c r="AK21">
        <v>24.17</v>
      </c>
      <c r="AL21">
        <v>30</v>
      </c>
    </row>
    <row r="22" spans="1:38" x14ac:dyDescent="0.45">
      <c r="A22">
        <v>2</v>
      </c>
      <c r="B22">
        <v>1926986.3</v>
      </c>
      <c r="C22">
        <v>19.27</v>
      </c>
      <c r="D22">
        <v>0.22</v>
      </c>
      <c r="E22">
        <v>3.21</v>
      </c>
      <c r="F22">
        <v>1447.15</v>
      </c>
      <c r="G22">
        <v>-338149.84</v>
      </c>
      <c r="H22">
        <v>-92.66</v>
      </c>
      <c r="I22">
        <v>-1485233.38</v>
      </c>
      <c r="J22">
        <v>-14.46</v>
      </c>
      <c r="K22">
        <v>1.3</v>
      </c>
      <c r="L22">
        <v>0.22</v>
      </c>
      <c r="M22">
        <v>100.07</v>
      </c>
      <c r="N22">
        <v>1.1299999999999999</v>
      </c>
      <c r="O22">
        <v>4.88</v>
      </c>
      <c r="P22">
        <v>409855.34</v>
      </c>
      <c r="Q22">
        <v>1.21</v>
      </c>
      <c r="R22">
        <v>5.54</v>
      </c>
      <c r="S22">
        <v>-0.4</v>
      </c>
      <c r="T22">
        <v>0.89</v>
      </c>
      <c r="U22">
        <v>6.1000000000000004E-3</v>
      </c>
      <c r="V22">
        <v>1553</v>
      </c>
      <c r="W22">
        <v>1240.82</v>
      </c>
      <c r="X22">
        <v>2.5099999999999998</v>
      </c>
      <c r="Y22">
        <v>21.82</v>
      </c>
      <c r="Z22">
        <v>291</v>
      </c>
      <c r="AA22">
        <v>18.739999999999998</v>
      </c>
      <c r="AB22">
        <v>17173642.66</v>
      </c>
      <c r="AC22">
        <v>59015.95</v>
      </c>
      <c r="AD22">
        <v>111</v>
      </c>
      <c r="AE22">
        <v>48.27</v>
      </c>
      <c r="AF22">
        <v>1262</v>
      </c>
      <c r="AG22">
        <v>81.260000000000005</v>
      </c>
      <c r="AH22">
        <v>-15246656.359999999</v>
      </c>
      <c r="AI22">
        <v>-12081.34</v>
      </c>
      <c r="AJ22">
        <v>-22.5</v>
      </c>
      <c r="AK22">
        <v>15.72</v>
      </c>
      <c r="AL22">
        <v>20</v>
      </c>
    </row>
    <row r="23" spans="1:38" x14ac:dyDescent="0.45">
      <c r="A23">
        <v>1</v>
      </c>
      <c r="B23">
        <v>-2324595.13</v>
      </c>
      <c r="C23">
        <v>-23.25</v>
      </c>
      <c r="D23">
        <v>0.08</v>
      </c>
      <c r="E23">
        <v>-4.63</v>
      </c>
      <c r="F23">
        <v>-5971.92</v>
      </c>
      <c r="G23">
        <v>-94170.72</v>
      </c>
      <c r="H23">
        <v>-79.42</v>
      </c>
      <c r="I23">
        <v>-2698449.24</v>
      </c>
      <c r="J23">
        <v>-26.07</v>
      </c>
      <c r="K23">
        <v>-0.86</v>
      </c>
      <c r="L23">
        <v>-0.18</v>
      </c>
      <c r="M23">
        <v>-229.11</v>
      </c>
      <c r="N23">
        <v>0.71</v>
      </c>
      <c r="O23">
        <v>10.08</v>
      </c>
      <c r="P23">
        <v>202896.71</v>
      </c>
      <c r="Q23">
        <v>-1.94</v>
      </c>
      <c r="R23">
        <v>14.24</v>
      </c>
      <c r="S23">
        <v>-0.7</v>
      </c>
      <c r="T23">
        <v>-3.27</v>
      </c>
      <c r="U23">
        <v>-9.7000000000000003E-3</v>
      </c>
      <c r="V23">
        <v>1572</v>
      </c>
      <c r="W23">
        <v>-1478.75</v>
      </c>
      <c r="X23">
        <v>-3.3</v>
      </c>
      <c r="Y23">
        <v>8.48</v>
      </c>
      <c r="Z23">
        <v>103</v>
      </c>
      <c r="AA23">
        <v>6.55</v>
      </c>
      <c r="AB23">
        <v>5598262.3399999999</v>
      </c>
      <c r="AC23">
        <v>54352.06</v>
      </c>
      <c r="AD23">
        <v>122.67</v>
      </c>
      <c r="AE23">
        <v>47.15</v>
      </c>
      <c r="AF23">
        <v>1469</v>
      </c>
      <c r="AG23">
        <v>93.45</v>
      </c>
      <c r="AH23">
        <v>-7922857.4699999997</v>
      </c>
      <c r="AI23">
        <v>-5393.37</v>
      </c>
      <c r="AJ23">
        <v>-12.13</v>
      </c>
      <c r="AK23">
        <v>5.77</v>
      </c>
      <c r="AL2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workbookViewId="0">
      <selection activeCell="E3" sqref="E3"/>
    </sheetView>
  </sheetViews>
  <sheetFormatPr defaultRowHeight="14.25" x14ac:dyDescent="0.45"/>
  <cols>
    <col min="2" max="2" width="24.796875" customWidth="1"/>
    <col min="5" max="5" width="10.1328125" bestFit="1" customWidth="1"/>
    <col min="8" max="8" width="11.19921875" bestFit="1" customWidth="1"/>
    <col min="14" max="14" width="11.19921875" bestFit="1" customWidth="1"/>
  </cols>
  <sheetData>
    <row r="1" spans="1:15" x14ac:dyDescent="0.45">
      <c r="D1" s="1" t="s">
        <v>59</v>
      </c>
      <c r="E1" s="12" t="s">
        <v>76</v>
      </c>
    </row>
    <row r="2" spans="1:15" x14ac:dyDescent="0.45">
      <c r="A2" s="3" t="s">
        <v>41</v>
      </c>
      <c r="B2" s="13">
        <v>42522</v>
      </c>
      <c r="E2" s="7" t="s">
        <v>37</v>
      </c>
      <c r="F2" s="7" t="s">
        <v>4</v>
      </c>
      <c r="G2" s="7" t="s">
        <v>11</v>
      </c>
      <c r="H2" s="7" t="s">
        <v>39</v>
      </c>
      <c r="I2" s="7" t="s">
        <v>53</v>
      </c>
      <c r="K2" s="7" t="s">
        <v>40</v>
      </c>
      <c r="L2" s="7" t="s">
        <v>4</v>
      </c>
      <c r="M2" s="7" t="s">
        <v>11</v>
      </c>
      <c r="N2" s="7" t="s">
        <v>39</v>
      </c>
      <c r="O2" s="7" t="s">
        <v>53</v>
      </c>
    </row>
    <row r="3" spans="1:15" x14ac:dyDescent="0.45">
      <c r="A3" s="3" t="s">
        <v>42</v>
      </c>
      <c r="B3" s="13">
        <v>44560</v>
      </c>
      <c r="D3" t="s">
        <v>60</v>
      </c>
      <c r="E3" s="1">
        <v>-200</v>
      </c>
      <c r="F3" s="2">
        <f>AVERAGEIFS($E$18:$E$42,$AL$18:$AL$42,E3,$AM$18:$AM$42,$E$1)</f>
        <v>6.84</v>
      </c>
      <c r="G3" s="2">
        <f>AVERAGEIFS($L$18:$L$42,$AL$18:$AL$42,E3,$AM$18:$AM$42,$E$1)</f>
        <v>0.81</v>
      </c>
      <c r="H3" s="2">
        <f>AVERAGEIFS($X$18:$X$42,$AL$18:$AL$42,E3,$AM$18:$AM$42,$E$1)</f>
        <v>5.82</v>
      </c>
      <c r="I3" s="9">
        <f>AVERAGEIFS($V$18:$V$42,$AL$18:$AL$42,E3,$AM$18:$AM$42,$E$1)</f>
        <v>1325</v>
      </c>
      <c r="K3" s="1">
        <v>0.1</v>
      </c>
      <c r="L3" s="2">
        <f>AVERAGEIFS($E$18:$E$42,$AM$18:$AM$42,K3)</f>
        <v>10.64</v>
      </c>
      <c r="M3" s="2">
        <f>AVERAGEIFS($L$18:$L$42,$AM$18:$AM$42,K3)</f>
        <v>1.08</v>
      </c>
      <c r="N3" s="2">
        <f>AVERAGEIFS($X$18:$X$42,$AM$18:$AM$42,K3)</f>
        <v>9.01</v>
      </c>
      <c r="O3" s="1">
        <f>AVERAGEIFS($V$18:$V$42,$AM$18:$AM$42,K3)</f>
        <v>1324.6</v>
      </c>
    </row>
    <row r="4" spans="1:15" x14ac:dyDescent="0.45">
      <c r="A4" s="3" t="s">
        <v>43</v>
      </c>
      <c r="B4" s="5">
        <v>0.01</v>
      </c>
      <c r="E4" s="1">
        <f>E3+100</f>
        <v>-100</v>
      </c>
      <c r="F4" s="2">
        <f t="shared" ref="F4:F7" si="0">AVERAGEIFS($E$18:$E$42,$AL$18:$AL$42,E4,$AM$18:$AM$42,$E$1)</f>
        <v>8.33</v>
      </c>
      <c r="G4" s="2">
        <f t="shared" ref="G4:G7" si="1">AVERAGEIFS($L$18:$L$42,$AL$18:$AL$42,E4,$AM$18:$AM$42,$E$1)</f>
        <v>0.94</v>
      </c>
      <c r="H4" s="2">
        <f t="shared" ref="H4:H7" si="2">AVERAGEIFS($X$18:$X$42,$AL$18:$AL$42,E4,$AM$18:$AM$42,$E$1)</f>
        <v>7.07</v>
      </c>
      <c r="I4" s="9">
        <f t="shared" ref="I4:I7" si="3">AVERAGEIFS($V$18:$V$42,$AL$18:$AL$42,E4,$AM$18:$AM$42,$E$1)</f>
        <v>1325</v>
      </c>
      <c r="K4" s="1">
        <f>K3+0.3</f>
        <v>0.4</v>
      </c>
      <c r="L4" s="2">
        <f t="shared" ref="L4:L7" si="4">AVERAGEIFS($E$18:$E$42,$AM$18:$AM$42,K4)</f>
        <v>13.333999999999998</v>
      </c>
      <c r="M4" s="2">
        <f t="shared" ref="M4:M7" si="5">AVERAGEIFS($L$18:$L$42,$AM$18:$AM$42,K4)</f>
        <v>1.9159999999999997</v>
      </c>
      <c r="N4" s="2">
        <f t="shared" ref="N4:N7" si="6">AVERAGEIFS($X$18:$X$42,$AM$18:$AM$42,K4)</f>
        <v>15.857999999999999</v>
      </c>
      <c r="O4" s="1">
        <f t="shared" ref="O4:O7" si="7">AVERAGEIFS($V$18:$V$42,$AM$18:$AM$42,K4)</f>
        <v>910</v>
      </c>
    </row>
    <row r="5" spans="1:15" x14ac:dyDescent="0.45">
      <c r="A5" s="3" t="s">
        <v>44</v>
      </c>
      <c r="B5" s="1" t="s">
        <v>45</v>
      </c>
      <c r="E5" s="1">
        <f t="shared" ref="E5:E7" si="8">E4+100</f>
        <v>0</v>
      </c>
      <c r="F5" s="2">
        <f t="shared" si="0"/>
        <v>10.24</v>
      </c>
      <c r="G5" s="2">
        <f t="shared" si="1"/>
        <v>1.1299999999999999</v>
      </c>
      <c r="H5" s="2">
        <f t="shared" si="2"/>
        <v>8.66</v>
      </c>
      <c r="I5" s="9">
        <f t="shared" si="3"/>
        <v>1322</v>
      </c>
      <c r="K5" s="10">
        <f>K4+0.3</f>
        <v>0.7</v>
      </c>
      <c r="L5" s="11">
        <f t="shared" si="4"/>
        <v>12.065999999999999</v>
      </c>
      <c r="M5" s="11">
        <f t="shared" si="5"/>
        <v>2.0720000000000001</v>
      </c>
      <c r="N5" s="11">
        <f t="shared" si="6"/>
        <v>22.54</v>
      </c>
      <c r="O5" s="10">
        <f t="shared" si="7"/>
        <v>577.4</v>
      </c>
    </row>
    <row r="6" spans="1:15" x14ac:dyDescent="0.45">
      <c r="A6" s="3" t="s">
        <v>46</v>
      </c>
      <c r="B6" s="1">
        <v>2</v>
      </c>
      <c r="E6" s="1">
        <f t="shared" si="8"/>
        <v>100</v>
      </c>
      <c r="F6" s="2">
        <f t="shared" si="0"/>
        <v>12.21</v>
      </c>
      <c r="G6" s="2">
        <f t="shared" si="1"/>
        <v>1.21</v>
      </c>
      <c r="H6" s="2">
        <f t="shared" si="2"/>
        <v>10.32</v>
      </c>
      <c r="I6" s="9">
        <f t="shared" si="3"/>
        <v>1324</v>
      </c>
      <c r="K6" s="1">
        <f>K5+0.3</f>
        <v>1</v>
      </c>
      <c r="L6" s="2">
        <f t="shared" si="4"/>
        <v>9.3019999999999996</v>
      </c>
      <c r="M6" s="2">
        <f t="shared" si="5"/>
        <v>2.3139999999999996</v>
      </c>
      <c r="N6" s="2">
        <f t="shared" si="6"/>
        <v>26.991999999999997</v>
      </c>
      <c r="O6" s="1">
        <f t="shared" si="7"/>
        <v>375.8</v>
      </c>
    </row>
    <row r="7" spans="1:15" x14ac:dyDescent="0.45">
      <c r="A7" s="3" t="s">
        <v>47</v>
      </c>
      <c r="B7" s="6">
        <v>5.0000000000000001E-3</v>
      </c>
      <c r="D7" t="s">
        <v>61</v>
      </c>
      <c r="E7" s="1">
        <f t="shared" si="8"/>
        <v>200</v>
      </c>
      <c r="F7" s="2">
        <f t="shared" si="0"/>
        <v>15.58</v>
      </c>
      <c r="G7" s="2">
        <f t="shared" si="1"/>
        <v>1.31</v>
      </c>
      <c r="H7" s="2">
        <f t="shared" si="2"/>
        <v>13.18</v>
      </c>
      <c r="I7" s="9">
        <f t="shared" si="3"/>
        <v>1327</v>
      </c>
      <c r="K7" s="1">
        <f>K6+0.3</f>
        <v>1.3</v>
      </c>
      <c r="L7" s="2">
        <f t="shared" si="4"/>
        <v>6.4060000000000006</v>
      </c>
      <c r="M7" s="2">
        <f t="shared" si="5"/>
        <v>1.4339999999999997</v>
      </c>
      <c r="N7" s="2">
        <f t="shared" si="6"/>
        <v>28.282</v>
      </c>
      <c r="O7" s="1">
        <f t="shared" si="7"/>
        <v>251</v>
      </c>
    </row>
    <row r="8" spans="1:15" x14ac:dyDescent="0.45">
      <c r="A8" s="3" t="s">
        <v>48</v>
      </c>
      <c r="B8" s="1" t="s">
        <v>49</v>
      </c>
    </row>
    <row r="10" spans="1:15" x14ac:dyDescent="0.45">
      <c r="A10" s="3" t="s">
        <v>50</v>
      </c>
      <c r="B10" s="1">
        <v>93000</v>
      </c>
    </row>
    <row r="11" spans="1:15" x14ac:dyDescent="0.45">
      <c r="A11" s="3" t="s">
        <v>51</v>
      </c>
      <c r="B11" s="1">
        <v>93000</v>
      </c>
    </row>
    <row r="12" spans="1:15" x14ac:dyDescent="0.45">
      <c r="A12" s="3" t="s">
        <v>52</v>
      </c>
      <c r="B12" s="1">
        <v>151500</v>
      </c>
    </row>
    <row r="14" spans="1:15" x14ac:dyDescent="0.45">
      <c r="A14" s="3" t="s">
        <v>54</v>
      </c>
      <c r="B14" s="8" t="s">
        <v>55</v>
      </c>
    </row>
    <row r="15" spans="1:15" x14ac:dyDescent="0.45">
      <c r="A15" s="3" t="s">
        <v>56</v>
      </c>
      <c r="B15" s="8" t="s">
        <v>62</v>
      </c>
    </row>
    <row r="16" spans="1:15" x14ac:dyDescent="0.45">
      <c r="L16">
        <f>AVERAGE(L18:L42)</f>
        <v>1.7631999999999999</v>
      </c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</row>
    <row r="18" spans="1:39" x14ac:dyDescent="0.45">
      <c r="A18">
        <v>19</v>
      </c>
      <c r="B18">
        <v>7513342.6500000004</v>
      </c>
      <c r="C18">
        <v>75.13</v>
      </c>
      <c r="D18">
        <v>0.08</v>
      </c>
      <c r="E18">
        <v>10.56</v>
      </c>
      <c r="F18">
        <v>12885.09</v>
      </c>
      <c r="G18">
        <v>-197424.94</v>
      </c>
      <c r="H18">
        <v>-99.02</v>
      </c>
      <c r="I18">
        <v>-728973.34</v>
      </c>
      <c r="J18">
        <v>-4.1100000000000003</v>
      </c>
      <c r="K18">
        <v>10.31</v>
      </c>
      <c r="L18">
        <v>2.57</v>
      </c>
      <c r="M18">
        <v>3133.49</v>
      </c>
      <c r="N18">
        <v>2.4</v>
      </c>
      <c r="O18">
        <v>2.2999999999999998</v>
      </c>
      <c r="P18">
        <v>1073824.1100000001</v>
      </c>
      <c r="Q18">
        <v>1.29</v>
      </c>
      <c r="R18">
        <v>1.57</v>
      </c>
      <c r="S18">
        <v>3.29</v>
      </c>
      <c r="T18">
        <v>5.17</v>
      </c>
      <c r="U18">
        <v>6.4999999999999997E-3</v>
      </c>
      <c r="V18">
        <v>376</v>
      </c>
      <c r="W18">
        <v>19982.29</v>
      </c>
      <c r="X18">
        <v>30.54</v>
      </c>
      <c r="Y18">
        <v>42.56</v>
      </c>
      <c r="Z18">
        <v>192</v>
      </c>
      <c r="AA18">
        <v>51.06</v>
      </c>
      <c r="AB18">
        <v>12879201.51</v>
      </c>
      <c r="AC18">
        <v>67079.17</v>
      </c>
      <c r="AD18">
        <v>103.1</v>
      </c>
      <c r="AE18">
        <v>40.39</v>
      </c>
      <c r="AF18">
        <v>184</v>
      </c>
      <c r="AG18">
        <v>48.94</v>
      </c>
      <c r="AH18">
        <v>-5365858.87</v>
      </c>
      <c r="AI18">
        <v>-29162.28</v>
      </c>
      <c r="AJ18">
        <v>-45.17</v>
      </c>
      <c r="AK18">
        <v>44.83</v>
      </c>
      <c r="AL18">
        <v>100</v>
      </c>
      <c r="AM18">
        <v>1</v>
      </c>
    </row>
    <row r="19" spans="1:39" x14ac:dyDescent="0.45">
      <c r="A19">
        <v>20</v>
      </c>
      <c r="B19">
        <v>8757545.8100000005</v>
      </c>
      <c r="C19">
        <v>87.58</v>
      </c>
      <c r="D19">
        <v>0.08</v>
      </c>
      <c r="E19">
        <v>11.92</v>
      </c>
      <c r="F19">
        <v>14379.02</v>
      </c>
      <c r="G19">
        <v>-241698.44</v>
      </c>
      <c r="H19">
        <v>-98.91</v>
      </c>
      <c r="I19">
        <v>-825054.63</v>
      </c>
      <c r="J19">
        <v>-4.8899999999999997</v>
      </c>
      <c r="K19">
        <v>10.61</v>
      </c>
      <c r="L19">
        <v>2.44</v>
      </c>
      <c r="M19">
        <v>2942.44</v>
      </c>
      <c r="N19">
        <v>2.4500000000000002</v>
      </c>
      <c r="O19">
        <v>2.4500000000000002</v>
      </c>
      <c r="P19">
        <v>1292278.8500000001</v>
      </c>
      <c r="Q19">
        <v>1.24</v>
      </c>
      <c r="R19">
        <v>1.9</v>
      </c>
      <c r="S19">
        <v>3.43</v>
      </c>
      <c r="T19">
        <v>5.04</v>
      </c>
      <c r="U19">
        <v>6.1999999999999998E-3</v>
      </c>
      <c r="V19">
        <v>376</v>
      </c>
      <c r="W19">
        <v>23291.35</v>
      </c>
      <c r="X19">
        <v>34.44</v>
      </c>
      <c r="Y19">
        <v>42.44</v>
      </c>
      <c r="Z19">
        <v>188</v>
      </c>
      <c r="AA19">
        <v>50</v>
      </c>
      <c r="AB19">
        <v>14793715.869999999</v>
      </c>
      <c r="AC19">
        <v>78689.98</v>
      </c>
      <c r="AD19">
        <v>117.33</v>
      </c>
      <c r="AE19">
        <v>40.4</v>
      </c>
      <c r="AF19">
        <v>188</v>
      </c>
      <c r="AG19">
        <v>50</v>
      </c>
      <c r="AH19">
        <v>-6036170.0599999996</v>
      </c>
      <c r="AI19">
        <v>-32107.29</v>
      </c>
      <c r="AJ19">
        <v>-48.46</v>
      </c>
      <c r="AK19">
        <v>44.48</v>
      </c>
      <c r="AL19">
        <v>200</v>
      </c>
      <c r="AM19">
        <v>1</v>
      </c>
    </row>
    <row r="20" spans="1:39" x14ac:dyDescent="0.45">
      <c r="A20">
        <v>18</v>
      </c>
      <c r="B20">
        <v>6304416.0800000001</v>
      </c>
      <c r="C20">
        <v>63.04</v>
      </c>
      <c r="D20">
        <v>0.08</v>
      </c>
      <c r="E20">
        <v>9.15</v>
      </c>
      <c r="F20">
        <v>11367.52</v>
      </c>
      <c r="G20">
        <v>-163953.45000000001</v>
      </c>
      <c r="H20">
        <v>-99.16</v>
      </c>
      <c r="I20">
        <v>-633602.74</v>
      </c>
      <c r="J20">
        <v>-3.84</v>
      </c>
      <c r="K20">
        <v>9.9499999999999993</v>
      </c>
      <c r="L20">
        <v>2.38</v>
      </c>
      <c r="M20">
        <v>2958.49</v>
      </c>
      <c r="N20">
        <v>2.33</v>
      </c>
      <c r="O20">
        <v>2.17</v>
      </c>
      <c r="P20">
        <v>912848.62</v>
      </c>
      <c r="Q20">
        <v>1.27</v>
      </c>
      <c r="R20">
        <v>1.36</v>
      </c>
      <c r="S20">
        <v>2.75</v>
      </c>
      <c r="T20">
        <v>5.22</v>
      </c>
      <c r="U20">
        <v>6.4000000000000003E-3</v>
      </c>
      <c r="V20">
        <v>376</v>
      </c>
      <c r="W20">
        <v>16767.060000000001</v>
      </c>
      <c r="X20">
        <v>26.56</v>
      </c>
      <c r="Y20">
        <v>42.38</v>
      </c>
      <c r="Z20">
        <v>195</v>
      </c>
      <c r="AA20">
        <v>51.86</v>
      </c>
      <c r="AB20">
        <v>11031296.390000001</v>
      </c>
      <c r="AC20">
        <v>56570.75</v>
      </c>
      <c r="AD20">
        <v>90.05</v>
      </c>
      <c r="AE20">
        <v>40.58</v>
      </c>
      <c r="AF20">
        <v>181</v>
      </c>
      <c r="AG20">
        <v>48.14</v>
      </c>
      <c r="AH20">
        <v>-4726880.3</v>
      </c>
      <c r="AI20">
        <v>-26115.360000000001</v>
      </c>
      <c r="AJ20">
        <v>-41.85</v>
      </c>
      <c r="AK20">
        <v>44.31</v>
      </c>
      <c r="AL20">
        <v>0</v>
      </c>
      <c r="AM20">
        <v>1</v>
      </c>
    </row>
    <row r="21" spans="1:39" x14ac:dyDescent="0.45">
      <c r="A21">
        <v>15</v>
      </c>
      <c r="B21">
        <v>12484942.710000001</v>
      </c>
      <c r="C21">
        <v>124.85</v>
      </c>
      <c r="D21">
        <v>0.14000000000000001</v>
      </c>
      <c r="E21">
        <v>15.62</v>
      </c>
      <c r="F21">
        <v>11108.81</v>
      </c>
      <c r="G21">
        <v>-334923.83</v>
      </c>
      <c r="H21">
        <v>-99.13</v>
      </c>
      <c r="I21">
        <v>-1631855.2</v>
      </c>
      <c r="J21">
        <v>-6.86</v>
      </c>
      <c r="K21">
        <v>7.65</v>
      </c>
      <c r="L21">
        <v>2.2799999999999998</v>
      </c>
      <c r="M21">
        <v>1619.41</v>
      </c>
      <c r="N21">
        <v>2.13</v>
      </c>
      <c r="O21">
        <v>2.37</v>
      </c>
      <c r="P21">
        <v>1776905.98</v>
      </c>
      <c r="Q21">
        <v>1.33</v>
      </c>
      <c r="R21">
        <v>2.2200000000000002</v>
      </c>
      <c r="S21">
        <v>4.6100000000000003</v>
      </c>
      <c r="T21">
        <v>4.13</v>
      </c>
      <c r="U21">
        <v>6.7000000000000002E-3</v>
      </c>
      <c r="V21">
        <v>579</v>
      </c>
      <c r="W21">
        <v>21562.94</v>
      </c>
      <c r="X21">
        <v>28.91</v>
      </c>
      <c r="Y21">
        <v>47.41</v>
      </c>
      <c r="Z21">
        <v>274</v>
      </c>
      <c r="AA21">
        <v>47.32</v>
      </c>
      <c r="AB21">
        <v>23517493.079999998</v>
      </c>
      <c r="AC21">
        <v>85830.27</v>
      </c>
      <c r="AD21">
        <v>114.92</v>
      </c>
      <c r="AE21">
        <v>46.69</v>
      </c>
      <c r="AF21">
        <v>305</v>
      </c>
      <c r="AG21">
        <v>52.68</v>
      </c>
      <c r="AH21">
        <v>-11032550.369999999</v>
      </c>
      <c r="AI21">
        <v>-36172.300000000003</v>
      </c>
      <c r="AJ21">
        <v>-48.36</v>
      </c>
      <c r="AK21">
        <v>48.07</v>
      </c>
      <c r="AL21">
        <v>200</v>
      </c>
      <c r="AM21">
        <v>0.7</v>
      </c>
    </row>
    <row r="22" spans="1:39" x14ac:dyDescent="0.45">
      <c r="A22">
        <v>10</v>
      </c>
      <c r="B22">
        <v>15741849.390000001</v>
      </c>
      <c r="C22">
        <v>157.41999999999999</v>
      </c>
      <c r="D22">
        <v>0.25</v>
      </c>
      <c r="E22">
        <v>18.45</v>
      </c>
      <c r="F22">
        <v>7424.84</v>
      </c>
      <c r="G22">
        <v>-401138.98</v>
      </c>
      <c r="H22">
        <v>-99.22</v>
      </c>
      <c r="I22">
        <v>-2310356.9900000002</v>
      </c>
      <c r="J22">
        <v>-8.25</v>
      </c>
      <c r="K22">
        <v>6.81</v>
      </c>
      <c r="L22">
        <v>2.2400000000000002</v>
      </c>
      <c r="M22">
        <v>900.07</v>
      </c>
      <c r="N22">
        <v>1.68</v>
      </c>
      <c r="O22">
        <v>2.17</v>
      </c>
      <c r="P22">
        <v>1749400.29</v>
      </c>
      <c r="Q22">
        <v>1.82</v>
      </c>
      <c r="R22">
        <v>2.84</v>
      </c>
      <c r="S22">
        <v>4.5999999999999996</v>
      </c>
      <c r="T22">
        <v>2.73</v>
      </c>
      <c r="U22">
        <v>9.1999999999999998E-3</v>
      </c>
      <c r="V22">
        <v>911</v>
      </c>
      <c r="W22">
        <v>17279.75</v>
      </c>
      <c r="X22">
        <v>21.77</v>
      </c>
      <c r="Y22">
        <v>54.66</v>
      </c>
      <c r="Z22">
        <v>397</v>
      </c>
      <c r="AA22">
        <v>43.58</v>
      </c>
      <c r="AB22">
        <v>39054135.140000001</v>
      </c>
      <c r="AC22">
        <v>98373.14</v>
      </c>
      <c r="AD22">
        <v>117.28</v>
      </c>
      <c r="AE22">
        <v>54.55</v>
      </c>
      <c r="AF22">
        <v>514</v>
      </c>
      <c r="AG22">
        <v>56.42</v>
      </c>
      <c r="AH22">
        <v>-23312285.75</v>
      </c>
      <c r="AI22">
        <v>-45354.64</v>
      </c>
      <c r="AJ22">
        <v>-52</v>
      </c>
      <c r="AK22">
        <v>54.74</v>
      </c>
      <c r="AL22">
        <v>200</v>
      </c>
      <c r="AM22">
        <v>0.4</v>
      </c>
    </row>
    <row r="23" spans="1:39" x14ac:dyDescent="0.45">
      <c r="A23">
        <v>17</v>
      </c>
      <c r="B23">
        <v>5377636.0499999998</v>
      </c>
      <c r="C23">
        <v>53.78</v>
      </c>
      <c r="D23">
        <v>0.08</v>
      </c>
      <c r="E23">
        <v>8.01</v>
      </c>
      <c r="F23">
        <v>9437.16</v>
      </c>
      <c r="G23">
        <v>-147611.60999999999</v>
      </c>
      <c r="H23">
        <v>-99.21</v>
      </c>
      <c r="I23">
        <v>-552991.51</v>
      </c>
      <c r="J23">
        <v>-3.6</v>
      </c>
      <c r="K23">
        <v>9.7200000000000006</v>
      </c>
      <c r="L23">
        <v>2.23</v>
      </c>
      <c r="M23">
        <v>2621.94</v>
      </c>
      <c r="N23">
        <v>2.31</v>
      </c>
      <c r="O23">
        <v>2.0299999999999998</v>
      </c>
      <c r="P23">
        <v>793774.64</v>
      </c>
      <c r="Q23">
        <v>1.25</v>
      </c>
      <c r="R23">
        <v>1.17</v>
      </c>
      <c r="S23">
        <v>2.23</v>
      </c>
      <c r="T23">
        <v>5.19</v>
      </c>
      <c r="U23">
        <v>6.3E-3</v>
      </c>
      <c r="V23">
        <v>376</v>
      </c>
      <c r="W23">
        <v>14302.22</v>
      </c>
      <c r="X23">
        <v>23.32</v>
      </c>
      <c r="Y23">
        <v>43.17</v>
      </c>
      <c r="Z23">
        <v>200</v>
      </c>
      <c r="AA23">
        <v>53.19</v>
      </c>
      <c r="AB23">
        <v>9491243.9199999999</v>
      </c>
      <c r="AC23">
        <v>47456.22</v>
      </c>
      <c r="AD23">
        <v>77.7</v>
      </c>
      <c r="AE23">
        <v>42.27</v>
      </c>
      <c r="AF23">
        <v>176</v>
      </c>
      <c r="AG23">
        <v>46.81</v>
      </c>
      <c r="AH23">
        <v>-4113607.87</v>
      </c>
      <c r="AI23">
        <v>-23372.77</v>
      </c>
      <c r="AJ23">
        <v>-38.479999999999997</v>
      </c>
      <c r="AK23">
        <v>44.19</v>
      </c>
      <c r="AL23">
        <v>-100</v>
      </c>
      <c r="AM23">
        <v>1</v>
      </c>
    </row>
    <row r="24" spans="1:39" x14ac:dyDescent="0.45">
      <c r="A24">
        <v>14</v>
      </c>
      <c r="B24">
        <v>10420988.470000001</v>
      </c>
      <c r="C24">
        <v>104.21</v>
      </c>
      <c r="D24">
        <v>0.14000000000000001</v>
      </c>
      <c r="E24">
        <v>13.64</v>
      </c>
      <c r="F24">
        <v>9836.93</v>
      </c>
      <c r="G24">
        <v>-269415.95</v>
      </c>
      <c r="H24">
        <v>-99.19</v>
      </c>
      <c r="I24">
        <v>-1356736.27</v>
      </c>
      <c r="J24">
        <v>-6.31</v>
      </c>
      <c r="K24">
        <v>7.68</v>
      </c>
      <c r="L24">
        <v>2.16</v>
      </c>
      <c r="M24">
        <v>1559.18</v>
      </c>
      <c r="N24">
        <v>2.09</v>
      </c>
      <c r="O24">
        <v>2.19</v>
      </c>
      <c r="P24">
        <v>1441939.01</v>
      </c>
      <c r="Q24">
        <v>1.38</v>
      </c>
      <c r="R24">
        <v>1.87</v>
      </c>
      <c r="S24">
        <v>4.4000000000000004</v>
      </c>
      <c r="T24">
        <v>4.25</v>
      </c>
      <c r="U24">
        <v>6.8999999999999999E-3</v>
      </c>
      <c r="V24">
        <v>579</v>
      </c>
      <c r="W24">
        <v>17998.25</v>
      </c>
      <c r="X24">
        <v>25.34</v>
      </c>
      <c r="Y24">
        <v>47.45</v>
      </c>
      <c r="Z24">
        <v>283</v>
      </c>
      <c r="AA24">
        <v>48.88</v>
      </c>
      <c r="AB24">
        <v>19977245.41</v>
      </c>
      <c r="AC24">
        <v>70590.97</v>
      </c>
      <c r="AD24">
        <v>98.91</v>
      </c>
      <c r="AE24">
        <v>46.69</v>
      </c>
      <c r="AF24">
        <v>296</v>
      </c>
      <c r="AG24">
        <v>51.12</v>
      </c>
      <c r="AH24">
        <v>-9556256.9299999997</v>
      </c>
      <c r="AI24">
        <v>-32284.65</v>
      </c>
      <c r="AJ24">
        <v>-45</v>
      </c>
      <c r="AK24">
        <v>48.18</v>
      </c>
      <c r="AL24">
        <v>100</v>
      </c>
      <c r="AM24">
        <v>0.7</v>
      </c>
    </row>
    <row r="25" spans="1:39" x14ac:dyDescent="0.45">
      <c r="A25">
        <v>13</v>
      </c>
      <c r="B25">
        <v>8725005.4199999999</v>
      </c>
      <c r="C25">
        <v>87.25</v>
      </c>
      <c r="D25">
        <v>0.14000000000000001</v>
      </c>
      <c r="E25">
        <v>11.89</v>
      </c>
      <c r="F25">
        <v>8380.17</v>
      </c>
      <c r="G25">
        <v>-204690</v>
      </c>
      <c r="H25">
        <v>-99.29</v>
      </c>
      <c r="I25">
        <v>-1130321.47</v>
      </c>
      <c r="J25">
        <v>-5.76</v>
      </c>
      <c r="K25">
        <v>7.72</v>
      </c>
      <c r="L25">
        <v>2.06</v>
      </c>
      <c r="M25">
        <v>1454.66</v>
      </c>
      <c r="N25">
        <v>2.06</v>
      </c>
      <c r="O25">
        <v>1.99</v>
      </c>
      <c r="P25">
        <v>1198713.7</v>
      </c>
      <c r="Q25">
        <v>1.4</v>
      </c>
      <c r="R25">
        <v>1.6</v>
      </c>
      <c r="S25">
        <v>4.05</v>
      </c>
      <c r="T25">
        <v>4.33</v>
      </c>
      <c r="U25">
        <v>7.0000000000000001E-3</v>
      </c>
      <c r="V25">
        <v>576</v>
      </c>
      <c r="W25">
        <v>15147.58</v>
      </c>
      <c r="X25">
        <v>22.29</v>
      </c>
      <c r="Y25">
        <v>47.98</v>
      </c>
      <c r="Z25">
        <v>293</v>
      </c>
      <c r="AA25">
        <v>50.87</v>
      </c>
      <c r="AB25">
        <v>16920554.93</v>
      </c>
      <c r="AC25">
        <v>57749.33</v>
      </c>
      <c r="AD25">
        <v>84.43</v>
      </c>
      <c r="AE25">
        <v>47.91</v>
      </c>
      <c r="AF25">
        <v>283</v>
      </c>
      <c r="AG25">
        <v>49.13</v>
      </c>
      <c r="AH25">
        <v>-8195549.5099999998</v>
      </c>
      <c r="AI25">
        <v>-28959.54</v>
      </c>
      <c r="AJ25">
        <v>-42.06</v>
      </c>
      <c r="AK25">
        <v>48.04</v>
      </c>
      <c r="AL25">
        <v>0</v>
      </c>
      <c r="AM25">
        <v>0.7</v>
      </c>
    </row>
    <row r="26" spans="1:39" x14ac:dyDescent="0.45">
      <c r="A26">
        <v>9</v>
      </c>
      <c r="B26">
        <v>12082192.560000001</v>
      </c>
      <c r="C26">
        <v>120.82</v>
      </c>
      <c r="D26">
        <v>0.25</v>
      </c>
      <c r="E26">
        <v>15.24</v>
      </c>
      <c r="F26">
        <v>6203.81</v>
      </c>
      <c r="G26">
        <v>-297458.23</v>
      </c>
      <c r="H26">
        <v>-99.41</v>
      </c>
      <c r="I26">
        <v>-1794999.37</v>
      </c>
      <c r="J26">
        <v>-7.53</v>
      </c>
      <c r="K26">
        <v>6.73</v>
      </c>
      <c r="L26">
        <v>2.0299999999999998</v>
      </c>
      <c r="M26">
        <v>824.18</v>
      </c>
      <c r="N26">
        <v>1.63</v>
      </c>
      <c r="O26">
        <v>1.88</v>
      </c>
      <c r="P26">
        <v>1351503.14</v>
      </c>
      <c r="Q26">
        <v>1.84</v>
      </c>
      <c r="R26">
        <v>2.39</v>
      </c>
      <c r="S26">
        <v>4.12</v>
      </c>
      <c r="T26">
        <v>2.84</v>
      </c>
      <c r="U26">
        <v>9.2999999999999992E-3</v>
      </c>
      <c r="V26">
        <v>911</v>
      </c>
      <c r="W26">
        <v>13262.56</v>
      </c>
      <c r="X26">
        <v>18.04</v>
      </c>
      <c r="Y26">
        <v>54.68</v>
      </c>
      <c r="Z26">
        <v>423</v>
      </c>
      <c r="AA26">
        <v>46.43</v>
      </c>
      <c r="AB26">
        <v>31315448.75</v>
      </c>
      <c r="AC26">
        <v>74031.789999999994</v>
      </c>
      <c r="AD26">
        <v>96.24</v>
      </c>
      <c r="AE26">
        <v>54.47</v>
      </c>
      <c r="AF26">
        <v>488</v>
      </c>
      <c r="AG26">
        <v>53.57</v>
      </c>
      <c r="AH26">
        <v>-19233256.190000001</v>
      </c>
      <c r="AI26">
        <v>-39412.410000000003</v>
      </c>
      <c r="AJ26">
        <v>-49.74</v>
      </c>
      <c r="AK26">
        <v>54.85</v>
      </c>
      <c r="AL26">
        <v>100</v>
      </c>
      <c r="AM26">
        <v>0.4</v>
      </c>
    </row>
    <row r="27" spans="1:39" x14ac:dyDescent="0.45">
      <c r="A27">
        <v>12</v>
      </c>
      <c r="B27">
        <v>7354524.5800000001</v>
      </c>
      <c r="C27">
        <v>73.55</v>
      </c>
      <c r="D27">
        <v>0.15</v>
      </c>
      <c r="E27">
        <v>10.38</v>
      </c>
      <c r="F27">
        <v>7061.54</v>
      </c>
      <c r="G27">
        <v>-178758.54</v>
      </c>
      <c r="H27">
        <v>-99.33</v>
      </c>
      <c r="I27">
        <v>-941961.67</v>
      </c>
      <c r="J27">
        <v>-5.21</v>
      </c>
      <c r="K27">
        <v>7.81</v>
      </c>
      <c r="L27">
        <v>1.99</v>
      </c>
      <c r="M27">
        <v>1356.28</v>
      </c>
      <c r="N27">
        <v>2.04</v>
      </c>
      <c r="O27">
        <v>1.81</v>
      </c>
      <c r="P27">
        <v>1019522.96</v>
      </c>
      <c r="Q27">
        <v>1.39</v>
      </c>
      <c r="R27">
        <v>1.39</v>
      </c>
      <c r="S27">
        <v>3.58</v>
      </c>
      <c r="T27">
        <v>4.33</v>
      </c>
      <c r="U27">
        <v>7.0000000000000001E-3</v>
      </c>
      <c r="V27">
        <v>575</v>
      </c>
      <c r="W27">
        <v>12790.48</v>
      </c>
      <c r="X27">
        <v>19.559999999999999</v>
      </c>
      <c r="Y27">
        <v>48.8</v>
      </c>
      <c r="Z27">
        <v>305</v>
      </c>
      <c r="AA27">
        <v>53.04</v>
      </c>
      <c r="AB27">
        <v>14424230.359999999</v>
      </c>
      <c r="AC27">
        <v>47292.56</v>
      </c>
      <c r="AD27">
        <v>71.84</v>
      </c>
      <c r="AE27">
        <v>49.65</v>
      </c>
      <c r="AF27">
        <v>270</v>
      </c>
      <c r="AG27">
        <v>46.96</v>
      </c>
      <c r="AH27">
        <v>-7069705.7800000003</v>
      </c>
      <c r="AI27">
        <v>-26184.1</v>
      </c>
      <c r="AJ27">
        <v>-39.5</v>
      </c>
      <c r="AK27">
        <v>47.84</v>
      </c>
      <c r="AL27">
        <v>-100</v>
      </c>
      <c r="AM27">
        <v>0.7</v>
      </c>
    </row>
    <row r="28" spans="1:39" x14ac:dyDescent="0.45">
      <c r="A28">
        <v>16</v>
      </c>
      <c r="B28">
        <v>4491477.45</v>
      </c>
      <c r="C28">
        <v>44.91</v>
      </c>
      <c r="D28">
        <v>0.09</v>
      </c>
      <c r="E28">
        <v>6.87</v>
      </c>
      <c r="F28">
        <v>7671.53</v>
      </c>
      <c r="G28">
        <v>-151477.60999999999</v>
      </c>
      <c r="H28">
        <v>-99.33</v>
      </c>
      <c r="I28">
        <v>-478132.97</v>
      </c>
      <c r="J28">
        <v>-3.52</v>
      </c>
      <c r="K28">
        <v>9.39</v>
      </c>
      <c r="L28">
        <v>1.95</v>
      </c>
      <c r="M28">
        <v>2181.34</v>
      </c>
      <c r="N28">
        <v>2.25</v>
      </c>
      <c r="O28">
        <v>1.88</v>
      </c>
      <c r="P28">
        <v>692601.87</v>
      </c>
      <c r="Q28">
        <v>1.2</v>
      </c>
      <c r="R28">
        <v>1.03</v>
      </c>
      <c r="S28">
        <v>1.43</v>
      </c>
      <c r="T28">
        <v>5.1100000000000003</v>
      </c>
      <c r="U28">
        <v>6.0000000000000001E-3</v>
      </c>
      <c r="V28">
        <v>375</v>
      </c>
      <c r="W28">
        <v>11977.27</v>
      </c>
      <c r="X28">
        <v>20.100000000000001</v>
      </c>
      <c r="Y28">
        <v>44.19</v>
      </c>
      <c r="Z28">
        <v>204</v>
      </c>
      <c r="AA28">
        <v>54.4</v>
      </c>
      <c r="AB28">
        <v>8098214.3499999996</v>
      </c>
      <c r="AC28">
        <v>39697.129999999997</v>
      </c>
      <c r="AD28">
        <v>67.03</v>
      </c>
      <c r="AE28">
        <v>45.31</v>
      </c>
      <c r="AF28">
        <v>171</v>
      </c>
      <c r="AG28">
        <v>45.6</v>
      </c>
      <c r="AH28">
        <v>-3606736.9</v>
      </c>
      <c r="AI28">
        <v>-21092.03</v>
      </c>
      <c r="AJ28">
        <v>-35.869999999999997</v>
      </c>
      <c r="AK28">
        <v>42.85</v>
      </c>
      <c r="AL28">
        <v>-200</v>
      </c>
      <c r="AM28">
        <v>1</v>
      </c>
    </row>
    <row r="29" spans="1:39" x14ac:dyDescent="0.45">
      <c r="A29">
        <v>8</v>
      </c>
      <c r="B29">
        <v>9614003.7200000007</v>
      </c>
      <c r="C29">
        <v>96.14</v>
      </c>
      <c r="D29">
        <v>0.25</v>
      </c>
      <c r="E29">
        <v>12.82</v>
      </c>
      <c r="F29">
        <v>5152.93</v>
      </c>
      <c r="G29">
        <v>-218461.19</v>
      </c>
      <c r="H29">
        <v>-99.48</v>
      </c>
      <c r="I29">
        <v>-1426511.69</v>
      </c>
      <c r="J29">
        <v>-6.79</v>
      </c>
      <c r="K29">
        <v>6.74</v>
      </c>
      <c r="L29">
        <v>1.89</v>
      </c>
      <c r="M29">
        <v>759.04</v>
      </c>
      <c r="N29">
        <v>1.59</v>
      </c>
      <c r="O29">
        <v>1.72</v>
      </c>
      <c r="P29">
        <v>1081696.45</v>
      </c>
      <c r="Q29">
        <v>1.85</v>
      </c>
      <c r="R29">
        <v>2.0499999999999998</v>
      </c>
      <c r="S29">
        <v>3.61</v>
      </c>
      <c r="T29">
        <v>2.86</v>
      </c>
      <c r="U29">
        <v>9.2999999999999992E-3</v>
      </c>
      <c r="V29">
        <v>910</v>
      </c>
      <c r="W29">
        <v>10564.84</v>
      </c>
      <c r="X29">
        <v>15.27</v>
      </c>
      <c r="Y29">
        <v>55.04</v>
      </c>
      <c r="Z29">
        <v>438</v>
      </c>
      <c r="AA29">
        <v>48.13</v>
      </c>
      <c r="AB29">
        <v>25812933.809999999</v>
      </c>
      <c r="AC29">
        <v>58933.64</v>
      </c>
      <c r="AD29">
        <v>81.819999999999993</v>
      </c>
      <c r="AE29">
        <v>55.07</v>
      </c>
      <c r="AF29">
        <v>472</v>
      </c>
      <c r="AG29">
        <v>51.87</v>
      </c>
      <c r="AH29">
        <v>-16198930.09</v>
      </c>
      <c r="AI29">
        <v>-34319.769999999997</v>
      </c>
      <c r="AJ29">
        <v>-46.49</v>
      </c>
      <c r="AK29">
        <v>55.01</v>
      </c>
      <c r="AL29">
        <v>0</v>
      </c>
      <c r="AM29">
        <v>0.4</v>
      </c>
    </row>
    <row r="30" spans="1:39" x14ac:dyDescent="0.45">
      <c r="A30">
        <v>11</v>
      </c>
      <c r="B30">
        <v>6018603.25</v>
      </c>
      <c r="C30">
        <v>60.19</v>
      </c>
      <c r="D30">
        <v>0.14000000000000001</v>
      </c>
      <c r="E30">
        <v>8.8000000000000007</v>
      </c>
      <c r="F30">
        <v>6261.98</v>
      </c>
      <c r="G30">
        <v>-164769.32</v>
      </c>
      <c r="H30">
        <v>-99.41</v>
      </c>
      <c r="I30">
        <v>-784355.46</v>
      </c>
      <c r="J30">
        <v>-4.72</v>
      </c>
      <c r="K30">
        <v>7.67</v>
      </c>
      <c r="L30">
        <v>1.87</v>
      </c>
      <c r="M30">
        <v>1327.15</v>
      </c>
      <c r="N30">
        <v>1.96</v>
      </c>
      <c r="O30">
        <v>1.67</v>
      </c>
      <c r="P30">
        <v>862972.23</v>
      </c>
      <c r="Q30">
        <v>1.35</v>
      </c>
      <c r="R30">
        <v>1.25</v>
      </c>
      <c r="S30">
        <v>2.71</v>
      </c>
      <c r="T30">
        <v>4.2300000000000004</v>
      </c>
      <c r="U30">
        <v>6.7000000000000002E-3</v>
      </c>
      <c r="V30">
        <v>578</v>
      </c>
      <c r="W30">
        <v>10412.81</v>
      </c>
      <c r="X30">
        <v>16.600000000000001</v>
      </c>
      <c r="Y30">
        <v>48.08</v>
      </c>
      <c r="Z30">
        <v>312</v>
      </c>
      <c r="AA30">
        <v>53.98</v>
      </c>
      <c r="AB30">
        <v>12304396.689999999</v>
      </c>
      <c r="AC30">
        <v>39437.17</v>
      </c>
      <c r="AD30">
        <v>62.67</v>
      </c>
      <c r="AE30">
        <v>48.36</v>
      </c>
      <c r="AF30">
        <v>266</v>
      </c>
      <c r="AG30">
        <v>46.02</v>
      </c>
      <c r="AH30">
        <v>-6285793.4400000004</v>
      </c>
      <c r="AI30">
        <v>-23630.799999999999</v>
      </c>
      <c r="AJ30">
        <v>-37.43</v>
      </c>
      <c r="AK30">
        <v>47.75</v>
      </c>
      <c r="AL30">
        <v>-200</v>
      </c>
      <c r="AM30">
        <v>0.7</v>
      </c>
    </row>
    <row r="31" spans="1:39" x14ac:dyDescent="0.45">
      <c r="A31">
        <v>7</v>
      </c>
      <c r="B31">
        <v>7892448.9699999997</v>
      </c>
      <c r="C31">
        <v>78.92</v>
      </c>
      <c r="D31">
        <v>0.25</v>
      </c>
      <c r="E31">
        <v>10.98</v>
      </c>
      <c r="F31">
        <v>4334.8100000000004</v>
      </c>
      <c r="G31">
        <v>-189905.41</v>
      </c>
      <c r="H31">
        <v>-99.44</v>
      </c>
      <c r="I31">
        <v>-1169381.1100000001</v>
      </c>
      <c r="J31">
        <v>-6.14</v>
      </c>
      <c r="K31">
        <v>6.75</v>
      </c>
      <c r="L31">
        <v>1.79</v>
      </c>
      <c r="M31">
        <v>705.67</v>
      </c>
      <c r="N31">
        <v>1.57</v>
      </c>
      <c r="O31">
        <v>1.56</v>
      </c>
      <c r="P31">
        <v>908302.1</v>
      </c>
      <c r="Q31">
        <v>1.81</v>
      </c>
      <c r="R31">
        <v>1.81</v>
      </c>
      <c r="S31">
        <v>3.08</v>
      </c>
      <c r="T31">
        <v>2.82</v>
      </c>
      <c r="U31">
        <v>9.1000000000000004E-3</v>
      </c>
      <c r="V31">
        <v>908</v>
      </c>
      <c r="W31">
        <v>8692.1200000000008</v>
      </c>
      <c r="X31">
        <v>13.16</v>
      </c>
      <c r="Y31">
        <v>55.56</v>
      </c>
      <c r="Z31">
        <v>456</v>
      </c>
      <c r="AA31">
        <v>50.22</v>
      </c>
      <c r="AB31">
        <v>21731035.300000001</v>
      </c>
      <c r="AC31">
        <v>47655.78</v>
      </c>
      <c r="AD31">
        <v>69.599999999999994</v>
      </c>
      <c r="AE31">
        <v>56.39</v>
      </c>
      <c r="AF31">
        <v>452</v>
      </c>
      <c r="AG31">
        <v>49.78</v>
      </c>
      <c r="AH31">
        <v>-13838586.34</v>
      </c>
      <c r="AI31">
        <v>-30616.34</v>
      </c>
      <c r="AJ31">
        <v>-43.77</v>
      </c>
      <c r="AK31">
        <v>54.73</v>
      </c>
      <c r="AL31">
        <v>-100</v>
      </c>
      <c r="AM31">
        <v>0.4</v>
      </c>
    </row>
    <row r="32" spans="1:39" x14ac:dyDescent="0.45">
      <c r="A32">
        <v>6</v>
      </c>
      <c r="B32">
        <v>6331791.5599999996</v>
      </c>
      <c r="C32">
        <v>63.32</v>
      </c>
      <c r="D32">
        <v>0.25</v>
      </c>
      <c r="E32">
        <v>9.18</v>
      </c>
      <c r="F32">
        <v>3711.84</v>
      </c>
      <c r="G32">
        <v>-173196.34</v>
      </c>
      <c r="H32">
        <v>-99.41</v>
      </c>
      <c r="I32">
        <v>-976510.56</v>
      </c>
      <c r="J32">
        <v>-5.65</v>
      </c>
      <c r="K32">
        <v>6.48</v>
      </c>
      <c r="L32">
        <v>1.63</v>
      </c>
      <c r="M32">
        <v>656.99</v>
      </c>
      <c r="N32">
        <v>1.53</v>
      </c>
      <c r="O32">
        <v>1.45</v>
      </c>
      <c r="P32">
        <v>761147.67</v>
      </c>
      <c r="Q32">
        <v>1.73</v>
      </c>
      <c r="R32">
        <v>1.66</v>
      </c>
      <c r="S32">
        <v>2.2799999999999998</v>
      </c>
      <c r="T32">
        <v>2.72</v>
      </c>
      <c r="U32">
        <v>8.6999999999999994E-3</v>
      </c>
      <c r="V32">
        <v>910</v>
      </c>
      <c r="W32">
        <v>6958.01</v>
      </c>
      <c r="X32">
        <v>11.05</v>
      </c>
      <c r="Y32">
        <v>55.26</v>
      </c>
      <c r="Z32">
        <v>467</v>
      </c>
      <c r="AA32">
        <v>51.32</v>
      </c>
      <c r="AB32">
        <v>18378936.809999999</v>
      </c>
      <c r="AC32">
        <v>39355.33</v>
      </c>
      <c r="AD32">
        <v>60.52</v>
      </c>
      <c r="AE32">
        <v>55.72</v>
      </c>
      <c r="AF32">
        <v>443</v>
      </c>
      <c r="AG32">
        <v>48.68</v>
      </c>
      <c r="AH32">
        <v>-12047145.25</v>
      </c>
      <c r="AI32">
        <v>-27194.46</v>
      </c>
      <c r="AJ32">
        <v>-41.11</v>
      </c>
      <c r="AK32">
        <v>54.78</v>
      </c>
      <c r="AL32">
        <v>-200</v>
      </c>
      <c r="AM32">
        <v>0.4</v>
      </c>
    </row>
    <row r="33" spans="1:39" x14ac:dyDescent="0.45">
      <c r="A33">
        <v>25</v>
      </c>
      <c r="B33">
        <v>5518678.5999999996</v>
      </c>
      <c r="C33">
        <v>55.19</v>
      </c>
      <c r="D33">
        <v>0.05</v>
      </c>
      <c r="E33">
        <v>8.19</v>
      </c>
      <c r="F33">
        <v>16090.77</v>
      </c>
      <c r="G33">
        <v>-190061.61</v>
      </c>
      <c r="H33">
        <v>-98.79</v>
      </c>
      <c r="I33">
        <v>-605055.91</v>
      </c>
      <c r="J33">
        <v>-5.03</v>
      </c>
      <c r="K33">
        <v>9.1199999999999992</v>
      </c>
      <c r="L33">
        <v>1.63</v>
      </c>
      <c r="M33">
        <v>3195.93</v>
      </c>
      <c r="N33">
        <v>2.48</v>
      </c>
      <c r="O33">
        <v>2.54</v>
      </c>
      <c r="P33">
        <v>875591.99</v>
      </c>
      <c r="Q33">
        <v>1.22</v>
      </c>
      <c r="R33">
        <v>1.78</v>
      </c>
      <c r="S33">
        <v>1.57</v>
      </c>
      <c r="T33">
        <v>5.29</v>
      </c>
      <c r="U33">
        <v>6.1000000000000004E-3</v>
      </c>
      <c r="V33">
        <v>251</v>
      </c>
      <c r="W33">
        <v>21986.77</v>
      </c>
      <c r="X33">
        <v>36.14</v>
      </c>
      <c r="Y33">
        <v>38.17</v>
      </c>
      <c r="Z33">
        <v>124</v>
      </c>
      <c r="AA33">
        <v>49.4</v>
      </c>
      <c r="AB33">
        <v>9240989.1699999999</v>
      </c>
      <c r="AC33">
        <v>74524.11</v>
      </c>
      <c r="AD33">
        <v>121.54</v>
      </c>
      <c r="AE33">
        <v>36.99</v>
      </c>
      <c r="AF33">
        <v>127</v>
      </c>
      <c r="AG33">
        <v>50.6</v>
      </c>
      <c r="AH33">
        <v>-3722310.57</v>
      </c>
      <c r="AI33">
        <v>-29309.53</v>
      </c>
      <c r="AJ33">
        <v>-47.24</v>
      </c>
      <c r="AK33">
        <v>39.32</v>
      </c>
      <c r="AL33">
        <v>200</v>
      </c>
      <c r="AM33">
        <v>1.3</v>
      </c>
    </row>
    <row r="34" spans="1:39" x14ac:dyDescent="0.45">
      <c r="A34">
        <v>24</v>
      </c>
      <c r="B34">
        <v>4720881.5199999996</v>
      </c>
      <c r="C34">
        <v>47.21</v>
      </c>
      <c r="D34">
        <v>0.05</v>
      </c>
      <c r="E34">
        <v>7.17</v>
      </c>
      <c r="F34">
        <v>14248.47</v>
      </c>
      <c r="G34">
        <v>-166334.51999999999</v>
      </c>
      <c r="H34">
        <v>-98.94</v>
      </c>
      <c r="I34">
        <v>-570025.12</v>
      </c>
      <c r="J34">
        <v>-4.84</v>
      </c>
      <c r="K34">
        <v>8.2799999999999994</v>
      </c>
      <c r="L34">
        <v>1.48</v>
      </c>
      <c r="M34">
        <v>2941.33</v>
      </c>
      <c r="N34">
        <v>2.41</v>
      </c>
      <c r="O34">
        <v>2.4500000000000002</v>
      </c>
      <c r="P34">
        <v>738850.86</v>
      </c>
      <c r="Q34">
        <v>1.22</v>
      </c>
      <c r="R34">
        <v>1.59</v>
      </c>
      <c r="S34">
        <v>1.1100000000000001</v>
      </c>
      <c r="T34">
        <v>5.32</v>
      </c>
      <c r="U34">
        <v>6.1000000000000004E-3</v>
      </c>
      <c r="V34">
        <v>252</v>
      </c>
      <c r="W34">
        <v>18733.66</v>
      </c>
      <c r="X34">
        <v>31.54</v>
      </c>
      <c r="Y34">
        <v>38.28</v>
      </c>
      <c r="Z34">
        <v>125</v>
      </c>
      <c r="AA34">
        <v>49.6</v>
      </c>
      <c r="AB34">
        <v>8064045.5800000001</v>
      </c>
      <c r="AC34">
        <v>64512.36</v>
      </c>
      <c r="AD34">
        <v>107.82</v>
      </c>
      <c r="AE34">
        <v>36.42</v>
      </c>
      <c r="AF34">
        <v>127</v>
      </c>
      <c r="AG34">
        <v>50.4</v>
      </c>
      <c r="AH34">
        <v>-3343164.06</v>
      </c>
      <c r="AI34">
        <v>-26324.13</v>
      </c>
      <c r="AJ34">
        <v>-43.54</v>
      </c>
      <c r="AK34">
        <v>40.11</v>
      </c>
      <c r="AL34">
        <v>100</v>
      </c>
      <c r="AM34">
        <v>1.3</v>
      </c>
    </row>
    <row r="35" spans="1:39" x14ac:dyDescent="0.45">
      <c r="A35">
        <v>23</v>
      </c>
      <c r="B35">
        <v>4051672.35</v>
      </c>
      <c r="C35">
        <v>40.520000000000003</v>
      </c>
      <c r="D35">
        <v>0.05</v>
      </c>
      <c r="E35">
        <v>6.28</v>
      </c>
      <c r="F35">
        <v>12725.82</v>
      </c>
      <c r="G35">
        <v>-156059.60999999999</v>
      </c>
      <c r="H35">
        <v>-99.04</v>
      </c>
      <c r="I35">
        <v>-510755.68</v>
      </c>
      <c r="J35">
        <v>-4.4400000000000004</v>
      </c>
      <c r="K35">
        <v>7.93</v>
      </c>
      <c r="L35">
        <v>1.41</v>
      </c>
      <c r="M35">
        <v>2865.15</v>
      </c>
      <c r="N35">
        <v>2.36</v>
      </c>
      <c r="O35">
        <v>2.1800000000000002</v>
      </c>
      <c r="P35">
        <v>635927.27</v>
      </c>
      <c r="Q35">
        <v>1.2</v>
      </c>
      <c r="R35">
        <v>1.45</v>
      </c>
      <c r="S35">
        <v>0.61</v>
      </c>
      <c r="T35">
        <v>5.41</v>
      </c>
      <c r="U35">
        <v>6.0000000000000001E-3</v>
      </c>
      <c r="V35">
        <v>252</v>
      </c>
      <c r="W35">
        <v>16078.06</v>
      </c>
      <c r="X35">
        <v>27.64</v>
      </c>
      <c r="Y35">
        <v>38.06</v>
      </c>
      <c r="Z35">
        <v>131</v>
      </c>
      <c r="AA35">
        <v>51.98</v>
      </c>
      <c r="AB35">
        <v>7033361.5499999998</v>
      </c>
      <c r="AC35">
        <v>53689.78</v>
      </c>
      <c r="AD35">
        <v>91.72</v>
      </c>
      <c r="AE35">
        <v>36.630000000000003</v>
      </c>
      <c r="AF35">
        <v>121</v>
      </c>
      <c r="AG35">
        <v>48.02</v>
      </c>
      <c r="AH35">
        <v>-2981689.2</v>
      </c>
      <c r="AI35">
        <v>-24642.06</v>
      </c>
      <c r="AJ35">
        <v>-41.75</v>
      </c>
      <c r="AK35">
        <v>39.619999999999997</v>
      </c>
      <c r="AL35">
        <v>0</v>
      </c>
      <c r="AM35">
        <v>1.3</v>
      </c>
    </row>
    <row r="36" spans="1:39" x14ac:dyDescent="0.45">
      <c r="A36">
        <v>22</v>
      </c>
      <c r="B36">
        <v>3530915.27</v>
      </c>
      <c r="C36">
        <v>35.31</v>
      </c>
      <c r="D36">
        <v>0.05</v>
      </c>
      <c r="E36">
        <v>5.57</v>
      </c>
      <c r="F36">
        <v>10238.51</v>
      </c>
      <c r="G36">
        <v>-146094.13</v>
      </c>
      <c r="H36">
        <v>-99.18</v>
      </c>
      <c r="I36">
        <v>-450243.57</v>
      </c>
      <c r="J36">
        <v>-3.99</v>
      </c>
      <c r="K36">
        <v>7.84</v>
      </c>
      <c r="L36">
        <v>1.39</v>
      </c>
      <c r="M36">
        <v>2563.4699999999998</v>
      </c>
      <c r="N36">
        <v>2.36</v>
      </c>
      <c r="O36">
        <v>2.15</v>
      </c>
      <c r="P36">
        <v>564502.01</v>
      </c>
      <c r="Q36">
        <v>1.1599999999999999</v>
      </c>
      <c r="R36">
        <v>1.33</v>
      </c>
      <c r="S36">
        <v>0.12</v>
      </c>
      <c r="T36">
        <v>5.43</v>
      </c>
      <c r="U36">
        <v>5.7999999999999996E-3</v>
      </c>
      <c r="V36">
        <v>250</v>
      </c>
      <c r="W36">
        <v>14123.66</v>
      </c>
      <c r="X36">
        <v>24.69</v>
      </c>
      <c r="Y36">
        <v>39.17</v>
      </c>
      <c r="Z36">
        <v>131</v>
      </c>
      <c r="AA36">
        <v>52.4</v>
      </c>
      <c r="AB36">
        <v>6118537.25</v>
      </c>
      <c r="AC36">
        <v>46706.39</v>
      </c>
      <c r="AD36">
        <v>81.239999999999995</v>
      </c>
      <c r="AE36">
        <v>39.53</v>
      </c>
      <c r="AF36">
        <v>119</v>
      </c>
      <c r="AG36">
        <v>47.6</v>
      </c>
      <c r="AH36">
        <v>-2587621.9700000002</v>
      </c>
      <c r="AI36">
        <v>-21744.720000000001</v>
      </c>
      <c r="AJ36">
        <v>-37.56</v>
      </c>
      <c r="AK36">
        <v>38.78</v>
      </c>
      <c r="AL36">
        <v>-100</v>
      </c>
      <c r="AM36">
        <v>1.3</v>
      </c>
    </row>
    <row r="37" spans="1:39" x14ac:dyDescent="0.45">
      <c r="A37">
        <v>5</v>
      </c>
      <c r="B37">
        <v>12439344.83</v>
      </c>
      <c r="C37">
        <v>124.39</v>
      </c>
      <c r="D37">
        <v>0.4</v>
      </c>
      <c r="E37">
        <v>15.58</v>
      </c>
      <c r="F37">
        <v>3873.58</v>
      </c>
      <c r="G37">
        <v>-408305.87</v>
      </c>
      <c r="H37">
        <v>-99.73</v>
      </c>
      <c r="I37">
        <v>-2032634.19</v>
      </c>
      <c r="J37">
        <v>-11.89</v>
      </c>
      <c r="K37">
        <v>6.12</v>
      </c>
      <c r="L37">
        <v>1.31</v>
      </c>
      <c r="M37">
        <v>325.87</v>
      </c>
      <c r="N37">
        <v>1.35</v>
      </c>
      <c r="O37">
        <v>2</v>
      </c>
      <c r="P37">
        <v>1135688.24</v>
      </c>
      <c r="Q37">
        <v>2.2000000000000002</v>
      </c>
      <c r="R37">
        <v>3.96</v>
      </c>
      <c r="S37">
        <v>2.57</v>
      </c>
      <c r="T37">
        <v>1.53</v>
      </c>
      <c r="U37">
        <v>1.0999999999999999E-2</v>
      </c>
      <c r="V37">
        <v>1327</v>
      </c>
      <c r="W37">
        <v>9374.0400000000009</v>
      </c>
      <c r="X37">
        <v>13.18</v>
      </c>
      <c r="Y37">
        <v>62.44</v>
      </c>
      <c r="Z37">
        <v>535</v>
      </c>
      <c r="AA37">
        <v>40.32</v>
      </c>
      <c r="AB37">
        <v>48174160.719999999</v>
      </c>
      <c r="AC37">
        <v>90045.16</v>
      </c>
      <c r="AD37">
        <v>115.37</v>
      </c>
      <c r="AE37">
        <v>61.33</v>
      </c>
      <c r="AF37">
        <v>792</v>
      </c>
      <c r="AG37">
        <v>59.68</v>
      </c>
      <c r="AH37">
        <v>-35734815.890000001</v>
      </c>
      <c r="AI37">
        <v>-45119.72</v>
      </c>
      <c r="AJ37">
        <v>-55.86</v>
      </c>
      <c r="AK37">
        <v>63.18</v>
      </c>
      <c r="AL37">
        <v>200</v>
      </c>
      <c r="AM37">
        <v>0.1</v>
      </c>
    </row>
    <row r="38" spans="1:39" x14ac:dyDescent="0.45">
      <c r="A38">
        <v>21</v>
      </c>
      <c r="B38">
        <v>3006304.89</v>
      </c>
      <c r="C38">
        <v>30.06</v>
      </c>
      <c r="D38">
        <v>0.06</v>
      </c>
      <c r="E38">
        <v>4.82</v>
      </c>
      <c r="F38">
        <v>8025.1</v>
      </c>
      <c r="G38">
        <v>-170656.34</v>
      </c>
      <c r="H38">
        <v>-99.23</v>
      </c>
      <c r="I38">
        <v>-419502.53</v>
      </c>
      <c r="J38">
        <v>-3.82</v>
      </c>
      <c r="K38">
        <v>7.17</v>
      </c>
      <c r="L38">
        <v>1.26</v>
      </c>
      <c r="M38">
        <v>2102.77</v>
      </c>
      <c r="N38">
        <v>2.33</v>
      </c>
      <c r="O38">
        <v>2.02</v>
      </c>
      <c r="P38">
        <v>501919.96</v>
      </c>
      <c r="Q38">
        <v>1.1000000000000001</v>
      </c>
      <c r="R38">
        <v>1.22</v>
      </c>
      <c r="S38">
        <v>-0.48</v>
      </c>
      <c r="T38">
        <v>5.34</v>
      </c>
      <c r="U38">
        <v>5.4999999999999997E-3</v>
      </c>
      <c r="V38">
        <v>250</v>
      </c>
      <c r="W38">
        <v>12025.22</v>
      </c>
      <c r="X38">
        <v>21.4</v>
      </c>
      <c r="Y38">
        <v>41.18</v>
      </c>
      <c r="Z38">
        <v>134</v>
      </c>
      <c r="AA38">
        <v>53.6</v>
      </c>
      <c r="AB38">
        <v>5263222.0599999996</v>
      </c>
      <c r="AC38">
        <v>39277.78</v>
      </c>
      <c r="AD38">
        <v>69.72</v>
      </c>
      <c r="AE38">
        <v>43.88</v>
      </c>
      <c r="AF38">
        <v>116</v>
      </c>
      <c r="AG38">
        <v>46.4</v>
      </c>
      <c r="AH38">
        <v>-2256917.17</v>
      </c>
      <c r="AI38">
        <v>-19456.18</v>
      </c>
      <c r="AJ38">
        <v>-34.43</v>
      </c>
      <c r="AK38">
        <v>38.049999999999997</v>
      </c>
      <c r="AL38">
        <v>-200</v>
      </c>
      <c r="AM38">
        <v>1.3</v>
      </c>
    </row>
    <row r="39" spans="1:39" x14ac:dyDescent="0.45">
      <c r="A39">
        <v>4</v>
      </c>
      <c r="B39">
        <v>9029842.6999999993</v>
      </c>
      <c r="C39">
        <v>90.3</v>
      </c>
      <c r="D39">
        <v>0.4</v>
      </c>
      <c r="E39">
        <v>12.21</v>
      </c>
      <c r="F39">
        <v>3024.75</v>
      </c>
      <c r="G39">
        <v>-291481.74</v>
      </c>
      <c r="H39">
        <v>-99.77</v>
      </c>
      <c r="I39">
        <v>-1500269.08</v>
      </c>
      <c r="J39">
        <v>-10.07</v>
      </c>
      <c r="K39">
        <v>6.02</v>
      </c>
      <c r="L39">
        <v>1.21</v>
      </c>
      <c r="M39">
        <v>300.37</v>
      </c>
      <c r="N39">
        <v>1.31</v>
      </c>
      <c r="O39">
        <v>1.77</v>
      </c>
      <c r="P39">
        <v>885833.29</v>
      </c>
      <c r="Q39">
        <v>2.0699999999999998</v>
      </c>
      <c r="R39">
        <v>3.33</v>
      </c>
      <c r="S39">
        <v>2.0499999999999998</v>
      </c>
      <c r="T39">
        <v>1.57</v>
      </c>
      <c r="U39">
        <v>1.04E-2</v>
      </c>
      <c r="V39">
        <v>1324</v>
      </c>
      <c r="W39">
        <v>6820.12</v>
      </c>
      <c r="X39">
        <v>10.32</v>
      </c>
      <c r="Y39">
        <v>62.76</v>
      </c>
      <c r="Z39">
        <v>563</v>
      </c>
      <c r="AA39">
        <v>42.52</v>
      </c>
      <c r="AB39">
        <v>37993119.090000004</v>
      </c>
      <c r="AC39">
        <v>67483.34</v>
      </c>
      <c r="AD39">
        <v>95.35</v>
      </c>
      <c r="AE39">
        <v>62.11</v>
      </c>
      <c r="AF39">
        <v>761</v>
      </c>
      <c r="AG39">
        <v>57.48</v>
      </c>
      <c r="AH39">
        <v>-28963276.390000001</v>
      </c>
      <c r="AI39">
        <v>-38059.5</v>
      </c>
      <c r="AJ39">
        <v>-52.59</v>
      </c>
      <c r="AK39">
        <v>63.23</v>
      </c>
      <c r="AL39">
        <v>100</v>
      </c>
      <c r="AM39">
        <v>0.1</v>
      </c>
    </row>
    <row r="40" spans="1:39" x14ac:dyDescent="0.45">
      <c r="A40">
        <v>3</v>
      </c>
      <c r="B40">
        <v>7237875.9000000004</v>
      </c>
      <c r="C40">
        <v>72.38</v>
      </c>
      <c r="D40">
        <v>0.41</v>
      </c>
      <c r="E40">
        <v>10.24</v>
      </c>
      <c r="F40">
        <v>2510.96</v>
      </c>
      <c r="G40">
        <v>-222666.01</v>
      </c>
      <c r="H40">
        <v>-99.78</v>
      </c>
      <c r="I40">
        <v>-1250613.71</v>
      </c>
      <c r="J40">
        <v>-9.07</v>
      </c>
      <c r="K40">
        <v>5.79</v>
      </c>
      <c r="L40">
        <v>1.1299999999999999</v>
      </c>
      <c r="M40">
        <v>276.8</v>
      </c>
      <c r="N40">
        <v>1.29</v>
      </c>
      <c r="O40">
        <v>1.61</v>
      </c>
      <c r="P40">
        <v>745092.42</v>
      </c>
      <c r="Q40">
        <v>1.97</v>
      </c>
      <c r="R40">
        <v>2.87</v>
      </c>
      <c r="S40">
        <v>1.69</v>
      </c>
      <c r="T40">
        <v>1.56</v>
      </c>
      <c r="U40">
        <v>9.9000000000000008E-3</v>
      </c>
      <c r="V40">
        <v>1322</v>
      </c>
      <c r="W40">
        <v>5474.94</v>
      </c>
      <c r="X40">
        <v>8.66</v>
      </c>
      <c r="Y40">
        <v>63.17</v>
      </c>
      <c r="Z40">
        <v>589</v>
      </c>
      <c r="AA40">
        <v>44.55</v>
      </c>
      <c r="AB40">
        <v>31852561.969999999</v>
      </c>
      <c r="AC40">
        <v>54079.05</v>
      </c>
      <c r="AD40">
        <v>80.709999999999994</v>
      </c>
      <c r="AE40">
        <v>63.18</v>
      </c>
      <c r="AF40">
        <v>733</v>
      </c>
      <c r="AG40">
        <v>55.45</v>
      </c>
      <c r="AH40">
        <v>-24614686.07</v>
      </c>
      <c r="AI40">
        <v>-33580.74</v>
      </c>
      <c r="AJ40">
        <v>-49.23</v>
      </c>
      <c r="AK40">
        <v>63.16</v>
      </c>
      <c r="AL40">
        <v>0</v>
      </c>
      <c r="AM40">
        <v>0.1</v>
      </c>
    </row>
    <row r="41" spans="1:39" x14ac:dyDescent="0.45">
      <c r="A41">
        <v>2</v>
      </c>
      <c r="B41">
        <v>5635075.6399999997</v>
      </c>
      <c r="C41">
        <v>56.35</v>
      </c>
      <c r="D41">
        <v>0.4</v>
      </c>
      <c r="E41">
        <v>8.33</v>
      </c>
      <c r="F41">
        <v>2070.08</v>
      </c>
      <c r="G41">
        <v>-172253.22</v>
      </c>
      <c r="H41">
        <v>-99.76</v>
      </c>
      <c r="I41">
        <v>-1148529.47</v>
      </c>
      <c r="J41">
        <v>-8.89</v>
      </c>
      <c r="K41">
        <v>4.91</v>
      </c>
      <c r="L41">
        <v>0.94</v>
      </c>
      <c r="M41">
        <v>232.97</v>
      </c>
      <c r="N41">
        <v>1.27</v>
      </c>
      <c r="O41">
        <v>1.44</v>
      </c>
      <c r="P41">
        <v>623670.91</v>
      </c>
      <c r="Q41">
        <v>1.82</v>
      </c>
      <c r="R41">
        <v>2.63</v>
      </c>
      <c r="S41">
        <v>1.1100000000000001</v>
      </c>
      <c r="T41">
        <v>1.47</v>
      </c>
      <c r="U41">
        <v>9.1000000000000004E-3</v>
      </c>
      <c r="V41">
        <v>1325</v>
      </c>
      <c r="W41">
        <v>4252.8900000000003</v>
      </c>
      <c r="X41">
        <v>7.07</v>
      </c>
      <c r="Y41">
        <v>62.91</v>
      </c>
      <c r="Z41">
        <v>619</v>
      </c>
      <c r="AA41">
        <v>46.72</v>
      </c>
      <c r="AB41">
        <v>26799548.109999999</v>
      </c>
      <c r="AC41">
        <v>43294.91</v>
      </c>
      <c r="AD41">
        <v>68.11</v>
      </c>
      <c r="AE41">
        <v>62.43</v>
      </c>
      <c r="AF41">
        <v>706</v>
      </c>
      <c r="AG41">
        <v>53.28</v>
      </c>
      <c r="AH41">
        <v>-21164472.469999999</v>
      </c>
      <c r="AI41">
        <v>-29978.01</v>
      </c>
      <c r="AJ41">
        <v>-46.46</v>
      </c>
      <c r="AK41">
        <v>63.33</v>
      </c>
      <c r="AL41">
        <v>-100</v>
      </c>
      <c r="AM41">
        <v>0.1</v>
      </c>
    </row>
    <row r="42" spans="1:39" x14ac:dyDescent="0.45">
      <c r="A42">
        <v>1</v>
      </c>
      <c r="B42">
        <v>4465647.25</v>
      </c>
      <c r="C42">
        <v>44.66</v>
      </c>
      <c r="D42">
        <v>0.4</v>
      </c>
      <c r="E42">
        <v>6.84</v>
      </c>
      <c r="F42">
        <v>1701.75</v>
      </c>
      <c r="G42">
        <v>-139460.26</v>
      </c>
      <c r="H42">
        <v>-99.41</v>
      </c>
      <c r="I42">
        <v>-1039656.32</v>
      </c>
      <c r="J42">
        <v>-8.48</v>
      </c>
      <c r="K42">
        <v>4.3</v>
      </c>
      <c r="L42">
        <v>0.81</v>
      </c>
      <c r="M42">
        <v>200.63</v>
      </c>
      <c r="N42">
        <v>1.24</v>
      </c>
      <c r="O42">
        <v>1.33</v>
      </c>
      <c r="P42">
        <v>543375.9</v>
      </c>
      <c r="Q42">
        <v>1.62</v>
      </c>
      <c r="R42">
        <v>2.4300000000000002</v>
      </c>
      <c r="S42">
        <v>0.59</v>
      </c>
      <c r="T42">
        <v>1.38</v>
      </c>
      <c r="U42">
        <v>8.0999999999999996E-3</v>
      </c>
      <c r="V42">
        <v>1325</v>
      </c>
      <c r="W42">
        <v>3370.3</v>
      </c>
      <c r="X42">
        <v>5.82</v>
      </c>
      <c r="Y42">
        <v>63.06</v>
      </c>
      <c r="Z42">
        <v>640</v>
      </c>
      <c r="AA42">
        <v>48.3</v>
      </c>
      <c r="AB42">
        <v>22733435.300000001</v>
      </c>
      <c r="AC42">
        <v>35520.99</v>
      </c>
      <c r="AD42">
        <v>58.27</v>
      </c>
      <c r="AE42">
        <v>62.45</v>
      </c>
      <c r="AF42">
        <v>685</v>
      </c>
      <c r="AG42">
        <v>51.7</v>
      </c>
      <c r="AH42">
        <v>-18267788.050000001</v>
      </c>
      <c r="AI42">
        <v>-26668.3</v>
      </c>
      <c r="AJ42">
        <v>-43.19</v>
      </c>
      <c r="AK42">
        <v>63.62</v>
      </c>
      <c r="AL42">
        <v>-200</v>
      </c>
      <c r="AM42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workbookViewId="0">
      <selection activeCell="E2" sqref="E2"/>
    </sheetView>
  </sheetViews>
  <sheetFormatPr defaultRowHeight="14.25" x14ac:dyDescent="0.45"/>
  <sheetData>
    <row r="1" spans="1:15" x14ac:dyDescent="0.45">
      <c r="D1" s="1" t="s">
        <v>59</v>
      </c>
      <c r="E1" s="12" t="s">
        <v>58</v>
      </c>
      <c r="K1">
        <v>0</v>
      </c>
    </row>
    <row r="2" spans="1:15" x14ac:dyDescent="0.45">
      <c r="A2" s="3" t="s">
        <v>41</v>
      </c>
      <c r="B2" s="4">
        <v>42522</v>
      </c>
      <c r="E2" s="7" t="s">
        <v>37</v>
      </c>
      <c r="F2" s="7" t="s">
        <v>4</v>
      </c>
      <c r="G2" s="7" t="s">
        <v>11</v>
      </c>
      <c r="H2" s="7" t="s">
        <v>39</v>
      </c>
      <c r="I2" s="7" t="s">
        <v>53</v>
      </c>
      <c r="K2" s="7" t="s">
        <v>40</v>
      </c>
      <c r="L2" s="7" t="s">
        <v>4</v>
      </c>
      <c r="M2" s="7" t="s">
        <v>11</v>
      </c>
      <c r="N2" s="7" t="s">
        <v>39</v>
      </c>
      <c r="O2" s="7" t="s">
        <v>53</v>
      </c>
    </row>
    <row r="3" spans="1:15" x14ac:dyDescent="0.45">
      <c r="A3" s="3" t="s">
        <v>42</v>
      </c>
      <c r="B3" s="4">
        <v>44560</v>
      </c>
      <c r="D3" t="s">
        <v>60</v>
      </c>
      <c r="E3" s="1">
        <v>-200</v>
      </c>
      <c r="F3" s="2">
        <f>AVERAGEIFS($E$18:$E$42,$AL$18:$AL$42,E3,$AM$18:$AM$42,$E$1)</f>
        <v>15.11</v>
      </c>
      <c r="G3" s="2">
        <f>AVERAGEIFS($L$18:$L$42,$AL$18:$AL$42,E3,$AM$18:$AM$42,$E$1)</f>
        <v>2.15</v>
      </c>
      <c r="H3" s="2">
        <f>AVERAGEIFS($X$18:$X$42,$AL$18:$AL$42,E3,$AM$18:$AM$42,$E$1)</f>
        <v>9.42</v>
      </c>
      <c r="I3" s="9">
        <f>AVERAGEIFS($V$18:$V$42,$AL$18:$AL$42,E3,$AM$18:$AM$42,$E$1)</f>
        <v>1712</v>
      </c>
      <c r="K3" s="1">
        <v>0.1</v>
      </c>
      <c r="L3" s="2">
        <f>AVERAGEIFS($E$18:$E$42,$AM$18:$AM$42,K3,$AL$18:$AL$42,$K$1)</f>
        <v>17.62</v>
      </c>
      <c r="M3" s="2">
        <f>AVERAGEIFS($L$18:$L$42,$AM$18:$AM$42,K3,$AL$18:$AL$42,$K$1)</f>
        <v>1.27</v>
      </c>
      <c r="N3" s="2">
        <f>AVERAGEIFS($X$18:$X$42,$AM$18:$AM$42,K3,$AL$18:$AL$42,$K$1)</f>
        <v>6.49</v>
      </c>
      <c r="O3" s="1">
        <f>AVERAGEIFS($V$18:$V$42,$AM$18:$AM$42,K3,$AL$18:$AL$42,$K$1)</f>
        <v>3050</v>
      </c>
    </row>
    <row r="4" spans="1:15" x14ac:dyDescent="0.45">
      <c r="A4" s="3" t="s">
        <v>43</v>
      </c>
      <c r="B4" s="5">
        <v>0.01</v>
      </c>
      <c r="E4" s="1">
        <f>E3+100</f>
        <v>-100</v>
      </c>
      <c r="F4" s="2">
        <f t="shared" ref="F4:F7" si="0">AVERAGEIFS($E$18:$E$42,$AL$18:$AL$42,E4,$AM$18:$AM$42,$E$1)</f>
        <v>20.37</v>
      </c>
      <c r="G4" s="2">
        <f t="shared" ref="G4:G7" si="1">AVERAGEIFS($L$18:$L$42,$AL$18:$AL$42,E4,$AM$18:$AM$42,$E$1)</f>
        <v>2.77</v>
      </c>
      <c r="H4" s="2">
        <f t="shared" ref="H4:H7" si="2">AVERAGEIFS($X$18:$X$42,$AL$18:$AL$42,E4,$AM$18:$AM$42,$E$1)</f>
        <v>12.35</v>
      </c>
      <c r="I4" s="9">
        <f t="shared" ref="I4:I7" si="3">AVERAGEIFS($V$18:$V$42,$AL$18:$AL$42,E4,$AM$18:$AM$42,$E$1)</f>
        <v>1727</v>
      </c>
      <c r="K4" s="1">
        <f>K3+0.3</f>
        <v>0.4</v>
      </c>
      <c r="L4" s="2">
        <f t="shared" ref="L4:L7" si="4">AVERAGEIFS($E$18:$E$42,$AM$18:$AM$42,K4,$AL$18:$AL$42,$K$1)</f>
        <v>24.27</v>
      </c>
      <c r="M4" s="2">
        <f t="shared" ref="M4:M7" si="5">AVERAGEIFS($L$18:$L$42,$AM$18:$AM$42,K4,$AL$18:$AL$42,$K$1)</f>
        <v>2.4900000000000002</v>
      </c>
      <c r="N4" s="2">
        <f t="shared" ref="N4:N7" si="6">AVERAGEIFS($X$18:$X$42,$AM$18:$AM$42,K4,$AL$18:$AL$42,$K$1)</f>
        <v>10.4</v>
      </c>
      <c r="O4" s="1">
        <f t="shared" ref="O4:O7" si="7">AVERAGEIFS($V$18:$V$42,$AM$18:$AM$42,K4,$AL$18:$AL$42,$K$1)</f>
        <v>2484</v>
      </c>
    </row>
    <row r="5" spans="1:15" x14ac:dyDescent="0.45">
      <c r="A5" s="3" t="s">
        <v>44</v>
      </c>
      <c r="B5" s="1" t="s">
        <v>45</v>
      </c>
      <c r="E5" s="1">
        <f t="shared" ref="E5:E7" si="8">E4+100</f>
        <v>0</v>
      </c>
      <c r="F5" s="2">
        <f t="shared" si="0"/>
        <v>29.17</v>
      </c>
      <c r="G5" s="2">
        <f t="shared" si="1"/>
        <v>3.25</v>
      </c>
      <c r="H5" s="2">
        <f t="shared" si="2"/>
        <v>17</v>
      </c>
      <c r="I5" s="9">
        <f t="shared" si="3"/>
        <v>1753</v>
      </c>
      <c r="K5" s="10">
        <f>K4+0.3</f>
        <v>0.7</v>
      </c>
      <c r="L5" s="2">
        <f t="shared" si="4"/>
        <v>29.17</v>
      </c>
      <c r="M5" s="2">
        <f t="shared" si="5"/>
        <v>3.25</v>
      </c>
      <c r="N5" s="2">
        <f t="shared" si="6"/>
        <v>17</v>
      </c>
      <c r="O5" s="1">
        <f t="shared" si="7"/>
        <v>1753</v>
      </c>
    </row>
    <row r="6" spans="1:15" x14ac:dyDescent="0.45">
      <c r="A6" s="3" t="s">
        <v>46</v>
      </c>
      <c r="B6" s="1">
        <v>2</v>
      </c>
      <c r="E6" s="1">
        <f t="shared" si="8"/>
        <v>100</v>
      </c>
      <c r="F6" s="2">
        <f t="shared" si="0"/>
        <v>36.96</v>
      </c>
      <c r="G6" s="2">
        <f t="shared" si="1"/>
        <v>2.89</v>
      </c>
      <c r="H6" s="2">
        <f t="shared" si="2"/>
        <v>22.02</v>
      </c>
      <c r="I6" s="9">
        <f t="shared" si="3"/>
        <v>1736</v>
      </c>
      <c r="K6" s="1">
        <f>K5+0.3</f>
        <v>1</v>
      </c>
      <c r="L6" s="2">
        <f t="shared" si="4"/>
        <v>23.29</v>
      </c>
      <c r="M6" s="2">
        <f t="shared" si="5"/>
        <v>2.74</v>
      </c>
      <c r="N6" s="2">
        <f t="shared" si="6"/>
        <v>20.28</v>
      </c>
      <c r="O6" s="1">
        <f t="shared" si="7"/>
        <v>1192</v>
      </c>
    </row>
    <row r="7" spans="1:15" x14ac:dyDescent="0.45">
      <c r="A7" s="3" t="s">
        <v>47</v>
      </c>
      <c r="B7" s="6">
        <v>5.0000000000000001E-3</v>
      </c>
      <c r="D7" t="s">
        <v>61</v>
      </c>
      <c r="E7" s="1">
        <f t="shared" si="8"/>
        <v>200</v>
      </c>
      <c r="F7" s="2">
        <f t="shared" si="0"/>
        <v>56.26</v>
      </c>
      <c r="G7" s="2">
        <f t="shared" si="1"/>
        <v>2.36</v>
      </c>
      <c r="H7" s="2">
        <f t="shared" si="2"/>
        <v>34.64</v>
      </c>
      <c r="I7" s="9">
        <f t="shared" si="3"/>
        <v>1735</v>
      </c>
      <c r="K7" s="1">
        <f>K6+0.3</f>
        <v>1.3</v>
      </c>
      <c r="L7" s="2">
        <f t="shared" si="4"/>
        <v>15.86</v>
      </c>
      <c r="M7" s="2">
        <f t="shared" si="5"/>
        <v>1.86</v>
      </c>
      <c r="N7" s="2">
        <f t="shared" si="6"/>
        <v>20.54</v>
      </c>
      <c r="O7" s="1">
        <f t="shared" si="7"/>
        <v>826</v>
      </c>
    </row>
    <row r="8" spans="1:15" x14ac:dyDescent="0.45">
      <c r="A8" s="3" t="s">
        <v>48</v>
      </c>
      <c r="B8" s="1" t="s">
        <v>49</v>
      </c>
    </row>
    <row r="10" spans="1:15" x14ac:dyDescent="0.45">
      <c r="A10" s="3" t="s">
        <v>50</v>
      </c>
      <c r="B10" s="1">
        <v>93000</v>
      </c>
    </row>
    <row r="11" spans="1:15" x14ac:dyDescent="0.45">
      <c r="A11" s="3" t="s">
        <v>51</v>
      </c>
      <c r="B11" s="1">
        <v>93000</v>
      </c>
      <c r="E11" t="s">
        <v>75</v>
      </c>
    </row>
    <row r="12" spans="1:15" x14ac:dyDescent="0.45">
      <c r="A12" s="3" t="s">
        <v>52</v>
      </c>
      <c r="B12" s="1">
        <v>151500</v>
      </c>
      <c r="E12" t="s">
        <v>78</v>
      </c>
    </row>
    <row r="14" spans="1:15" x14ac:dyDescent="0.45">
      <c r="A14" s="3" t="s">
        <v>54</v>
      </c>
      <c r="B14" s="8" t="s">
        <v>55</v>
      </c>
    </row>
    <row r="15" spans="1:15" x14ac:dyDescent="0.45">
      <c r="A15" s="3" t="s">
        <v>56</v>
      </c>
      <c r="B15" s="8" t="s">
        <v>57</v>
      </c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</row>
    <row r="18" spans="1:39" x14ac:dyDescent="0.45">
      <c r="A18">
        <v>13</v>
      </c>
      <c r="B18">
        <v>31755683.02</v>
      </c>
      <c r="C18">
        <v>317.56</v>
      </c>
      <c r="D18">
        <v>0.36</v>
      </c>
      <c r="E18">
        <v>29.17</v>
      </c>
      <c r="F18">
        <v>8179</v>
      </c>
      <c r="G18">
        <v>-611738.17000000004</v>
      </c>
      <c r="H18">
        <v>-99.93</v>
      </c>
      <c r="I18">
        <v>-2917579.04</v>
      </c>
      <c r="J18">
        <v>-8.98</v>
      </c>
      <c r="K18">
        <v>10.88</v>
      </c>
      <c r="L18">
        <v>3.25</v>
      </c>
      <c r="M18">
        <v>911.18</v>
      </c>
      <c r="N18">
        <v>1.53</v>
      </c>
      <c r="O18">
        <v>1.76</v>
      </c>
      <c r="P18">
        <v>2457444.4900000002</v>
      </c>
      <c r="Q18">
        <v>2.37</v>
      </c>
      <c r="R18">
        <v>2.62</v>
      </c>
      <c r="S18">
        <v>9.07</v>
      </c>
      <c r="T18">
        <v>2.92</v>
      </c>
      <c r="U18">
        <v>1.1900000000000001E-2</v>
      </c>
      <c r="V18">
        <v>1753</v>
      </c>
      <c r="W18">
        <v>18115.05</v>
      </c>
      <c r="X18">
        <v>17</v>
      </c>
      <c r="Y18">
        <v>41.41</v>
      </c>
      <c r="Z18">
        <v>816</v>
      </c>
      <c r="AA18">
        <v>46.55</v>
      </c>
      <c r="AB18">
        <v>91417019.329999998</v>
      </c>
      <c r="AC18">
        <v>112030.66</v>
      </c>
      <c r="AD18">
        <v>95.92</v>
      </c>
      <c r="AE18">
        <v>41</v>
      </c>
      <c r="AF18">
        <v>937</v>
      </c>
      <c r="AG18">
        <v>53.45</v>
      </c>
      <c r="AH18">
        <v>-59661336.310000002</v>
      </c>
      <c r="AI18">
        <v>-63672.72</v>
      </c>
      <c r="AJ18">
        <v>-51.73</v>
      </c>
      <c r="AK18">
        <v>41.77</v>
      </c>
      <c r="AL18">
        <v>0</v>
      </c>
      <c r="AM18">
        <v>0.7</v>
      </c>
    </row>
    <row r="19" spans="1:39" x14ac:dyDescent="0.45">
      <c r="A19">
        <v>17</v>
      </c>
      <c r="B19">
        <v>15725919.82</v>
      </c>
      <c r="C19">
        <v>157.26</v>
      </c>
      <c r="D19">
        <v>0.22</v>
      </c>
      <c r="E19">
        <v>18.440000000000001</v>
      </c>
      <c r="F19">
        <v>8358.3799999999992</v>
      </c>
      <c r="G19">
        <v>-290686.77</v>
      </c>
      <c r="H19">
        <v>-99.9</v>
      </c>
      <c r="I19">
        <v>-1510065.19</v>
      </c>
      <c r="J19">
        <v>-6.23</v>
      </c>
      <c r="K19">
        <v>10.41</v>
      </c>
      <c r="L19">
        <v>2.96</v>
      </c>
      <c r="M19">
        <v>1341.28</v>
      </c>
      <c r="N19">
        <v>1.67</v>
      </c>
      <c r="O19">
        <v>1.58</v>
      </c>
      <c r="P19">
        <v>1340191.67</v>
      </c>
      <c r="Q19">
        <v>2.19</v>
      </c>
      <c r="R19">
        <v>1.72</v>
      </c>
      <c r="S19">
        <v>7.59</v>
      </c>
      <c r="T19">
        <v>3.99</v>
      </c>
      <c r="U19">
        <v>1.0999999999999999E-2</v>
      </c>
      <c r="V19">
        <v>1188</v>
      </c>
      <c r="W19">
        <v>13237.31</v>
      </c>
      <c r="X19">
        <v>16.3</v>
      </c>
      <c r="Y19">
        <v>37.979999999999997</v>
      </c>
      <c r="Z19">
        <v>611</v>
      </c>
      <c r="AA19">
        <v>51.43</v>
      </c>
      <c r="AB19">
        <v>39269858.170000002</v>
      </c>
      <c r="AC19">
        <v>64271.45</v>
      </c>
      <c r="AD19">
        <v>74.37</v>
      </c>
      <c r="AE19">
        <v>36.479999999999997</v>
      </c>
      <c r="AF19">
        <v>577</v>
      </c>
      <c r="AG19">
        <v>48.57</v>
      </c>
      <c r="AH19">
        <v>-23543938.350000001</v>
      </c>
      <c r="AI19">
        <v>-40804.050000000003</v>
      </c>
      <c r="AJ19">
        <v>-45.19</v>
      </c>
      <c r="AK19">
        <v>39.57</v>
      </c>
      <c r="AL19">
        <v>-100</v>
      </c>
      <c r="AM19">
        <v>1</v>
      </c>
    </row>
    <row r="20" spans="1:39" x14ac:dyDescent="0.45">
      <c r="A20">
        <v>14</v>
      </c>
      <c r="B20">
        <v>47901092.009999998</v>
      </c>
      <c r="C20">
        <v>479.01</v>
      </c>
      <c r="D20">
        <v>0.37</v>
      </c>
      <c r="E20">
        <v>36.96</v>
      </c>
      <c r="F20">
        <v>9865.5300000000007</v>
      </c>
      <c r="G20">
        <v>-2613175.86</v>
      </c>
      <c r="H20">
        <v>-99.94</v>
      </c>
      <c r="I20">
        <v>-4275544.0599999996</v>
      </c>
      <c r="J20">
        <v>-12.79</v>
      </c>
      <c r="K20">
        <v>11.2</v>
      </c>
      <c r="L20">
        <v>2.89</v>
      </c>
      <c r="M20">
        <v>771.39</v>
      </c>
      <c r="N20">
        <v>1.54</v>
      </c>
      <c r="O20">
        <v>2.06</v>
      </c>
      <c r="P20">
        <v>3213094.7</v>
      </c>
      <c r="Q20">
        <v>2.69</v>
      </c>
      <c r="R20">
        <v>4.2699999999999996</v>
      </c>
      <c r="S20">
        <v>7.39</v>
      </c>
      <c r="T20">
        <v>2.2000000000000002</v>
      </c>
      <c r="U20">
        <v>1.35E-2</v>
      </c>
      <c r="V20">
        <v>1736</v>
      </c>
      <c r="W20">
        <v>27592.79</v>
      </c>
      <c r="X20">
        <v>22.02</v>
      </c>
      <c r="Y20">
        <v>42.16</v>
      </c>
      <c r="Z20">
        <v>743</v>
      </c>
      <c r="AA20">
        <v>42.8</v>
      </c>
      <c r="AB20">
        <v>135829289.53999999</v>
      </c>
      <c r="AC20">
        <v>182811.96</v>
      </c>
      <c r="AD20">
        <v>125.8</v>
      </c>
      <c r="AE20">
        <v>43.29</v>
      </c>
      <c r="AF20">
        <v>993</v>
      </c>
      <c r="AG20">
        <v>57.2</v>
      </c>
      <c r="AH20">
        <v>-87928197.540000007</v>
      </c>
      <c r="AI20">
        <v>-88548.03</v>
      </c>
      <c r="AJ20">
        <v>-55.63</v>
      </c>
      <c r="AK20">
        <v>41.32</v>
      </c>
      <c r="AL20">
        <v>100</v>
      </c>
      <c r="AM20">
        <v>0.7</v>
      </c>
    </row>
    <row r="21" spans="1:39" x14ac:dyDescent="0.45">
      <c r="A21">
        <v>12</v>
      </c>
      <c r="B21">
        <v>18156516.100000001</v>
      </c>
      <c r="C21">
        <v>181.57</v>
      </c>
      <c r="D21">
        <v>0.37</v>
      </c>
      <c r="E21">
        <v>20.37</v>
      </c>
      <c r="F21">
        <v>5472.23</v>
      </c>
      <c r="G21">
        <v>-588653.43999999994</v>
      </c>
      <c r="H21">
        <v>-99.9</v>
      </c>
      <c r="I21">
        <v>-1951137.18</v>
      </c>
      <c r="J21">
        <v>-7.35</v>
      </c>
      <c r="K21">
        <v>9.31</v>
      </c>
      <c r="L21">
        <v>2.77</v>
      </c>
      <c r="M21">
        <v>744.51</v>
      </c>
      <c r="N21">
        <v>1.47</v>
      </c>
      <c r="O21">
        <v>1.54</v>
      </c>
      <c r="P21">
        <v>1371560.21</v>
      </c>
      <c r="Q21">
        <v>2.4700000000000002</v>
      </c>
      <c r="R21">
        <v>2.09</v>
      </c>
      <c r="S21">
        <v>7.15</v>
      </c>
      <c r="T21">
        <v>2.89</v>
      </c>
      <c r="U21">
        <v>1.24E-2</v>
      </c>
      <c r="V21">
        <v>1727</v>
      </c>
      <c r="W21">
        <v>10513.33</v>
      </c>
      <c r="X21">
        <v>12.35</v>
      </c>
      <c r="Y21">
        <v>42.52</v>
      </c>
      <c r="Z21">
        <v>844</v>
      </c>
      <c r="AA21">
        <v>48.87</v>
      </c>
      <c r="AB21">
        <v>56540502.299999997</v>
      </c>
      <c r="AC21">
        <v>66991.12</v>
      </c>
      <c r="AD21">
        <v>73.97</v>
      </c>
      <c r="AE21">
        <v>42.97</v>
      </c>
      <c r="AF21">
        <v>883</v>
      </c>
      <c r="AG21">
        <v>51.13</v>
      </c>
      <c r="AH21">
        <v>-38383986.200000003</v>
      </c>
      <c r="AI21">
        <v>-43469.97</v>
      </c>
      <c r="AJ21">
        <v>-46.55</v>
      </c>
      <c r="AK21">
        <v>42.09</v>
      </c>
      <c r="AL21">
        <v>-100</v>
      </c>
      <c r="AM21">
        <v>0.7</v>
      </c>
    </row>
    <row r="22" spans="1:39" x14ac:dyDescent="0.45">
      <c r="A22">
        <v>18</v>
      </c>
      <c r="B22">
        <v>22184204.98</v>
      </c>
      <c r="C22">
        <v>221.84</v>
      </c>
      <c r="D22">
        <v>0.22</v>
      </c>
      <c r="E22">
        <v>23.29</v>
      </c>
      <c r="F22">
        <v>10518.51</v>
      </c>
      <c r="G22">
        <v>-1045248.07</v>
      </c>
      <c r="H22">
        <v>-99.91</v>
      </c>
      <c r="I22">
        <v>-1974086.22</v>
      </c>
      <c r="J22">
        <v>-8.49</v>
      </c>
      <c r="K22">
        <v>11.24</v>
      </c>
      <c r="L22">
        <v>2.74</v>
      </c>
      <c r="M22">
        <v>1239.47</v>
      </c>
      <c r="N22">
        <v>1.69</v>
      </c>
      <c r="O22">
        <v>1.75</v>
      </c>
      <c r="P22">
        <v>1910860.36</v>
      </c>
      <c r="Q22">
        <v>2.1800000000000002</v>
      </c>
      <c r="R22">
        <v>2.4700000000000002</v>
      </c>
      <c r="S22">
        <v>7.23</v>
      </c>
      <c r="T22">
        <v>3.73</v>
      </c>
      <c r="U22">
        <v>1.09E-2</v>
      </c>
      <c r="V22">
        <v>1192</v>
      </c>
      <c r="W22">
        <v>18610.91</v>
      </c>
      <c r="X22">
        <v>20.28</v>
      </c>
      <c r="Y22">
        <v>37.799999999999997</v>
      </c>
      <c r="Z22">
        <v>586</v>
      </c>
      <c r="AA22">
        <v>49.16</v>
      </c>
      <c r="AB22">
        <v>54245887.130000003</v>
      </c>
      <c r="AC22">
        <v>92569.77</v>
      </c>
      <c r="AD22">
        <v>93.32</v>
      </c>
      <c r="AE22">
        <v>36.11</v>
      </c>
      <c r="AF22">
        <v>606</v>
      </c>
      <c r="AG22">
        <v>50.84</v>
      </c>
      <c r="AH22">
        <v>-32061682.16</v>
      </c>
      <c r="AI22">
        <v>-52907.07</v>
      </c>
      <c r="AJ22">
        <v>-50.34</v>
      </c>
      <c r="AK22">
        <v>39.44</v>
      </c>
      <c r="AL22">
        <v>0</v>
      </c>
      <c r="AM22">
        <v>1</v>
      </c>
    </row>
    <row r="23" spans="1:39" x14ac:dyDescent="0.45">
      <c r="A23">
        <v>8</v>
      </c>
      <c r="B23">
        <v>23637075.760000002</v>
      </c>
      <c r="C23">
        <v>236.37</v>
      </c>
      <c r="D23">
        <v>0.6</v>
      </c>
      <c r="E23">
        <v>24.27</v>
      </c>
      <c r="F23">
        <v>4077.18</v>
      </c>
      <c r="G23">
        <v>-692109.98</v>
      </c>
      <c r="H23">
        <v>-99.93</v>
      </c>
      <c r="I23">
        <v>-2725992.15</v>
      </c>
      <c r="J23">
        <v>-9.73</v>
      </c>
      <c r="K23">
        <v>8.67</v>
      </c>
      <c r="L23">
        <v>2.4900000000000002</v>
      </c>
      <c r="M23">
        <v>418.96</v>
      </c>
      <c r="N23">
        <v>1.31</v>
      </c>
      <c r="O23">
        <v>1.71</v>
      </c>
      <c r="P23">
        <v>2275360.5099999998</v>
      </c>
      <c r="Q23">
        <v>1.95</v>
      </c>
      <c r="R23">
        <v>3.6</v>
      </c>
      <c r="S23">
        <v>5.25</v>
      </c>
      <c r="T23">
        <v>1.72</v>
      </c>
      <c r="U23">
        <v>9.7999999999999997E-3</v>
      </c>
      <c r="V23">
        <v>2484</v>
      </c>
      <c r="W23">
        <v>9515.73</v>
      </c>
      <c r="X23">
        <v>10.4</v>
      </c>
      <c r="Y23">
        <v>48.66</v>
      </c>
      <c r="Z23">
        <v>1081</v>
      </c>
      <c r="AA23">
        <v>43.52</v>
      </c>
      <c r="AB23">
        <v>98915132.400000006</v>
      </c>
      <c r="AC23">
        <v>91503.360000000001</v>
      </c>
      <c r="AD23">
        <v>94.47</v>
      </c>
      <c r="AE23">
        <v>48.72</v>
      </c>
      <c r="AF23">
        <v>1403</v>
      </c>
      <c r="AG23">
        <v>56.48</v>
      </c>
      <c r="AH23">
        <v>-75278056.650000006</v>
      </c>
      <c r="AI23">
        <v>-53655.07</v>
      </c>
      <c r="AJ23">
        <v>-54.38</v>
      </c>
      <c r="AK23">
        <v>48.61</v>
      </c>
      <c r="AL23">
        <v>0</v>
      </c>
      <c r="AM23">
        <v>0.4</v>
      </c>
    </row>
    <row r="24" spans="1:39" x14ac:dyDescent="0.45">
      <c r="A24">
        <v>10</v>
      </c>
      <c r="B24">
        <v>119865652.42</v>
      </c>
      <c r="C24">
        <v>1198.6600000000001</v>
      </c>
      <c r="D24">
        <v>0.6</v>
      </c>
      <c r="E24">
        <v>58.28</v>
      </c>
      <c r="F24">
        <v>9665.16</v>
      </c>
      <c r="G24">
        <v>-6914361.9500000002</v>
      </c>
      <c r="H24">
        <v>-99.94</v>
      </c>
      <c r="I24">
        <v>-14247104.59</v>
      </c>
      <c r="J24">
        <v>-23.5</v>
      </c>
      <c r="K24">
        <v>8.41</v>
      </c>
      <c r="L24">
        <v>2.48</v>
      </c>
      <c r="M24">
        <v>411.32</v>
      </c>
      <c r="N24">
        <v>1.43</v>
      </c>
      <c r="O24">
        <v>2.38</v>
      </c>
      <c r="P24">
        <v>9041428.8900000006</v>
      </c>
      <c r="Q24">
        <v>2.19</v>
      </c>
      <c r="R24">
        <v>9.48</v>
      </c>
      <c r="S24">
        <v>5.58</v>
      </c>
      <c r="T24">
        <v>1.08</v>
      </c>
      <c r="U24">
        <v>1.0999999999999999E-2</v>
      </c>
      <c r="V24">
        <v>2466</v>
      </c>
      <c r="W24">
        <v>48607.32</v>
      </c>
      <c r="X24">
        <v>28.41</v>
      </c>
      <c r="Y24">
        <v>49.03</v>
      </c>
      <c r="Z24">
        <v>925</v>
      </c>
      <c r="AA24">
        <v>37.51</v>
      </c>
      <c r="AB24">
        <v>398198625.22000003</v>
      </c>
      <c r="AC24">
        <v>430485</v>
      </c>
      <c r="AD24">
        <v>177.79</v>
      </c>
      <c r="AE24">
        <v>50.42</v>
      </c>
      <c r="AF24">
        <v>1541</v>
      </c>
      <c r="AG24">
        <v>62.49</v>
      </c>
      <c r="AH24">
        <v>-278332972.80000001</v>
      </c>
      <c r="AI24">
        <v>-180618.41</v>
      </c>
      <c r="AJ24">
        <v>-61.26</v>
      </c>
      <c r="AK24">
        <v>48.19</v>
      </c>
      <c r="AL24">
        <v>200</v>
      </c>
      <c r="AM24">
        <v>0.4</v>
      </c>
    </row>
    <row r="25" spans="1:39" x14ac:dyDescent="0.45">
      <c r="A25">
        <v>16</v>
      </c>
      <c r="B25">
        <v>11493135.15</v>
      </c>
      <c r="C25">
        <v>114.93</v>
      </c>
      <c r="D25">
        <v>0.22</v>
      </c>
      <c r="E25">
        <v>14.69</v>
      </c>
      <c r="F25">
        <v>6597.41</v>
      </c>
      <c r="G25">
        <v>-228279.89</v>
      </c>
      <c r="H25">
        <v>-99.88</v>
      </c>
      <c r="I25">
        <v>-1221920.28</v>
      </c>
      <c r="J25">
        <v>-5.96</v>
      </c>
      <c r="K25">
        <v>9.41</v>
      </c>
      <c r="L25">
        <v>2.4700000000000002</v>
      </c>
      <c r="M25">
        <v>1107.47</v>
      </c>
      <c r="N25">
        <v>1.63</v>
      </c>
      <c r="O25">
        <v>1.44</v>
      </c>
      <c r="P25">
        <v>1039579.37</v>
      </c>
      <c r="Q25">
        <v>2.09</v>
      </c>
      <c r="R25">
        <v>1.49</v>
      </c>
      <c r="S25">
        <v>6.25</v>
      </c>
      <c r="T25">
        <v>3.89</v>
      </c>
      <c r="U25">
        <v>1.0500000000000001E-2</v>
      </c>
      <c r="V25">
        <v>1182</v>
      </c>
      <c r="W25">
        <v>9723.4599999999991</v>
      </c>
      <c r="X25">
        <v>13.21</v>
      </c>
      <c r="Y25">
        <v>38.31</v>
      </c>
      <c r="Z25">
        <v>628</v>
      </c>
      <c r="AA25">
        <v>53.13</v>
      </c>
      <c r="AB25">
        <v>29669996.890000001</v>
      </c>
      <c r="AC25">
        <v>47245.22</v>
      </c>
      <c r="AD25">
        <v>61.1</v>
      </c>
      <c r="AE25">
        <v>37.17</v>
      </c>
      <c r="AF25">
        <v>554</v>
      </c>
      <c r="AG25">
        <v>46.87</v>
      </c>
      <c r="AH25">
        <v>-18176861.75</v>
      </c>
      <c r="AI25">
        <v>-32810.22</v>
      </c>
      <c r="AJ25">
        <v>-41.06</v>
      </c>
      <c r="AK25">
        <v>39.6</v>
      </c>
      <c r="AL25">
        <v>-200</v>
      </c>
      <c r="AM25">
        <v>1</v>
      </c>
    </row>
    <row r="26" spans="1:39" x14ac:dyDescent="0.45">
      <c r="A26">
        <v>9</v>
      </c>
      <c r="B26">
        <v>45874540.210000001</v>
      </c>
      <c r="C26">
        <v>458.75</v>
      </c>
      <c r="D26">
        <v>0.6</v>
      </c>
      <c r="E26">
        <v>36.090000000000003</v>
      </c>
      <c r="F26">
        <v>6065.35</v>
      </c>
      <c r="G26">
        <v>-1187632.77</v>
      </c>
      <c r="H26">
        <v>-99.94</v>
      </c>
      <c r="I26">
        <v>-4998187.8499999996</v>
      </c>
      <c r="J26">
        <v>-14.65</v>
      </c>
      <c r="K26">
        <v>9.18</v>
      </c>
      <c r="L26">
        <v>2.46</v>
      </c>
      <c r="M26">
        <v>413.96</v>
      </c>
      <c r="N26">
        <v>1.37</v>
      </c>
      <c r="O26">
        <v>2</v>
      </c>
      <c r="P26">
        <v>3742225.46</v>
      </c>
      <c r="Q26">
        <v>2.15</v>
      </c>
      <c r="R26">
        <v>5.46</v>
      </c>
      <c r="S26">
        <v>5.62</v>
      </c>
      <c r="T26">
        <v>1.45</v>
      </c>
      <c r="U26">
        <v>1.0800000000000001E-2</v>
      </c>
      <c r="V26">
        <v>2495</v>
      </c>
      <c r="W26">
        <v>18386.59</v>
      </c>
      <c r="X26">
        <v>15.6</v>
      </c>
      <c r="Y26">
        <v>48.4</v>
      </c>
      <c r="Z26">
        <v>1014</v>
      </c>
      <c r="AA26">
        <v>40.64</v>
      </c>
      <c r="AB26">
        <v>170011551.38</v>
      </c>
      <c r="AC26">
        <v>167664.25</v>
      </c>
      <c r="AD26">
        <v>124.24</v>
      </c>
      <c r="AE26">
        <v>48.57</v>
      </c>
      <c r="AF26">
        <v>1481</v>
      </c>
      <c r="AG26">
        <v>59.36</v>
      </c>
      <c r="AH26">
        <v>-124137011.17</v>
      </c>
      <c r="AI26">
        <v>-83819.72</v>
      </c>
      <c r="AJ26">
        <v>-58.78</v>
      </c>
      <c r="AK26">
        <v>48.29</v>
      </c>
      <c r="AL26">
        <v>100</v>
      </c>
      <c r="AM26">
        <v>0.4</v>
      </c>
    </row>
    <row r="27" spans="1:39" x14ac:dyDescent="0.45">
      <c r="A27">
        <v>15</v>
      </c>
      <c r="B27">
        <v>110900104.15000001</v>
      </c>
      <c r="C27">
        <v>1109</v>
      </c>
      <c r="D27">
        <v>0.37</v>
      </c>
      <c r="E27">
        <v>56.26</v>
      </c>
      <c r="F27">
        <v>15304.39</v>
      </c>
      <c r="G27">
        <v>-10006901.27</v>
      </c>
      <c r="H27">
        <v>-99.92</v>
      </c>
      <c r="I27">
        <v>-17067473.699999999</v>
      </c>
      <c r="J27">
        <v>-23.8</v>
      </c>
      <c r="K27">
        <v>6.5</v>
      </c>
      <c r="L27">
        <v>2.36</v>
      </c>
      <c r="M27">
        <v>642.99</v>
      </c>
      <c r="N27">
        <v>1.6</v>
      </c>
      <c r="O27">
        <v>2.44</v>
      </c>
      <c r="P27">
        <v>8055653.5899999999</v>
      </c>
      <c r="Q27">
        <v>2.52</v>
      </c>
      <c r="R27">
        <v>9.2799999999999994</v>
      </c>
      <c r="S27">
        <v>5.48</v>
      </c>
      <c r="T27">
        <v>1.63</v>
      </c>
      <c r="U27">
        <v>1.26E-2</v>
      </c>
      <c r="V27">
        <v>1735</v>
      </c>
      <c r="W27">
        <v>63919.37</v>
      </c>
      <c r="X27">
        <v>34.64</v>
      </c>
      <c r="Y27">
        <v>42.16</v>
      </c>
      <c r="Z27">
        <v>687</v>
      </c>
      <c r="AA27">
        <v>39.6</v>
      </c>
      <c r="AB27">
        <v>294946072.48000002</v>
      </c>
      <c r="AC27">
        <v>429324.71</v>
      </c>
      <c r="AD27">
        <v>176.13</v>
      </c>
      <c r="AE27">
        <v>43.37</v>
      </c>
      <c r="AF27">
        <v>1048</v>
      </c>
      <c r="AG27">
        <v>60.4</v>
      </c>
      <c r="AH27">
        <v>-184045968.33000001</v>
      </c>
      <c r="AI27">
        <v>-175616.38</v>
      </c>
      <c r="AJ27">
        <v>-58.11</v>
      </c>
      <c r="AK27">
        <v>41.37</v>
      </c>
      <c r="AL27">
        <v>200</v>
      </c>
      <c r="AM27">
        <v>0.7</v>
      </c>
    </row>
    <row r="28" spans="1:39" x14ac:dyDescent="0.45">
      <c r="A28">
        <v>22</v>
      </c>
      <c r="B28">
        <v>9837476.4800000004</v>
      </c>
      <c r="C28">
        <v>98.37</v>
      </c>
      <c r="D28">
        <v>0.14000000000000001</v>
      </c>
      <c r="E28">
        <v>13.05</v>
      </c>
      <c r="F28">
        <v>9080.64</v>
      </c>
      <c r="G28">
        <v>-231977.01</v>
      </c>
      <c r="H28">
        <v>-99.9</v>
      </c>
      <c r="I28">
        <v>-1124535.45</v>
      </c>
      <c r="J28">
        <v>-6</v>
      </c>
      <c r="K28">
        <v>8.75</v>
      </c>
      <c r="L28">
        <v>2.1800000000000002</v>
      </c>
      <c r="M28">
        <v>1514.29</v>
      </c>
      <c r="N28">
        <v>1.76</v>
      </c>
      <c r="O28">
        <v>1.71</v>
      </c>
      <c r="P28">
        <v>1061027.79</v>
      </c>
      <c r="Q28">
        <v>1.67</v>
      </c>
      <c r="R28">
        <v>1.81</v>
      </c>
      <c r="S28">
        <v>4.2300000000000004</v>
      </c>
      <c r="T28">
        <v>4.2699999999999996</v>
      </c>
      <c r="U28">
        <v>8.3000000000000001E-3</v>
      </c>
      <c r="V28">
        <v>824</v>
      </c>
      <c r="W28">
        <v>11938.69</v>
      </c>
      <c r="X28">
        <v>17.03</v>
      </c>
      <c r="Y28">
        <v>35.58</v>
      </c>
      <c r="Z28">
        <v>418</v>
      </c>
      <c r="AA28">
        <v>50.73</v>
      </c>
      <c r="AB28">
        <v>22852100.77</v>
      </c>
      <c r="AC28">
        <v>54670.1</v>
      </c>
      <c r="AD28">
        <v>75.44</v>
      </c>
      <c r="AE28">
        <v>34.159999999999997</v>
      </c>
      <c r="AF28">
        <v>406</v>
      </c>
      <c r="AG28">
        <v>49.27</v>
      </c>
      <c r="AH28">
        <v>-13014624.289999999</v>
      </c>
      <c r="AI28">
        <v>-32055.72</v>
      </c>
      <c r="AJ28">
        <v>-43.11</v>
      </c>
      <c r="AK28">
        <v>37.04</v>
      </c>
      <c r="AL28">
        <v>-100</v>
      </c>
      <c r="AM28">
        <v>1.3</v>
      </c>
    </row>
    <row r="29" spans="1:39" x14ac:dyDescent="0.45">
      <c r="A29">
        <v>11</v>
      </c>
      <c r="B29">
        <v>11938013.300000001</v>
      </c>
      <c r="C29">
        <v>119.38</v>
      </c>
      <c r="D29">
        <v>0.36</v>
      </c>
      <c r="E29">
        <v>15.11</v>
      </c>
      <c r="F29">
        <v>4177.33</v>
      </c>
      <c r="G29">
        <v>-236305.2</v>
      </c>
      <c r="H29">
        <v>-99.91</v>
      </c>
      <c r="I29">
        <v>-1483946.03</v>
      </c>
      <c r="J29">
        <v>-7.03</v>
      </c>
      <c r="K29">
        <v>8.0399999999999991</v>
      </c>
      <c r="L29">
        <v>2.15</v>
      </c>
      <c r="M29">
        <v>594.58000000000004</v>
      </c>
      <c r="N29">
        <v>1.42</v>
      </c>
      <c r="O29">
        <v>1.39</v>
      </c>
      <c r="P29">
        <v>902392.26</v>
      </c>
      <c r="Q29">
        <v>2.54</v>
      </c>
      <c r="R29">
        <v>1.89</v>
      </c>
      <c r="S29">
        <v>5.14</v>
      </c>
      <c r="T29">
        <v>2.71</v>
      </c>
      <c r="U29">
        <v>1.2699999999999999E-2</v>
      </c>
      <c r="V29">
        <v>1712</v>
      </c>
      <c r="W29">
        <v>6973.14</v>
      </c>
      <c r="X29">
        <v>9.42</v>
      </c>
      <c r="Y29">
        <v>43.04</v>
      </c>
      <c r="Z29">
        <v>867</v>
      </c>
      <c r="AA29">
        <v>50.64</v>
      </c>
      <c r="AB29">
        <v>40083073.780000001</v>
      </c>
      <c r="AC29">
        <v>46231.92</v>
      </c>
      <c r="AD29">
        <v>59.4</v>
      </c>
      <c r="AE29">
        <v>43.94</v>
      </c>
      <c r="AF29">
        <v>845</v>
      </c>
      <c r="AG29">
        <v>49.36</v>
      </c>
      <c r="AH29">
        <v>-28145060.48</v>
      </c>
      <c r="AI29">
        <v>-33307.760000000002</v>
      </c>
      <c r="AJ29">
        <v>-41.87</v>
      </c>
      <c r="AK29">
        <v>42.1</v>
      </c>
      <c r="AL29">
        <v>-200</v>
      </c>
      <c r="AM29">
        <v>0.7</v>
      </c>
    </row>
    <row r="30" spans="1:39" x14ac:dyDescent="0.45">
      <c r="A30">
        <v>21</v>
      </c>
      <c r="B30">
        <v>7787675.5999999996</v>
      </c>
      <c r="C30">
        <v>77.88</v>
      </c>
      <c r="D30">
        <v>0.15</v>
      </c>
      <c r="E30">
        <v>10.87</v>
      </c>
      <c r="F30">
        <v>7460.14</v>
      </c>
      <c r="G30">
        <v>-188520.9</v>
      </c>
      <c r="H30">
        <v>-99.88</v>
      </c>
      <c r="I30">
        <v>-888404.14</v>
      </c>
      <c r="J30">
        <v>-5.25</v>
      </c>
      <c r="K30">
        <v>8.77</v>
      </c>
      <c r="L30">
        <v>2.0699999999999998</v>
      </c>
      <c r="M30">
        <v>1419.73</v>
      </c>
      <c r="N30">
        <v>1.74</v>
      </c>
      <c r="O30">
        <v>1.59</v>
      </c>
      <c r="P30">
        <v>909538.51</v>
      </c>
      <c r="Q30">
        <v>1.52</v>
      </c>
      <c r="R30">
        <v>1.5</v>
      </c>
      <c r="S30">
        <v>3.64</v>
      </c>
      <c r="T30">
        <v>4.24</v>
      </c>
      <c r="U30">
        <v>7.6E-3</v>
      </c>
      <c r="V30">
        <v>820</v>
      </c>
      <c r="W30">
        <v>9497.17</v>
      </c>
      <c r="X30">
        <v>14.33</v>
      </c>
      <c r="Y30">
        <v>35.86</v>
      </c>
      <c r="Z30">
        <v>428</v>
      </c>
      <c r="AA30">
        <v>52.2</v>
      </c>
      <c r="AB30">
        <v>18382710.41</v>
      </c>
      <c r="AC30">
        <v>42950.26</v>
      </c>
      <c r="AD30">
        <v>63.3</v>
      </c>
      <c r="AE30">
        <v>35</v>
      </c>
      <c r="AF30">
        <v>392</v>
      </c>
      <c r="AG30">
        <v>47.8</v>
      </c>
      <c r="AH30">
        <v>-10595034.810000001</v>
      </c>
      <c r="AI30">
        <v>-27028.15</v>
      </c>
      <c r="AJ30">
        <v>-39.14</v>
      </c>
      <c r="AK30">
        <v>36.799999999999997</v>
      </c>
      <c r="AL30">
        <v>-200</v>
      </c>
      <c r="AM30">
        <v>1.3</v>
      </c>
    </row>
    <row r="31" spans="1:39" x14ac:dyDescent="0.45">
      <c r="A31">
        <v>7</v>
      </c>
      <c r="B31">
        <v>13375419.029999999</v>
      </c>
      <c r="C31">
        <v>133.75</v>
      </c>
      <c r="D31">
        <v>0.57999999999999996</v>
      </c>
      <c r="E31">
        <v>16.420000000000002</v>
      </c>
      <c r="F31">
        <v>2824.13</v>
      </c>
      <c r="G31">
        <v>-552088.84</v>
      </c>
      <c r="H31">
        <v>-99.91</v>
      </c>
      <c r="I31">
        <v>-1719774.87</v>
      </c>
      <c r="J31">
        <v>-8.3800000000000008</v>
      </c>
      <c r="K31">
        <v>7.78</v>
      </c>
      <c r="L31">
        <v>1.96</v>
      </c>
      <c r="M31">
        <v>336.84</v>
      </c>
      <c r="N31">
        <v>1.27</v>
      </c>
      <c r="O31">
        <v>1.48</v>
      </c>
      <c r="P31">
        <v>1103183.48</v>
      </c>
      <c r="Q31">
        <v>2.41</v>
      </c>
      <c r="R31">
        <v>3.04</v>
      </c>
      <c r="S31">
        <v>3.63</v>
      </c>
      <c r="T31">
        <v>1.63</v>
      </c>
      <c r="U31">
        <v>1.21E-2</v>
      </c>
      <c r="V31">
        <v>2363</v>
      </c>
      <c r="W31">
        <v>5660.36</v>
      </c>
      <c r="X31">
        <v>7.53</v>
      </c>
      <c r="Y31">
        <v>52.13</v>
      </c>
      <c r="Z31">
        <v>1090</v>
      </c>
      <c r="AA31">
        <v>46.13</v>
      </c>
      <c r="AB31">
        <v>62745518.799999997</v>
      </c>
      <c r="AC31">
        <v>57564.7</v>
      </c>
      <c r="AD31">
        <v>73.010000000000005</v>
      </c>
      <c r="AE31">
        <v>48.39</v>
      </c>
      <c r="AF31">
        <v>1273</v>
      </c>
      <c r="AG31">
        <v>53.87</v>
      </c>
      <c r="AH31">
        <v>-49370099.770000003</v>
      </c>
      <c r="AI31">
        <v>-38782.480000000003</v>
      </c>
      <c r="AJ31">
        <v>-48.54</v>
      </c>
      <c r="AK31">
        <v>55.32</v>
      </c>
      <c r="AL31">
        <v>-100</v>
      </c>
      <c r="AM31">
        <v>0.4</v>
      </c>
    </row>
    <row r="32" spans="1:39" x14ac:dyDescent="0.45">
      <c r="A32">
        <v>6</v>
      </c>
      <c r="B32">
        <v>10084640.310000001</v>
      </c>
      <c r="C32">
        <v>100.85</v>
      </c>
      <c r="D32">
        <v>0.59</v>
      </c>
      <c r="E32">
        <v>13.3</v>
      </c>
      <c r="F32">
        <v>2259.09</v>
      </c>
      <c r="G32">
        <v>-227281.47</v>
      </c>
      <c r="H32">
        <v>-99.9</v>
      </c>
      <c r="I32">
        <v>-1351658.31</v>
      </c>
      <c r="J32">
        <v>-6.8</v>
      </c>
      <c r="K32">
        <v>7.46</v>
      </c>
      <c r="L32">
        <v>1.96</v>
      </c>
      <c r="M32">
        <v>332.42</v>
      </c>
      <c r="N32">
        <v>1.26</v>
      </c>
      <c r="O32">
        <v>1.37</v>
      </c>
      <c r="P32">
        <v>1003047.56</v>
      </c>
      <c r="Q32">
        <v>2.0699999999999998</v>
      </c>
      <c r="R32">
        <v>2.67</v>
      </c>
      <c r="S32">
        <v>2.96</v>
      </c>
      <c r="T32">
        <v>1.63</v>
      </c>
      <c r="U32">
        <v>1.04E-2</v>
      </c>
      <c r="V32">
        <v>2427</v>
      </c>
      <c r="W32">
        <v>4155.1899999999996</v>
      </c>
      <c r="X32">
        <v>5.97</v>
      </c>
      <c r="Y32">
        <v>50.22</v>
      </c>
      <c r="Z32">
        <v>1162</v>
      </c>
      <c r="AA32">
        <v>47.88</v>
      </c>
      <c r="AB32">
        <v>49476216.93</v>
      </c>
      <c r="AC32">
        <v>42578.5</v>
      </c>
      <c r="AD32">
        <v>58.92</v>
      </c>
      <c r="AE32">
        <v>51.64</v>
      </c>
      <c r="AF32">
        <v>1265</v>
      </c>
      <c r="AG32">
        <v>52.12</v>
      </c>
      <c r="AH32">
        <v>-39391576.619999997</v>
      </c>
      <c r="AI32">
        <v>-31139.59</v>
      </c>
      <c r="AJ32">
        <v>-42.66</v>
      </c>
      <c r="AK32">
        <v>48.92</v>
      </c>
      <c r="AL32">
        <v>-200</v>
      </c>
      <c r="AM32">
        <v>0.4</v>
      </c>
    </row>
    <row r="33" spans="1:39" x14ac:dyDescent="0.45">
      <c r="A33">
        <v>23</v>
      </c>
      <c r="B33">
        <v>12750627.4</v>
      </c>
      <c r="C33">
        <v>127.51</v>
      </c>
      <c r="D33">
        <v>0.14000000000000001</v>
      </c>
      <c r="E33">
        <v>15.86</v>
      </c>
      <c r="F33">
        <v>11051.49</v>
      </c>
      <c r="G33">
        <v>-815683.27</v>
      </c>
      <c r="H33">
        <v>-99.91</v>
      </c>
      <c r="I33">
        <v>-1270365.06</v>
      </c>
      <c r="J33">
        <v>-8.5399999999999991</v>
      </c>
      <c r="K33">
        <v>10.039999999999999</v>
      </c>
      <c r="L33">
        <v>1.86</v>
      </c>
      <c r="M33">
        <v>1293.52</v>
      </c>
      <c r="N33">
        <v>1.77</v>
      </c>
      <c r="O33">
        <v>1.88</v>
      </c>
      <c r="P33">
        <v>1387722.83</v>
      </c>
      <c r="Q33">
        <v>1.68</v>
      </c>
      <c r="R33">
        <v>2.85</v>
      </c>
      <c r="S33">
        <v>3.67</v>
      </c>
      <c r="T33">
        <v>4.07</v>
      </c>
      <c r="U33">
        <v>8.3999999999999995E-3</v>
      </c>
      <c r="V33">
        <v>826</v>
      </c>
      <c r="W33">
        <v>15436.59</v>
      </c>
      <c r="X33">
        <v>20.54</v>
      </c>
      <c r="Y33">
        <v>35.369999999999997</v>
      </c>
      <c r="Z33">
        <v>401</v>
      </c>
      <c r="AA33">
        <v>48.55</v>
      </c>
      <c r="AB33">
        <v>29251346.050000001</v>
      </c>
      <c r="AC33">
        <v>72946</v>
      </c>
      <c r="AD33">
        <v>93.59</v>
      </c>
      <c r="AE33">
        <v>33.86</v>
      </c>
      <c r="AF33">
        <v>425</v>
      </c>
      <c r="AG33">
        <v>51.45</v>
      </c>
      <c r="AH33">
        <v>-16500718.65</v>
      </c>
      <c r="AI33">
        <v>-38825.22</v>
      </c>
      <c r="AJ33">
        <v>-48.38</v>
      </c>
      <c r="AK33">
        <v>36.799999999999997</v>
      </c>
      <c r="AL33">
        <v>0</v>
      </c>
      <c r="AM33">
        <v>1.3</v>
      </c>
    </row>
    <row r="34" spans="1:39" x14ac:dyDescent="0.45">
      <c r="A34">
        <v>20</v>
      </c>
      <c r="B34">
        <v>62661258.619999997</v>
      </c>
      <c r="C34">
        <v>626.61</v>
      </c>
      <c r="D34">
        <v>0.23</v>
      </c>
      <c r="E34">
        <v>42.65</v>
      </c>
      <c r="F34">
        <v>18766.77</v>
      </c>
      <c r="G34">
        <v>-5716521.0800000001</v>
      </c>
      <c r="H34">
        <v>-99.88</v>
      </c>
      <c r="I34">
        <v>-10748519.15</v>
      </c>
      <c r="J34">
        <v>-27.14</v>
      </c>
      <c r="K34">
        <v>5.83</v>
      </c>
      <c r="L34">
        <v>1.57</v>
      </c>
      <c r="M34">
        <v>691.61</v>
      </c>
      <c r="N34">
        <v>1.85</v>
      </c>
      <c r="O34">
        <v>2.42</v>
      </c>
      <c r="P34">
        <v>7448197.5199999996</v>
      </c>
      <c r="Q34">
        <v>1.63</v>
      </c>
      <c r="R34">
        <v>9.7899999999999991</v>
      </c>
      <c r="S34">
        <v>3.8</v>
      </c>
      <c r="T34">
        <v>2.71</v>
      </c>
      <c r="U34">
        <v>8.2000000000000007E-3</v>
      </c>
      <c r="V34">
        <v>1195</v>
      </c>
      <c r="W34">
        <v>52436.2</v>
      </c>
      <c r="X34">
        <v>36.57</v>
      </c>
      <c r="Y34">
        <v>37.700000000000003</v>
      </c>
      <c r="Z34">
        <v>517</v>
      </c>
      <c r="AA34">
        <v>43.26</v>
      </c>
      <c r="AB34">
        <v>136626607.69999999</v>
      </c>
      <c r="AC34">
        <v>264268.09999999998</v>
      </c>
      <c r="AD34">
        <v>158.22</v>
      </c>
      <c r="AE34">
        <v>36.380000000000003</v>
      </c>
      <c r="AF34">
        <v>678</v>
      </c>
      <c r="AG34">
        <v>56.74</v>
      </c>
      <c r="AH34">
        <v>-73965349.079999998</v>
      </c>
      <c r="AI34">
        <v>-109093.44</v>
      </c>
      <c r="AJ34">
        <v>-56.2</v>
      </c>
      <c r="AK34">
        <v>38.71</v>
      </c>
      <c r="AL34">
        <v>200</v>
      </c>
      <c r="AM34">
        <v>1</v>
      </c>
    </row>
    <row r="35" spans="1:39" x14ac:dyDescent="0.45">
      <c r="A35">
        <v>19</v>
      </c>
      <c r="B35">
        <v>33251104.699999999</v>
      </c>
      <c r="C35">
        <v>332.51</v>
      </c>
      <c r="D35">
        <v>0.22</v>
      </c>
      <c r="E35">
        <v>29.99</v>
      </c>
      <c r="F35">
        <v>13380.58</v>
      </c>
      <c r="G35">
        <v>-3273765.78</v>
      </c>
      <c r="H35">
        <v>-99.9</v>
      </c>
      <c r="I35">
        <v>-5470430.25</v>
      </c>
      <c r="J35">
        <v>-20.32</v>
      </c>
      <c r="K35">
        <v>6.08</v>
      </c>
      <c r="L35">
        <v>1.48</v>
      </c>
      <c r="M35">
        <v>658.5</v>
      </c>
      <c r="N35">
        <v>1.73</v>
      </c>
      <c r="O35">
        <v>2.04</v>
      </c>
      <c r="P35">
        <v>3183460.2</v>
      </c>
      <c r="Q35">
        <v>1.99</v>
      </c>
      <c r="R35">
        <v>6.69</v>
      </c>
      <c r="S35">
        <v>3.67</v>
      </c>
      <c r="T35">
        <v>3.07</v>
      </c>
      <c r="U35">
        <v>0.01</v>
      </c>
      <c r="V35">
        <v>1191</v>
      </c>
      <c r="W35">
        <v>27918.639999999999</v>
      </c>
      <c r="X35">
        <v>26.07</v>
      </c>
      <c r="Y35">
        <v>37.81</v>
      </c>
      <c r="Z35">
        <v>548</v>
      </c>
      <c r="AA35">
        <v>46.01</v>
      </c>
      <c r="AB35">
        <v>78530263.370000005</v>
      </c>
      <c r="AC35">
        <v>143303.4</v>
      </c>
      <c r="AD35">
        <v>120.31</v>
      </c>
      <c r="AE35">
        <v>36.47</v>
      </c>
      <c r="AF35">
        <v>643</v>
      </c>
      <c r="AG35">
        <v>53.99</v>
      </c>
      <c r="AH35">
        <v>-45279158.670000002</v>
      </c>
      <c r="AI35">
        <v>-70418.600000000006</v>
      </c>
      <c r="AJ35">
        <v>-54.24</v>
      </c>
      <c r="AK35">
        <v>38.96</v>
      </c>
      <c r="AL35">
        <v>100</v>
      </c>
      <c r="AM35">
        <v>1</v>
      </c>
    </row>
    <row r="36" spans="1:39" x14ac:dyDescent="0.45">
      <c r="A36">
        <v>25</v>
      </c>
      <c r="B36">
        <v>24149795.77</v>
      </c>
      <c r="C36">
        <v>241.5</v>
      </c>
      <c r="D36">
        <v>0.15</v>
      </c>
      <c r="E36">
        <v>24.6</v>
      </c>
      <c r="F36">
        <v>16748.07</v>
      </c>
      <c r="G36">
        <v>-2547449.5</v>
      </c>
      <c r="H36">
        <v>-99.88</v>
      </c>
      <c r="I36">
        <v>-3385321.51</v>
      </c>
      <c r="J36">
        <v>-18.23</v>
      </c>
      <c r="K36">
        <v>7.13</v>
      </c>
      <c r="L36">
        <v>1.35</v>
      </c>
      <c r="M36">
        <v>918.94</v>
      </c>
      <c r="N36">
        <v>1.93</v>
      </c>
      <c r="O36">
        <v>2.54</v>
      </c>
      <c r="P36">
        <v>3464259.11</v>
      </c>
      <c r="Q36">
        <v>1.31</v>
      </c>
      <c r="R36">
        <v>6.47</v>
      </c>
      <c r="S36">
        <v>2.97</v>
      </c>
      <c r="T36">
        <v>3.04</v>
      </c>
      <c r="U36">
        <v>6.6E-3</v>
      </c>
      <c r="V36">
        <v>829</v>
      </c>
      <c r="W36">
        <v>29131.24</v>
      </c>
      <c r="X36">
        <v>31.81</v>
      </c>
      <c r="Y36">
        <v>35.24</v>
      </c>
      <c r="Z36">
        <v>358</v>
      </c>
      <c r="AA36">
        <v>43.18</v>
      </c>
      <c r="AB36">
        <v>50039479.670000002</v>
      </c>
      <c r="AC36">
        <v>139775.07999999999</v>
      </c>
      <c r="AD36">
        <v>144.62</v>
      </c>
      <c r="AE36">
        <v>34.11</v>
      </c>
      <c r="AF36">
        <v>471</v>
      </c>
      <c r="AG36">
        <v>56.82</v>
      </c>
      <c r="AH36">
        <v>-25889683.899999999</v>
      </c>
      <c r="AI36">
        <v>-54967.48</v>
      </c>
      <c r="AJ36">
        <v>-53.93</v>
      </c>
      <c r="AK36">
        <v>36.1</v>
      </c>
      <c r="AL36">
        <v>200</v>
      </c>
      <c r="AM36">
        <v>1.3</v>
      </c>
    </row>
    <row r="37" spans="1:39" x14ac:dyDescent="0.45">
      <c r="A37">
        <v>4</v>
      </c>
      <c r="B37">
        <v>25821676.899999999</v>
      </c>
      <c r="C37">
        <v>258.22000000000003</v>
      </c>
      <c r="D37">
        <v>0.82</v>
      </c>
      <c r="E37">
        <v>25.67</v>
      </c>
      <c r="F37">
        <v>3138.39</v>
      </c>
      <c r="G37">
        <v>-723944.01</v>
      </c>
      <c r="H37">
        <v>-99.94</v>
      </c>
      <c r="I37">
        <v>-4122058.53</v>
      </c>
      <c r="J37">
        <v>-19.48</v>
      </c>
      <c r="K37">
        <v>6.26</v>
      </c>
      <c r="L37">
        <v>1.32</v>
      </c>
      <c r="M37">
        <v>161.13</v>
      </c>
      <c r="N37">
        <v>1.22</v>
      </c>
      <c r="O37">
        <v>2</v>
      </c>
      <c r="P37">
        <v>2407078.21</v>
      </c>
      <c r="Q37">
        <v>1.89</v>
      </c>
      <c r="R37">
        <v>7.46</v>
      </c>
      <c r="S37">
        <v>2.72</v>
      </c>
      <c r="T37">
        <v>0.91</v>
      </c>
      <c r="U37">
        <v>9.4999999999999998E-3</v>
      </c>
      <c r="V37">
        <v>3061</v>
      </c>
      <c r="W37">
        <v>8435.7000000000007</v>
      </c>
      <c r="X37">
        <v>9.92</v>
      </c>
      <c r="Y37">
        <v>55.55</v>
      </c>
      <c r="Z37">
        <v>1160</v>
      </c>
      <c r="AA37">
        <v>37.9</v>
      </c>
      <c r="AB37">
        <v>142773108.22</v>
      </c>
      <c r="AC37">
        <v>123080.27</v>
      </c>
      <c r="AD37">
        <v>122.7</v>
      </c>
      <c r="AE37">
        <v>55.3</v>
      </c>
      <c r="AF37">
        <v>1901</v>
      </c>
      <c r="AG37">
        <v>62.1</v>
      </c>
      <c r="AH37">
        <v>-116951431.31</v>
      </c>
      <c r="AI37">
        <v>-61521.01</v>
      </c>
      <c r="AJ37">
        <v>-58.91</v>
      </c>
      <c r="AK37">
        <v>55.7</v>
      </c>
      <c r="AL37">
        <v>100</v>
      </c>
      <c r="AM37">
        <v>0.1</v>
      </c>
    </row>
    <row r="38" spans="1:39" x14ac:dyDescent="0.45">
      <c r="A38">
        <v>3</v>
      </c>
      <c r="B38">
        <v>14746261.09</v>
      </c>
      <c r="C38">
        <v>147.46</v>
      </c>
      <c r="D38">
        <v>0.82</v>
      </c>
      <c r="E38">
        <v>17.62</v>
      </c>
      <c r="F38">
        <v>2142.02</v>
      </c>
      <c r="G38">
        <v>-575346.35</v>
      </c>
      <c r="H38">
        <v>-99.94</v>
      </c>
      <c r="I38">
        <v>-2724892.64</v>
      </c>
      <c r="J38">
        <v>-13.9</v>
      </c>
      <c r="K38">
        <v>5.41</v>
      </c>
      <c r="L38">
        <v>1.27</v>
      </c>
      <c r="M38">
        <v>154.15</v>
      </c>
      <c r="N38">
        <v>1.19</v>
      </c>
      <c r="O38">
        <v>1.68</v>
      </c>
      <c r="P38">
        <v>1587892.83</v>
      </c>
      <c r="Q38">
        <v>1.8</v>
      </c>
      <c r="R38">
        <v>5.05</v>
      </c>
      <c r="S38">
        <v>2.42</v>
      </c>
      <c r="T38">
        <v>1.03</v>
      </c>
      <c r="U38">
        <v>8.9999999999999993E-3</v>
      </c>
      <c r="V38">
        <v>3050</v>
      </c>
      <c r="W38">
        <v>4834.84</v>
      </c>
      <c r="X38">
        <v>6.49</v>
      </c>
      <c r="Y38">
        <v>55.79</v>
      </c>
      <c r="Z38">
        <v>1263</v>
      </c>
      <c r="AA38">
        <v>41.41</v>
      </c>
      <c r="AB38">
        <v>93234713.760000005</v>
      </c>
      <c r="AC38">
        <v>73820.039999999994</v>
      </c>
      <c r="AD38">
        <v>92.65</v>
      </c>
      <c r="AE38">
        <v>55.48</v>
      </c>
      <c r="AF38">
        <v>1787</v>
      </c>
      <c r="AG38">
        <v>58.59</v>
      </c>
      <c r="AH38">
        <v>-78488452.670000002</v>
      </c>
      <c r="AI38">
        <v>-43921.91</v>
      </c>
      <c r="AJ38">
        <v>-54.4</v>
      </c>
      <c r="AK38">
        <v>56.01</v>
      </c>
      <c r="AL38">
        <v>0</v>
      </c>
      <c r="AM38">
        <v>0.1</v>
      </c>
    </row>
    <row r="39" spans="1:39" x14ac:dyDescent="0.45">
      <c r="A39">
        <v>24</v>
      </c>
      <c r="B39">
        <v>16952958.43</v>
      </c>
      <c r="C39">
        <v>169.53</v>
      </c>
      <c r="D39">
        <v>0.14000000000000001</v>
      </c>
      <c r="E39">
        <v>19.43</v>
      </c>
      <c r="F39">
        <v>13411.79</v>
      </c>
      <c r="G39">
        <v>-2284888.15</v>
      </c>
      <c r="H39">
        <v>-99.9</v>
      </c>
      <c r="I39">
        <v>-2999490.51</v>
      </c>
      <c r="J39">
        <v>-17.04</v>
      </c>
      <c r="K39">
        <v>5.65</v>
      </c>
      <c r="L39">
        <v>1.1399999999999999</v>
      </c>
      <c r="M39">
        <v>786.91</v>
      </c>
      <c r="N39">
        <v>1.82</v>
      </c>
      <c r="O39">
        <v>2.2000000000000002</v>
      </c>
      <c r="P39">
        <v>1997232.49</v>
      </c>
      <c r="Q39">
        <v>1.59</v>
      </c>
      <c r="R39">
        <v>5.83</v>
      </c>
      <c r="S39">
        <v>2.41</v>
      </c>
      <c r="T39">
        <v>3.61</v>
      </c>
      <c r="U39">
        <v>8.0000000000000002E-3</v>
      </c>
      <c r="V39">
        <v>827</v>
      </c>
      <c r="W39">
        <v>20499.349999999999</v>
      </c>
      <c r="X39">
        <v>25.11</v>
      </c>
      <c r="Y39">
        <v>35.32</v>
      </c>
      <c r="Z39">
        <v>375</v>
      </c>
      <c r="AA39">
        <v>45.34</v>
      </c>
      <c r="AB39">
        <v>37554826.700000003</v>
      </c>
      <c r="AC39">
        <v>100146.2</v>
      </c>
      <c r="AD39">
        <v>117.36</v>
      </c>
      <c r="AE39">
        <v>33.950000000000003</v>
      </c>
      <c r="AF39">
        <v>452</v>
      </c>
      <c r="AG39">
        <v>54.66</v>
      </c>
      <c r="AH39">
        <v>-20601868.27</v>
      </c>
      <c r="AI39">
        <v>-45579.35</v>
      </c>
      <c r="AJ39">
        <v>-51.42</v>
      </c>
      <c r="AK39">
        <v>36.450000000000003</v>
      </c>
      <c r="AL39">
        <v>100</v>
      </c>
      <c r="AM39">
        <v>1.3</v>
      </c>
    </row>
    <row r="40" spans="1:39" x14ac:dyDescent="0.45">
      <c r="A40">
        <v>1</v>
      </c>
      <c r="B40">
        <v>7114995.8899999997</v>
      </c>
      <c r="C40">
        <v>71.150000000000006</v>
      </c>
      <c r="D40">
        <v>0.82</v>
      </c>
      <c r="E40">
        <v>10.1</v>
      </c>
      <c r="F40">
        <v>1237.32</v>
      </c>
      <c r="G40">
        <v>-203869.15</v>
      </c>
      <c r="H40">
        <v>-99.9</v>
      </c>
      <c r="I40">
        <v>-1658123.82</v>
      </c>
      <c r="J40">
        <v>-9.17</v>
      </c>
      <c r="K40">
        <v>4.29</v>
      </c>
      <c r="L40">
        <v>1.1000000000000001</v>
      </c>
      <c r="M40">
        <v>134.91999999999999</v>
      </c>
      <c r="N40">
        <v>1.1599999999999999</v>
      </c>
      <c r="O40">
        <v>1.33</v>
      </c>
      <c r="P40">
        <v>809156.07</v>
      </c>
      <c r="Q40">
        <v>1.81</v>
      </c>
      <c r="R40">
        <v>3.46</v>
      </c>
      <c r="S40">
        <v>1.36</v>
      </c>
      <c r="T40">
        <v>1</v>
      </c>
      <c r="U40">
        <v>9.1000000000000004E-3</v>
      </c>
      <c r="V40">
        <v>2988</v>
      </c>
      <c r="W40">
        <v>2381.19</v>
      </c>
      <c r="X40">
        <v>3.79</v>
      </c>
      <c r="Y40">
        <v>57.05</v>
      </c>
      <c r="Z40">
        <v>1391</v>
      </c>
      <c r="AA40">
        <v>46.55</v>
      </c>
      <c r="AB40">
        <v>52249138.990000002</v>
      </c>
      <c r="AC40">
        <v>37562.29</v>
      </c>
      <c r="AD40">
        <v>57.36</v>
      </c>
      <c r="AE40">
        <v>57.84</v>
      </c>
      <c r="AF40">
        <v>1597</v>
      </c>
      <c r="AG40">
        <v>53.45</v>
      </c>
      <c r="AH40">
        <v>-45134143.100000001</v>
      </c>
      <c r="AI40">
        <v>-28261.83</v>
      </c>
      <c r="AJ40">
        <v>-42.86</v>
      </c>
      <c r="AK40">
        <v>56.36</v>
      </c>
      <c r="AL40">
        <v>-200</v>
      </c>
      <c r="AM40">
        <v>0.1</v>
      </c>
    </row>
    <row r="41" spans="1:39" x14ac:dyDescent="0.45">
      <c r="A41">
        <v>5</v>
      </c>
      <c r="B41">
        <v>332209483.37</v>
      </c>
      <c r="C41">
        <v>3322.09</v>
      </c>
      <c r="D41">
        <v>0.83</v>
      </c>
      <c r="E41">
        <v>88.27</v>
      </c>
      <c r="F41">
        <v>10663.71</v>
      </c>
      <c r="G41">
        <v>-127675904.52</v>
      </c>
      <c r="H41">
        <v>-99.94</v>
      </c>
      <c r="I41">
        <v>-127675904.52</v>
      </c>
      <c r="J41">
        <v>-81.56</v>
      </c>
      <c r="K41">
        <v>2.6</v>
      </c>
      <c r="L41">
        <v>1.08</v>
      </c>
      <c r="M41">
        <v>130.74</v>
      </c>
      <c r="N41">
        <v>1.33</v>
      </c>
      <c r="O41">
        <v>2.4500000000000002</v>
      </c>
      <c r="P41">
        <v>26617567.84</v>
      </c>
      <c r="Q41">
        <v>2.2000000000000002</v>
      </c>
      <c r="R41">
        <v>12.08</v>
      </c>
      <c r="S41">
        <v>6.86</v>
      </c>
      <c r="T41">
        <v>0.59</v>
      </c>
      <c r="U41">
        <v>1.0999999999999999E-2</v>
      </c>
      <c r="V41">
        <v>3035</v>
      </c>
      <c r="W41">
        <v>109459.47</v>
      </c>
      <c r="X41">
        <v>42.01</v>
      </c>
      <c r="Y41">
        <v>56.05</v>
      </c>
      <c r="Z41">
        <v>1069</v>
      </c>
      <c r="AA41">
        <v>35.22</v>
      </c>
      <c r="AB41">
        <v>1332698143.8099999</v>
      </c>
      <c r="AC41">
        <v>1246677.3999999999</v>
      </c>
      <c r="AD41">
        <v>234.02</v>
      </c>
      <c r="AE41">
        <v>56.3</v>
      </c>
      <c r="AF41">
        <v>1966</v>
      </c>
      <c r="AG41">
        <v>64.78</v>
      </c>
      <c r="AH41">
        <v>-1000488660.4299999</v>
      </c>
      <c r="AI41">
        <v>-508895.55</v>
      </c>
      <c r="AJ41">
        <v>-62.39</v>
      </c>
      <c r="AK41">
        <v>55.91</v>
      </c>
      <c r="AL41">
        <v>200</v>
      </c>
      <c r="AM41">
        <v>0.1</v>
      </c>
    </row>
    <row r="42" spans="1:39" x14ac:dyDescent="0.45">
      <c r="A42">
        <v>2</v>
      </c>
      <c r="B42">
        <v>8147166.0800000001</v>
      </c>
      <c r="C42">
        <v>81.47</v>
      </c>
      <c r="D42">
        <v>0.8</v>
      </c>
      <c r="E42">
        <v>11.26</v>
      </c>
      <c r="F42">
        <v>1413.19</v>
      </c>
      <c r="G42">
        <v>-230136.13</v>
      </c>
      <c r="H42">
        <v>-99.93</v>
      </c>
      <c r="I42">
        <v>-1816723.25</v>
      </c>
      <c r="J42">
        <v>-11.14</v>
      </c>
      <c r="K42">
        <v>4.4800000000000004</v>
      </c>
      <c r="L42">
        <v>1.01</v>
      </c>
      <c r="M42">
        <v>126.81</v>
      </c>
      <c r="N42">
        <v>1.1499999999999999</v>
      </c>
      <c r="O42">
        <v>1.45</v>
      </c>
      <c r="P42">
        <v>761229.94</v>
      </c>
      <c r="Q42">
        <v>2.21</v>
      </c>
      <c r="R42">
        <v>4.3499999999999996</v>
      </c>
      <c r="S42">
        <v>1.35</v>
      </c>
      <c r="T42">
        <v>0.92</v>
      </c>
      <c r="U42">
        <v>1.11E-2</v>
      </c>
      <c r="V42">
        <v>2913</v>
      </c>
      <c r="W42">
        <v>2796.83</v>
      </c>
      <c r="X42">
        <v>4.38</v>
      </c>
      <c r="Y42">
        <v>58.97</v>
      </c>
      <c r="Z42">
        <v>1290</v>
      </c>
      <c r="AA42">
        <v>44.28</v>
      </c>
      <c r="AB42">
        <v>61531013.280000001</v>
      </c>
      <c r="AC42">
        <v>47698.46</v>
      </c>
      <c r="AD42">
        <v>70.91</v>
      </c>
      <c r="AE42">
        <v>56.08</v>
      </c>
      <c r="AF42">
        <v>1623</v>
      </c>
      <c r="AG42">
        <v>55.72</v>
      </c>
      <c r="AH42">
        <v>-53383847.189999998</v>
      </c>
      <c r="AI42">
        <v>-32892.080000000002</v>
      </c>
      <c r="AJ42">
        <v>-48.49</v>
      </c>
      <c r="AK42">
        <v>61.26</v>
      </c>
      <c r="AL42">
        <v>-100</v>
      </c>
      <c r="AM42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workbookViewId="0">
      <selection activeCell="L16" sqref="L16"/>
    </sheetView>
  </sheetViews>
  <sheetFormatPr defaultRowHeight="14.25" x14ac:dyDescent="0.45"/>
  <cols>
    <col min="2" max="2" width="9.9296875" bestFit="1" customWidth="1"/>
  </cols>
  <sheetData>
    <row r="1" spans="1:15" x14ac:dyDescent="0.45">
      <c r="D1" s="1" t="s">
        <v>59</v>
      </c>
      <c r="E1" s="12" t="s">
        <v>58</v>
      </c>
    </row>
    <row r="2" spans="1:15" x14ac:dyDescent="0.45">
      <c r="A2" s="3" t="s">
        <v>41</v>
      </c>
      <c r="B2" s="4">
        <v>42522</v>
      </c>
      <c r="E2" s="7" t="s">
        <v>37</v>
      </c>
      <c r="F2" s="7" t="s">
        <v>4</v>
      </c>
      <c r="G2" s="7" t="s">
        <v>11</v>
      </c>
      <c r="H2" s="7" t="s">
        <v>39</v>
      </c>
      <c r="I2" s="7" t="s">
        <v>53</v>
      </c>
      <c r="K2" s="7" t="s">
        <v>40</v>
      </c>
      <c r="L2" s="7" t="s">
        <v>4</v>
      </c>
      <c r="M2" s="7" t="s">
        <v>11</v>
      </c>
      <c r="N2" s="7" t="s">
        <v>39</v>
      </c>
      <c r="O2" s="7" t="s">
        <v>53</v>
      </c>
    </row>
    <row r="3" spans="1:15" x14ac:dyDescent="0.45">
      <c r="A3" s="3" t="s">
        <v>42</v>
      </c>
      <c r="B3" s="4">
        <v>44560</v>
      </c>
      <c r="D3" t="s">
        <v>60</v>
      </c>
      <c r="E3" s="1">
        <v>-200</v>
      </c>
      <c r="F3" s="2">
        <f>AVERAGEIFS($E$18:$E$42,$AL$18:$AL$42,E3,$AM$18:$AM$42,$E$1)</f>
        <v>12.6</v>
      </c>
      <c r="G3" s="2">
        <f>AVERAGEIFS($L$18:$L$42,$AL$18:$AL$42,E3,$AM$18:$AM$42,$E$1)</f>
        <v>1.91</v>
      </c>
      <c r="H3" s="2">
        <f>AVERAGEIFS($X$18:$X$42,$AL$18:$AL$42,E3,$AM$18:$AM$42,$E$1)</f>
        <v>9.8800000000000008</v>
      </c>
      <c r="I3" s="9">
        <f>AVERAGEIFS($V$18:$V$42,$AL$18:$AL$42,E3,$AM$18:$AM$42,$E$1)</f>
        <v>1371</v>
      </c>
      <c r="K3" s="1">
        <v>0.1</v>
      </c>
      <c r="L3" s="2">
        <f>AVERAGEIFS($E$18:$E$42,$AM$18:$AM$42,K3)</f>
        <v>14.791999999999998</v>
      </c>
      <c r="M3" s="2">
        <f>AVERAGEIFS($L$18:$L$42,$AM$18:$AM$42,K3)</f>
        <v>1.014</v>
      </c>
      <c r="N3" s="2">
        <f>AVERAGEIFS($X$18:$X$42,$AM$18:$AM$42,K3)</f>
        <v>6.3740000000000006</v>
      </c>
      <c r="O3" s="1">
        <f>AVERAGEIFS($V$18:$V$42,$AM$18:$AM$42,K3)</f>
        <v>2583.8000000000002</v>
      </c>
    </row>
    <row r="4" spans="1:15" x14ac:dyDescent="0.45">
      <c r="A4" s="3" t="s">
        <v>43</v>
      </c>
      <c r="B4" s="5">
        <v>0.01</v>
      </c>
      <c r="E4" s="1">
        <f>E3+100</f>
        <v>-100</v>
      </c>
      <c r="F4" s="2">
        <f t="shared" ref="F4:F7" si="0">AVERAGEIFS($E$18:$E$42,$AL$18:$AL$42,E4,$AM$18:$AM$42,$E$1)</f>
        <v>15.11</v>
      </c>
      <c r="G4" s="2">
        <f t="shared" ref="G4:G7" si="1">AVERAGEIFS($L$18:$L$42,$AL$18:$AL$42,E4,$AM$18:$AM$42,$E$1)</f>
        <v>2.5</v>
      </c>
      <c r="H4" s="2">
        <f t="shared" ref="H4:H7" si="2">AVERAGEIFS($X$18:$X$42,$AL$18:$AL$42,E4,$AM$18:$AM$42,$E$1)</f>
        <v>11.54</v>
      </c>
      <c r="I4" s="9">
        <f t="shared" ref="I4:I7" si="3">AVERAGEIFS($V$18:$V$42,$AL$18:$AL$42,E4,$AM$18:$AM$42,$E$1)</f>
        <v>1395</v>
      </c>
      <c r="K4" s="1">
        <f>K3+0.3</f>
        <v>0.4</v>
      </c>
      <c r="L4" s="2">
        <f t="shared" ref="L4:L7" si="4">AVERAGEIFS($E$18:$E$42,$AM$18:$AM$42,K4)</f>
        <v>19.065999999999995</v>
      </c>
      <c r="M4" s="2">
        <f t="shared" ref="M4:M7" si="5">AVERAGEIFS($L$18:$L$42,$AM$18:$AM$42,K4)</f>
        <v>2.008</v>
      </c>
      <c r="N4" s="2">
        <f t="shared" ref="N4:N7" si="6">AVERAGEIFS($X$18:$X$42,$AM$18:$AM$42,K4)</f>
        <v>9.9239999999999995</v>
      </c>
      <c r="O4" s="1">
        <f t="shared" ref="O4:O7" si="7">AVERAGEIFS($V$18:$V$42,$AM$18:$AM$42,K4)</f>
        <v>2049.1999999999998</v>
      </c>
    </row>
    <row r="5" spans="1:15" x14ac:dyDescent="0.45">
      <c r="A5" s="3" t="s">
        <v>44</v>
      </c>
      <c r="B5" s="1" t="s">
        <v>45</v>
      </c>
      <c r="E5" s="22">
        <f t="shared" ref="E5:E7" si="8">E4+100</f>
        <v>0</v>
      </c>
      <c r="F5" s="23">
        <f t="shared" si="0"/>
        <v>18.39</v>
      </c>
      <c r="G5" s="23">
        <f t="shared" si="1"/>
        <v>3.05</v>
      </c>
      <c r="H5" s="23">
        <f t="shared" si="2"/>
        <v>13.88</v>
      </c>
      <c r="I5" s="24">
        <f t="shared" si="3"/>
        <v>1400</v>
      </c>
      <c r="J5">
        <f>F5/G5</f>
        <v>6.029508196721312</v>
      </c>
      <c r="K5" s="10">
        <f>K4+0.3</f>
        <v>0.7</v>
      </c>
      <c r="L5" s="11">
        <f t="shared" si="4"/>
        <v>20.181999999999999</v>
      </c>
      <c r="M5" s="11">
        <f t="shared" si="5"/>
        <v>3.246</v>
      </c>
      <c r="N5" s="11">
        <f t="shared" si="6"/>
        <v>15.343999999999999</v>
      </c>
      <c r="O5" s="10">
        <f t="shared" si="7"/>
        <v>1394</v>
      </c>
    </row>
    <row r="6" spans="1:15" x14ac:dyDescent="0.45">
      <c r="A6" s="3" t="s">
        <v>46</v>
      </c>
      <c r="B6" s="1">
        <v>2</v>
      </c>
      <c r="E6" s="1">
        <f t="shared" si="8"/>
        <v>100</v>
      </c>
      <c r="F6" s="2">
        <f t="shared" si="0"/>
        <v>23.6</v>
      </c>
      <c r="G6" s="2">
        <f t="shared" si="1"/>
        <v>3.79</v>
      </c>
      <c r="H6" s="2">
        <f t="shared" si="2"/>
        <v>17.649999999999999</v>
      </c>
      <c r="I6" s="9">
        <f t="shared" si="3"/>
        <v>1403</v>
      </c>
      <c r="K6" s="1">
        <f>K5+0.3</f>
        <v>1</v>
      </c>
      <c r="L6" s="2">
        <f t="shared" si="4"/>
        <v>15.632</v>
      </c>
      <c r="M6" s="2">
        <f t="shared" si="5"/>
        <v>2.48</v>
      </c>
      <c r="N6" s="2">
        <f t="shared" si="6"/>
        <v>18.277999999999999</v>
      </c>
      <c r="O6" s="1">
        <f t="shared" si="7"/>
        <v>909.4</v>
      </c>
    </row>
    <row r="7" spans="1:15" x14ac:dyDescent="0.45">
      <c r="A7" s="3" t="s">
        <v>47</v>
      </c>
      <c r="B7" s="6">
        <v>5.0000000000000001E-3</v>
      </c>
      <c r="D7" t="s">
        <v>61</v>
      </c>
      <c r="E7" s="1">
        <f t="shared" si="8"/>
        <v>200</v>
      </c>
      <c r="F7" s="2">
        <f t="shared" si="0"/>
        <v>31.21</v>
      </c>
      <c r="G7" s="2">
        <f t="shared" si="1"/>
        <v>4.9800000000000004</v>
      </c>
      <c r="H7" s="2">
        <f t="shared" si="2"/>
        <v>23.77</v>
      </c>
      <c r="I7" s="9">
        <f t="shared" si="3"/>
        <v>1401</v>
      </c>
      <c r="K7" s="1">
        <f>K6+0.3</f>
        <v>1.3</v>
      </c>
      <c r="L7" s="2">
        <f t="shared" si="4"/>
        <v>10.092000000000001</v>
      </c>
      <c r="M7" s="2">
        <f t="shared" si="5"/>
        <v>1.508</v>
      </c>
      <c r="N7" s="2">
        <f t="shared" si="6"/>
        <v>17.183999999999997</v>
      </c>
      <c r="O7" s="1">
        <f t="shared" si="7"/>
        <v>639</v>
      </c>
    </row>
    <row r="8" spans="1:15" x14ac:dyDescent="0.45">
      <c r="A8" s="3" t="s">
        <v>48</v>
      </c>
      <c r="B8" s="1" t="s">
        <v>49</v>
      </c>
    </row>
    <row r="10" spans="1:15" x14ac:dyDescent="0.45">
      <c r="A10" s="3" t="s">
        <v>50</v>
      </c>
      <c r="B10" s="1">
        <v>93000</v>
      </c>
    </row>
    <row r="11" spans="1:15" x14ac:dyDescent="0.45">
      <c r="A11" s="3" t="s">
        <v>51</v>
      </c>
      <c r="B11" s="1">
        <v>93000</v>
      </c>
      <c r="E11" t="s">
        <v>75</v>
      </c>
    </row>
    <row r="12" spans="1:15" x14ac:dyDescent="0.45">
      <c r="A12" s="3" t="s">
        <v>52</v>
      </c>
      <c r="B12" s="1">
        <v>151500</v>
      </c>
      <c r="E12" t="s">
        <v>78</v>
      </c>
    </row>
    <row r="14" spans="1:15" x14ac:dyDescent="0.45">
      <c r="A14" s="3" t="s">
        <v>54</v>
      </c>
      <c r="B14" s="8" t="s">
        <v>55</v>
      </c>
    </row>
    <row r="15" spans="1:15" x14ac:dyDescent="0.45">
      <c r="A15" s="3" t="s">
        <v>56</v>
      </c>
      <c r="B15" s="8" t="s">
        <v>57</v>
      </c>
    </row>
    <row r="16" spans="1:15" x14ac:dyDescent="0.45">
      <c r="L16">
        <f>AVERAGE(L18:L42)</f>
        <v>2.0511999999999997</v>
      </c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</row>
    <row r="18" spans="1:39" x14ac:dyDescent="0.45">
      <c r="A18">
        <v>15</v>
      </c>
      <c r="B18">
        <v>35579173.969999999</v>
      </c>
      <c r="C18">
        <v>355.79</v>
      </c>
      <c r="D18">
        <v>0.33</v>
      </c>
      <c r="E18">
        <v>31.21</v>
      </c>
      <c r="F18">
        <v>9601.2000000000007</v>
      </c>
      <c r="G18">
        <v>-523358.65</v>
      </c>
      <c r="H18">
        <v>-99.47</v>
      </c>
      <c r="I18">
        <v>-2701447.1</v>
      </c>
      <c r="J18">
        <v>-6.27</v>
      </c>
      <c r="K18">
        <v>13.17</v>
      </c>
      <c r="L18">
        <v>4.9800000000000004</v>
      </c>
      <c r="M18">
        <v>1532.07</v>
      </c>
      <c r="N18">
        <v>1.75</v>
      </c>
      <c r="O18">
        <v>1.99</v>
      </c>
      <c r="P18">
        <v>2854678.64</v>
      </c>
      <c r="Q18">
        <v>2.4700000000000002</v>
      </c>
      <c r="R18">
        <v>2.52</v>
      </c>
      <c r="S18">
        <v>10.23</v>
      </c>
      <c r="T18">
        <v>1.9</v>
      </c>
      <c r="U18">
        <v>2.1100000000000001E-2</v>
      </c>
      <c r="V18">
        <v>1401</v>
      </c>
      <c r="W18">
        <v>25395.56</v>
      </c>
      <c r="X18">
        <v>23.77</v>
      </c>
      <c r="Y18">
        <v>16.93</v>
      </c>
      <c r="Z18">
        <v>655</v>
      </c>
      <c r="AA18">
        <v>46.75</v>
      </c>
      <c r="AB18">
        <v>83212489.430000007</v>
      </c>
      <c r="AC18">
        <v>127041.97</v>
      </c>
      <c r="AD18">
        <v>107.84</v>
      </c>
      <c r="AE18">
        <v>16.510000000000002</v>
      </c>
      <c r="AF18">
        <v>746</v>
      </c>
      <c r="AG18">
        <v>53.25</v>
      </c>
      <c r="AH18">
        <v>-47633315.450000003</v>
      </c>
      <c r="AI18">
        <v>-63851.63</v>
      </c>
      <c r="AJ18">
        <v>-50.04</v>
      </c>
      <c r="AK18">
        <v>17.3</v>
      </c>
      <c r="AL18">
        <v>200</v>
      </c>
      <c r="AM18">
        <v>0.7</v>
      </c>
    </row>
    <row r="19" spans="1:39" x14ac:dyDescent="0.45">
      <c r="A19">
        <v>14</v>
      </c>
      <c r="B19">
        <v>22646329.34</v>
      </c>
      <c r="C19">
        <v>226.46</v>
      </c>
      <c r="D19">
        <v>0.32</v>
      </c>
      <c r="E19">
        <v>23.6</v>
      </c>
      <c r="F19">
        <v>7278.07</v>
      </c>
      <c r="G19">
        <v>-416808.67</v>
      </c>
      <c r="H19">
        <v>-99.37</v>
      </c>
      <c r="I19">
        <v>-1864010.61</v>
      </c>
      <c r="J19">
        <v>-6.22</v>
      </c>
      <c r="K19">
        <v>12.15</v>
      </c>
      <c r="L19">
        <v>3.79</v>
      </c>
      <c r="M19">
        <v>1169.5</v>
      </c>
      <c r="N19">
        <v>1.66</v>
      </c>
      <c r="O19">
        <v>1.8</v>
      </c>
      <c r="P19">
        <v>1964906.53</v>
      </c>
      <c r="Q19">
        <v>2.29</v>
      </c>
      <c r="R19">
        <v>2.35</v>
      </c>
      <c r="S19">
        <v>7.75</v>
      </c>
      <c r="T19">
        <v>2.52</v>
      </c>
      <c r="U19">
        <v>1.9599999999999999E-2</v>
      </c>
      <c r="V19">
        <v>1403</v>
      </c>
      <c r="W19">
        <v>16141.36</v>
      </c>
      <c r="X19">
        <v>17.649999999999999</v>
      </c>
      <c r="Y19">
        <v>16.95</v>
      </c>
      <c r="Z19">
        <v>673</v>
      </c>
      <c r="AA19">
        <v>47.97</v>
      </c>
      <c r="AB19">
        <v>56881855.799999997</v>
      </c>
      <c r="AC19">
        <v>84519.85</v>
      </c>
      <c r="AD19">
        <v>88.16</v>
      </c>
      <c r="AE19">
        <v>16.53</v>
      </c>
      <c r="AF19">
        <v>730</v>
      </c>
      <c r="AG19">
        <v>52.03</v>
      </c>
      <c r="AH19">
        <v>-34235526.460000001</v>
      </c>
      <c r="AI19">
        <v>-46897.98</v>
      </c>
      <c r="AJ19">
        <v>-47.35</v>
      </c>
      <c r="AK19">
        <v>17.34</v>
      </c>
      <c r="AL19">
        <v>100</v>
      </c>
      <c r="AM19">
        <v>0.7</v>
      </c>
    </row>
    <row r="20" spans="1:39" x14ac:dyDescent="0.45">
      <c r="A20">
        <v>20</v>
      </c>
      <c r="B20">
        <v>19890187.32</v>
      </c>
      <c r="C20">
        <v>198.9</v>
      </c>
      <c r="D20">
        <v>0.22</v>
      </c>
      <c r="E20">
        <v>21.67</v>
      </c>
      <c r="F20">
        <v>9773.2199999999993</v>
      </c>
      <c r="G20">
        <v>-343421.48</v>
      </c>
      <c r="H20">
        <v>-99.12</v>
      </c>
      <c r="I20">
        <v>-2021753.25</v>
      </c>
      <c r="J20">
        <v>-6.94</v>
      </c>
      <c r="K20">
        <v>9.84</v>
      </c>
      <c r="L20">
        <v>3.12</v>
      </c>
      <c r="M20">
        <v>1408.75</v>
      </c>
      <c r="N20">
        <v>1.91</v>
      </c>
      <c r="O20">
        <v>2</v>
      </c>
      <c r="P20">
        <v>1669294.29</v>
      </c>
      <c r="Q20">
        <v>2.2999999999999998</v>
      </c>
      <c r="R20">
        <v>2.19</v>
      </c>
      <c r="S20">
        <v>7.42</v>
      </c>
      <c r="T20">
        <v>2.96</v>
      </c>
      <c r="U20">
        <v>1.9699999999999999E-2</v>
      </c>
      <c r="V20">
        <v>913</v>
      </c>
      <c r="W20">
        <v>21785.53</v>
      </c>
      <c r="X20">
        <v>25.18</v>
      </c>
      <c r="Y20">
        <v>16.350000000000001</v>
      </c>
      <c r="Z20">
        <v>447</v>
      </c>
      <c r="AA20">
        <v>48.96</v>
      </c>
      <c r="AB20">
        <v>41657591.409999996</v>
      </c>
      <c r="AC20">
        <v>93193.72</v>
      </c>
      <c r="AD20">
        <v>100.59</v>
      </c>
      <c r="AE20">
        <v>16.47</v>
      </c>
      <c r="AF20">
        <v>466</v>
      </c>
      <c r="AG20">
        <v>51.04</v>
      </c>
      <c r="AH20">
        <v>-21767404.100000001</v>
      </c>
      <c r="AI20">
        <v>-46711.17</v>
      </c>
      <c r="AJ20">
        <v>-47.16</v>
      </c>
      <c r="AK20">
        <v>16.239999999999998</v>
      </c>
      <c r="AL20">
        <v>200</v>
      </c>
      <c r="AM20">
        <v>1</v>
      </c>
    </row>
    <row r="21" spans="1:39" x14ac:dyDescent="0.45">
      <c r="A21">
        <v>13</v>
      </c>
      <c r="B21">
        <v>15667263.51</v>
      </c>
      <c r="C21">
        <v>156.66999999999999</v>
      </c>
      <c r="D21">
        <v>0.32</v>
      </c>
      <c r="E21">
        <v>18.39</v>
      </c>
      <c r="F21">
        <v>5702.3</v>
      </c>
      <c r="G21">
        <v>-315913.51</v>
      </c>
      <c r="H21">
        <v>-99.33</v>
      </c>
      <c r="I21">
        <v>-1402749.67</v>
      </c>
      <c r="J21">
        <v>-6.04</v>
      </c>
      <c r="K21">
        <v>11.17</v>
      </c>
      <c r="L21">
        <v>3.05</v>
      </c>
      <c r="M21">
        <v>944.57</v>
      </c>
      <c r="N21">
        <v>1.59</v>
      </c>
      <c r="O21">
        <v>1.6</v>
      </c>
      <c r="P21">
        <v>1470275.85</v>
      </c>
      <c r="Q21">
        <v>2.12</v>
      </c>
      <c r="R21">
        <v>2.21</v>
      </c>
      <c r="S21">
        <v>5.89</v>
      </c>
      <c r="T21">
        <v>2.83</v>
      </c>
      <c r="U21">
        <v>1.8200000000000001E-2</v>
      </c>
      <c r="V21">
        <v>1400</v>
      </c>
      <c r="W21">
        <v>11190.9</v>
      </c>
      <c r="X21">
        <v>13.88</v>
      </c>
      <c r="Y21">
        <v>17.010000000000002</v>
      </c>
      <c r="Z21">
        <v>697</v>
      </c>
      <c r="AA21">
        <v>49.79</v>
      </c>
      <c r="AB21">
        <v>42408745.990000002</v>
      </c>
      <c r="AC21">
        <v>60844.69</v>
      </c>
      <c r="AD21">
        <v>73.680000000000007</v>
      </c>
      <c r="AE21">
        <v>16.489999999999998</v>
      </c>
      <c r="AF21">
        <v>703</v>
      </c>
      <c r="AG21">
        <v>50.21</v>
      </c>
      <c r="AH21">
        <v>-26741482.48</v>
      </c>
      <c r="AI21">
        <v>-38039.089999999997</v>
      </c>
      <c r="AJ21">
        <v>-45.42</v>
      </c>
      <c r="AK21">
        <v>17.53</v>
      </c>
      <c r="AL21">
        <v>0</v>
      </c>
      <c r="AM21">
        <v>0.7</v>
      </c>
    </row>
    <row r="22" spans="1:39" x14ac:dyDescent="0.45">
      <c r="A22">
        <v>19</v>
      </c>
      <c r="B22">
        <v>14821264.380000001</v>
      </c>
      <c r="C22">
        <v>148.21</v>
      </c>
      <c r="D22">
        <v>0.2</v>
      </c>
      <c r="E22">
        <v>17.68</v>
      </c>
      <c r="F22">
        <v>8640.1</v>
      </c>
      <c r="G22">
        <v>-324502.90999999997</v>
      </c>
      <c r="H22">
        <v>-99.25</v>
      </c>
      <c r="I22">
        <v>-1594238.05</v>
      </c>
      <c r="J22">
        <v>-6.56</v>
      </c>
      <c r="K22">
        <v>9.3000000000000007</v>
      </c>
      <c r="L22">
        <v>2.7</v>
      </c>
      <c r="M22">
        <v>1317.03</v>
      </c>
      <c r="N22">
        <v>1.83</v>
      </c>
      <c r="O22">
        <v>1.8</v>
      </c>
      <c r="P22">
        <v>1263718.29</v>
      </c>
      <c r="Q22">
        <v>2.25</v>
      </c>
      <c r="R22">
        <v>1.92</v>
      </c>
      <c r="S22">
        <v>6.4</v>
      </c>
      <c r="T22">
        <v>3.49</v>
      </c>
      <c r="U22">
        <v>1.9300000000000001E-2</v>
      </c>
      <c r="V22">
        <v>915</v>
      </c>
      <c r="W22">
        <v>16198.1</v>
      </c>
      <c r="X22">
        <v>20.48</v>
      </c>
      <c r="Y22">
        <v>16.309999999999999</v>
      </c>
      <c r="Z22">
        <v>462</v>
      </c>
      <c r="AA22">
        <v>50.49</v>
      </c>
      <c r="AB22">
        <v>32636434.079999998</v>
      </c>
      <c r="AC22">
        <v>70641.63</v>
      </c>
      <c r="AD22">
        <v>84.97</v>
      </c>
      <c r="AE22">
        <v>16.350000000000001</v>
      </c>
      <c r="AF22">
        <v>453</v>
      </c>
      <c r="AG22">
        <v>49.51</v>
      </c>
      <c r="AH22">
        <v>-17815169.699999999</v>
      </c>
      <c r="AI22">
        <v>-39327.089999999997</v>
      </c>
      <c r="AJ22">
        <v>-45.29</v>
      </c>
      <c r="AK22">
        <v>16.260000000000002</v>
      </c>
      <c r="AL22">
        <v>100</v>
      </c>
      <c r="AM22">
        <v>1</v>
      </c>
    </row>
    <row r="23" spans="1:39" x14ac:dyDescent="0.45">
      <c r="A23">
        <v>12</v>
      </c>
      <c r="B23">
        <v>11941130.6</v>
      </c>
      <c r="C23">
        <v>119.41</v>
      </c>
      <c r="D23">
        <v>0.33</v>
      </c>
      <c r="E23">
        <v>15.11</v>
      </c>
      <c r="F23">
        <v>4637.66</v>
      </c>
      <c r="G23">
        <v>-322486.21000000002</v>
      </c>
      <c r="H23">
        <v>-99.36</v>
      </c>
      <c r="I23">
        <v>-1138240.1299999999</v>
      </c>
      <c r="J23">
        <v>-6.06</v>
      </c>
      <c r="K23">
        <v>10.49</v>
      </c>
      <c r="L23">
        <v>2.5</v>
      </c>
      <c r="M23">
        <v>765.88</v>
      </c>
      <c r="N23">
        <v>1.54</v>
      </c>
      <c r="O23">
        <v>1.5</v>
      </c>
      <c r="P23">
        <v>1207560.6100000001</v>
      </c>
      <c r="Q23">
        <v>1.97</v>
      </c>
      <c r="R23">
        <v>2.16</v>
      </c>
      <c r="S23">
        <v>4.49</v>
      </c>
      <c r="T23">
        <v>2.85</v>
      </c>
      <c r="U23">
        <v>1.6899999999999998E-2</v>
      </c>
      <c r="V23">
        <v>1395</v>
      </c>
      <c r="W23">
        <v>8559.9500000000007</v>
      </c>
      <c r="X23">
        <v>11.54</v>
      </c>
      <c r="Y23">
        <v>17.09</v>
      </c>
      <c r="Z23">
        <v>707</v>
      </c>
      <c r="AA23">
        <v>50.68</v>
      </c>
      <c r="AB23">
        <v>34071204.740000002</v>
      </c>
      <c r="AC23">
        <v>48191.24</v>
      </c>
      <c r="AD23">
        <v>64.28</v>
      </c>
      <c r="AE23">
        <v>16.510000000000002</v>
      </c>
      <c r="AF23">
        <v>688</v>
      </c>
      <c r="AG23">
        <v>49.32</v>
      </c>
      <c r="AH23">
        <v>-22130074.129999999</v>
      </c>
      <c r="AI23">
        <v>-32165.81</v>
      </c>
      <c r="AJ23">
        <v>-42.65</v>
      </c>
      <c r="AK23">
        <v>17.68</v>
      </c>
      <c r="AL23">
        <v>-100</v>
      </c>
      <c r="AM23">
        <v>0.7</v>
      </c>
    </row>
    <row r="24" spans="1:39" x14ac:dyDescent="0.45">
      <c r="A24">
        <v>10</v>
      </c>
      <c r="B24">
        <v>29051843.100000001</v>
      </c>
      <c r="C24">
        <v>290.52</v>
      </c>
      <c r="D24">
        <v>0.53</v>
      </c>
      <c r="E24">
        <v>27.63</v>
      </c>
      <c r="F24">
        <v>5233.34</v>
      </c>
      <c r="G24">
        <v>-461964.79999999999</v>
      </c>
      <c r="H24">
        <v>-99.92</v>
      </c>
      <c r="I24">
        <v>-3025922.85</v>
      </c>
      <c r="J24">
        <v>-11.43</v>
      </c>
      <c r="K24">
        <v>9.6</v>
      </c>
      <c r="L24">
        <v>2.42</v>
      </c>
      <c r="M24">
        <v>457.93</v>
      </c>
      <c r="N24">
        <v>1.44</v>
      </c>
      <c r="O24">
        <v>1.98</v>
      </c>
      <c r="P24">
        <v>2758736.22</v>
      </c>
      <c r="Q24">
        <v>2.19</v>
      </c>
      <c r="R24">
        <v>4.53</v>
      </c>
      <c r="S24">
        <v>4.91</v>
      </c>
      <c r="T24">
        <v>1.64</v>
      </c>
      <c r="U24">
        <v>1.8700000000000001E-2</v>
      </c>
      <c r="V24">
        <v>2062</v>
      </c>
      <c r="W24">
        <v>14089.16</v>
      </c>
      <c r="X24">
        <v>14.3</v>
      </c>
      <c r="Y24">
        <v>18.86</v>
      </c>
      <c r="Z24">
        <v>867</v>
      </c>
      <c r="AA24">
        <v>42.05</v>
      </c>
      <c r="AB24">
        <v>95426933.319999993</v>
      </c>
      <c r="AC24">
        <v>110065.67</v>
      </c>
      <c r="AD24">
        <v>104.05</v>
      </c>
      <c r="AE24">
        <v>18.71</v>
      </c>
      <c r="AF24">
        <v>1195</v>
      </c>
      <c r="AG24">
        <v>57.95</v>
      </c>
      <c r="AH24">
        <v>-66375090.219999999</v>
      </c>
      <c r="AI24">
        <v>-55544.01</v>
      </c>
      <c r="AJ24">
        <v>-50.82</v>
      </c>
      <c r="AK24">
        <v>18.97</v>
      </c>
      <c r="AL24">
        <v>200</v>
      </c>
      <c r="AM24">
        <v>0.4</v>
      </c>
    </row>
    <row r="25" spans="1:39" x14ac:dyDescent="0.45">
      <c r="A25">
        <v>18</v>
      </c>
      <c r="B25">
        <v>11730086.65</v>
      </c>
      <c r="C25">
        <v>117.3</v>
      </c>
      <c r="D25">
        <v>0.22</v>
      </c>
      <c r="E25">
        <v>14.91</v>
      </c>
      <c r="F25">
        <v>6886.31</v>
      </c>
      <c r="G25">
        <v>-286616.96000000002</v>
      </c>
      <c r="H25">
        <v>-99.33</v>
      </c>
      <c r="I25">
        <v>-1332722.7</v>
      </c>
      <c r="J25">
        <v>-6.22</v>
      </c>
      <c r="K25">
        <v>8.8000000000000007</v>
      </c>
      <c r="L25">
        <v>2.4</v>
      </c>
      <c r="M25">
        <v>1106.97</v>
      </c>
      <c r="N25">
        <v>1.78</v>
      </c>
      <c r="O25">
        <v>1.62</v>
      </c>
      <c r="P25">
        <v>1058353.1399999999</v>
      </c>
      <c r="Q25">
        <v>2.13</v>
      </c>
      <c r="R25">
        <v>1.74</v>
      </c>
      <c r="S25">
        <v>5.47</v>
      </c>
      <c r="T25">
        <v>3.72</v>
      </c>
      <c r="U25">
        <v>1.8200000000000001E-2</v>
      </c>
      <c r="V25">
        <v>914</v>
      </c>
      <c r="W25">
        <v>12833.79</v>
      </c>
      <c r="X25">
        <v>17.36</v>
      </c>
      <c r="Y25">
        <v>16.399999999999999</v>
      </c>
      <c r="Z25">
        <v>478</v>
      </c>
      <c r="AA25">
        <v>52.3</v>
      </c>
      <c r="AB25">
        <v>26856074.82</v>
      </c>
      <c r="AC25">
        <v>56184.26</v>
      </c>
      <c r="AD25">
        <v>72.95</v>
      </c>
      <c r="AE25">
        <v>16.39</v>
      </c>
      <c r="AF25">
        <v>436</v>
      </c>
      <c r="AG25">
        <v>47.7</v>
      </c>
      <c r="AH25">
        <v>-15125988.17</v>
      </c>
      <c r="AI25">
        <v>-34692.629999999997</v>
      </c>
      <c r="AJ25">
        <v>-43.59</v>
      </c>
      <c r="AK25">
        <v>16.399999999999999</v>
      </c>
      <c r="AL25">
        <v>0</v>
      </c>
      <c r="AM25">
        <v>1</v>
      </c>
    </row>
    <row r="26" spans="1:39" x14ac:dyDescent="0.45">
      <c r="A26">
        <v>9</v>
      </c>
      <c r="B26">
        <v>22020735.16</v>
      </c>
      <c r="C26">
        <v>220.21</v>
      </c>
      <c r="D26">
        <v>0.53</v>
      </c>
      <c r="E26">
        <v>23.17</v>
      </c>
      <c r="F26">
        <v>4392.3</v>
      </c>
      <c r="G26">
        <v>-745496.16</v>
      </c>
      <c r="H26">
        <v>-99.94</v>
      </c>
      <c r="I26">
        <v>-2311794.67</v>
      </c>
      <c r="J26">
        <v>-9.99</v>
      </c>
      <c r="K26">
        <v>9.5299999999999994</v>
      </c>
      <c r="L26">
        <v>2.3199999999999998</v>
      </c>
      <c r="M26">
        <v>439.5</v>
      </c>
      <c r="N26">
        <v>1.41</v>
      </c>
      <c r="O26">
        <v>1.83</v>
      </c>
      <c r="P26">
        <v>2074217.7</v>
      </c>
      <c r="Q26">
        <v>2.23</v>
      </c>
      <c r="R26">
        <v>3.43</v>
      </c>
      <c r="S26">
        <v>5.18</v>
      </c>
      <c r="T26">
        <v>1.91</v>
      </c>
      <c r="U26">
        <v>1.9099999999999999E-2</v>
      </c>
      <c r="V26">
        <v>2063</v>
      </c>
      <c r="W26">
        <v>10674.13</v>
      </c>
      <c r="X26">
        <v>11.85</v>
      </c>
      <c r="Y26">
        <v>18.899999999999999</v>
      </c>
      <c r="Z26">
        <v>899</v>
      </c>
      <c r="AA26">
        <v>43.58</v>
      </c>
      <c r="AB26">
        <v>75660899.010000005</v>
      </c>
      <c r="AC26">
        <v>84161.18</v>
      </c>
      <c r="AD26">
        <v>89.23</v>
      </c>
      <c r="AE26">
        <v>18.54</v>
      </c>
      <c r="AF26">
        <v>1164</v>
      </c>
      <c r="AG26">
        <v>56.42</v>
      </c>
      <c r="AH26">
        <v>-53640163.840000004</v>
      </c>
      <c r="AI26">
        <v>-46082.61</v>
      </c>
      <c r="AJ26">
        <v>-47.91</v>
      </c>
      <c r="AK26">
        <v>19.18</v>
      </c>
      <c r="AL26">
        <v>100</v>
      </c>
      <c r="AM26">
        <v>0.4</v>
      </c>
    </row>
    <row r="27" spans="1:39" x14ac:dyDescent="0.45">
      <c r="A27">
        <v>17</v>
      </c>
      <c r="B27">
        <v>9918181</v>
      </c>
      <c r="C27">
        <v>99.18</v>
      </c>
      <c r="D27">
        <v>0.21</v>
      </c>
      <c r="E27">
        <v>13.13</v>
      </c>
      <c r="F27">
        <v>6391.07</v>
      </c>
      <c r="G27">
        <v>-260088.69</v>
      </c>
      <c r="H27">
        <v>-99.35</v>
      </c>
      <c r="I27">
        <v>-1147951.3799999999</v>
      </c>
      <c r="J27">
        <v>-5.86</v>
      </c>
      <c r="K27">
        <v>8.64</v>
      </c>
      <c r="L27">
        <v>2.2400000000000002</v>
      </c>
      <c r="M27">
        <v>1090.43</v>
      </c>
      <c r="N27">
        <v>1.74</v>
      </c>
      <c r="O27">
        <v>1.53</v>
      </c>
      <c r="P27">
        <v>1021512.9</v>
      </c>
      <c r="Q27">
        <v>1.87</v>
      </c>
      <c r="R27">
        <v>1.66</v>
      </c>
      <c r="S27">
        <v>4.66</v>
      </c>
      <c r="T27">
        <v>3.8</v>
      </c>
      <c r="U27">
        <v>1.6E-2</v>
      </c>
      <c r="V27">
        <v>925</v>
      </c>
      <c r="W27">
        <v>10722.36</v>
      </c>
      <c r="X27">
        <v>15.19</v>
      </c>
      <c r="Y27">
        <v>15.99</v>
      </c>
      <c r="Z27">
        <v>493</v>
      </c>
      <c r="AA27">
        <v>53.3</v>
      </c>
      <c r="AB27">
        <v>23274538.489999998</v>
      </c>
      <c r="AC27">
        <v>47210.02</v>
      </c>
      <c r="AD27">
        <v>64.91</v>
      </c>
      <c r="AE27">
        <v>15.55</v>
      </c>
      <c r="AF27">
        <v>432</v>
      </c>
      <c r="AG27">
        <v>46.7</v>
      </c>
      <c r="AH27">
        <v>-13356357.49</v>
      </c>
      <c r="AI27">
        <v>-30917.49</v>
      </c>
      <c r="AJ27">
        <v>-41.54</v>
      </c>
      <c r="AK27">
        <v>16.5</v>
      </c>
      <c r="AL27">
        <v>-100</v>
      </c>
      <c r="AM27">
        <v>1</v>
      </c>
    </row>
    <row r="28" spans="1:39" x14ac:dyDescent="0.45">
      <c r="A28">
        <v>8</v>
      </c>
      <c r="B28">
        <v>14521836.68</v>
      </c>
      <c r="C28">
        <v>145.22</v>
      </c>
      <c r="D28">
        <v>0.52</v>
      </c>
      <c r="E28">
        <v>17.43</v>
      </c>
      <c r="F28">
        <v>3321.35</v>
      </c>
      <c r="G28">
        <v>-314916.65999999997</v>
      </c>
      <c r="H28">
        <v>-99.63</v>
      </c>
      <c r="I28">
        <v>-1637870.13</v>
      </c>
      <c r="J28">
        <v>-8.68</v>
      </c>
      <c r="K28">
        <v>8.8699999999999992</v>
      </c>
      <c r="L28">
        <v>2.0099999999999998</v>
      </c>
      <c r="M28">
        <v>382.68</v>
      </c>
      <c r="N28">
        <v>1.36</v>
      </c>
      <c r="O28">
        <v>1.65</v>
      </c>
      <c r="P28">
        <v>1599567.93</v>
      </c>
      <c r="Q28">
        <v>1.92</v>
      </c>
      <c r="R28">
        <v>3.24</v>
      </c>
      <c r="S28">
        <v>3.71</v>
      </c>
      <c r="T28">
        <v>1.89</v>
      </c>
      <c r="U28">
        <v>1.6400000000000001E-2</v>
      </c>
      <c r="V28">
        <v>2057</v>
      </c>
      <c r="W28">
        <v>7059.72</v>
      </c>
      <c r="X28">
        <v>9.07</v>
      </c>
      <c r="Y28">
        <v>18.96</v>
      </c>
      <c r="Z28">
        <v>930</v>
      </c>
      <c r="AA28">
        <v>45.21</v>
      </c>
      <c r="AB28">
        <v>54853170.130000003</v>
      </c>
      <c r="AC28">
        <v>58981.9</v>
      </c>
      <c r="AD28">
        <v>74.62</v>
      </c>
      <c r="AE28">
        <v>18.53</v>
      </c>
      <c r="AF28">
        <v>1127</v>
      </c>
      <c r="AG28">
        <v>54.79</v>
      </c>
      <c r="AH28">
        <v>-40331333.450000003</v>
      </c>
      <c r="AI28">
        <v>-35786.449999999997</v>
      </c>
      <c r="AJ28">
        <v>-45.02</v>
      </c>
      <c r="AK28">
        <v>19.309999999999999</v>
      </c>
      <c r="AL28">
        <v>0</v>
      </c>
      <c r="AM28">
        <v>0.4</v>
      </c>
    </row>
    <row r="29" spans="1:39" x14ac:dyDescent="0.45">
      <c r="A29">
        <v>16</v>
      </c>
      <c r="B29">
        <v>7704239.4000000004</v>
      </c>
      <c r="C29">
        <v>77.040000000000006</v>
      </c>
      <c r="D29">
        <v>0.25</v>
      </c>
      <c r="E29">
        <v>10.77</v>
      </c>
      <c r="F29">
        <v>4291.4399999999996</v>
      </c>
      <c r="G29">
        <v>-364573.73</v>
      </c>
      <c r="H29">
        <v>-99.37</v>
      </c>
      <c r="I29">
        <v>-978425.98</v>
      </c>
      <c r="J29">
        <v>-5.56</v>
      </c>
      <c r="K29">
        <v>7.87</v>
      </c>
      <c r="L29">
        <v>1.94</v>
      </c>
      <c r="M29">
        <v>771.27</v>
      </c>
      <c r="N29">
        <v>1.71</v>
      </c>
      <c r="O29">
        <v>1.41</v>
      </c>
      <c r="P29">
        <v>845919.28</v>
      </c>
      <c r="Q29">
        <v>1.8</v>
      </c>
      <c r="R29">
        <v>1.77</v>
      </c>
      <c r="S29">
        <v>3.04</v>
      </c>
      <c r="T29">
        <v>3.62</v>
      </c>
      <c r="U29">
        <v>1.54E-2</v>
      </c>
      <c r="V29">
        <v>880</v>
      </c>
      <c r="W29">
        <v>8754.82</v>
      </c>
      <c r="X29">
        <v>13.18</v>
      </c>
      <c r="Y29">
        <v>17.37</v>
      </c>
      <c r="Z29">
        <v>482</v>
      </c>
      <c r="AA29">
        <v>54.77</v>
      </c>
      <c r="AB29">
        <v>18507641.140000001</v>
      </c>
      <c r="AC29">
        <v>38397.599999999999</v>
      </c>
      <c r="AD29">
        <v>56.44</v>
      </c>
      <c r="AE29">
        <v>18.32</v>
      </c>
      <c r="AF29">
        <v>398</v>
      </c>
      <c r="AG29">
        <v>45.23</v>
      </c>
      <c r="AH29">
        <v>-10803401.74</v>
      </c>
      <c r="AI29">
        <v>-27144.23</v>
      </c>
      <c r="AJ29">
        <v>-39.200000000000003</v>
      </c>
      <c r="AK29">
        <v>16.22</v>
      </c>
      <c r="AL29">
        <v>-200</v>
      </c>
      <c r="AM29">
        <v>1</v>
      </c>
    </row>
    <row r="30" spans="1:39" x14ac:dyDescent="0.45">
      <c r="A30">
        <v>7</v>
      </c>
      <c r="B30">
        <v>12153098.15</v>
      </c>
      <c r="C30">
        <v>121.53</v>
      </c>
      <c r="D30">
        <v>0.53</v>
      </c>
      <c r="E30">
        <v>15.31</v>
      </c>
      <c r="F30">
        <v>2866.25</v>
      </c>
      <c r="G30">
        <v>-328225.71000000002</v>
      </c>
      <c r="H30">
        <v>-99.52</v>
      </c>
      <c r="I30">
        <v>-1382904.84</v>
      </c>
      <c r="J30">
        <v>-7.95</v>
      </c>
      <c r="K30">
        <v>8.7899999999999991</v>
      </c>
      <c r="L30">
        <v>1.92</v>
      </c>
      <c r="M30">
        <v>360.36</v>
      </c>
      <c r="N30">
        <v>1.35</v>
      </c>
      <c r="O30">
        <v>1.56</v>
      </c>
      <c r="P30">
        <v>1475673.97</v>
      </c>
      <c r="Q30">
        <v>1.76</v>
      </c>
      <c r="R30">
        <v>2.95</v>
      </c>
      <c r="S30">
        <v>3.35</v>
      </c>
      <c r="T30">
        <v>1.9</v>
      </c>
      <c r="U30">
        <v>1.5100000000000001E-2</v>
      </c>
      <c r="V30">
        <v>2049</v>
      </c>
      <c r="W30">
        <v>5931.23</v>
      </c>
      <c r="X30">
        <v>8.0299999999999994</v>
      </c>
      <c r="Y30">
        <v>19.079999999999998</v>
      </c>
      <c r="Z30">
        <v>951</v>
      </c>
      <c r="AA30">
        <v>46.41</v>
      </c>
      <c r="AB30">
        <v>46672622.289999999</v>
      </c>
      <c r="AC30">
        <v>49077.42</v>
      </c>
      <c r="AD30">
        <v>65.84</v>
      </c>
      <c r="AE30">
        <v>18.73</v>
      </c>
      <c r="AF30">
        <v>1098</v>
      </c>
      <c r="AG30">
        <v>53.59</v>
      </c>
      <c r="AH30">
        <v>-34519524.140000001</v>
      </c>
      <c r="AI30">
        <v>-31438.55</v>
      </c>
      <c r="AJ30">
        <v>-42.04</v>
      </c>
      <c r="AK30">
        <v>19.38</v>
      </c>
      <c r="AL30">
        <v>-100</v>
      </c>
      <c r="AM30">
        <v>0.4</v>
      </c>
    </row>
    <row r="31" spans="1:39" x14ac:dyDescent="0.45">
      <c r="A31">
        <v>11</v>
      </c>
      <c r="B31">
        <v>9396138.1300000008</v>
      </c>
      <c r="C31">
        <v>93.96</v>
      </c>
      <c r="D31">
        <v>0.35</v>
      </c>
      <c r="E31">
        <v>12.6</v>
      </c>
      <c r="F31">
        <v>3555.37</v>
      </c>
      <c r="G31">
        <v>-317777.40000000002</v>
      </c>
      <c r="H31">
        <v>-99.37</v>
      </c>
      <c r="I31">
        <v>-974019.03</v>
      </c>
      <c r="J31">
        <v>-6.61</v>
      </c>
      <c r="K31">
        <v>9.65</v>
      </c>
      <c r="L31">
        <v>1.91</v>
      </c>
      <c r="M31">
        <v>537.78</v>
      </c>
      <c r="N31">
        <v>1.51</v>
      </c>
      <c r="O31">
        <v>1.38</v>
      </c>
      <c r="P31">
        <v>1054662.83</v>
      </c>
      <c r="Q31">
        <v>1.83</v>
      </c>
      <c r="R31">
        <v>2.39</v>
      </c>
      <c r="S31">
        <v>3.01</v>
      </c>
      <c r="T31">
        <v>2.76</v>
      </c>
      <c r="U31">
        <v>1.5699999999999999E-2</v>
      </c>
      <c r="V31">
        <v>1371</v>
      </c>
      <c r="W31">
        <v>6853.49</v>
      </c>
      <c r="X31">
        <v>9.8800000000000008</v>
      </c>
      <c r="Y31">
        <v>17.54</v>
      </c>
      <c r="Z31">
        <v>715</v>
      </c>
      <c r="AA31">
        <v>52.15</v>
      </c>
      <c r="AB31">
        <v>27871359.699999999</v>
      </c>
      <c r="AC31">
        <v>38980.92</v>
      </c>
      <c r="AD31">
        <v>55.81</v>
      </c>
      <c r="AE31">
        <v>17.670000000000002</v>
      </c>
      <c r="AF31">
        <v>656</v>
      </c>
      <c r="AG31">
        <v>47.85</v>
      </c>
      <c r="AH31">
        <v>-18475221.57</v>
      </c>
      <c r="AI31">
        <v>-28163.45</v>
      </c>
      <c r="AJ31">
        <v>-40.19</v>
      </c>
      <c r="AK31">
        <v>17.399999999999999</v>
      </c>
      <c r="AL31">
        <v>-200</v>
      </c>
      <c r="AM31">
        <v>0.7</v>
      </c>
    </row>
    <row r="32" spans="1:39" x14ac:dyDescent="0.45">
      <c r="A32">
        <v>25</v>
      </c>
      <c r="B32">
        <v>9312172.4299999997</v>
      </c>
      <c r="C32">
        <v>93.12</v>
      </c>
      <c r="D32">
        <v>0.13</v>
      </c>
      <c r="E32">
        <v>12.51</v>
      </c>
      <c r="F32">
        <v>9316.59</v>
      </c>
      <c r="G32">
        <v>-263978.43</v>
      </c>
      <c r="H32">
        <v>-98.97</v>
      </c>
      <c r="I32">
        <v>-1416486.1</v>
      </c>
      <c r="J32">
        <v>-7.5</v>
      </c>
      <c r="K32">
        <v>6.57</v>
      </c>
      <c r="L32">
        <v>1.67</v>
      </c>
      <c r="M32">
        <v>1242.56</v>
      </c>
      <c r="N32">
        <v>1.85</v>
      </c>
      <c r="O32">
        <v>2.06</v>
      </c>
      <c r="P32">
        <v>1269830.21</v>
      </c>
      <c r="Q32">
        <v>1.38</v>
      </c>
      <c r="R32">
        <v>2.2999999999999998</v>
      </c>
      <c r="S32">
        <v>3.09</v>
      </c>
      <c r="T32">
        <v>3.69</v>
      </c>
      <c r="U32">
        <v>1.18E-2</v>
      </c>
      <c r="V32">
        <v>645</v>
      </c>
      <c r="W32">
        <v>14437.48</v>
      </c>
      <c r="X32">
        <v>21.07</v>
      </c>
      <c r="Y32">
        <v>15.01</v>
      </c>
      <c r="Z32">
        <v>305</v>
      </c>
      <c r="AA32">
        <v>47.29</v>
      </c>
      <c r="AB32">
        <v>20291380.530000001</v>
      </c>
      <c r="AC32">
        <v>66529.119999999995</v>
      </c>
      <c r="AD32">
        <v>94.88</v>
      </c>
      <c r="AE32">
        <v>15</v>
      </c>
      <c r="AF32">
        <v>340</v>
      </c>
      <c r="AG32">
        <v>52.71</v>
      </c>
      <c r="AH32">
        <v>-10979208.1</v>
      </c>
      <c r="AI32">
        <v>-32291.79</v>
      </c>
      <c r="AJ32">
        <v>-45.15</v>
      </c>
      <c r="AK32">
        <v>15.02</v>
      </c>
      <c r="AL32">
        <v>200</v>
      </c>
      <c r="AM32">
        <v>1.3</v>
      </c>
    </row>
    <row r="33" spans="1:39" x14ac:dyDescent="0.45">
      <c r="A33">
        <v>24</v>
      </c>
      <c r="B33">
        <v>8043277.7599999998</v>
      </c>
      <c r="C33">
        <v>80.430000000000007</v>
      </c>
      <c r="D33">
        <v>0.13</v>
      </c>
      <c r="E33">
        <v>11.15</v>
      </c>
      <c r="F33">
        <v>8345.59</v>
      </c>
      <c r="G33">
        <v>-251091.55</v>
      </c>
      <c r="H33">
        <v>-99.12</v>
      </c>
      <c r="I33">
        <v>-1249984.28</v>
      </c>
      <c r="J33">
        <v>-7.05</v>
      </c>
      <c r="K33">
        <v>6.43</v>
      </c>
      <c r="L33">
        <v>1.58</v>
      </c>
      <c r="M33">
        <v>1183.1099999999999</v>
      </c>
      <c r="N33">
        <v>1.81</v>
      </c>
      <c r="O33">
        <v>1.93</v>
      </c>
      <c r="P33">
        <v>991432.43</v>
      </c>
      <c r="Q33">
        <v>1.52</v>
      </c>
      <c r="R33">
        <v>1.95</v>
      </c>
      <c r="S33">
        <v>2.94</v>
      </c>
      <c r="T33">
        <v>3.73</v>
      </c>
      <c r="U33">
        <v>1.2999999999999999E-2</v>
      </c>
      <c r="V33">
        <v>645</v>
      </c>
      <c r="W33">
        <v>12470.2</v>
      </c>
      <c r="X33">
        <v>18.809999999999999</v>
      </c>
      <c r="Y33">
        <v>15.05</v>
      </c>
      <c r="Z33">
        <v>312</v>
      </c>
      <c r="AA33">
        <v>48.37</v>
      </c>
      <c r="AB33">
        <v>17981401.920000002</v>
      </c>
      <c r="AC33">
        <v>57632.7</v>
      </c>
      <c r="AD33">
        <v>84.84</v>
      </c>
      <c r="AE33">
        <v>14.72</v>
      </c>
      <c r="AF33">
        <v>333</v>
      </c>
      <c r="AG33">
        <v>51.63</v>
      </c>
      <c r="AH33">
        <v>-9938124.1600000001</v>
      </c>
      <c r="AI33">
        <v>-29844.22</v>
      </c>
      <c r="AJ33">
        <v>-43.05</v>
      </c>
      <c r="AK33">
        <v>15.35</v>
      </c>
      <c r="AL33">
        <v>100</v>
      </c>
      <c r="AM33">
        <v>1.3</v>
      </c>
    </row>
    <row r="34" spans="1:39" x14ac:dyDescent="0.45">
      <c r="A34">
        <v>23</v>
      </c>
      <c r="B34">
        <v>7158181.0599999996</v>
      </c>
      <c r="C34">
        <v>71.58</v>
      </c>
      <c r="D34">
        <v>0.13</v>
      </c>
      <c r="E34">
        <v>10.15</v>
      </c>
      <c r="F34">
        <v>7580.75</v>
      </c>
      <c r="G34">
        <v>-238935.52</v>
      </c>
      <c r="H34">
        <v>-99.26</v>
      </c>
      <c r="I34">
        <v>-1124428.44</v>
      </c>
      <c r="J34">
        <v>-6.64</v>
      </c>
      <c r="K34">
        <v>6.37</v>
      </c>
      <c r="L34">
        <v>1.53</v>
      </c>
      <c r="M34">
        <v>1141.74</v>
      </c>
      <c r="N34">
        <v>1.79</v>
      </c>
      <c r="O34">
        <v>1.81</v>
      </c>
      <c r="P34">
        <v>851889.37</v>
      </c>
      <c r="Q34">
        <v>1.58</v>
      </c>
      <c r="R34">
        <v>1.76</v>
      </c>
      <c r="S34">
        <v>2.7</v>
      </c>
      <c r="T34">
        <v>3.85</v>
      </c>
      <c r="U34">
        <v>1.35E-2</v>
      </c>
      <c r="V34">
        <v>645</v>
      </c>
      <c r="W34">
        <v>11097.96</v>
      </c>
      <c r="X34">
        <v>17.14</v>
      </c>
      <c r="Y34">
        <v>15.09</v>
      </c>
      <c r="Z34">
        <v>321</v>
      </c>
      <c r="AA34">
        <v>49.77</v>
      </c>
      <c r="AB34">
        <v>16163020.869999999</v>
      </c>
      <c r="AC34">
        <v>50352.09</v>
      </c>
      <c r="AD34">
        <v>75.84</v>
      </c>
      <c r="AE34">
        <v>14.84</v>
      </c>
      <c r="AF34">
        <v>324</v>
      </c>
      <c r="AG34">
        <v>50.23</v>
      </c>
      <c r="AH34">
        <v>-9004839.8100000005</v>
      </c>
      <c r="AI34">
        <v>-27792.720000000001</v>
      </c>
      <c r="AJ34">
        <v>-41.02</v>
      </c>
      <c r="AK34">
        <v>15.33</v>
      </c>
      <c r="AL34">
        <v>0</v>
      </c>
      <c r="AM34">
        <v>1.3</v>
      </c>
    </row>
    <row r="35" spans="1:39" x14ac:dyDescent="0.45">
      <c r="A35">
        <v>22</v>
      </c>
      <c r="B35">
        <v>5944380.0700000003</v>
      </c>
      <c r="C35">
        <v>59.44</v>
      </c>
      <c r="D35">
        <v>0.14000000000000001</v>
      </c>
      <c r="E35">
        <v>8.7100000000000009</v>
      </c>
      <c r="F35">
        <v>6346.93</v>
      </c>
      <c r="G35">
        <v>-226973.51</v>
      </c>
      <c r="H35">
        <v>-99.29</v>
      </c>
      <c r="I35">
        <v>-976838.4</v>
      </c>
      <c r="J35">
        <v>-6.22</v>
      </c>
      <c r="K35">
        <v>6.09</v>
      </c>
      <c r="L35">
        <v>1.4</v>
      </c>
      <c r="M35">
        <v>1019.98</v>
      </c>
      <c r="N35">
        <v>1.75</v>
      </c>
      <c r="O35">
        <v>1.68</v>
      </c>
      <c r="P35">
        <v>709870.31</v>
      </c>
      <c r="Q35">
        <v>1.56</v>
      </c>
      <c r="R35">
        <v>1.72</v>
      </c>
      <c r="S35">
        <v>1.93</v>
      </c>
      <c r="T35">
        <v>3.76</v>
      </c>
      <c r="U35">
        <v>1.34E-2</v>
      </c>
      <c r="V35">
        <v>641</v>
      </c>
      <c r="W35">
        <v>9273.6</v>
      </c>
      <c r="X35">
        <v>14.86</v>
      </c>
      <c r="Y35">
        <v>15.26</v>
      </c>
      <c r="Z35">
        <v>327</v>
      </c>
      <c r="AA35">
        <v>51.01</v>
      </c>
      <c r="AB35">
        <v>13888669.18</v>
      </c>
      <c r="AC35">
        <v>42472.99</v>
      </c>
      <c r="AD35">
        <v>66.790000000000006</v>
      </c>
      <c r="AE35">
        <v>15.22</v>
      </c>
      <c r="AF35">
        <v>314</v>
      </c>
      <c r="AG35">
        <v>48.99</v>
      </c>
      <c r="AH35">
        <v>-7944289.1100000003</v>
      </c>
      <c r="AI35">
        <v>-25300.28</v>
      </c>
      <c r="AJ35">
        <v>-39.21</v>
      </c>
      <c r="AK35">
        <v>15.3</v>
      </c>
      <c r="AL35">
        <v>-100</v>
      </c>
      <c r="AM35">
        <v>1.3</v>
      </c>
    </row>
    <row r="36" spans="1:39" x14ac:dyDescent="0.45">
      <c r="A36">
        <v>6</v>
      </c>
      <c r="B36">
        <v>8628370.7699999996</v>
      </c>
      <c r="C36">
        <v>86.28</v>
      </c>
      <c r="D36">
        <v>0.56000000000000005</v>
      </c>
      <c r="E36">
        <v>11.79</v>
      </c>
      <c r="F36">
        <v>2110.6799999999998</v>
      </c>
      <c r="G36">
        <v>-316400.2</v>
      </c>
      <c r="H36">
        <v>-99.38</v>
      </c>
      <c r="I36">
        <v>-1107507.51</v>
      </c>
      <c r="J36">
        <v>-8.58</v>
      </c>
      <c r="K36">
        <v>7.79</v>
      </c>
      <c r="L36">
        <v>1.37</v>
      </c>
      <c r="M36">
        <v>245.97</v>
      </c>
      <c r="N36">
        <v>1.31</v>
      </c>
      <c r="O36">
        <v>1.43</v>
      </c>
      <c r="P36">
        <v>1174649.18</v>
      </c>
      <c r="Q36">
        <v>1.63</v>
      </c>
      <c r="R36">
        <v>3.13</v>
      </c>
      <c r="S36">
        <v>2.04</v>
      </c>
      <c r="T36">
        <v>1.75</v>
      </c>
      <c r="U36">
        <v>1.4E-2</v>
      </c>
      <c r="V36">
        <v>2015</v>
      </c>
      <c r="W36">
        <v>4282.07</v>
      </c>
      <c r="X36">
        <v>6.37</v>
      </c>
      <c r="Y36">
        <v>19.45</v>
      </c>
      <c r="Z36">
        <v>963</v>
      </c>
      <c r="AA36">
        <v>47.79</v>
      </c>
      <c r="AB36">
        <v>36256746.869999997</v>
      </c>
      <c r="AC36">
        <v>37649.79</v>
      </c>
      <c r="AD36">
        <v>56.02</v>
      </c>
      <c r="AE36">
        <v>19.63</v>
      </c>
      <c r="AF36">
        <v>1052</v>
      </c>
      <c r="AG36">
        <v>52.21</v>
      </c>
      <c r="AH36">
        <v>-27628376.09</v>
      </c>
      <c r="AI36">
        <v>-26262.71</v>
      </c>
      <c r="AJ36">
        <v>-39.08</v>
      </c>
      <c r="AK36">
        <v>19.29</v>
      </c>
      <c r="AL36">
        <v>-200</v>
      </c>
      <c r="AM36">
        <v>0.4</v>
      </c>
    </row>
    <row r="37" spans="1:39" x14ac:dyDescent="0.45">
      <c r="A37">
        <v>21</v>
      </c>
      <c r="B37">
        <v>5321855.71</v>
      </c>
      <c r="C37">
        <v>53.22</v>
      </c>
      <c r="D37">
        <v>0.17</v>
      </c>
      <c r="E37">
        <v>7.94</v>
      </c>
      <c r="F37">
        <v>4774.91</v>
      </c>
      <c r="G37">
        <v>-273014.09999999998</v>
      </c>
      <c r="H37">
        <v>-99.33</v>
      </c>
      <c r="I37">
        <v>-887887.56</v>
      </c>
      <c r="J37">
        <v>-5.85</v>
      </c>
      <c r="K37">
        <v>5.99</v>
      </c>
      <c r="L37">
        <v>1.36</v>
      </c>
      <c r="M37">
        <v>816.9</v>
      </c>
      <c r="N37">
        <v>1.78</v>
      </c>
      <c r="O37">
        <v>1.59</v>
      </c>
      <c r="P37">
        <v>726158.46</v>
      </c>
      <c r="Q37">
        <v>1.42</v>
      </c>
      <c r="R37">
        <v>1.87</v>
      </c>
      <c r="S37">
        <v>1.36</v>
      </c>
      <c r="T37">
        <v>3.84</v>
      </c>
      <c r="U37">
        <v>1.2200000000000001E-2</v>
      </c>
      <c r="V37">
        <v>619</v>
      </c>
      <c r="W37">
        <v>8597.51</v>
      </c>
      <c r="X37">
        <v>14.04</v>
      </c>
      <c r="Y37">
        <v>16.22</v>
      </c>
      <c r="Z37">
        <v>327</v>
      </c>
      <c r="AA37">
        <v>52.83</v>
      </c>
      <c r="AB37">
        <v>12120510.050000001</v>
      </c>
      <c r="AC37">
        <v>37065.78</v>
      </c>
      <c r="AD37">
        <v>59.51</v>
      </c>
      <c r="AE37">
        <v>17.32</v>
      </c>
      <c r="AF37">
        <v>292</v>
      </c>
      <c r="AG37">
        <v>47.17</v>
      </c>
      <c r="AH37">
        <v>-6798654.3399999999</v>
      </c>
      <c r="AI37">
        <v>-23283.06</v>
      </c>
      <c r="AJ37">
        <v>-36.880000000000003</v>
      </c>
      <c r="AK37">
        <v>14.98</v>
      </c>
      <c r="AL37">
        <v>-200</v>
      </c>
      <c r="AM37">
        <v>1.3</v>
      </c>
    </row>
    <row r="38" spans="1:39" x14ac:dyDescent="0.45">
      <c r="A38">
        <v>5</v>
      </c>
      <c r="B38">
        <v>21851050.719999999</v>
      </c>
      <c r="C38">
        <v>218.51</v>
      </c>
      <c r="D38">
        <v>0.75</v>
      </c>
      <c r="E38">
        <v>23.06</v>
      </c>
      <c r="F38">
        <v>3072.18</v>
      </c>
      <c r="G38">
        <v>-400756.98</v>
      </c>
      <c r="H38">
        <v>-99.95</v>
      </c>
      <c r="I38">
        <v>-4735358.82</v>
      </c>
      <c r="J38">
        <v>-18.62</v>
      </c>
      <c r="K38">
        <v>4.6100000000000003</v>
      </c>
      <c r="L38">
        <v>1.24</v>
      </c>
      <c r="M38">
        <v>164.95</v>
      </c>
      <c r="N38">
        <v>1.28</v>
      </c>
      <c r="O38">
        <v>2.04</v>
      </c>
      <c r="P38">
        <v>2179885.66</v>
      </c>
      <c r="Q38">
        <v>2.2799999999999998</v>
      </c>
      <c r="R38">
        <v>7.3</v>
      </c>
      <c r="S38">
        <v>2.42</v>
      </c>
      <c r="T38">
        <v>1.1000000000000001</v>
      </c>
      <c r="U38">
        <v>1.9599999999999999E-2</v>
      </c>
      <c r="V38">
        <v>2601</v>
      </c>
      <c r="W38">
        <v>8401.02</v>
      </c>
      <c r="X38">
        <v>9.91</v>
      </c>
      <c r="Y38">
        <v>21.5</v>
      </c>
      <c r="Z38">
        <v>1002</v>
      </c>
      <c r="AA38">
        <v>38.520000000000003</v>
      </c>
      <c r="AB38">
        <v>99971636.650000006</v>
      </c>
      <c r="AC38">
        <v>99772.09</v>
      </c>
      <c r="AD38">
        <v>109.18</v>
      </c>
      <c r="AE38">
        <v>21.53</v>
      </c>
      <c r="AF38">
        <v>1599</v>
      </c>
      <c r="AG38">
        <v>61.48</v>
      </c>
      <c r="AH38">
        <v>-78120585.930000007</v>
      </c>
      <c r="AI38">
        <v>-48855.9</v>
      </c>
      <c r="AJ38">
        <v>-52.29</v>
      </c>
      <c r="AK38">
        <v>21.48</v>
      </c>
      <c r="AL38">
        <v>200</v>
      </c>
      <c r="AM38">
        <v>0.1</v>
      </c>
    </row>
    <row r="39" spans="1:39" x14ac:dyDescent="0.45">
      <c r="A39">
        <v>4</v>
      </c>
      <c r="B39">
        <v>13386363.189999999</v>
      </c>
      <c r="C39">
        <v>133.86000000000001</v>
      </c>
      <c r="D39">
        <v>0.75</v>
      </c>
      <c r="E39">
        <v>16.43</v>
      </c>
      <c r="F39">
        <v>2196.5700000000002</v>
      </c>
      <c r="G39">
        <v>-364375.93</v>
      </c>
      <c r="H39">
        <v>-99.95</v>
      </c>
      <c r="I39">
        <v>-3300299.98</v>
      </c>
      <c r="J39">
        <v>-16.37</v>
      </c>
      <c r="K39">
        <v>4.0599999999999996</v>
      </c>
      <c r="L39">
        <v>1</v>
      </c>
      <c r="M39">
        <v>134.16</v>
      </c>
      <c r="N39">
        <v>1.23</v>
      </c>
      <c r="O39">
        <v>1.85</v>
      </c>
      <c r="P39">
        <v>1593832.75</v>
      </c>
      <c r="Q39">
        <v>1.98</v>
      </c>
      <c r="R39">
        <v>6.49</v>
      </c>
      <c r="S39">
        <v>1.7</v>
      </c>
      <c r="T39">
        <v>1.1100000000000001</v>
      </c>
      <c r="U39">
        <v>1.7000000000000001E-2</v>
      </c>
      <c r="V39">
        <v>2597</v>
      </c>
      <c r="W39">
        <v>5154.55</v>
      </c>
      <c r="X39">
        <v>7.06</v>
      </c>
      <c r="Y39">
        <v>21.55</v>
      </c>
      <c r="Z39">
        <v>1037</v>
      </c>
      <c r="AA39">
        <v>39.93</v>
      </c>
      <c r="AB39">
        <v>71535715.109999999</v>
      </c>
      <c r="AC39">
        <v>68983.33</v>
      </c>
      <c r="AD39">
        <v>91.42</v>
      </c>
      <c r="AE39">
        <v>21.23</v>
      </c>
      <c r="AF39">
        <v>1560</v>
      </c>
      <c r="AG39">
        <v>60.07</v>
      </c>
      <c r="AH39">
        <v>-58149351.909999996</v>
      </c>
      <c r="AI39">
        <v>-37275.230000000003</v>
      </c>
      <c r="AJ39">
        <v>-49.02</v>
      </c>
      <c r="AK39">
        <v>21.76</v>
      </c>
      <c r="AL39">
        <v>100</v>
      </c>
      <c r="AM39">
        <v>0.1</v>
      </c>
    </row>
    <row r="40" spans="1:39" x14ac:dyDescent="0.45">
      <c r="A40">
        <v>3</v>
      </c>
      <c r="B40">
        <v>9961588.0500000007</v>
      </c>
      <c r="C40">
        <v>99.62</v>
      </c>
      <c r="D40">
        <v>0.75</v>
      </c>
      <c r="E40">
        <v>13.18</v>
      </c>
      <c r="F40">
        <v>1758.09</v>
      </c>
      <c r="G40">
        <v>-290918.03000000003</v>
      </c>
      <c r="H40">
        <v>-99.94</v>
      </c>
      <c r="I40">
        <v>-2711601.97</v>
      </c>
      <c r="J40">
        <v>-13.23</v>
      </c>
      <c r="K40">
        <v>3.67</v>
      </c>
      <c r="L40">
        <v>1</v>
      </c>
      <c r="M40">
        <v>132.84</v>
      </c>
      <c r="N40">
        <v>1.21</v>
      </c>
      <c r="O40">
        <v>1.69</v>
      </c>
      <c r="P40">
        <v>1365992.21</v>
      </c>
      <c r="Q40">
        <v>1.75</v>
      </c>
      <c r="R40">
        <v>5.51</v>
      </c>
      <c r="S40">
        <v>1.41</v>
      </c>
      <c r="T40">
        <v>1.1100000000000001</v>
      </c>
      <c r="U40">
        <v>1.4999999999999999E-2</v>
      </c>
      <c r="V40">
        <v>2590</v>
      </c>
      <c r="W40">
        <v>3846.17</v>
      </c>
      <c r="X40">
        <v>5.67</v>
      </c>
      <c r="Y40">
        <v>21.6</v>
      </c>
      <c r="Z40">
        <v>1078</v>
      </c>
      <c r="AA40">
        <v>41.62</v>
      </c>
      <c r="AB40">
        <v>57811221</v>
      </c>
      <c r="AC40">
        <v>53628.22</v>
      </c>
      <c r="AD40">
        <v>77.63</v>
      </c>
      <c r="AE40">
        <v>21.37</v>
      </c>
      <c r="AF40">
        <v>1512</v>
      </c>
      <c r="AG40">
        <v>58.38</v>
      </c>
      <c r="AH40">
        <v>-47849632.939999998</v>
      </c>
      <c r="AI40">
        <v>-31646.58</v>
      </c>
      <c r="AJ40">
        <v>-45.64</v>
      </c>
      <c r="AK40">
        <v>21.75</v>
      </c>
      <c r="AL40">
        <v>0</v>
      </c>
      <c r="AM40">
        <v>0.1</v>
      </c>
    </row>
    <row r="41" spans="1:39" x14ac:dyDescent="0.45">
      <c r="A41">
        <v>2</v>
      </c>
      <c r="B41">
        <v>8643470.9499999993</v>
      </c>
      <c r="C41">
        <v>86.43</v>
      </c>
      <c r="D41">
        <v>0.76</v>
      </c>
      <c r="E41">
        <v>11.8</v>
      </c>
      <c r="F41">
        <v>1555.66</v>
      </c>
      <c r="G41">
        <v>-307357.3</v>
      </c>
      <c r="H41">
        <v>-99.52</v>
      </c>
      <c r="I41">
        <v>-2424946.23</v>
      </c>
      <c r="J41">
        <v>-11.86</v>
      </c>
      <c r="K41">
        <v>3.56</v>
      </c>
      <c r="L41">
        <v>1</v>
      </c>
      <c r="M41">
        <v>131.21</v>
      </c>
      <c r="N41">
        <v>1.21</v>
      </c>
      <c r="O41">
        <v>1.61</v>
      </c>
      <c r="P41">
        <v>1369010.52</v>
      </c>
      <c r="Q41">
        <v>1.55</v>
      </c>
      <c r="R41">
        <v>4.9400000000000004</v>
      </c>
      <c r="S41">
        <v>1.29</v>
      </c>
      <c r="T41">
        <v>1.1299999999999999</v>
      </c>
      <c r="U41">
        <v>1.3299999999999999E-2</v>
      </c>
      <c r="V41">
        <v>2585</v>
      </c>
      <c r="W41">
        <v>3343.7</v>
      </c>
      <c r="X41">
        <v>5.07</v>
      </c>
      <c r="Y41">
        <v>21.68</v>
      </c>
      <c r="Z41">
        <v>1109</v>
      </c>
      <c r="AA41">
        <v>42.9</v>
      </c>
      <c r="AB41">
        <v>50223361.359999999</v>
      </c>
      <c r="AC41">
        <v>45287.07</v>
      </c>
      <c r="AD41">
        <v>67.959999999999994</v>
      </c>
      <c r="AE41">
        <v>21.48</v>
      </c>
      <c r="AF41">
        <v>1476</v>
      </c>
      <c r="AG41">
        <v>57.1</v>
      </c>
      <c r="AH41">
        <v>-41579890.420000002</v>
      </c>
      <c r="AI41">
        <v>-28170.66</v>
      </c>
      <c r="AJ41">
        <v>-42.19</v>
      </c>
      <c r="AK41">
        <v>21.82</v>
      </c>
      <c r="AL41">
        <v>-100</v>
      </c>
      <c r="AM41">
        <v>0.1</v>
      </c>
    </row>
    <row r="42" spans="1:39" x14ac:dyDescent="0.45">
      <c r="A42">
        <v>1</v>
      </c>
      <c r="B42">
        <v>6588998.7199999997</v>
      </c>
      <c r="C42">
        <v>65.89</v>
      </c>
      <c r="D42">
        <v>0.78</v>
      </c>
      <c r="E42">
        <v>9.49</v>
      </c>
      <c r="F42">
        <v>1213.45</v>
      </c>
      <c r="G42">
        <v>-313736.53000000003</v>
      </c>
      <c r="H42">
        <v>-99.36</v>
      </c>
      <c r="I42">
        <v>-2055608.58</v>
      </c>
      <c r="J42">
        <v>-11.38</v>
      </c>
      <c r="K42">
        <v>3.21</v>
      </c>
      <c r="L42">
        <v>0.83</v>
      </c>
      <c r="M42">
        <v>106.63</v>
      </c>
      <c r="N42">
        <v>1.19</v>
      </c>
      <c r="O42">
        <v>1.49</v>
      </c>
      <c r="P42">
        <v>1062286.53</v>
      </c>
      <c r="Q42">
        <v>1.53</v>
      </c>
      <c r="R42">
        <v>4.47</v>
      </c>
      <c r="S42">
        <v>0.92</v>
      </c>
      <c r="T42">
        <v>1.08</v>
      </c>
      <c r="U42">
        <v>1.3100000000000001E-2</v>
      </c>
      <c r="V42">
        <v>2546</v>
      </c>
      <c r="W42">
        <v>2587.98</v>
      </c>
      <c r="X42">
        <v>4.16</v>
      </c>
      <c r="Y42">
        <v>21.96</v>
      </c>
      <c r="Z42">
        <v>1131</v>
      </c>
      <c r="AA42">
        <v>44.42</v>
      </c>
      <c r="AB42">
        <v>41479748.399999999</v>
      </c>
      <c r="AC42">
        <v>36675.29</v>
      </c>
      <c r="AD42">
        <v>58.18</v>
      </c>
      <c r="AE42">
        <v>22.24</v>
      </c>
      <c r="AF42">
        <v>1415</v>
      </c>
      <c r="AG42">
        <v>55.58</v>
      </c>
      <c r="AH42">
        <v>-34890749.68</v>
      </c>
      <c r="AI42">
        <v>-24657.77</v>
      </c>
      <c r="AJ42">
        <v>-39.020000000000003</v>
      </c>
      <c r="AK42">
        <v>21.73</v>
      </c>
      <c r="AL42">
        <v>-200</v>
      </c>
      <c r="AM42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8"/>
  <sheetViews>
    <sheetView workbookViewId="0">
      <selection activeCell="I3" sqref="I3"/>
    </sheetView>
  </sheetViews>
  <sheetFormatPr defaultRowHeight="14.25" x14ac:dyDescent="0.45"/>
  <cols>
    <col min="2" max="2" width="15" bestFit="1" customWidth="1"/>
    <col min="4" max="4" width="10.19921875" bestFit="1" customWidth="1"/>
    <col min="9" max="9" width="15" bestFit="1" customWidth="1"/>
    <col min="10" max="10" width="10.73046875" bestFit="1" customWidth="1"/>
  </cols>
  <sheetData>
    <row r="1" spans="1:15" x14ac:dyDescent="0.45">
      <c r="D1" s="1"/>
      <c r="E1" s="12"/>
    </row>
    <row r="2" spans="1:15" x14ac:dyDescent="0.45">
      <c r="A2" s="3"/>
      <c r="B2" s="13"/>
      <c r="C2" s="5">
        <v>0.5</v>
      </c>
      <c r="D2" s="5">
        <v>0.5</v>
      </c>
      <c r="E2" s="7"/>
      <c r="F2" s="19">
        <f>MIN(F6:F1368)</f>
        <v>-4.721776013116441E-2</v>
      </c>
      <c r="G2" s="7"/>
      <c r="H2" s="7"/>
      <c r="I2" s="20">
        <f>B5</f>
        <v>42522.385416666664</v>
      </c>
      <c r="J2">
        <f>-E5</f>
        <v>-9997488</v>
      </c>
      <c r="K2" s="7"/>
      <c r="L2" s="7"/>
      <c r="M2" s="7"/>
      <c r="N2" s="7"/>
      <c r="O2" s="7"/>
    </row>
    <row r="3" spans="1:15" x14ac:dyDescent="0.45">
      <c r="A3" s="3"/>
      <c r="B3" s="13"/>
      <c r="C3" t="s">
        <v>67</v>
      </c>
      <c r="D3" t="s">
        <v>68</v>
      </c>
      <c r="E3" s="5">
        <v>0.5</v>
      </c>
      <c r="F3" s="2"/>
      <c r="G3" s="2"/>
      <c r="H3" s="2"/>
      <c r="I3" s="20">
        <f>B1368</f>
        <v>44560.385416666664</v>
      </c>
      <c r="J3">
        <f>E1368</f>
        <v>17691097.5</v>
      </c>
      <c r="K3" s="1"/>
      <c r="L3" s="2"/>
      <c r="M3" s="2"/>
      <c r="N3" s="2"/>
      <c r="O3" s="1"/>
    </row>
    <row r="4" spans="1:15" x14ac:dyDescent="0.45">
      <c r="A4" s="3" t="s">
        <v>63</v>
      </c>
      <c r="B4" s="5" t="s">
        <v>64</v>
      </c>
      <c r="C4" t="s">
        <v>65</v>
      </c>
      <c r="D4" s="2" t="s">
        <v>65</v>
      </c>
      <c r="E4" s="1" t="s">
        <v>69</v>
      </c>
      <c r="F4" s="2"/>
      <c r="G4" s="2"/>
      <c r="H4" s="2"/>
      <c r="I4" s="9"/>
      <c r="K4" s="1"/>
      <c r="L4" s="2"/>
      <c r="M4" s="2"/>
      <c r="N4" s="2"/>
      <c r="O4" s="1"/>
    </row>
    <row r="5" spans="1:15" x14ac:dyDescent="0.45">
      <c r="A5" s="3" t="s">
        <v>66</v>
      </c>
      <c r="B5" s="14">
        <v>42522.385416666664</v>
      </c>
      <c r="C5">
        <v>9994976</v>
      </c>
      <c r="D5" s="2">
        <v>10000000</v>
      </c>
      <c r="E5" s="1">
        <f>(C5*$C$2)+(D5*$D$2)</f>
        <v>9997488</v>
      </c>
      <c r="F5" s="2"/>
      <c r="G5" s="2"/>
      <c r="H5" s="2"/>
      <c r="I5" s="9" t="s">
        <v>70</v>
      </c>
      <c r="J5" s="17">
        <f>XIRR(J2:J3,I2:I3)</f>
        <v>0.10762236714363099</v>
      </c>
      <c r="K5" s="10"/>
      <c r="L5" s="11"/>
      <c r="M5" s="11"/>
      <c r="N5" s="11"/>
      <c r="O5" s="10"/>
    </row>
    <row r="6" spans="1:15" x14ac:dyDescent="0.45">
      <c r="A6" s="3" t="s">
        <v>66</v>
      </c>
      <c r="B6" s="14">
        <v>42523.385416666664</v>
      </c>
      <c r="C6">
        <v>10022126</v>
      </c>
      <c r="D6" s="2">
        <v>9954941</v>
      </c>
      <c r="E6" s="1">
        <f t="shared" ref="E6:E69" si="0">(C6*$C$2)+(D6*$D$2)</f>
        <v>9988533.5</v>
      </c>
      <c r="F6" s="18">
        <f>E6/MAX($E$5:E6)-1</f>
        <v>-8.9567499355835967E-4</v>
      </c>
      <c r="G6" s="2"/>
      <c r="H6" s="2"/>
      <c r="I6" s="9"/>
      <c r="J6" s="21">
        <f>ABS(J5/F2)</f>
        <v>2.2792772644164172</v>
      </c>
      <c r="K6" s="1"/>
      <c r="L6" s="2"/>
      <c r="M6" s="2"/>
      <c r="N6" s="2"/>
      <c r="O6" s="1"/>
    </row>
    <row r="7" spans="1:15" x14ac:dyDescent="0.45">
      <c r="A7" s="3" t="s">
        <v>66</v>
      </c>
      <c r="B7" s="14">
        <v>42524.385416666664</v>
      </c>
      <c r="C7">
        <v>10022126</v>
      </c>
      <c r="D7" s="2">
        <v>9954941</v>
      </c>
      <c r="E7" s="1">
        <f t="shared" si="0"/>
        <v>9988533.5</v>
      </c>
      <c r="F7" s="18">
        <f>E7/MAX($E$5:E7)-1</f>
        <v>-8.9567499355835967E-4</v>
      </c>
      <c r="G7" s="2"/>
      <c r="H7" s="2"/>
      <c r="I7" s="9"/>
      <c r="K7" s="1"/>
      <c r="L7" s="2"/>
      <c r="M7" s="2"/>
      <c r="N7" s="2"/>
      <c r="O7" s="1"/>
    </row>
    <row r="8" spans="1:15" x14ac:dyDescent="0.45">
      <c r="A8" s="3" t="s">
        <v>66</v>
      </c>
      <c r="B8" s="14">
        <v>42527.385416666664</v>
      </c>
      <c r="C8">
        <v>10022126</v>
      </c>
      <c r="D8">
        <v>9954941</v>
      </c>
      <c r="E8" s="1">
        <f t="shared" si="0"/>
        <v>9988533.5</v>
      </c>
      <c r="F8" s="18">
        <f>E8/MAX($E$5:E8)-1</f>
        <v>-8.9567499355835967E-4</v>
      </c>
      <c r="G8" s="15"/>
    </row>
    <row r="9" spans="1:15" x14ac:dyDescent="0.45">
      <c r="A9" t="s">
        <v>66</v>
      </c>
      <c r="B9" s="15">
        <v>42528.385416666664</v>
      </c>
      <c r="C9">
        <v>10022126</v>
      </c>
      <c r="D9">
        <v>9934352</v>
      </c>
      <c r="E9" s="1">
        <f t="shared" si="0"/>
        <v>9978239</v>
      </c>
      <c r="F9" s="18">
        <f>E9/MAX($E$5:E9)-1</f>
        <v>-1.925383656374513E-3</v>
      </c>
      <c r="G9" s="15"/>
    </row>
    <row r="10" spans="1:15" x14ac:dyDescent="0.45">
      <c r="A10" s="3" t="s">
        <v>66</v>
      </c>
      <c r="B10" s="14">
        <v>42529.385416666664</v>
      </c>
      <c r="C10">
        <v>10022126</v>
      </c>
      <c r="D10">
        <v>9900067</v>
      </c>
      <c r="E10" s="1">
        <f t="shared" si="0"/>
        <v>9961096.5</v>
      </c>
      <c r="F10" s="18">
        <f>E10/MAX($E$5:E10)-1</f>
        <v>-3.6400643841733027E-3</v>
      </c>
      <c r="G10" s="15"/>
    </row>
    <row r="11" spans="1:15" x14ac:dyDescent="0.45">
      <c r="A11" s="3" t="s">
        <v>66</v>
      </c>
      <c r="B11" s="14">
        <v>42530.385416666664</v>
      </c>
      <c r="C11">
        <v>9971565</v>
      </c>
      <c r="D11">
        <v>9900067</v>
      </c>
      <c r="E11" s="1">
        <f t="shared" si="0"/>
        <v>9935816</v>
      </c>
      <c r="F11" s="18">
        <f>E11/MAX($E$5:E11)-1</f>
        <v>-6.1687495898969935E-3</v>
      </c>
      <c r="G11" s="15"/>
    </row>
    <row r="12" spans="1:15" x14ac:dyDescent="0.45">
      <c r="A12" s="3" t="s">
        <v>66</v>
      </c>
      <c r="B12" s="14">
        <v>42531.385416666664</v>
      </c>
      <c r="C12">
        <v>9971565</v>
      </c>
      <c r="D12">
        <v>9874975</v>
      </c>
      <c r="E12" s="1">
        <f t="shared" si="0"/>
        <v>9923270</v>
      </c>
      <c r="F12" s="18">
        <f>E12/MAX($E$5:E12)-1</f>
        <v>-7.4236648246039927E-3</v>
      </c>
      <c r="G12" s="15"/>
    </row>
    <row r="13" spans="1:15" x14ac:dyDescent="0.45">
      <c r="A13" t="s">
        <v>66</v>
      </c>
      <c r="B13" s="15">
        <v>42534.385416666664</v>
      </c>
      <c r="C13">
        <v>9971565</v>
      </c>
      <c r="D13">
        <v>9857978</v>
      </c>
      <c r="E13" s="1">
        <f t="shared" si="0"/>
        <v>9914771.5</v>
      </c>
      <c r="F13" s="18">
        <f>E13/MAX($E$5:E13)-1</f>
        <v>-8.2737283605641698E-3</v>
      </c>
      <c r="G13" s="15"/>
    </row>
    <row r="14" spans="1:15" x14ac:dyDescent="0.45">
      <c r="A14" s="3" t="s">
        <v>66</v>
      </c>
      <c r="B14" s="16">
        <v>42535.385416666664</v>
      </c>
      <c r="C14">
        <v>9971565</v>
      </c>
      <c r="D14">
        <v>9857978</v>
      </c>
      <c r="E14" s="1">
        <f t="shared" si="0"/>
        <v>9914771.5</v>
      </c>
      <c r="F14" s="18">
        <f>E14/MAX($E$5:E14)-1</f>
        <v>-8.2737283605641698E-3</v>
      </c>
      <c r="G14" s="15"/>
    </row>
    <row r="15" spans="1:15" x14ac:dyDescent="0.45">
      <c r="A15" s="3" t="s">
        <v>66</v>
      </c>
      <c r="B15" s="16">
        <v>42536.385416666664</v>
      </c>
      <c r="C15">
        <v>9971565</v>
      </c>
      <c r="D15">
        <v>9869423</v>
      </c>
      <c r="E15" s="1">
        <f t="shared" si="0"/>
        <v>9920494</v>
      </c>
      <c r="F15" s="18">
        <f>E15/MAX($E$5:E15)-1</f>
        <v>-7.7013345752453555E-3</v>
      </c>
      <c r="G15" s="15"/>
    </row>
    <row r="16" spans="1:15" x14ac:dyDescent="0.45">
      <c r="A16" t="s">
        <v>66</v>
      </c>
      <c r="B16" s="15">
        <v>42537.385416666664</v>
      </c>
      <c r="C16">
        <v>9883077</v>
      </c>
      <c r="D16">
        <v>9815635</v>
      </c>
      <c r="E16" s="1">
        <f t="shared" si="0"/>
        <v>9849356</v>
      </c>
      <c r="F16" s="18">
        <f>E16/MAX($E$5:E16)-1</f>
        <v>-1.4816922010809086E-2</v>
      </c>
      <c r="G16" s="15"/>
    </row>
    <row r="17" spans="1:7" x14ac:dyDescent="0.45">
      <c r="A17" t="s">
        <v>66</v>
      </c>
      <c r="B17" s="15">
        <v>42538.385416666664</v>
      </c>
      <c r="C17">
        <v>9869990</v>
      </c>
      <c r="D17">
        <v>9815635</v>
      </c>
      <c r="E17" s="1">
        <f t="shared" si="0"/>
        <v>9842812.5</v>
      </c>
      <c r="F17" s="18">
        <f>E17/MAX($E$5:E17)-1</f>
        <v>-1.5471436424829954E-2</v>
      </c>
      <c r="G17" s="15"/>
    </row>
    <row r="18" spans="1:7" x14ac:dyDescent="0.45">
      <c r="A18" t="s">
        <v>66</v>
      </c>
      <c r="B18" s="15">
        <v>42541.385416666664</v>
      </c>
      <c r="C18">
        <v>9878565</v>
      </c>
      <c r="D18">
        <v>9839158</v>
      </c>
      <c r="E18" s="1">
        <f t="shared" si="0"/>
        <v>9858861.5</v>
      </c>
      <c r="F18" s="18">
        <f>E18/MAX($E$5:E18)-1</f>
        <v>-1.386613317265295E-2</v>
      </c>
      <c r="G18" s="15"/>
    </row>
    <row r="19" spans="1:7" x14ac:dyDescent="0.45">
      <c r="A19" t="s">
        <v>66</v>
      </c>
      <c r="B19" s="15">
        <v>42542.385416666664</v>
      </c>
      <c r="C19">
        <v>9872363</v>
      </c>
      <c r="D19">
        <v>9801005</v>
      </c>
      <c r="E19" s="1">
        <f t="shared" si="0"/>
        <v>9836684</v>
      </c>
      <c r="F19" s="18">
        <f>E19/MAX($E$5:E19)-1</f>
        <v>-1.6084440411431311E-2</v>
      </c>
      <c r="G19" s="15"/>
    </row>
    <row r="20" spans="1:7" x14ac:dyDescent="0.45">
      <c r="A20" t="s">
        <v>66</v>
      </c>
      <c r="B20" s="15">
        <v>42543.385416666664</v>
      </c>
      <c r="C20">
        <v>9852339</v>
      </c>
      <c r="D20">
        <v>9801005</v>
      </c>
      <c r="E20" s="1">
        <f t="shared" si="0"/>
        <v>9826672</v>
      </c>
      <c r="F20" s="18">
        <f>E20/MAX($E$5:E20)-1</f>
        <v>-1.708589197606436E-2</v>
      </c>
      <c r="G20" s="15"/>
    </row>
    <row r="21" spans="1:7" x14ac:dyDescent="0.45">
      <c r="A21" t="s">
        <v>66</v>
      </c>
      <c r="B21" s="15">
        <v>42544.385416666664</v>
      </c>
      <c r="C21">
        <v>9852339</v>
      </c>
      <c r="D21">
        <v>9986369</v>
      </c>
      <c r="E21" s="1">
        <f t="shared" si="0"/>
        <v>9919354</v>
      </c>
      <c r="F21" s="18">
        <f>E21/MAX($E$5:E21)-1</f>
        <v>-7.8153632192407008E-3</v>
      </c>
      <c r="G21" s="15"/>
    </row>
    <row r="22" spans="1:7" x14ac:dyDescent="0.45">
      <c r="A22" t="s">
        <v>66</v>
      </c>
      <c r="B22" s="15">
        <v>42545.385416666664</v>
      </c>
      <c r="C22">
        <v>9784630</v>
      </c>
      <c r="D22">
        <v>9989244</v>
      </c>
      <c r="E22" s="1">
        <f t="shared" si="0"/>
        <v>9886937</v>
      </c>
      <c r="F22" s="18">
        <f>E22/MAX($E$5:E22)-1</f>
        <v>-1.1057877738888E-2</v>
      </c>
      <c r="G22" s="15"/>
    </row>
    <row r="23" spans="1:7" x14ac:dyDescent="0.45">
      <c r="A23" t="s">
        <v>66</v>
      </c>
      <c r="B23" s="15">
        <v>42548.385416666664</v>
      </c>
      <c r="C23">
        <v>9767783</v>
      </c>
      <c r="D23">
        <v>10000089</v>
      </c>
      <c r="E23" s="1">
        <f t="shared" si="0"/>
        <v>9883936</v>
      </c>
      <c r="F23" s="18">
        <f>E23/MAX($E$5:E23)-1</f>
        <v>-1.1358053142949465E-2</v>
      </c>
      <c r="G23" s="15"/>
    </row>
    <row r="24" spans="1:7" x14ac:dyDescent="0.45">
      <c r="A24" t="s">
        <v>66</v>
      </c>
      <c r="B24" s="15">
        <v>42549.385416666664</v>
      </c>
      <c r="C24">
        <v>9767783</v>
      </c>
      <c r="D24">
        <v>10009418</v>
      </c>
      <c r="E24" s="1">
        <f t="shared" si="0"/>
        <v>9888600.5</v>
      </c>
      <c r="F24" s="18">
        <f>E24/MAX($E$5:E24)-1</f>
        <v>-1.0891485941268431E-2</v>
      </c>
      <c r="G24" s="15"/>
    </row>
    <row r="25" spans="1:7" x14ac:dyDescent="0.45">
      <c r="A25" t="s">
        <v>66</v>
      </c>
      <c r="B25" s="15">
        <v>42550.385416666664</v>
      </c>
      <c r="C25">
        <v>9767783</v>
      </c>
      <c r="D25">
        <v>10009418</v>
      </c>
      <c r="E25" s="1">
        <f t="shared" si="0"/>
        <v>9888600.5</v>
      </c>
      <c r="F25" s="18">
        <f>E25/MAX($E$5:E25)-1</f>
        <v>-1.0891485941268431E-2</v>
      </c>
      <c r="G25" s="15"/>
    </row>
    <row r="26" spans="1:7" x14ac:dyDescent="0.45">
      <c r="A26" t="s">
        <v>66</v>
      </c>
      <c r="B26" s="15">
        <v>42551.385416666664</v>
      </c>
      <c r="C26">
        <v>9767783</v>
      </c>
      <c r="D26">
        <v>9928300</v>
      </c>
      <c r="E26" s="1">
        <f t="shared" si="0"/>
        <v>9848041.5</v>
      </c>
      <c r="F26" s="18">
        <f>E26/MAX($E$5:E26)-1</f>
        <v>-1.4948405039345913E-2</v>
      </c>
      <c r="G26" s="15"/>
    </row>
    <row r="27" spans="1:7" x14ac:dyDescent="0.45">
      <c r="A27" t="s">
        <v>66</v>
      </c>
      <c r="B27" s="15">
        <v>42552.385416666664</v>
      </c>
      <c r="C27">
        <v>9767783</v>
      </c>
      <c r="D27">
        <v>9928300</v>
      </c>
      <c r="E27" s="1">
        <f t="shared" si="0"/>
        <v>9848041.5</v>
      </c>
      <c r="F27" s="18">
        <f>E27/MAX($E$5:E27)-1</f>
        <v>-1.4948405039345913E-2</v>
      </c>
      <c r="G27" s="15"/>
    </row>
    <row r="28" spans="1:7" x14ac:dyDescent="0.45">
      <c r="A28" t="s">
        <v>66</v>
      </c>
      <c r="B28" s="15">
        <v>42555.385416666664</v>
      </c>
      <c r="C28">
        <v>9767783</v>
      </c>
      <c r="D28">
        <v>9928300</v>
      </c>
      <c r="E28" s="1">
        <f t="shared" si="0"/>
        <v>9848041.5</v>
      </c>
      <c r="F28" s="18">
        <f>E28/MAX($E$5:E28)-1</f>
        <v>-1.4948405039345913E-2</v>
      </c>
      <c r="G28" s="15"/>
    </row>
    <row r="29" spans="1:7" x14ac:dyDescent="0.45">
      <c r="A29" t="s">
        <v>66</v>
      </c>
      <c r="B29" s="15">
        <v>42556.385416666664</v>
      </c>
      <c r="C29">
        <v>9767783</v>
      </c>
      <c r="D29">
        <v>9928300</v>
      </c>
      <c r="E29" s="1">
        <f t="shared" si="0"/>
        <v>9848041.5</v>
      </c>
      <c r="F29" s="18">
        <f>E29/MAX($E$5:E29)-1</f>
        <v>-1.4948405039345913E-2</v>
      </c>
      <c r="G29" s="15"/>
    </row>
    <row r="30" spans="1:7" x14ac:dyDescent="0.45">
      <c r="A30" t="s">
        <v>66</v>
      </c>
      <c r="B30" s="15">
        <v>42558.385416666664</v>
      </c>
      <c r="C30">
        <v>9767783</v>
      </c>
      <c r="D30">
        <v>9928300</v>
      </c>
      <c r="E30" s="1">
        <f t="shared" si="0"/>
        <v>9848041.5</v>
      </c>
      <c r="F30" s="18">
        <f>E30/MAX($E$5:E30)-1</f>
        <v>-1.4948405039345913E-2</v>
      </c>
      <c r="G30" s="15"/>
    </row>
    <row r="31" spans="1:7" x14ac:dyDescent="0.45">
      <c r="A31" t="s">
        <v>66</v>
      </c>
      <c r="B31" s="15">
        <v>42559.385416666664</v>
      </c>
      <c r="C31">
        <v>9747912</v>
      </c>
      <c r="D31">
        <v>9928300</v>
      </c>
      <c r="E31" s="1">
        <f t="shared" si="0"/>
        <v>9838106</v>
      </c>
      <c r="F31" s="18">
        <f>E31/MAX($E$5:E31)-1</f>
        <v>-1.5942204681816063E-2</v>
      </c>
      <c r="G31" s="15"/>
    </row>
    <row r="32" spans="1:7" x14ac:dyDescent="0.45">
      <c r="A32" t="s">
        <v>66</v>
      </c>
      <c r="B32" s="15">
        <v>42562.385416666664</v>
      </c>
      <c r="C32">
        <v>9721421</v>
      </c>
      <c r="D32">
        <v>9928300</v>
      </c>
      <c r="E32" s="1">
        <f t="shared" si="0"/>
        <v>9824860.5</v>
      </c>
      <c r="F32" s="18">
        <f>E32/MAX($E$5:E32)-1</f>
        <v>-1.7267087492378042E-2</v>
      </c>
      <c r="G32" s="15"/>
    </row>
    <row r="33" spans="1:7" x14ac:dyDescent="0.45">
      <c r="A33" t="s">
        <v>66</v>
      </c>
      <c r="B33" s="15">
        <v>42563.385416666664</v>
      </c>
      <c r="C33">
        <v>9721421</v>
      </c>
      <c r="D33">
        <v>9931695</v>
      </c>
      <c r="E33" s="1">
        <f t="shared" si="0"/>
        <v>9826558</v>
      </c>
      <c r="F33" s="18">
        <f>E33/MAX($E$5:E33)-1</f>
        <v>-1.7097294840463961E-2</v>
      </c>
      <c r="G33" s="15"/>
    </row>
    <row r="34" spans="1:7" x14ac:dyDescent="0.45">
      <c r="A34" t="s">
        <v>66</v>
      </c>
      <c r="B34" s="15">
        <v>42564.385416666664</v>
      </c>
      <c r="C34">
        <v>9702297</v>
      </c>
      <c r="D34">
        <v>9917961</v>
      </c>
      <c r="E34" s="1">
        <f t="shared" si="0"/>
        <v>9810129</v>
      </c>
      <c r="F34" s="18">
        <f>E34/MAX($E$5:E34)-1</f>
        <v>-1.874060764063934E-2</v>
      </c>
      <c r="G34" s="15"/>
    </row>
    <row r="35" spans="1:7" x14ac:dyDescent="0.45">
      <c r="A35" t="s">
        <v>66</v>
      </c>
      <c r="B35" s="15">
        <v>42565.385416666664</v>
      </c>
      <c r="C35">
        <v>9689291</v>
      </c>
      <c r="D35">
        <v>9908311</v>
      </c>
      <c r="E35" s="1">
        <f t="shared" si="0"/>
        <v>9798801</v>
      </c>
      <c r="F35" s="18">
        <f>E35/MAX($E$5:E35)-1</f>
        <v>-1.98736922714986E-2</v>
      </c>
      <c r="G35" s="15"/>
    </row>
    <row r="36" spans="1:7" x14ac:dyDescent="0.45">
      <c r="A36" t="s">
        <v>66</v>
      </c>
      <c r="B36" s="15">
        <v>42566.385416666664</v>
      </c>
      <c r="C36">
        <v>9689291</v>
      </c>
      <c r="D36">
        <v>9908311</v>
      </c>
      <c r="E36" s="1">
        <f t="shared" si="0"/>
        <v>9798801</v>
      </c>
      <c r="F36" s="18">
        <f>E36/MAX($E$5:E36)-1</f>
        <v>-1.98736922714986E-2</v>
      </c>
      <c r="G36" s="15"/>
    </row>
    <row r="37" spans="1:7" x14ac:dyDescent="0.45">
      <c r="A37" t="s">
        <v>66</v>
      </c>
      <c r="B37" s="15">
        <v>42569.385416666664</v>
      </c>
      <c r="C37">
        <v>9689291</v>
      </c>
      <c r="D37">
        <v>9844925</v>
      </c>
      <c r="E37" s="1">
        <f t="shared" si="0"/>
        <v>9767108</v>
      </c>
      <c r="F37" s="18">
        <f>E37/MAX($E$5:E37)-1</f>
        <v>-2.3043788599696247E-2</v>
      </c>
      <c r="G37" s="15"/>
    </row>
    <row r="38" spans="1:7" x14ac:dyDescent="0.45">
      <c r="A38" t="s">
        <v>66</v>
      </c>
      <c r="B38" s="15">
        <v>42570.385416666664</v>
      </c>
      <c r="C38">
        <v>9689291</v>
      </c>
      <c r="D38">
        <v>9831389</v>
      </c>
      <c r="E38" s="1">
        <f t="shared" si="0"/>
        <v>9760340</v>
      </c>
      <c r="F38" s="18">
        <f>E38/MAX($E$5:E38)-1</f>
        <v>-2.3720758654574015E-2</v>
      </c>
      <c r="G38" s="15"/>
    </row>
    <row r="39" spans="1:7" x14ac:dyDescent="0.45">
      <c r="A39" t="s">
        <v>66</v>
      </c>
      <c r="B39" s="15">
        <v>42571.385416666664</v>
      </c>
      <c r="C39">
        <v>9689291</v>
      </c>
      <c r="D39">
        <v>9831389</v>
      </c>
      <c r="E39" s="1">
        <f t="shared" si="0"/>
        <v>9760340</v>
      </c>
      <c r="F39" s="18">
        <f>E39/MAX($E$5:E39)-1</f>
        <v>-2.3720758654574015E-2</v>
      </c>
      <c r="G39" s="15"/>
    </row>
    <row r="40" spans="1:7" x14ac:dyDescent="0.45">
      <c r="A40" t="s">
        <v>66</v>
      </c>
      <c r="B40" s="15">
        <v>42572.385416666664</v>
      </c>
      <c r="C40">
        <v>9934088</v>
      </c>
      <c r="D40">
        <v>9831389</v>
      </c>
      <c r="E40" s="1">
        <f t="shared" si="0"/>
        <v>9882738.5</v>
      </c>
      <c r="F40" s="18">
        <f>E40/MAX($E$5:E40)-1</f>
        <v>-1.1477833231707812E-2</v>
      </c>
      <c r="G40" s="15"/>
    </row>
    <row r="41" spans="1:7" x14ac:dyDescent="0.45">
      <c r="A41" t="s">
        <v>66</v>
      </c>
      <c r="B41" s="15">
        <v>42573.385416666664</v>
      </c>
      <c r="C41">
        <v>9934088</v>
      </c>
      <c r="D41">
        <v>9831389</v>
      </c>
      <c r="E41" s="1">
        <f t="shared" si="0"/>
        <v>9882738.5</v>
      </c>
      <c r="F41" s="18">
        <f>E41/MAX($E$5:E41)-1</f>
        <v>-1.1477833231707812E-2</v>
      </c>
      <c r="G41" s="15"/>
    </row>
    <row r="42" spans="1:7" x14ac:dyDescent="0.45">
      <c r="A42" t="s">
        <v>66</v>
      </c>
      <c r="B42" s="15">
        <v>42576.385416666664</v>
      </c>
      <c r="C42">
        <v>9934088</v>
      </c>
      <c r="D42">
        <v>9916108</v>
      </c>
      <c r="E42" s="1">
        <f t="shared" si="0"/>
        <v>9925098</v>
      </c>
      <c r="F42" s="18">
        <f>E42/MAX($E$5:E42)-1</f>
        <v>-7.2408188937060913E-3</v>
      </c>
      <c r="G42" s="15"/>
    </row>
    <row r="43" spans="1:7" x14ac:dyDescent="0.45">
      <c r="A43" t="s">
        <v>66</v>
      </c>
      <c r="B43" s="15">
        <v>42577.385416666664</v>
      </c>
      <c r="C43">
        <v>9928151</v>
      </c>
      <c r="D43">
        <v>9937202</v>
      </c>
      <c r="E43" s="1">
        <f t="shared" si="0"/>
        <v>9932676.5</v>
      </c>
      <c r="F43" s="18">
        <f>E43/MAX($E$5:E43)-1</f>
        <v>-6.4827784739526217E-3</v>
      </c>
      <c r="G43" s="15"/>
    </row>
    <row r="44" spans="1:7" x14ac:dyDescent="0.45">
      <c r="A44" t="s">
        <v>66</v>
      </c>
      <c r="B44" s="15">
        <v>42578.385416666664</v>
      </c>
      <c r="C44">
        <v>9899610</v>
      </c>
      <c r="D44">
        <v>9905573</v>
      </c>
      <c r="E44" s="1">
        <f t="shared" si="0"/>
        <v>9902591.5</v>
      </c>
      <c r="F44" s="18">
        <f>E44/MAX($E$5:E44)-1</f>
        <v>-9.492034399041005E-3</v>
      </c>
      <c r="G44" s="15"/>
    </row>
    <row r="45" spans="1:7" x14ac:dyDescent="0.45">
      <c r="A45" t="s">
        <v>66</v>
      </c>
      <c r="B45" s="15">
        <v>42579.385416666664</v>
      </c>
      <c r="C45">
        <v>9899610</v>
      </c>
      <c r="D45">
        <v>9933310</v>
      </c>
      <c r="E45" s="1">
        <f t="shared" si="0"/>
        <v>9916460</v>
      </c>
      <c r="F45" s="18">
        <f>E45/MAX($E$5:E45)-1</f>
        <v>-8.1048359347868359E-3</v>
      </c>
      <c r="G45" s="15"/>
    </row>
    <row r="46" spans="1:7" x14ac:dyDescent="0.45">
      <c r="A46" t="s">
        <v>66</v>
      </c>
      <c r="B46" s="15">
        <v>42580.385416666664</v>
      </c>
      <c r="C46">
        <v>9897209</v>
      </c>
      <c r="D46">
        <v>9933310</v>
      </c>
      <c r="E46" s="1">
        <f t="shared" si="0"/>
        <v>9915259.5</v>
      </c>
      <c r="F46" s="18">
        <f>E46/MAX($E$5:E46)-1</f>
        <v>-8.2249160989240622E-3</v>
      </c>
      <c r="G46" s="15"/>
    </row>
    <row r="47" spans="1:7" x14ac:dyDescent="0.45">
      <c r="A47" t="s">
        <v>66</v>
      </c>
      <c r="B47" s="15">
        <v>42583.385416666664</v>
      </c>
      <c r="C47">
        <v>9854333</v>
      </c>
      <c r="D47">
        <v>9896950</v>
      </c>
      <c r="E47" s="1">
        <f t="shared" si="0"/>
        <v>9875641.5</v>
      </c>
      <c r="F47" s="18">
        <f>E47/MAX($E$5:E47)-1</f>
        <v>-1.2187711553142133E-2</v>
      </c>
      <c r="G47" s="15"/>
    </row>
    <row r="48" spans="1:7" x14ac:dyDescent="0.45">
      <c r="A48" t="s">
        <v>66</v>
      </c>
      <c r="B48" s="15">
        <v>42584.385416666664</v>
      </c>
      <c r="C48">
        <v>9848461</v>
      </c>
      <c r="D48">
        <v>9899705</v>
      </c>
      <c r="E48" s="1">
        <f t="shared" si="0"/>
        <v>9874083</v>
      </c>
      <c r="F48" s="18">
        <f>E48/MAX($E$5:E48)-1</f>
        <v>-1.2343600712498959E-2</v>
      </c>
      <c r="G48" s="15"/>
    </row>
    <row r="49" spans="1:7" x14ac:dyDescent="0.45">
      <c r="A49" t="s">
        <v>66</v>
      </c>
      <c r="B49" s="15">
        <v>42585.385416666664</v>
      </c>
      <c r="C49">
        <v>9848461</v>
      </c>
      <c r="D49">
        <v>9899705</v>
      </c>
      <c r="E49" s="1">
        <f t="shared" si="0"/>
        <v>9874083</v>
      </c>
      <c r="F49" s="18">
        <f>E49/MAX($E$5:E49)-1</f>
        <v>-1.2343600712498959E-2</v>
      </c>
      <c r="G49" s="15"/>
    </row>
    <row r="50" spans="1:7" x14ac:dyDescent="0.45">
      <c r="A50" t="s">
        <v>66</v>
      </c>
      <c r="B50" s="15">
        <v>42586.385416666664</v>
      </c>
      <c r="C50">
        <v>9772145</v>
      </c>
      <c r="D50">
        <v>9899705</v>
      </c>
      <c r="E50" s="1">
        <f t="shared" si="0"/>
        <v>9835925</v>
      </c>
      <c r="F50" s="18">
        <f>E50/MAX($E$5:E50)-1</f>
        <v>-1.6160359482301989E-2</v>
      </c>
      <c r="G50" s="15"/>
    </row>
    <row r="51" spans="1:7" x14ac:dyDescent="0.45">
      <c r="A51" t="s">
        <v>66</v>
      </c>
      <c r="B51" s="15">
        <v>42587.385416666664</v>
      </c>
      <c r="C51">
        <v>9772145</v>
      </c>
      <c r="D51">
        <v>9899176</v>
      </c>
      <c r="E51" s="1">
        <f t="shared" si="0"/>
        <v>9835660.5</v>
      </c>
      <c r="F51" s="18">
        <f>E51/MAX($E$5:E51)-1</f>
        <v>-1.6186816128211379E-2</v>
      </c>
      <c r="G51" s="15"/>
    </row>
    <row r="52" spans="1:7" x14ac:dyDescent="0.45">
      <c r="A52" t="s">
        <v>66</v>
      </c>
      <c r="B52" s="15">
        <v>42590.385416666664</v>
      </c>
      <c r="C52">
        <v>9772145</v>
      </c>
      <c r="D52">
        <v>9899576</v>
      </c>
      <c r="E52" s="1">
        <f t="shared" si="0"/>
        <v>9835860.5</v>
      </c>
      <c r="F52" s="18">
        <f>E52/MAX($E$5:E52)-1</f>
        <v>-1.6166811102949041E-2</v>
      </c>
      <c r="G52" s="15"/>
    </row>
    <row r="53" spans="1:7" x14ac:dyDescent="0.45">
      <c r="A53" t="s">
        <v>66</v>
      </c>
      <c r="B53" s="15">
        <v>42591.385416666664</v>
      </c>
      <c r="C53">
        <v>9772145</v>
      </c>
      <c r="D53">
        <v>9899576</v>
      </c>
      <c r="E53" s="1">
        <f t="shared" si="0"/>
        <v>9835860.5</v>
      </c>
      <c r="F53" s="18">
        <f>E53/MAX($E$5:E53)-1</f>
        <v>-1.6166811102949041E-2</v>
      </c>
      <c r="G53" s="15"/>
    </row>
    <row r="54" spans="1:7" x14ac:dyDescent="0.45">
      <c r="A54" t="s">
        <v>66</v>
      </c>
      <c r="B54" s="15">
        <v>42592.385416666664</v>
      </c>
      <c r="C54">
        <v>9830728</v>
      </c>
      <c r="D54">
        <v>9899576</v>
      </c>
      <c r="E54" s="1">
        <f t="shared" si="0"/>
        <v>9865152</v>
      </c>
      <c r="F54" s="18">
        <f>E54/MAX($E$5:E54)-1</f>
        <v>-1.3236925115589049E-2</v>
      </c>
      <c r="G54" s="15"/>
    </row>
    <row r="55" spans="1:7" x14ac:dyDescent="0.45">
      <c r="A55" t="s">
        <v>66</v>
      </c>
      <c r="B55" s="15">
        <v>42593.385416666664</v>
      </c>
      <c r="C55">
        <v>9887525</v>
      </c>
      <c r="D55">
        <v>9899576</v>
      </c>
      <c r="E55" s="1">
        <f t="shared" si="0"/>
        <v>9893550.5</v>
      </c>
      <c r="F55" s="18">
        <f>E55/MAX($E$5:E55)-1</f>
        <v>-1.0396361566025414E-2</v>
      </c>
      <c r="G55" s="15"/>
    </row>
    <row r="56" spans="1:7" x14ac:dyDescent="0.45">
      <c r="A56" t="s">
        <v>66</v>
      </c>
      <c r="B56" s="15">
        <v>42594.385416666664</v>
      </c>
      <c r="C56">
        <v>9887525</v>
      </c>
      <c r="D56">
        <v>9898333</v>
      </c>
      <c r="E56" s="1">
        <f t="shared" si="0"/>
        <v>9892929</v>
      </c>
      <c r="F56" s="18">
        <f>E56/MAX($E$5:E56)-1</f>
        <v>-1.045852718202811E-2</v>
      </c>
      <c r="G56" s="15"/>
    </row>
    <row r="57" spans="1:7" x14ac:dyDescent="0.45">
      <c r="A57" t="s">
        <v>66</v>
      </c>
      <c r="B57" s="15">
        <v>42598.385416666664</v>
      </c>
      <c r="C57">
        <v>9855577</v>
      </c>
      <c r="D57">
        <v>9923050</v>
      </c>
      <c r="E57" s="1">
        <f t="shared" si="0"/>
        <v>9889313.5</v>
      </c>
      <c r="F57" s="18">
        <f>E57/MAX($E$5:E57)-1</f>
        <v>-1.0820168026208221E-2</v>
      </c>
      <c r="G57" s="15"/>
    </row>
    <row r="58" spans="1:7" x14ac:dyDescent="0.45">
      <c r="A58" t="s">
        <v>66</v>
      </c>
      <c r="B58" s="15">
        <v>42599.385416666664</v>
      </c>
      <c r="C58">
        <v>9854646</v>
      </c>
      <c r="D58">
        <v>9923050</v>
      </c>
      <c r="E58" s="1">
        <f t="shared" si="0"/>
        <v>9888848</v>
      </c>
      <c r="F58" s="18">
        <f>E58/MAX($E$5:E58)-1</f>
        <v>-1.0866729722506241E-2</v>
      </c>
      <c r="G58" s="15"/>
    </row>
    <row r="59" spans="1:7" x14ac:dyDescent="0.45">
      <c r="A59" t="s">
        <v>66</v>
      </c>
      <c r="B59" s="15">
        <v>42600.385416666664</v>
      </c>
      <c r="C59">
        <v>9854646</v>
      </c>
      <c r="D59">
        <v>10087982</v>
      </c>
      <c r="E59" s="1">
        <f t="shared" si="0"/>
        <v>9971314</v>
      </c>
      <c r="F59" s="18">
        <f>E59/MAX($E$5:E59)-1</f>
        <v>-2.6180576560832503E-3</v>
      </c>
      <c r="G59" s="15"/>
    </row>
    <row r="60" spans="1:7" x14ac:dyDescent="0.45">
      <c r="A60" t="s">
        <v>66</v>
      </c>
      <c r="B60" s="15">
        <v>42601.385416666664</v>
      </c>
      <c r="C60">
        <v>9854646</v>
      </c>
      <c r="D60">
        <v>10087982</v>
      </c>
      <c r="E60" s="1">
        <f t="shared" si="0"/>
        <v>9971314</v>
      </c>
      <c r="F60" s="18">
        <f>E60/MAX($E$5:E60)-1</f>
        <v>-2.6180576560832503E-3</v>
      </c>
      <c r="G60" s="15"/>
    </row>
    <row r="61" spans="1:7" x14ac:dyDescent="0.45">
      <c r="A61" t="s">
        <v>66</v>
      </c>
      <c r="B61" s="15">
        <v>42604.385416666664</v>
      </c>
      <c r="C61">
        <v>9839043</v>
      </c>
      <c r="D61">
        <v>10087982</v>
      </c>
      <c r="E61" s="1">
        <f t="shared" si="0"/>
        <v>9963512.5</v>
      </c>
      <c r="F61" s="18">
        <f>E61/MAX($E$5:E61)-1</f>
        <v>-3.398403679004125E-3</v>
      </c>
      <c r="G61" s="15"/>
    </row>
    <row r="62" spans="1:7" x14ac:dyDescent="0.45">
      <c r="A62" t="s">
        <v>66</v>
      </c>
      <c r="B62" s="15">
        <v>42605.385416666664</v>
      </c>
      <c r="C62">
        <v>9843057</v>
      </c>
      <c r="D62">
        <v>10087982</v>
      </c>
      <c r="E62" s="1">
        <f t="shared" si="0"/>
        <v>9965519.5</v>
      </c>
      <c r="F62" s="18">
        <f>E62/MAX($E$5:E62)-1</f>
        <v>-3.1976532504964794E-3</v>
      </c>
      <c r="G62" s="15"/>
    </row>
    <row r="63" spans="1:7" x14ac:dyDescent="0.45">
      <c r="A63" t="s">
        <v>66</v>
      </c>
      <c r="B63" s="15">
        <v>42606.385416666664</v>
      </c>
      <c r="C63">
        <v>9843057</v>
      </c>
      <c r="D63">
        <v>10087982</v>
      </c>
      <c r="E63" s="1">
        <f t="shared" si="0"/>
        <v>9965519.5</v>
      </c>
      <c r="F63" s="18">
        <f>E63/MAX($E$5:E63)-1</f>
        <v>-3.1976532504964794E-3</v>
      </c>
      <c r="G63" s="15"/>
    </row>
    <row r="64" spans="1:7" x14ac:dyDescent="0.45">
      <c r="A64" t="s">
        <v>66</v>
      </c>
      <c r="B64" s="15">
        <v>42607.385416666664</v>
      </c>
      <c r="C64">
        <v>9843057</v>
      </c>
      <c r="D64">
        <v>10087982</v>
      </c>
      <c r="E64" s="1">
        <f t="shared" si="0"/>
        <v>9965519.5</v>
      </c>
      <c r="F64" s="18">
        <f>E64/MAX($E$5:E64)-1</f>
        <v>-3.1976532504964794E-3</v>
      </c>
      <c r="G64" s="15"/>
    </row>
    <row r="65" spans="1:7" x14ac:dyDescent="0.45">
      <c r="A65" t="s">
        <v>66</v>
      </c>
      <c r="B65" s="15">
        <v>42611.385416666664</v>
      </c>
      <c r="C65">
        <v>9843057</v>
      </c>
      <c r="D65">
        <v>10087982</v>
      </c>
      <c r="E65" s="1">
        <f t="shared" si="0"/>
        <v>9965519.5</v>
      </c>
      <c r="F65" s="18">
        <f>E65/MAX($E$5:E65)-1</f>
        <v>-3.1976532504964794E-3</v>
      </c>
      <c r="G65" s="15"/>
    </row>
    <row r="66" spans="1:7" x14ac:dyDescent="0.45">
      <c r="A66" t="s">
        <v>66</v>
      </c>
      <c r="B66" s="15">
        <v>42612.385416666664</v>
      </c>
      <c r="C66">
        <v>9843057</v>
      </c>
      <c r="D66">
        <v>10097898</v>
      </c>
      <c r="E66" s="1">
        <f t="shared" si="0"/>
        <v>9970477.5</v>
      </c>
      <c r="F66" s="18">
        <f>E66/MAX($E$5:E66)-1</f>
        <v>-2.7017286742430091E-3</v>
      </c>
      <c r="G66" s="15"/>
    </row>
    <row r="67" spans="1:7" x14ac:dyDescent="0.45">
      <c r="A67" t="s">
        <v>66</v>
      </c>
      <c r="B67" s="15">
        <v>42613.385416666664</v>
      </c>
      <c r="C67">
        <v>9843057</v>
      </c>
      <c r="D67">
        <v>10159927</v>
      </c>
      <c r="E67" s="1">
        <f t="shared" si="0"/>
        <v>10001492</v>
      </c>
      <c r="F67" s="18">
        <f>E67/MAX($E$5:E67)-1</f>
        <v>0</v>
      </c>
      <c r="G67" s="15"/>
    </row>
    <row r="68" spans="1:7" x14ac:dyDescent="0.45">
      <c r="A68" t="s">
        <v>66</v>
      </c>
      <c r="B68" s="15">
        <v>42614.385416666664</v>
      </c>
      <c r="C68">
        <v>9843057</v>
      </c>
      <c r="D68">
        <v>10181567</v>
      </c>
      <c r="E68" s="1">
        <f t="shared" si="0"/>
        <v>10012312</v>
      </c>
      <c r="F68" s="18">
        <f>E68/MAX($E$5:E68)-1</f>
        <v>0</v>
      </c>
      <c r="G68" s="15"/>
    </row>
    <row r="69" spans="1:7" x14ac:dyDescent="0.45">
      <c r="A69" t="s">
        <v>66</v>
      </c>
      <c r="B69" s="15">
        <v>42615.385416666664</v>
      </c>
      <c r="C69">
        <v>9843057</v>
      </c>
      <c r="D69">
        <v>10181567</v>
      </c>
      <c r="E69" s="1">
        <f t="shared" si="0"/>
        <v>10012312</v>
      </c>
      <c r="F69" s="18">
        <f>E69/MAX($E$5:E69)-1</f>
        <v>0</v>
      </c>
      <c r="G69" s="15"/>
    </row>
    <row r="70" spans="1:7" x14ac:dyDescent="0.45">
      <c r="A70" t="s">
        <v>66</v>
      </c>
      <c r="B70" s="15">
        <v>42619.385416666664</v>
      </c>
      <c r="C70">
        <v>9843057</v>
      </c>
      <c r="D70">
        <v>10358547</v>
      </c>
      <c r="E70" s="1">
        <f t="shared" ref="E70:E133" si="1">(C70*$C$2)+(D70*$D$2)</f>
        <v>10100802</v>
      </c>
      <c r="F70" s="18">
        <f>E70/MAX($E$5:E70)-1</f>
        <v>0</v>
      </c>
      <c r="G70" s="15"/>
    </row>
    <row r="71" spans="1:7" x14ac:dyDescent="0.45">
      <c r="A71" t="s">
        <v>66</v>
      </c>
      <c r="B71" s="15">
        <v>42620.385416666664</v>
      </c>
      <c r="C71">
        <v>9843057</v>
      </c>
      <c r="D71">
        <v>10353934</v>
      </c>
      <c r="E71" s="1">
        <f t="shared" si="1"/>
        <v>10098495.5</v>
      </c>
      <c r="F71" s="18">
        <f>E71/MAX($E$5:E71)-1</f>
        <v>-2.2834820442974024E-4</v>
      </c>
      <c r="G71" s="15"/>
    </row>
    <row r="72" spans="1:7" x14ac:dyDescent="0.45">
      <c r="A72" t="s">
        <v>66</v>
      </c>
      <c r="B72" s="15">
        <v>42621.385416666664</v>
      </c>
      <c r="C72">
        <v>9843057</v>
      </c>
      <c r="D72">
        <v>10353934</v>
      </c>
      <c r="E72" s="1">
        <f t="shared" si="1"/>
        <v>10098495.5</v>
      </c>
      <c r="F72" s="18">
        <f>E72/MAX($E$5:E72)-1</f>
        <v>-2.2834820442974024E-4</v>
      </c>
      <c r="G72" s="15"/>
    </row>
    <row r="73" spans="1:7" x14ac:dyDescent="0.45">
      <c r="A73" t="s">
        <v>66</v>
      </c>
      <c r="B73" s="15">
        <v>42622.385416666664</v>
      </c>
      <c r="C73">
        <v>9843057</v>
      </c>
      <c r="D73">
        <v>10353934</v>
      </c>
      <c r="E73" s="1">
        <f t="shared" si="1"/>
        <v>10098495.5</v>
      </c>
      <c r="F73" s="18">
        <f>E73/MAX($E$5:E73)-1</f>
        <v>-2.2834820442974024E-4</v>
      </c>
      <c r="G73" s="15"/>
    </row>
    <row r="74" spans="1:7" x14ac:dyDescent="0.45">
      <c r="A74" t="s">
        <v>66</v>
      </c>
      <c r="B74" s="15">
        <v>42625.385416666664</v>
      </c>
      <c r="C74">
        <v>9843057</v>
      </c>
      <c r="D74">
        <v>10353934</v>
      </c>
      <c r="E74" s="1">
        <f t="shared" si="1"/>
        <v>10098495.5</v>
      </c>
      <c r="F74" s="18">
        <f>E74/MAX($E$5:E74)-1</f>
        <v>-2.2834820442974024E-4</v>
      </c>
      <c r="G74" s="15"/>
    </row>
    <row r="75" spans="1:7" x14ac:dyDescent="0.45">
      <c r="A75" t="s">
        <v>66</v>
      </c>
      <c r="B75" s="15">
        <v>42627.385416666664</v>
      </c>
      <c r="C75">
        <v>9843057</v>
      </c>
      <c r="D75">
        <v>10360062</v>
      </c>
      <c r="E75" s="1">
        <f t="shared" si="1"/>
        <v>10101559.5</v>
      </c>
      <c r="F75" s="18">
        <f>E75/MAX($E$5:E75)-1</f>
        <v>0</v>
      </c>
      <c r="G75" s="15"/>
    </row>
    <row r="76" spans="1:7" x14ac:dyDescent="0.45">
      <c r="A76" t="s">
        <v>66</v>
      </c>
      <c r="B76" s="15">
        <v>42628.385416666664</v>
      </c>
      <c r="C76">
        <v>9743892</v>
      </c>
      <c r="D76">
        <v>10330008</v>
      </c>
      <c r="E76" s="1">
        <f t="shared" si="1"/>
        <v>10036950</v>
      </c>
      <c r="F76" s="18">
        <f>E76/MAX($E$5:E76)-1</f>
        <v>-6.3959926187634464E-3</v>
      </c>
      <c r="G76" s="15"/>
    </row>
    <row r="77" spans="1:7" x14ac:dyDescent="0.45">
      <c r="A77" t="s">
        <v>66</v>
      </c>
      <c r="B77" s="15">
        <v>42629.385416666664</v>
      </c>
      <c r="C77">
        <v>9731719</v>
      </c>
      <c r="D77">
        <v>10271944</v>
      </c>
      <c r="E77" s="1">
        <f t="shared" si="1"/>
        <v>10001831.5</v>
      </c>
      <c r="F77" s="18">
        <f>E77/MAX($E$5:E77)-1</f>
        <v>-9.8725350278835444E-3</v>
      </c>
      <c r="G77" s="15"/>
    </row>
    <row r="78" spans="1:7" x14ac:dyDescent="0.45">
      <c r="A78" t="s">
        <v>66</v>
      </c>
      <c r="B78" s="15">
        <v>42632.385416666664</v>
      </c>
      <c r="C78">
        <v>9736892</v>
      </c>
      <c r="D78">
        <v>10272505</v>
      </c>
      <c r="E78" s="1">
        <f t="shared" si="1"/>
        <v>10004698.5</v>
      </c>
      <c r="F78" s="18">
        <f>E78/MAX($E$5:E78)-1</f>
        <v>-9.5887174648626727E-3</v>
      </c>
      <c r="G78" s="15"/>
    </row>
    <row r="79" spans="1:7" x14ac:dyDescent="0.45">
      <c r="A79" t="s">
        <v>66</v>
      </c>
      <c r="B79" s="15">
        <v>42633.385416666664</v>
      </c>
      <c r="C79">
        <v>9725201</v>
      </c>
      <c r="D79">
        <v>10272505</v>
      </c>
      <c r="E79" s="1">
        <f t="shared" si="1"/>
        <v>9998853</v>
      </c>
      <c r="F79" s="18">
        <f>E79/MAX($E$5:E79)-1</f>
        <v>-1.016739049054749E-2</v>
      </c>
      <c r="G79" s="15"/>
    </row>
    <row r="80" spans="1:7" x14ac:dyDescent="0.45">
      <c r="A80" t="s">
        <v>66</v>
      </c>
      <c r="B80" s="15">
        <v>42634.385416666664</v>
      </c>
      <c r="C80">
        <v>9720927</v>
      </c>
      <c r="D80">
        <v>10272505</v>
      </c>
      <c r="E80" s="1">
        <f t="shared" si="1"/>
        <v>9996716</v>
      </c>
      <c r="F80" s="18">
        <f>E80/MAX($E$5:E80)-1</f>
        <v>-1.0378941984156009E-2</v>
      </c>
      <c r="G80" s="15"/>
    </row>
    <row r="81" spans="1:7" x14ac:dyDescent="0.45">
      <c r="A81" t="s">
        <v>66</v>
      </c>
      <c r="B81" s="15">
        <v>42635.385416666664</v>
      </c>
      <c r="C81">
        <v>9720927</v>
      </c>
      <c r="D81">
        <v>10272505</v>
      </c>
      <c r="E81" s="1">
        <f t="shared" si="1"/>
        <v>9996716</v>
      </c>
      <c r="F81" s="18">
        <f>E81/MAX($E$5:E81)-1</f>
        <v>-1.0378941984156009E-2</v>
      </c>
      <c r="G81" s="15"/>
    </row>
    <row r="82" spans="1:7" x14ac:dyDescent="0.45">
      <c r="A82" t="s">
        <v>66</v>
      </c>
      <c r="B82" s="15">
        <v>42636.385416666664</v>
      </c>
      <c r="C82">
        <v>9741145</v>
      </c>
      <c r="D82">
        <v>10272505</v>
      </c>
      <c r="E82" s="1">
        <f t="shared" si="1"/>
        <v>10006825</v>
      </c>
      <c r="F82" s="18">
        <f>E82/MAX($E$5:E82)-1</f>
        <v>-9.3782054147183436E-3</v>
      </c>
      <c r="G82" s="15"/>
    </row>
    <row r="83" spans="1:7" x14ac:dyDescent="0.45">
      <c r="A83" t="s">
        <v>66</v>
      </c>
      <c r="B83" s="15">
        <v>42639.385416666664</v>
      </c>
      <c r="C83">
        <v>9834082</v>
      </c>
      <c r="D83">
        <v>10272505</v>
      </c>
      <c r="E83" s="1">
        <f t="shared" si="1"/>
        <v>10053293.5</v>
      </c>
      <c r="F83" s="18">
        <f>E83/MAX($E$5:E83)-1</f>
        <v>-4.7780741181596698E-3</v>
      </c>
      <c r="G83" s="15"/>
    </row>
    <row r="84" spans="1:7" x14ac:dyDescent="0.45">
      <c r="A84" t="s">
        <v>66</v>
      </c>
      <c r="B84" s="15">
        <v>42640.385416666664</v>
      </c>
      <c r="C84">
        <v>9802809</v>
      </c>
      <c r="D84">
        <v>10272505</v>
      </c>
      <c r="E84" s="1">
        <f t="shared" si="1"/>
        <v>10037657</v>
      </c>
      <c r="F84" s="18">
        <f>E84/MAX($E$5:E84)-1</f>
        <v>-6.3260034255107067E-3</v>
      </c>
      <c r="G84" s="15"/>
    </row>
    <row r="85" spans="1:7" x14ac:dyDescent="0.45">
      <c r="A85" t="s">
        <v>66</v>
      </c>
      <c r="B85" s="15">
        <v>42641.385416666664</v>
      </c>
      <c r="C85">
        <v>9801683</v>
      </c>
      <c r="D85">
        <v>10260112</v>
      </c>
      <c r="E85" s="1">
        <f t="shared" si="1"/>
        <v>10030897.5</v>
      </c>
      <c r="F85" s="18">
        <f>E85/MAX($E$5:E85)-1</f>
        <v>-6.9951575298843327E-3</v>
      </c>
      <c r="G85" s="15"/>
    </row>
    <row r="86" spans="1:7" x14ac:dyDescent="0.45">
      <c r="A86" t="s">
        <v>66</v>
      </c>
      <c r="B86" s="15">
        <v>42642.385416666664</v>
      </c>
      <c r="C86">
        <v>10807636</v>
      </c>
      <c r="D86">
        <v>10268427</v>
      </c>
      <c r="E86" s="1">
        <f t="shared" si="1"/>
        <v>10538031.5</v>
      </c>
      <c r="F86" s="18">
        <f>E86/MAX($E$5:E86)-1</f>
        <v>0</v>
      </c>
      <c r="G86" s="15"/>
    </row>
    <row r="87" spans="1:7" x14ac:dyDescent="0.45">
      <c r="A87" t="s">
        <v>66</v>
      </c>
      <c r="B87" s="15">
        <v>42643.385416666664</v>
      </c>
      <c r="C87">
        <v>10807636</v>
      </c>
      <c r="D87">
        <v>10266945</v>
      </c>
      <c r="E87" s="1">
        <f t="shared" si="1"/>
        <v>10537290.5</v>
      </c>
      <c r="F87" s="18">
        <f>E87/MAX($E$5:E87)-1</f>
        <v>-7.0316737997955236E-5</v>
      </c>
      <c r="G87" s="15"/>
    </row>
    <row r="88" spans="1:7" x14ac:dyDescent="0.45">
      <c r="A88" t="s">
        <v>66</v>
      </c>
      <c r="B88" s="15">
        <v>42646.385416666664</v>
      </c>
      <c r="C88">
        <v>10807636</v>
      </c>
      <c r="D88">
        <v>10286634</v>
      </c>
      <c r="E88" s="1">
        <f t="shared" si="1"/>
        <v>10547135</v>
      </c>
      <c r="F88" s="18">
        <f>E88/MAX($E$5:E88)-1</f>
        <v>0</v>
      </c>
      <c r="G88" s="15"/>
    </row>
    <row r="89" spans="1:7" x14ac:dyDescent="0.45">
      <c r="A89" t="s">
        <v>66</v>
      </c>
      <c r="B89" s="15">
        <v>42647.385416666664</v>
      </c>
      <c r="C89">
        <v>10807636</v>
      </c>
      <c r="D89">
        <v>10281763</v>
      </c>
      <c r="E89" s="1">
        <f t="shared" si="1"/>
        <v>10544699.5</v>
      </c>
      <c r="F89" s="18">
        <f>E89/MAX($E$5:E89)-1</f>
        <v>-2.309157889797131E-4</v>
      </c>
      <c r="G89" s="15"/>
    </row>
    <row r="90" spans="1:7" x14ac:dyDescent="0.45">
      <c r="A90" t="s">
        <v>66</v>
      </c>
      <c r="B90" s="15">
        <v>42648.385416666664</v>
      </c>
      <c r="C90">
        <v>10859053</v>
      </c>
      <c r="D90">
        <v>10281763</v>
      </c>
      <c r="E90" s="1">
        <f t="shared" si="1"/>
        <v>10570408</v>
      </c>
      <c r="F90" s="18">
        <f>E90/MAX($E$5:E90)-1</f>
        <v>0</v>
      </c>
      <c r="G90" s="15"/>
    </row>
    <row r="91" spans="1:7" x14ac:dyDescent="0.45">
      <c r="A91" t="s">
        <v>66</v>
      </c>
      <c r="B91" s="15">
        <v>42649.385416666664</v>
      </c>
      <c r="C91">
        <v>10779030</v>
      </c>
      <c r="D91">
        <v>10281763</v>
      </c>
      <c r="E91" s="1">
        <f t="shared" si="1"/>
        <v>10530396.5</v>
      </c>
      <c r="F91" s="18">
        <f>E91/MAX($E$5:E91)-1</f>
        <v>-3.7852370504525279E-3</v>
      </c>
      <c r="G91" s="15"/>
    </row>
    <row r="92" spans="1:7" x14ac:dyDescent="0.45">
      <c r="A92" t="s">
        <v>66</v>
      </c>
      <c r="B92" s="15">
        <v>42650.385416666664</v>
      </c>
      <c r="C92">
        <v>10779030</v>
      </c>
      <c r="D92">
        <v>10281763</v>
      </c>
      <c r="E92" s="1">
        <f t="shared" si="1"/>
        <v>10530396.5</v>
      </c>
      <c r="F92" s="18">
        <f>E92/MAX($E$5:E92)-1</f>
        <v>-3.7852370504525279E-3</v>
      </c>
      <c r="G92" s="15"/>
    </row>
    <row r="93" spans="1:7" x14ac:dyDescent="0.45">
      <c r="A93" t="s">
        <v>66</v>
      </c>
      <c r="B93" s="15">
        <v>42653.385416666664</v>
      </c>
      <c r="C93">
        <v>10779030</v>
      </c>
      <c r="D93">
        <v>10281763</v>
      </c>
      <c r="E93" s="1">
        <f t="shared" si="1"/>
        <v>10530396.5</v>
      </c>
      <c r="F93" s="18">
        <f>E93/MAX($E$5:E93)-1</f>
        <v>-3.7852370504525279E-3</v>
      </c>
      <c r="G93" s="15"/>
    </row>
    <row r="94" spans="1:7" x14ac:dyDescent="0.45">
      <c r="A94" t="s">
        <v>66</v>
      </c>
      <c r="B94" s="15">
        <v>42656.385416666664</v>
      </c>
      <c r="C94">
        <v>10835344</v>
      </c>
      <c r="D94">
        <v>10281763</v>
      </c>
      <c r="E94" s="1">
        <f t="shared" si="1"/>
        <v>10558553.5</v>
      </c>
      <c r="F94" s="18">
        <f>E94/MAX($E$5:E94)-1</f>
        <v>-1.1214798898964151E-3</v>
      </c>
      <c r="G94" s="15"/>
    </row>
    <row r="95" spans="1:7" x14ac:dyDescent="0.45">
      <c r="A95" t="s">
        <v>66</v>
      </c>
      <c r="B95" s="15">
        <v>42657.385416666664</v>
      </c>
      <c r="C95">
        <v>10835344</v>
      </c>
      <c r="D95">
        <v>10281763</v>
      </c>
      <c r="E95" s="1">
        <f t="shared" si="1"/>
        <v>10558553.5</v>
      </c>
      <c r="F95" s="18">
        <f>E95/MAX($E$5:E95)-1</f>
        <v>-1.1214798898964151E-3</v>
      </c>
      <c r="G95" s="15"/>
    </row>
    <row r="96" spans="1:7" x14ac:dyDescent="0.45">
      <c r="A96" t="s">
        <v>66</v>
      </c>
      <c r="B96" s="15">
        <v>42660.385416666664</v>
      </c>
      <c r="C96">
        <v>10835344</v>
      </c>
      <c r="D96">
        <v>10281763</v>
      </c>
      <c r="E96" s="1">
        <f t="shared" si="1"/>
        <v>10558553.5</v>
      </c>
      <c r="F96" s="18">
        <f>E96/MAX($E$5:E96)-1</f>
        <v>-1.1214798898964151E-3</v>
      </c>
      <c r="G96" s="15"/>
    </row>
    <row r="97" spans="1:7" x14ac:dyDescent="0.45">
      <c r="A97" t="s">
        <v>66</v>
      </c>
      <c r="B97" s="15">
        <v>42661.385416666664</v>
      </c>
      <c r="C97">
        <v>10835344</v>
      </c>
      <c r="D97">
        <v>10349210</v>
      </c>
      <c r="E97" s="1">
        <f t="shared" si="1"/>
        <v>10592277</v>
      </c>
      <c r="F97" s="18">
        <f>E97/MAX($E$5:E97)-1</f>
        <v>0</v>
      </c>
      <c r="G97" s="15"/>
    </row>
    <row r="98" spans="1:7" x14ac:dyDescent="0.45">
      <c r="A98" t="s">
        <v>66</v>
      </c>
      <c r="B98" s="15">
        <v>42662.385416666664</v>
      </c>
      <c r="C98">
        <v>10796970</v>
      </c>
      <c r="D98">
        <v>10319112</v>
      </c>
      <c r="E98" s="1">
        <f t="shared" si="1"/>
        <v>10558041</v>
      </c>
      <c r="F98" s="18">
        <f>E98/MAX($E$5:E98)-1</f>
        <v>-3.2321662282812635E-3</v>
      </c>
      <c r="G98" s="15"/>
    </row>
    <row r="99" spans="1:7" x14ac:dyDescent="0.45">
      <c r="A99" t="s">
        <v>66</v>
      </c>
      <c r="B99" s="15">
        <v>42663.385416666664</v>
      </c>
      <c r="C99">
        <v>10734332</v>
      </c>
      <c r="D99">
        <v>10247926</v>
      </c>
      <c r="E99" s="1">
        <f t="shared" si="1"/>
        <v>10491129</v>
      </c>
      <c r="F99" s="18">
        <f>E99/MAX($E$5:E99)-1</f>
        <v>-9.5492215696398874E-3</v>
      </c>
      <c r="G99" s="15"/>
    </row>
    <row r="100" spans="1:7" x14ac:dyDescent="0.45">
      <c r="A100" t="s">
        <v>66</v>
      </c>
      <c r="B100" s="15">
        <v>42664.385416666664</v>
      </c>
      <c r="C100">
        <v>10734332</v>
      </c>
      <c r="D100">
        <v>10247926</v>
      </c>
      <c r="E100" s="1">
        <f t="shared" si="1"/>
        <v>10491129</v>
      </c>
      <c r="F100" s="18">
        <f>E100/MAX($E$5:E100)-1</f>
        <v>-9.5492215696398874E-3</v>
      </c>
      <c r="G100" s="15"/>
    </row>
    <row r="101" spans="1:7" x14ac:dyDescent="0.45">
      <c r="A101" t="s">
        <v>66</v>
      </c>
      <c r="B101" s="15">
        <v>42667.385416666664</v>
      </c>
      <c r="C101">
        <v>10734332</v>
      </c>
      <c r="D101">
        <v>10247926</v>
      </c>
      <c r="E101" s="1">
        <f t="shared" si="1"/>
        <v>10491129</v>
      </c>
      <c r="F101" s="18">
        <f>E101/MAX($E$5:E101)-1</f>
        <v>-9.5492215696398874E-3</v>
      </c>
      <c r="G101" s="15"/>
    </row>
    <row r="102" spans="1:7" x14ac:dyDescent="0.45">
      <c r="A102" t="s">
        <v>66</v>
      </c>
      <c r="B102" s="15">
        <v>42668.385416666664</v>
      </c>
      <c r="C102">
        <v>10675093</v>
      </c>
      <c r="D102">
        <v>10247926</v>
      </c>
      <c r="E102" s="1">
        <f t="shared" si="1"/>
        <v>10461509.5</v>
      </c>
      <c r="F102" s="18">
        <f>E102/MAX($E$5:E102)-1</f>
        <v>-1.2345551386165554E-2</v>
      </c>
      <c r="G102" s="15"/>
    </row>
    <row r="103" spans="1:7" x14ac:dyDescent="0.45">
      <c r="A103" t="s">
        <v>66</v>
      </c>
      <c r="B103" s="15">
        <v>42669.385416666664</v>
      </c>
      <c r="C103">
        <v>10747124</v>
      </c>
      <c r="D103">
        <v>10247926</v>
      </c>
      <c r="E103" s="1">
        <f t="shared" si="1"/>
        <v>10497525</v>
      </c>
      <c r="F103" s="18">
        <f>E103/MAX($E$5:E103)-1</f>
        <v>-8.9453853973040509E-3</v>
      </c>
      <c r="G103" s="15"/>
    </row>
    <row r="104" spans="1:7" x14ac:dyDescent="0.45">
      <c r="A104" t="s">
        <v>66</v>
      </c>
      <c r="B104" s="15">
        <v>42670.385416666664</v>
      </c>
      <c r="C104">
        <v>10692900</v>
      </c>
      <c r="D104">
        <v>10247926</v>
      </c>
      <c r="E104" s="1">
        <f t="shared" si="1"/>
        <v>10470413</v>
      </c>
      <c r="F104" s="18">
        <f>E104/MAX($E$5:E104)-1</f>
        <v>-1.1504986132821138E-2</v>
      </c>
      <c r="G104" s="15"/>
    </row>
    <row r="105" spans="1:7" x14ac:dyDescent="0.45">
      <c r="A105" t="s">
        <v>66</v>
      </c>
      <c r="B105" s="15">
        <v>42671.385416666664</v>
      </c>
      <c r="C105">
        <v>10692900</v>
      </c>
      <c r="D105">
        <v>10247926</v>
      </c>
      <c r="E105" s="1">
        <f t="shared" si="1"/>
        <v>10470413</v>
      </c>
      <c r="F105" s="18">
        <f>E105/MAX($E$5:E105)-1</f>
        <v>-1.1504986132821138E-2</v>
      </c>
      <c r="G105" s="15"/>
    </row>
    <row r="106" spans="1:7" x14ac:dyDescent="0.45">
      <c r="A106" t="s">
        <v>66</v>
      </c>
      <c r="B106" s="15">
        <v>42673.770833333336</v>
      </c>
      <c r="C106">
        <v>10692900</v>
      </c>
      <c r="D106">
        <v>10247926</v>
      </c>
      <c r="E106" s="1">
        <f t="shared" si="1"/>
        <v>10470413</v>
      </c>
      <c r="F106" s="18">
        <f>E106/MAX($E$5:E106)-1</f>
        <v>-1.1504986132821138E-2</v>
      </c>
      <c r="G106" s="15"/>
    </row>
    <row r="107" spans="1:7" x14ac:dyDescent="0.45">
      <c r="A107" t="s">
        <v>66</v>
      </c>
      <c r="B107" s="15">
        <v>42675.385416666664</v>
      </c>
      <c r="C107">
        <v>10677350</v>
      </c>
      <c r="D107">
        <v>10247926</v>
      </c>
      <c r="E107" s="1">
        <f t="shared" si="1"/>
        <v>10462638</v>
      </c>
      <c r="F107" s="18">
        <f>E107/MAX($E$5:E107)-1</f>
        <v>-1.2239011498660801E-2</v>
      </c>
      <c r="G107" s="15"/>
    </row>
    <row r="108" spans="1:7" x14ac:dyDescent="0.45">
      <c r="A108" t="s">
        <v>66</v>
      </c>
      <c r="B108" s="15">
        <v>42676.385416666664</v>
      </c>
      <c r="C108">
        <v>10755547</v>
      </c>
      <c r="D108">
        <v>10247926</v>
      </c>
      <c r="E108" s="1">
        <f t="shared" si="1"/>
        <v>10501736.5</v>
      </c>
      <c r="F108" s="18">
        <f>E108/MAX($E$5:E108)-1</f>
        <v>-8.5477843904573358E-3</v>
      </c>
      <c r="G108" s="15"/>
    </row>
    <row r="109" spans="1:7" x14ac:dyDescent="0.45">
      <c r="A109" t="s">
        <v>66</v>
      </c>
      <c r="B109" s="15">
        <v>42677.385416666664</v>
      </c>
      <c r="C109">
        <v>10755547</v>
      </c>
      <c r="D109">
        <v>10247926</v>
      </c>
      <c r="E109" s="1">
        <f t="shared" si="1"/>
        <v>10501736.5</v>
      </c>
      <c r="F109" s="18">
        <f>E109/MAX($E$5:E109)-1</f>
        <v>-8.5477843904573358E-3</v>
      </c>
      <c r="G109" s="15"/>
    </row>
    <row r="110" spans="1:7" x14ac:dyDescent="0.45">
      <c r="A110" t="s">
        <v>66</v>
      </c>
      <c r="B110" s="15">
        <v>42678.385416666664</v>
      </c>
      <c r="C110">
        <v>10758671</v>
      </c>
      <c r="D110">
        <v>10247926</v>
      </c>
      <c r="E110" s="1">
        <f t="shared" si="1"/>
        <v>10503298.5</v>
      </c>
      <c r="F110" s="18">
        <f>E110/MAX($E$5:E110)-1</f>
        <v>-8.4003184584391377E-3</v>
      </c>
      <c r="G110" s="15"/>
    </row>
    <row r="111" spans="1:7" x14ac:dyDescent="0.45">
      <c r="A111" t="s">
        <v>66</v>
      </c>
      <c r="B111" s="15">
        <v>42681.385416666664</v>
      </c>
      <c r="C111">
        <v>10708955</v>
      </c>
      <c r="D111">
        <v>10247926</v>
      </c>
      <c r="E111" s="1">
        <f t="shared" si="1"/>
        <v>10478440.5</v>
      </c>
      <c r="F111" s="18">
        <f>E111/MAX($E$5:E111)-1</f>
        <v>-1.0747122644167995E-2</v>
      </c>
      <c r="G111" s="15"/>
    </row>
    <row r="112" spans="1:7" x14ac:dyDescent="0.45">
      <c r="A112" t="s">
        <v>66</v>
      </c>
      <c r="B112" s="15">
        <v>42682.385416666664</v>
      </c>
      <c r="C112">
        <v>10680591</v>
      </c>
      <c r="D112">
        <v>10247926</v>
      </c>
      <c r="E112" s="1">
        <f t="shared" si="1"/>
        <v>10464258.5</v>
      </c>
      <c r="F112" s="18">
        <f>E112/MAX($E$5:E112)-1</f>
        <v>-1.2086022674822394E-2</v>
      </c>
      <c r="G112" s="15"/>
    </row>
    <row r="113" spans="1:7" x14ac:dyDescent="0.45">
      <c r="A113" t="s">
        <v>66</v>
      </c>
      <c r="B113" s="15">
        <v>42683.385416666664</v>
      </c>
      <c r="C113">
        <v>10729925</v>
      </c>
      <c r="D113">
        <v>10381267</v>
      </c>
      <c r="E113" s="1">
        <f t="shared" si="1"/>
        <v>10555596</v>
      </c>
      <c r="F113" s="18">
        <f>E113/MAX($E$5:E113)-1</f>
        <v>-3.4629947838410446E-3</v>
      </c>
      <c r="G113" s="15"/>
    </row>
    <row r="114" spans="1:7" x14ac:dyDescent="0.45">
      <c r="A114" t="s">
        <v>66</v>
      </c>
      <c r="B114" s="15">
        <v>42684.385416666664</v>
      </c>
      <c r="C114">
        <v>10729925</v>
      </c>
      <c r="D114">
        <v>10681097</v>
      </c>
      <c r="E114" s="1">
        <f t="shared" si="1"/>
        <v>10705511</v>
      </c>
      <c r="F114" s="18">
        <f>E114/MAX($E$5:E114)-1</f>
        <v>0</v>
      </c>
      <c r="G114" s="15"/>
    </row>
    <row r="115" spans="1:7" x14ac:dyDescent="0.45">
      <c r="A115" t="s">
        <v>66</v>
      </c>
      <c r="B115" s="15">
        <v>42685.385416666664</v>
      </c>
      <c r="C115">
        <v>10731294</v>
      </c>
      <c r="D115">
        <v>10681097</v>
      </c>
      <c r="E115" s="1">
        <f t="shared" si="1"/>
        <v>10706195.5</v>
      </c>
      <c r="F115" s="18">
        <f>E115/MAX($E$5:E115)-1</f>
        <v>0</v>
      </c>
      <c r="G115" s="15"/>
    </row>
    <row r="116" spans="1:7" x14ac:dyDescent="0.45">
      <c r="A116" t="s">
        <v>66</v>
      </c>
      <c r="B116" s="15">
        <v>42689.385416666664</v>
      </c>
      <c r="C116">
        <v>10813124</v>
      </c>
      <c r="D116">
        <v>10681097</v>
      </c>
      <c r="E116" s="1">
        <f t="shared" si="1"/>
        <v>10747110.5</v>
      </c>
      <c r="F116" s="18">
        <f>E116/MAX($E$5:E116)-1</f>
        <v>0</v>
      </c>
      <c r="G116" s="15"/>
    </row>
    <row r="117" spans="1:7" x14ac:dyDescent="0.45">
      <c r="A117" t="s">
        <v>66</v>
      </c>
      <c r="B117" s="15">
        <v>42690.385416666664</v>
      </c>
      <c r="C117">
        <v>10813909</v>
      </c>
      <c r="D117">
        <v>10681097</v>
      </c>
      <c r="E117" s="1">
        <f t="shared" si="1"/>
        <v>10747503</v>
      </c>
      <c r="F117" s="18">
        <f>E117/MAX($E$5:E117)-1</f>
        <v>0</v>
      </c>
      <c r="G117" s="15"/>
    </row>
    <row r="118" spans="1:7" x14ac:dyDescent="0.45">
      <c r="A118" t="s">
        <v>66</v>
      </c>
      <c r="B118" s="15">
        <v>42691.385416666664</v>
      </c>
      <c r="C118">
        <v>10726695</v>
      </c>
      <c r="D118">
        <v>10627233</v>
      </c>
      <c r="E118" s="1">
        <f t="shared" si="1"/>
        <v>10676964</v>
      </c>
      <c r="F118" s="18">
        <f>E118/MAX($E$5:E118)-1</f>
        <v>-6.5632919572109483E-3</v>
      </c>
      <c r="G118" s="15"/>
    </row>
    <row r="119" spans="1:7" x14ac:dyDescent="0.45">
      <c r="A119" t="s">
        <v>66</v>
      </c>
      <c r="B119" s="15">
        <v>42692.385416666664</v>
      </c>
      <c r="C119">
        <v>10736118</v>
      </c>
      <c r="D119">
        <v>10627233</v>
      </c>
      <c r="E119" s="1">
        <f t="shared" si="1"/>
        <v>10681675.5</v>
      </c>
      <c r="F119" s="18">
        <f>E119/MAX($E$5:E119)-1</f>
        <v>-6.1249110607366486E-3</v>
      </c>
      <c r="G119" s="15"/>
    </row>
    <row r="120" spans="1:7" x14ac:dyDescent="0.45">
      <c r="A120" t="s">
        <v>66</v>
      </c>
      <c r="B120" s="15">
        <v>42695.385416666664</v>
      </c>
      <c r="C120">
        <v>10859401</v>
      </c>
      <c r="D120">
        <v>10627233</v>
      </c>
      <c r="E120" s="1">
        <f t="shared" si="1"/>
        <v>10743317</v>
      </c>
      <c r="F120" s="18">
        <f>E120/MAX($E$5:E120)-1</f>
        <v>-3.8948581824072015E-4</v>
      </c>
      <c r="G120" s="15"/>
    </row>
    <row r="121" spans="1:7" x14ac:dyDescent="0.45">
      <c r="A121" t="s">
        <v>66</v>
      </c>
      <c r="B121" s="15">
        <v>42696.385416666664</v>
      </c>
      <c r="C121">
        <v>10750569</v>
      </c>
      <c r="D121">
        <v>10627233</v>
      </c>
      <c r="E121" s="1">
        <f t="shared" si="1"/>
        <v>10688901</v>
      </c>
      <c r="F121" s="18">
        <f>E121/MAX($E$5:E121)-1</f>
        <v>-5.4526153656342391E-3</v>
      </c>
      <c r="G121" s="15"/>
    </row>
    <row r="122" spans="1:7" x14ac:dyDescent="0.45">
      <c r="A122" t="s">
        <v>66</v>
      </c>
      <c r="B122" s="15">
        <v>42697.385416666664</v>
      </c>
      <c r="C122">
        <v>10741618</v>
      </c>
      <c r="D122">
        <v>10627233</v>
      </c>
      <c r="E122" s="1">
        <f t="shared" si="1"/>
        <v>10684425.5</v>
      </c>
      <c r="F122" s="18">
        <f>E122/MAX($E$5:E122)-1</f>
        <v>-5.8690376732157823E-3</v>
      </c>
      <c r="G122" s="15"/>
    </row>
    <row r="123" spans="1:7" x14ac:dyDescent="0.45">
      <c r="A123" t="s">
        <v>66</v>
      </c>
      <c r="B123" s="15">
        <v>42698.385416666664</v>
      </c>
      <c r="C123">
        <v>10695072</v>
      </c>
      <c r="D123">
        <v>10627233</v>
      </c>
      <c r="E123" s="1">
        <f t="shared" si="1"/>
        <v>10661152.5</v>
      </c>
      <c r="F123" s="18">
        <f>E123/MAX($E$5:E123)-1</f>
        <v>-8.0344708905872864E-3</v>
      </c>
      <c r="G123" s="15"/>
    </row>
    <row r="124" spans="1:7" x14ac:dyDescent="0.45">
      <c r="A124" t="s">
        <v>66</v>
      </c>
      <c r="B124" s="15">
        <v>42699.385416666664</v>
      </c>
      <c r="C124">
        <v>10695072</v>
      </c>
      <c r="D124">
        <v>10620307</v>
      </c>
      <c r="E124" s="1">
        <f t="shared" si="1"/>
        <v>10657689.5</v>
      </c>
      <c r="F124" s="18">
        <f>E124/MAX($E$5:E124)-1</f>
        <v>-8.3566852691271398E-3</v>
      </c>
      <c r="G124" s="15"/>
    </row>
    <row r="125" spans="1:7" x14ac:dyDescent="0.45">
      <c r="A125" t="s">
        <v>66</v>
      </c>
      <c r="B125" s="15">
        <v>42702.385416666664</v>
      </c>
      <c r="C125">
        <v>10695072</v>
      </c>
      <c r="D125">
        <v>10561478</v>
      </c>
      <c r="E125" s="1">
        <f t="shared" si="1"/>
        <v>10628275</v>
      </c>
      <c r="F125" s="18">
        <f>E125/MAX($E$5:E125)-1</f>
        <v>-1.1093553544483825E-2</v>
      </c>
      <c r="G125" s="15"/>
    </row>
    <row r="126" spans="1:7" x14ac:dyDescent="0.45">
      <c r="A126" t="s">
        <v>66</v>
      </c>
      <c r="B126" s="15">
        <v>42703.385416666664</v>
      </c>
      <c r="C126">
        <v>10695072</v>
      </c>
      <c r="D126">
        <v>10568390</v>
      </c>
      <c r="E126" s="1">
        <f t="shared" si="1"/>
        <v>10631731</v>
      </c>
      <c r="F126" s="18">
        <f>E126/MAX($E$5:E126)-1</f>
        <v>-1.077199048002131E-2</v>
      </c>
      <c r="G126" s="15"/>
    </row>
    <row r="127" spans="1:7" x14ac:dyDescent="0.45">
      <c r="A127" t="s">
        <v>66</v>
      </c>
      <c r="B127" s="15">
        <v>42704.385416666664</v>
      </c>
      <c r="C127">
        <v>10695072</v>
      </c>
      <c r="D127">
        <v>10630199</v>
      </c>
      <c r="E127" s="1">
        <f t="shared" si="1"/>
        <v>10662635.5</v>
      </c>
      <c r="F127" s="18">
        <f>E127/MAX($E$5:E127)-1</f>
        <v>-7.8964853510624655E-3</v>
      </c>
      <c r="G127" s="15"/>
    </row>
    <row r="128" spans="1:7" x14ac:dyDescent="0.45">
      <c r="A128" t="s">
        <v>66</v>
      </c>
      <c r="B128" s="15">
        <v>42705.385416666664</v>
      </c>
      <c r="C128">
        <v>10751233</v>
      </c>
      <c r="D128">
        <v>10609336</v>
      </c>
      <c r="E128" s="1">
        <f t="shared" si="1"/>
        <v>10680284.5</v>
      </c>
      <c r="F128" s="18">
        <f>E128/MAX($E$5:E128)-1</f>
        <v>-6.2543364723880446E-3</v>
      </c>
      <c r="G128" s="15"/>
    </row>
    <row r="129" spans="1:7" x14ac:dyDescent="0.45">
      <c r="A129" t="s">
        <v>66</v>
      </c>
      <c r="B129" s="15">
        <v>42706.385416666664</v>
      </c>
      <c r="C129">
        <v>10737979</v>
      </c>
      <c r="D129">
        <v>10609336</v>
      </c>
      <c r="E129" s="1">
        <f t="shared" si="1"/>
        <v>10673657.5</v>
      </c>
      <c r="F129" s="18">
        <f>E129/MAX($E$5:E129)-1</f>
        <v>-6.8709448138790652E-3</v>
      </c>
      <c r="G129" s="15"/>
    </row>
    <row r="130" spans="1:7" x14ac:dyDescent="0.45">
      <c r="A130" t="s">
        <v>66</v>
      </c>
      <c r="B130" s="15">
        <v>42709.385416666664</v>
      </c>
      <c r="C130">
        <v>10742601</v>
      </c>
      <c r="D130">
        <v>10610252</v>
      </c>
      <c r="E130" s="1">
        <f t="shared" si="1"/>
        <v>10676426.5</v>
      </c>
      <c r="F130" s="18">
        <f>E130/MAX($E$5:E130)-1</f>
        <v>-6.6133035738626944E-3</v>
      </c>
      <c r="G130" s="15"/>
    </row>
    <row r="131" spans="1:7" x14ac:dyDescent="0.45">
      <c r="A131" t="s">
        <v>66</v>
      </c>
      <c r="B131" s="15">
        <v>42710.385416666664</v>
      </c>
      <c r="C131">
        <v>10742601</v>
      </c>
      <c r="D131">
        <v>10603359</v>
      </c>
      <c r="E131" s="1">
        <f t="shared" si="1"/>
        <v>10672980</v>
      </c>
      <c r="F131" s="18">
        <f>E131/MAX($E$5:E131)-1</f>
        <v>-6.9339827120773467E-3</v>
      </c>
      <c r="G131" s="15"/>
    </row>
    <row r="132" spans="1:7" x14ac:dyDescent="0.45">
      <c r="A132" t="s">
        <v>66</v>
      </c>
      <c r="B132" s="15">
        <v>42711.385416666664</v>
      </c>
      <c r="C132">
        <v>10715482</v>
      </c>
      <c r="D132">
        <v>10603359</v>
      </c>
      <c r="E132" s="1">
        <f t="shared" si="1"/>
        <v>10659420.5</v>
      </c>
      <c r="F132" s="18">
        <f>E132/MAX($E$5:E132)-1</f>
        <v>-8.1956246022913959E-3</v>
      </c>
      <c r="G132" s="15"/>
    </row>
    <row r="133" spans="1:7" x14ac:dyDescent="0.45">
      <c r="A133" t="s">
        <v>66</v>
      </c>
      <c r="B133" s="15">
        <v>42712.385416666664</v>
      </c>
      <c r="C133">
        <v>10644034</v>
      </c>
      <c r="D133">
        <v>10574615</v>
      </c>
      <c r="E133" s="1">
        <f t="shared" si="1"/>
        <v>10609324.5</v>
      </c>
      <c r="F133" s="18">
        <f>E133/MAX($E$5:E133)-1</f>
        <v>-1.2856800319106632E-2</v>
      </c>
      <c r="G133" s="15"/>
    </row>
    <row r="134" spans="1:7" x14ac:dyDescent="0.45">
      <c r="A134" t="s">
        <v>66</v>
      </c>
      <c r="B134" s="15">
        <v>42713.385416666664</v>
      </c>
      <c r="C134">
        <v>10644034</v>
      </c>
      <c r="D134">
        <v>10569297</v>
      </c>
      <c r="E134" s="1">
        <f t="shared" ref="E134:E197" si="2">(C134*$C$2)+(D134*$D$2)</f>
        <v>10606665.5</v>
      </c>
      <c r="F134" s="18">
        <f>E134/MAX($E$5:E134)-1</f>
        <v>-1.3104206623622217E-2</v>
      </c>
      <c r="G134" s="15"/>
    </row>
    <row r="135" spans="1:7" x14ac:dyDescent="0.45">
      <c r="A135" t="s">
        <v>66</v>
      </c>
      <c r="B135" s="15">
        <v>42716.385416666664</v>
      </c>
      <c r="C135">
        <v>10647077</v>
      </c>
      <c r="D135">
        <v>10551479</v>
      </c>
      <c r="E135" s="1">
        <f t="shared" si="2"/>
        <v>10599278</v>
      </c>
      <c r="F135" s="18">
        <f>E135/MAX($E$5:E135)-1</f>
        <v>-1.3791575587371319E-2</v>
      </c>
      <c r="G135" s="15"/>
    </row>
    <row r="136" spans="1:7" x14ac:dyDescent="0.45">
      <c r="A136" t="s">
        <v>66</v>
      </c>
      <c r="B136" s="15">
        <v>42717.385416666664</v>
      </c>
      <c r="C136">
        <v>10655884</v>
      </c>
      <c r="D136">
        <v>10551479</v>
      </c>
      <c r="E136" s="1">
        <f t="shared" si="2"/>
        <v>10603681.5</v>
      </c>
      <c r="F136" s="18">
        <f>E136/MAX($E$5:E136)-1</f>
        <v>-1.338185251029933E-2</v>
      </c>
      <c r="G136" s="15"/>
    </row>
    <row r="137" spans="1:7" x14ac:dyDescent="0.45">
      <c r="A137" t="s">
        <v>66</v>
      </c>
      <c r="B137" s="15">
        <v>42718.385416666664</v>
      </c>
      <c r="C137">
        <v>10648469</v>
      </c>
      <c r="D137">
        <v>10551479</v>
      </c>
      <c r="E137" s="1">
        <f t="shared" si="2"/>
        <v>10599974</v>
      </c>
      <c r="F137" s="18">
        <f>E137/MAX($E$5:E137)-1</f>
        <v>-1.3726816359111549E-2</v>
      </c>
      <c r="G137" s="15"/>
    </row>
    <row r="138" spans="1:7" x14ac:dyDescent="0.45">
      <c r="A138" t="s">
        <v>66</v>
      </c>
      <c r="B138" s="15">
        <v>42719.385416666664</v>
      </c>
      <c r="C138">
        <v>10616758</v>
      </c>
      <c r="D138">
        <v>10446120</v>
      </c>
      <c r="E138" s="1">
        <f t="shared" si="2"/>
        <v>10531439</v>
      </c>
      <c r="F138" s="18">
        <f>E138/MAX($E$5:E138)-1</f>
        <v>-2.0103646400470909E-2</v>
      </c>
      <c r="G138" s="15"/>
    </row>
    <row r="139" spans="1:7" x14ac:dyDescent="0.45">
      <c r="A139" t="s">
        <v>66</v>
      </c>
      <c r="B139" s="15">
        <v>42720.385416666664</v>
      </c>
      <c r="C139">
        <v>10602382</v>
      </c>
      <c r="D139">
        <v>10446120</v>
      </c>
      <c r="E139" s="1">
        <f t="shared" si="2"/>
        <v>10524251</v>
      </c>
      <c r="F139" s="18">
        <f>E139/MAX($E$5:E139)-1</f>
        <v>-2.0772452913016215E-2</v>
      </c>
      <c r="G139" s="15"/>
    </row>
    <row r="140" spans="1:7" x14ac:dyDescent="0.45">
      <c r="A140" t="s">
        <v>66</v>
      </c>
      <c r="B140" s="15">
        <v>42723.385416666664</v>
      </c>
      <c r="C140">
        <v>10609141</v>
      </c>
      <c r="D140">
        <v>10446120</v>
      </c>
      <c r="E140" s="1">
        <f t="shared" si="2"/>
        <v>10527630.5</v>
      </c>
      <c r="F140" s="18">
        <f>E140/MAX($E$5:E140)-1</f>
        <v>-2.0458007780970178E-2</v>
      </c>
      <c r="G140" s="15"/>
    </row>
    <row r="141" spans="1:7" x14ac:dyDescent="0.45">
      <c r="A141" t="s">
        <v>66</v>
      </c>
      <c r="B141" s="15">
        <v>42724.385416666664</v>
      </c>
      <c r="C141">
        <v>10585768</v>
      </c>
      <c r="D141">
        <v>10446120</v>
      </c>
      <c r="E141" s="1">
        <f t="shared" si="2"/>
        <v>10515944</v>
      </c>
      <c r="F141" s="18">
        <f>E141/MAX($E$5:E141)-1</f>
        <v>-2.1545376633065327E-2</v>
      </c>
      <c r="G141" s="15"/>
    </row>
    <row r="142" spans="1:7" x14ac:dyDescent="0.45">
      <c r="A142" t="s">
        <v>66</v>
      </c>
      <c r="B142" s="15">
        <v>42725.385416666664</v>
      </c>
      <c r="C142">
        <v>10574831</v>
      </c>
      <c r="D142">
        <v>10446120</v>
      </c>
      <c r="E142" s="1">
        <f t="shared" si="2"/>
        <v>10510475.5</v>
      </c>
      <c r="F142" s="18">
        <f>E142/MAX($E$5:E142)-1</f>
        <v>-2.205419249475904E-2</v>
      </c>
      <c r="G142" s="15"/>
    </row>
    <row r="143" spans="1:7" x14ac:dyDescent="0.45">
      <c r="A143" t="s">
        <v>66</v>
      </c>
      <c r="B143" s="15">
        <v>42726.385416666664</v>
      </c>
      <c r="C143">
        <v>10475303</v>
      </c>
      <c r="D143">
        <v>10446120</v>
      </c>
      <c r="E143" s="1">
        <f t="shared" si="2"/>
        <v>10460711.5</v>
      </c>
      <c r="F143" s="18">
        <f>E143/MAX($E$5:E143)-1</f>
        <v>-2.668447731533552E-2</v>
      </c>
      <c r="G143" s="15"/>
    </row>
    <row r="144" spans="1:7" x14ac:dyDescent="0.45">
      <c r="A144" t="s">
        <v>66</v>
      </c>
      <c r="B144" s="15">
        <v>42727.385416666664</v>
      </c>
      <c r="C144">
        <v>10475303</v>
      </c>
      <c r="D144">
        <v>10446120</v>
      </c>
      <c r="E144" s="1">
        <f t="shared" si="2"/>
        <v>10460711.5</v>
      </c>
      <c r="F144" s="18">
        <f>E144/MAX($E$5:E144)-1</f>
        <v>-2.668447731533552E-2</v>
      </c>
      <c r="G144" s="15"/>
    </row>
    <row r="145" spans="1:7" x14ac:dyDescent="0.45">
      <c r="A145" t="s">
        <v>66</v>
      </c>
      <c r="B145" s="15">
        <v>42730.385416666664</v>
      </c>
      <c r="C145">
        <v>10446785</v>
      </c>
      <c r="D145">
        <v>10446120</v>
      </c>
      <c r="E145" s="1">
        <f t="shared" si="2"/>
        <v>10446452.5</v>
      </c>
      <c r="F145" s="18">
        <f>E145/MAX($E$5:E145)-1</f>
        <v>-2.8011204090847897E-2</v>
      </c>
      <c r="G145" s="15"/>
    </row>
    <row r="146" spans="1:7" x14ac:dyDescent="0.45">
      <c r="A146" t="s">
        <v>66</v>
      </c>
      <c r="B146" s="15">
        <v>42731.385416666664</v>
      </c>
      <c r="C146">
        <v>10445755</v>
      </c>
      <c r="D146">
        <v>10460790</v>
      </c>
      <c r="E146" s="1">
        <f t="shared" si="2"/>
        <v>10453272.5</v>
      </c>
      <c r="F146" s="18">
        <f>E146/MAX($E$5:E146)-1</f>
        <v>-2.737663808979629E-2</v>
      </c>
      <c r="G146" s="15"/>
    </row>
    <row r="147" spans="1:7" x14ac:dyDescent="0.45">
      <c r="A147" t="s">
        <v>66</v>
      </c>
      <c r="B147" s="15">
        <v>42732.385416666664</v>
      </c>
      <c r="C147">
        <v>10445755</v>
      </c>
      <c r="D147">
        <v>10389747</v>
      </c>
      <c r="E147" s="1">
        <f t="shared" si="2"/>
        <v>10417751</v>
      </c>
      <c r="F147" s="18">
        <f>E147/MAX($E$5:E147)-1</f>
        <v>-3.0681731375185484E-2</v>
      </c>
      <c r="G147" s="15"/>
    </row>
    <row r="148" spans="1:7" x14ac:dyDescent="0.45">
      <c r="A148" t="s">
        <v>66</v>
      </c>
      <c r="B148" s="15">
        <v>42733.385416666664</v>
      </c>
      <c r="C148">
        <v>10445755</v>
      </c>
      <c r="D148">
        <v>10402455</v>
      </c>
      <c r="E148" s="1">
        <f t="shared" si="2"/>
        <v>10424105</v>
      </c>
      <c r="F148" s="18">
        <f>E148/MAX($E$5:E148)-1</f>
        <v>-3.0090524282710085E-2</v>
      </c>
      <c r="G148" s="15"/>
    </row>
    <row r="149" spans="1:7" x14ac:dyDescent="0.45">
      <c r="A149" t="s">
        <v>66</v>
      </c>
      <c r="B149" s="15">
        <v>42734.385416666664</v>
      </c>
      <c r="C149">
        <v>10445755</v>
      </c>
      <c r="D149">
        <v>10391524</v>
      </c>
      <c r="E149" s="1">
        <f t="shared" si="2"/>
        <v>10418639.5</v>
      </c>
      <c r="F149" s="18">
        <f>E149/MAX($E$5:E149)-1</f>
        <v>-3.0599061009799255E-2</v>
      </c>
      <c r="G149" s="15"/>
    </row>
    <row r="150" spans="1:7" x14ac:dyDescent="0.45">
      <c r="A150" t="s">
        <v>66</v>
      </c>
      <c r="B150" s="15">
        <v>42737.385416666664</v>
      </c>
      <c r="C150">
        <v>10425307</v>
      </c>
      <c r="D150">
        <v>10376026</v>
      </c>
      <c r="E150" s="1">
        <f t="shared" si="2"/>
        <v>10400666.5</v>
      </c>
      <c r="F150" s="18">
        <f>E150/MAX($E$5:E150)-1</f>
        <v>-3.2271356425766951E-2</v>
      </c>
      <c r="G150" s="15"/>
    </row>
    <row r="151" spans="1:7" x14ac:dyDescent="0.45">
      <c r="A151" t="s">
        <v>66</v>
      </c>
      <c r="B151" s="15">
        <v>42738.385416666664</v>
      </c>
      <c r="C151">
        <v>10500151</v>
      </c>
      <c r="D151">
        <v>10376026</v>
      </c>
      <c r="E151" s="1">
        <f t="shared" si="2"/>
        <v>10438088.5</v>
      </c>
      <c r="F151" s="18">
        <f>E151/MAX($E$5:E151)-1</f>
        <v>-2.8789431368383855E-2</v>
      </c>
      <c r="G151" s="15"/>
    </row>
    <row r="152" spans="1:7" x14ac:dyDescent="0.45">
      <c r="A152" t="s">
        <v>66</v>
      </c>
      <c r="B152" s="15">
        <v>42739.385416666664</v>
      </c>
      <c r="C152">
        <v>10497595</v>
      </c>
      <c r="D152">
        <v>10376026</v>
      </c>
      <c r="E152" s="1">
        <f t="shared" si="2"/>
        <v>10436810.5</v>
      </c>
      <c r="F152" s="18">
        <f>E152/MAX($E$5:E152)-1</f>
        <v>-2.8908342709929924E-2</v>
      </c>
      <c r="G152" s="15"/>
    </row>
    <row r="153" spans="1:7" x14ac:dyDescent="0.45">
      <c r="A153" t="s">
        <v>66</v>
      </c>
      <c r="B153" s="15">
        <v>42740.385416666664</v>
      </c>
      <c r="C153">
        <v>10452091</v>
      </c>
      <c r="D153">
        <v>10286541</v>
      </c>
      <c r="E153" s="1">
        <f t="shared" si="2"/>
        <v>10369316</v>
      </c>
      <c r="F153" s="18">
        <f>E153/MAX($E$5:E153)-1</f>
        <v>-3.5188359565938243E-2</v>
      </c>
      <c r="G153" s="15"/>
    </row>
    <row r="154" spans="1:7" x14ac:dyDescent="0.45">
      <c r="A154" t="s">
        <v>66</v>
      </c>
      <c r="B154" s="15">
        <v>42741.385416666664</v>
      </c>
      <c r="C154">
        <v>10452091</v>
      </c>
      <c r="D154">
        <v>10273321</v>
      </c>
      <c r="E154" s="1">
        <f t="shared" si="2"/>
        <v>10362706</v>
      </c>
      <c r="F154" s="18">
        <f>E154/MAX($E$5:E154)-1</f>
        <v>-3.5803386144670046E-2</v>
      </c>
      <c r="G154" s="15"/>
    </row>
    <row r="155" spans="1:7" x14ac:dyDescent="0.45">
      <c r="A155" t="s">
        <v>66</v>
      </c>
      <c r="B155" s="15">
        <v>42744.385416666664</v>
      </c>
      <c r="C155">
        <v>10452091</v>
      </c>
      <c r="D155">
        <v>10280905</v>
      </c>
      <c r="E155" s="1">
        <f t="shared" si="2"/>
        <v>10366498</v>
      </c>
      <c r="F155" s="18">
        <f>E155/MAX($E$5:E155)-1</f>
        <v>-3.5450560004495979E-2</v>
      </c>
      <c r="G155" s="15"/>
    </row>
    <row r="156" spans="1:7" x14ac:dyDescent="0.45">
      <c r="A156" t="s">
        <v>66</v>
      </c>
      <c r="B156" s="15">
        <v>42745.385416666664</v>
      </c>
      <c r="C156">
        <v>10452091</v>
      </c>
      <c r="D156">
        <v>10280905</v>
      </c>
      <c r="E156" s="1">
        <f t="shared" si="2"/>
        <v>10366498</v>
      </c>
      <c r="F156" s="18">
        <f>E156/MAX($E$5:E156)-1</f>
        <v>-3.5450560004495979E-2</v>
      </c>
      <c r="G156" s="15"/>
    </row>
    <row r="157" spans="1:7" x14ac:dyDescent="0.45">
      <c r="A157" t="s">
        <v>66</v>
      </c>
      <c r="B157" s="15">
        <v>42746.385416666664</v>
      </c>
      <c r="C157">
        <v>10452091</v>
      </c>
      <c r="D157">
        <v>10362267</v>
      </c>
      <c r="E157" s="1">
        <f t="shared" si="2"/>
        <v>10407179</v>
      </c>
      <c r="F157" s="18">
        <f>E157/MAX($E$5:E157)-1</f>
        <v>-3.1665401721683639E-2</v>
      </c>
      <c r="G157" s="15"/>
    </row>
    <row r="158" spans="1:7" x14ac:dyDescent="0.45">
      <c r="A158" t="s">
        <v>66</v>
      </c>
      <c r="B158" s="15">
        <v>42747.385416666664</v>
      </c>
      <c r="C158">
        <v>10452091</v>
      </c>
      <c r="D158">
        <v>10538271</v>
      </c>
      <c r="E158" s="1">
        <f t="shared" si="2"/>
        <v>10495181</v>
      </c>
      <c r="F158" s="18">
        <f>E158/MAX($E$5:E158)-1</f>
        <v>-2.3477267231281518E-2</v>
      </c>
      <c r="G158" s="15"/>
    </row>
    <row r="159" spans="1:7" x14ac:dyDescent="0.45">
      <c r="A159" t="s">
        <v>66</v>
      </c>
      <c r="B159" s="15">
        <v>42748.385416666664</v>
      </c>
      <c r="C159">
        <v>10427511</v>
      </c>
      <c r="D159">
        <v>10538271</v>
      </c>
      <c r="E159" s="1">
        <f t="shared" si="2"/>
        <v>10482891</v>
      </c>
      <c r="F159" s="18">
        <f>E159/MAX($E$5:E159)-1</f>
        <v>-2.4620788661329107E-2</v>
      </c>
      <c r="G159" s="15"/>
    </row>
    <row r="160" spans="1:7" x14ac:dyDescent="0.45">
      <c r="A160" t="s">
        <v>66</v>
      </c>
      <c r="B160" s="15">
        <v>42751.385416666664</v>
      </c>
      <c r="C160">
        <v>10429697</v>
      </c>
      <c r="D160">
        <v>10566292</v>
      </c>
      <c r="E160" s="1">
        <f t="shared" si="2"/>
        <v>10497994.5</v>
      </c>
      <c r="F160" s="18">
        <f>E160/MAX($E$5:E160)-1</f>
        <v>-2.3215485494630705E-2</v>
      </c>
      <c r="G160" s="15"/>
    </row>
    <row r="161" spans="1:7" x14ac:dyDescent="0.45">
      <c r="A161" t="s">
        <v>66</v>
      </c>
      <c r="B161" s="15">
        <v>42752.385416666664</v>
      </c>
      <c r="C161">
        <v>10418117</v>
      </c>
      <c r="D161">
        <v>10580773</v>
      </c>
      <c r="E161" s="1">
        <f t="shared" si="2"/>
        <v>10499445</v>
      </c>
      <c r="F161" s="18">
        <f>E161/MAX($E$5:E161)-1</f>
        <v>-2.3080523913322049E-2</v>
      </c>
      <c r="G161" s="15"/>
    </row>
    <row r="162" spans="1:7" x14ac:dyDescent="0.45">
      <c r="A162" t="s">
        <v>66</v>
      </c>
      <c r="B162" s="15">
        <v>42753.385416666664</v>
      </c>
      <c r="C162">
        <v>10389749</v>
      </c>
      <c r="D162">
        <v>10526892</v>
      </c>
      <c r="E162" s="1">
        <f t="shared" si="2"/>
        <v>10458320.5</v>
      </c>
      <c r="F162" s="18">
        <f>E162/MAX($E$5:E162)-1</f>
        <v>-2.6906947595176312E-2</v>
      </c>
      <c r="G162" s="15"/>
    </row>
    <row r="163" spans="1:7" x14ac:dyDescent="0.45">
      <c r="A163" t="s">
        <v>66</v>
      </c>
      <c r="B163" s="15">
        <v>42754.385416666664</v>
      </c>
      <c r="C163">
        <v>10389749</v>
      </c>
      <c r="D163">
        <v>10488231</v>
      </c>
      <c r="E163" s="1">
        <f t="shared" si="2"/>
        <v>10438990</v>
      </c>
      <c r="F163" s="18">
        <f>E163/MAX($E$5:E163)-1</f>
        <v>-2.8705551419711206E-2</v>
      </c>
      <c r="G163" s="15"/>
    </row>
    <row r="164" spans="1:7" x14ac:dyDescent="0.45">
      <c r="A164" t="s">
        <v>66</v>
      </c>
      <c r="B164" s="15">
        <v>42755.385416666664</v>
      </c>
      <c r="C164">
        <v>10387238</v>
      </c>
      <c r="D164">
        <v>10488231</v>
      </c>
      <c r="E164" s="1">
        <f t="shared" si="2"/>
        <v>10437734.5</v>
      </c>
      <c r="F164" s="18">
        <f>E164/MAX($E$5:E164)-1</f>
        <v>-2.882236925172299E-2</v>
      </c>
      <c r="G164" s="15"/>
    </row>
    <row r="165" spans="1:7" x14ac:dyDescent="0.45">
      <c r="A165" t="s">
        <v>66</v>
      </c>
      <c r="B165" s="15">
        <v>42758.385416666664</v>
      </c>
      <c r="C165">
        <v>10375952</v>
      </c>
      <c r="D165">
        <v>10488231</v>
      </c>
      <c r="E165" s="1">
        <f t="shared" si="2"/>
        <v>10432091.5</v>
      </c>
      <c r="F165" s="18">
        <f>E165/MAX($E$5:E165)-1</f>
        <v>-2.9347421442915578E-2</v>
      </c>
      <c r="G165" s="15"/>
    </row>
    <row r="166" spans="1:7" x14ac:dyDescent="0.45">
      <c r="A166" t="s">
        <v>66</v>
      </c>
      <c r="B166" s="15">
        <v>42759.385416666664</v>
      </c>
      <c r="C166">
        <v>10375952</v>
      </c>
      <c r="D166">
        <v>10488231</v>
      </c>
      <c r="E166" s="1">
        <f t="shared" si="2"/>
        <v>10432091.5</v>
      </c>
      <c r="F166" s="18">
        <f>E166/MAX($E$5:E166)-1</f>
        <v>-2.9347421442915578E-2</v>
      </c>
      <c r="G166" s="15"/>
    </row>
    <row r="167" spans="1:7" x14ac:dyDescent="0.45">
      <c r="A167" t="s">
        <v>66</v>
      </c>
      <c r="B167" s="15">
        <v>42760.385416666664</v>
      </c>
      <c r="C167">
        <v>10375952</v>
      </c>
      <c r="D167">
        <v>10488231</v>
      </c>
      <c r="E167" s="1">
        <f t="shared" si="2"/>
        <v>10432091.5</v>
      </c>
      <c r="F167" s="18">
        <f>E167/MAX($E$5:E167)-1</f>
        <v>-2.9347421442915578E-2</v>
      </c>
      <c r="G167" s="15"/>
    </row>
    <row r="168" spans="1:7" x14ac:dyDescent="0.45">
      <c r="A168" t="s">
        <v>66</v>
      </c>
      <c r="B168" s="15">
        <v>42762.385416666664</v>
      </c>
      <c r="C168">
        <v>10375952</v>
      </c>
      <c r="D168">
        <v>10470993</v>
      </c>
      <c r="E168" s="1">
        <f t="shared" si="2"/>
        <v>10423472.5</v>
      </c>
      <c r="F168" s="18">
        <f>E168/MAX($E$5:E168)-1</f>
        <v>-3.0149375161839909E-2</v>
      </c>
      <c r="G168" s="15"/>
    </row>
    <row r="169" spans="1:7" x14ac:dyDescent="0.45">
      <c r="A169" t="s">
        <v>66</v>
      </c>
      <c r="B169" s="15">
        <v>42765.385416666664</v>
      </c>
      <c r="C169">
        <v>10375952</v>
      </c>
      <c r="D169">
        <v>10478849</v>
      </c>
      <c r="E169" s="1">
        <f t="shared" si="2"/>
        <v>10427400.5</v>
      </c>
      <c r="F169" s="18">
        <f>E169/MAX($E$5:E169)-1</f>
        <v>-2.9783894919591991E-2</v>
      </c>
      <c r="G169" s="15"/>
    </row>
    <row r="170" spans="1:7" x14ac:dyDescent="0.45">
      <c r="A170" t="s">
        <v>66</v>
      </c>
      <c r="B170" s="15">
        <v>42766.385416666664</v>
      </c>
      <c r="C170">
        <v>10375952</v>
      </c>
      <c r="D170">
        <v>10478849</v>
      </c>
      <c r="E170" s="1">
        <f t="shared" si="2"/>
        <v>10427400.5</v>
      </c>
      <c r="F170" s="18">
        <f>E170/MAX($E$5:E170)-1</f>
        <v>-2.9783894919591991E-2</v>
      </c>
      <c r="G170" s="15"/>
    </row>
    <row r="171" spans="1:7" x14ac:dyDescent="0.45">
      <c r="A171" t="s">
        <v>66</v>
      </c>
      <c r="B171" s="15">
        <v>42767.385416666664</v>
      </c>
      <c r="C171">
        <v>10375952</v>
      </c>
      <c r="D171">
        <v>10592299</v>
      </c>
      <c r="E171" s="1">
        <f t="shared" si="2"/>
        <v>10484125.5</v>
      </c>
      <c r="F171" s="18">
        <f>E171/MAX($E$5:E171)-1</f>
        <v>-2.4505924771549226E-2</v>
      </c>
      <c r="G171" s="15"/>
    </row>
    <row r="172" spans="1:7" x14ac:dyDescent="0.45">
      <c r="A172" t="s">
        <v>66</v>
      </c>
      <c r="B172" s="15">
        <v>42768.385416666664</v>
      </c>
      <c r="C172">
        <v>10375952</v>
      </c>
      <c r="D172">
        <v>10531874</v>
      </c>
      <c r="E172" s="1">
        <f t="shared" si="2"/>
        <v>10453913</v>
      </c>
      <c r="F172" s="18">
        <f>E172/MAX($E$5:E172)-1</f>
        <v>-2.7317042851720985E-2</v>
      </c>
      <c r="G172" s="15"/>
    </row>
    <row r="173" spans="1:7" x14ac:dyDescent="0.45">
      <c r="A173" t="s">
        <v>66</v>
      </c>
      <c r="B173" s="15">
        <v>42769.385416666664</v>
      </c>
      <c r="C173">
        <v>10375952</v>
      </c>
      <c r="D173">
        <v>10527892</v>
      </c>
      <c r="E173" s="1">
        <f t="shared" si="2"/>
        <v>10451922</v>
      </c>
      <c r="F173" s="18">
        <f>E173/MAX($E$5:E173)-1</f>
        <v>-2.7502295184286041E-2</v>
      </c>
      <c r="G173" s="15"/>
    </row>
    <row r="174" spans="1:7" x14ac:dyDescent="0.45">
      <c r="A174" t="s">
        <v>66</v>
      </c>
      <c r="B174" s="15">
        <v>42772.385416666664</v>
      </c>
      <c r="C174">
        <v>10375952</v>
      </c>
      <c r="D174">
        <v>10567562</v>
      </c>
      <c r="E174" s="1">
        <f t="shared" si="2"/>
        <v>10471757</v>
      </c>
      <c r="F174" s="18">
        <f>E174/MAX($E$5:E174)-1</f>
        <v>-2.5656750223749691E-2</v>
      </c>
      <c r="G174" s="15"/>
    </row>
    <row r="175" spans="1:7" x14ac:dyDescent="0.45">
      <c r="A175" t="s">
        <v>66</v>
      </c>
      <c r="B175" s="15">
        <v>42773.385416666664</v>
      </c>
      <c r="C175">
        <v>10375952</v>
      </c>
      <c r="D175">
        <v>10567562</v>
      </c>
      <c r="E175" s="1">
        <f t="shared" si="2"/>
        <v>10471757</v>
      </c>
      <c r="F175" s="18">
        <f>E175/MAX($E$5:E175)-1</f>
        <v>-2.5656750223749691E-2</v>
      </c>
      <c r="G175" s="15"/>
    </row>
    <row r="176" spans="1:7" x14ac:dyDescent="0.45">
      <c r="A176" t="s">
        <v>66</v>
      </c>
      <c r="B176" s="15">
        <v>42774.385416666664</v>
      </c>
      <c r="C176">
        <v>10293947</v>
      </c>
      <c r="D176">
        <v>10567562</v>
      </c>
      <c r="E176" s="1">
        <f t="shared" si="2"/>
        <v>10430754.5</v>
      </c>
      <c r="F176" s="18">
        <f>E176/MAX($E$5:E176)-1</f>
        <v>-2.947182243168478E-2</v>
      </c>
      <c r="G176" s="15"/>
    </row>
    <row r="177" spans="1:7" x14ac:dyDescent="0.45">
      <c r="A177" t="s">
        <v>66</v>
      </c>
      <c r="B177" s="15">
        <v>42775.385416666664</v>
      </c>
      <c r="C177">
        <v>10216564</v>
      </c>
      <c r="D177">
        <v>10567562</v>
      </c>
      <c r="E177" s="1">
        <f t="shared" si="2"/>
        <v>10392063</v>
      </c>
      <c r="F177" s="18">
        <f>E177/MAX($E$5:E177)-1</f>
        <v>-3.3071867949234335E-2</v>
      </c>
      <c r="G177" s="15"/>
    </row>
    <row r="178" spans="1:7" x14ac:dyDescent="0.45">
      <c r="A178" t="s">
        <v>66</v>
      </c>
      <c r="B178" s="15">
        <v>42776.385416666664</v>
      </c>
      <c r="C178">
        <v>10216564</v>
      </c>
      <c r="D178">
        <v>10567562</v>
      </c>
      <c r="E178" s="1">
        <f t="shared" si="2"/>
        <v>10392063</v>
      </c>
      <c r="F178" s="18">
        <f>E178/MAX($E$5:E178)-1</f>
        <v>-3.3071867949234335E-2</v>
      </c>
      <c r="G178" s="15"/>
    </row>
    <row r="179" spans="1:7" x14ac:dyDescent="0.45">
      <c r="A179" t="s">
        <v>66</v>
      </c>
      <c r="B179" s="15">
        <v>42779.385416666664</v>
      </c>
      <c r="C179">
        <v>10216564</v>
      </c>
      <c r="D179">
        <v>10567562</v>
      </c>
      <c r="E179" s="1">
        <f t="shared" si="2"/>
        <v>10392063</v>
      </c>
      <c r="F179" s="18">
        <f>E179/MAX($E$5:E179)-1</f>
        <v>-3.3071867949234335E-2</v>
      </c>
      <c r="G179" s="15"/>
    </row>
    <row r="180" spans="1:7" x14ac:dyDescent="0.45">
      <c r="A180" t="s">
        <v>66</v>
      </c>
      <c r="B180" s="15">
        <v>42780.385416666664</v>
      </c>
      <c r="C180">
        <v>10195994</v>
      </c>
      <c r="D180">
        <v>10567562</v>
      </c>
      <c r="E180" s="1">
        <f t="shared" si="2"/>
        <v>10381778</v>
      </c>
      <c r="F180" s="18">
        <f>E180/MAX($E$5:E180)-1</f>
        <v>-3.4028834418562193E-2</v>
      </c>
      <c r="G180" s="15"/>
    </row>
    <row r="181" spans="1:7" x14ac:dyDescent="0.45">
      <c r="A181" t="s">
        <v>66</v>
      </c>
      <c r="B181" s="15">
        <v>42781.385416666664</v>
      </c>
      <c r="C181">
        <v>10186177</v>
      </c>
      <c r="D181">
        <v>10567562</v>
      </c>
      <c r="E181" s="1">
        <f t="shared" si="2"/>
        <v>10376869.5</v>
      </c>
      <c r="F181" s="18">
        <f>E181/MAX($E$5:E181)-1</f>
        <v>-3.4485545154069763E-2</v>
      </c>
      <c r="G181" s="15"/>
    </row>
    <row r="182" spans="1:7" x14ac:dyDescent="0.45">
      <c r="A182" t="s">
        <v>66</v>
      </c>
      <c r="B182" s="15">
        <v>42782.385416666664</v>
      </c>
      <c r="C182">
        <v>10134823</v>
      </c>
      <c r="D182">
        <v>10567562</v>
      </c>
      <c r="E182" s="1">
        <f t="shared" si="2"/>
        <v>10351192.5</v>
      </c>
      <c r="F182" s="18">
        <f>E182/MAX($E$5:E182)-1</f>
        <v>-3.687465823456848E-2</v>
      </c>
      <c r="G182" s="15"/>
    </row>
    <row r="183" spans="1:7" x14ac:dyDescent="0.45">
      <c r="A183" t="s">
        <v>66</v>
      </c>
      <c r="B183" s="15">
        <v>42783.385416666664</v>
      </c>
      <c r="C183">
        <v>10133250</v>
      </c>
      <c r="D183">
        <v>10567562</v>
      </c>
      <c r="E183" s="1">
        <f t="shared" si="2"/>
        <v>10350406</v>
      </c>
      <c r="F183" s="18">
        <f>E183/MAX($E$5:E183)-1</f>
        <v>-3.6947838023399515E-2</v>
      </c>
      <c r="G183" s="15"/>
    </row>
    <row r="184" spans="1:7" x14ac:dyDescent="0.45">
      <c r="A184" t="s">
        <v>66</v>
      </c>
      <c r="B184" s="15">
        <v>42786.385416666664</v>
      </c>
      <c r="C184">
        <v>10131381</v>
      </c>
      <c r="D184">
        <v>10572191</v>
      </c>
      <c r="E184" s="1">
        <f t="shared" si="2"/>
        <v>10351786</v>
      </c>
      <c r="F184" s="18">
        <f>E184/MAX($E$5:E184)-1</f>
        <v>-3.6819436105298142E-2</v>
      </c>
      <c r="G184" s="15"/>
    </row>
    <row r="185" spans="1:7" x14ac:dyDescent="0.45">
      <c r="A185" t="s">
        <v>66</v>
      </c>
      <c r="B185" s="15">
        <v>42787.385416666664</v>
      </c>
      <c r="C185">
        <v>10131381</v>
      </c>
      <c r="D185">
        <v>10570782</v>
      </c>
      <c r="E185" s="1">
        <f t="shared" si="2"/>
        <v>10351081.5</v>
      </c>
      <c r="F185" s="18">
        <f>E185/MAX($E$5:E185)-1</f>
        <v>-3.6884986214937521E-2</v>
      </c>
      <c r="G185" s="15"/>
    </row>
    <row r="186" spans="1:7" x14ac:dyDescent="0.45">
      <c r="A186" t="s">
        <v>66</v>
      </c>
      <c r="B186" s="15">
        <v>42788.385416666664</v>
      </c>
      <c r="C186">
        <v>10131381</v>
      </c>
      <c r="D186">
        <v>10579559</v>
      </c>
      <c r="E186" s="1">
        <f t="shared" si="2"/>
        <v>10355470</v>
      </c>
      <c r="F186" s="18">
        <f>E186/MAX($E$5:E186)-1</f>
        <v>-3.6476658810888463E-2</v>
      </c>
      <c r="G186" s="15"/>
    </row>
    <row r="187" spans="1:7" x14ac:dyDescent="0.45">
      <c r="A187" t="s">
        <v>66</v>
      </c>
      <c r="B187" s="15">
        <v>42789.385416666664</v>
      </c>
      <c r="C187">
        <v>10131381</v>
      </c>
      <c r="D187">
        <v>10579559</v>
      </c>
      <c r="E187" s="1">
        <f t="shared" si="2"/>
        <v>10355470</v>
      </c>
      <c r="F187" s="18">
        <f>E187/MAX($E$5:E187)-1</f>
        <v>-3.6476658810888463E-2</v>
      </c>
      <c r="G187" s="15"/>
    </row>
    <row r="188" spans="1:7" x14ac:dyDescent="0.45">
      <c r="A188" t="s">
        <v>66</v>
      </c>
      <c r="B188" s="15">
        <v>42793.385416666664</v>
      </c>
      <c r="C188">
        <v>10137437</v>
      </c>
      <c r="D188">
        <v>10579559</v>
      </c>
      <c r="E188" s="1">
        <f t="shared" si="2"/>
        <v>10358498</v>
      </c>
      <c r="F188" s="18">
        <f>E188/MAX($E$5:E188)-1</f>
        <v>-3.6194918950011035E-2</v>
      </c>
      <c r="G188" s="15"/>
    </row>
    <row r="189" spans="1:7" x14ac:dyDescent="0.45">
      <c r="A189" t="s">
        <v>66</v>
      </c>
      <c r="B189" s="15">
        <v>42794.385416666664</v>
      </c>
      <c r="C189">
        <v>10132304</v>
      </c>
      <c r="D189">
        <v>10579559</v>
      </c>
      <c r="E189" s="1">
        <f t="shared" si="2"/>
        <v>10355931.5</v>
      </c>
      <c r="F189" s="18">
        <f>E189/MAX($E$5:E189)-1</f>
        <v>-3.6433718604219067E-2</v>
      </c>
      <c r="G189" s="15"/>
    </row>
    <row r="190" spans="1:7" x14ac:dyDescent="0.45">
      <c r="A190" t="s">
        <v>66</v>
      </c>
      <c r="B190" s="15">
        <v>42795.385416666664</v>
      </c>
      <c r="C190">
        <v>10132304</v>
      </c>
      <c r="D190">
        <v>10579559</v>
      </c>
      <c r="E190" s="1">
        <f t="shared" si="2"/>
        <v>10355931.5</v>
      </c>
      <c r="F190" s="18">
        <f>E190/MAX($E$5:E190)-1</f>
        <v>-3.6433718604219067E-2</v>
      </c>
      <c r="G190" s="15"/>
    </row>
    <row r="191" spans="1:7" x14ac:dyDescent="0.45">
      <c r="A191" t="s">
        <v>66</v>
      </c>
      <c r="B191" s="15">
        <v>42796.385416666664</v>
      </c>
      <c r="C191">
        <v>10728201</v>
      </c>
      <c r="D191">
        <v>10579559</v>
      </c>
      <c r="E191" s="1">
        <f t="shared" si="2"/>
        <v>10653880</v>
      </c>
      <c r="F191" s="18">
        <f>E191/MAX($E$5:E191)-1</f>
        <v>-8.7111396944946629E-3</v>
      </c>
      <c r="G191" s="15"/>
    </row>
    <row r="192" spans="1:7" x14ac:dyDescent="0.45">
      <c r="A192" t="s">
        <v>66</v>
      </c>
      <c r="B192" s="15">
        <v>42797.385416666664</v>
      </c>
      <c r="C192">
        <v>10708386</v>
      </c>
      <c r="D192">
        <v>10579559</v>
      </c>
      <c r="E192" s="1">
        <f t="shared" si="2"/>
        <v>10643972.5</v>
      </c>
      <c r="F192" s="18">
        <f>E192/MAX($E$5:E192)-1</f>
        <v>-9.632981726080958E-3</v>
      </c>
      <c r="G192" s="15"/>
    </row>
    <row r="193" spans="1:7" x14ac:dyDescent="0.45">
      <c r="A193" t="s">
        <v>66</v>
      </c>
      <c r="B193" s="15">
        <v>42800.385416666664</v>
      </c>
      <c r="C193">
        <v>10687345</v>
      </c>
      <c r="D193">
        <v>10579559</v>
      </c>
      <c r="E193" s="1">
        <f t="shared" si="2"/>
        <v>10633452</v>
      </c>
      <c r="F193" s="18">
        <f>E193/MAX($E$5:E193)-1</f>
        <v>-1.0611860261867334E-2</v>
      </c>
      <c r="G193" s="15"/>
    </row>
    <row r="194" spans="1:7" x14ac:dyDescent="0.45">
      <c r="A194" t="s">
        <v>66</v>
      </c>
      <c r="B194" s="15">
        <v>42801.385416666664</v>
      </c>
      <c r="C194">
        <v>10687345</v>
      </c>
      <c r="D194">
        <v>10579559</v>
      </c>
      <c r="E194" s="1">
        <f t="shared" si="2"/>
        <v>10633452</v>
      </c>
      <c r="F194" s="18">
        <f>E194/MAX($E$5:E194)-1</f>
        <v>-1.0611860261867334E-2</v>
      </c>
      <c r="G194" s="15"/>
    </row>
    <row r="195" spans="1:7" x14ac:dyDescent="0.45">
      <c r="A195" t="s">
        <v>66</v>
      </c>
      <c r="B195" s="15">
        <v>42802.385416666664</v>
      </c>
      <c r="C195">
        <v>10687345</v>
      </c>
      <c r="D195">
        <v>10579559</v>
      </c>
      <c r="E195" s="1">
        <f t="shared" si="2"/>
        <v>10633452</v>
      </c>
      <c r="F195" s="18">
        <f>E195/MAX($E$5:E195)-1</f>
        <v>-1.0611860261867334E-2</v>
      </c>
      <c r="G195" s="15"/>
    </row>
    <row r="196" spans="1:7" x14ac:dyDescent="0.45">
      <c r="A196" t="s">
        <v>66</v>
      </c>
      <c r="B196" s="15">
        <v>42803.385416666664</v>
      </c>
      <c r="C196">
        <v>10687345</v>
      </c>
      <c r="D196">
        <v>10579559</v>
      </c>
      <c r="E196" s="1">
        <f t="shared" si="2"/>
        <v>10633452</v>
      </c>
      <c r="F196" s="18">
        <f>E196/MAX($E$5:E196)-1</f>
        <v>-1.0611860261867334E-2</v>
      </c>
      <c r="G196" s="15"/>
    </row>
    <row r="197" spans="1:7" x14ac:dyDescent="0.45">
      <c r="A197" t="s">
        <v>66</v>
      </c>
      <c r="B197" s="15">
        <v>42804.385416666664</v>
      </c>
      <c r="C197">
        <v>10681614</v>
      </c>
      <c r="D197">
        <v>10579559</v>
      </c>
      <c r="E197" s="1">
        <f t="shared" si="2"/>
        <v>10630586.5</v>
      </c>
      <c r="F197" s="18">
        <f>E197/MAX($E$5:E197)-1</f>
        <v>-1.0878480331664053E-2</v>
      </c>
      <c r="G197" s="15"/>
    </row>
    <row r="198" spans="1:7" x14ac:dyDescent="0.45">
      <c r="A198" t="s">
        <v>66</v>
      </c>
      <c r="B198" s="15">
        <v>42808.385416666664</v>
      </c>
      <c r="C198">
        <v>10638728</v>
      </c>
      <c r="D198">
        <v>10579559</v>
      </c>
      <c r="E198" s="1">
        <f t="shared" ref="E198:E261" si="3">(C198*$C$2)+(D198*$D$2)</f>
        <v>10609143.5</v>
      </c>
      <c r="F198" s="18">
        <f>E198/MAX($E$5:E198)-1</f>
        <v>-1.287364144024894E-2</v>
      </c>
      <c r="G198" s="15"/>
    </row>
    <row r="199" spans="1:7" x14ac:dyDescent="0.45">
      <c r="A199" t="s">
        <v>66</v>
      </c>
      <c r="B199" s="15">
        <v>42809.385416666664</v>
      </c>
      <c r="C199">
        <v>10638728</v>
      </c>
      <c r="D199">
        <v>10579559</v>
      </c>
      <c r="E199" s="1">
        <f t="shared" si="3"/>
        <v>10609143.5</v>
      </c>
      <c r="F199" s="18">
        <f>E199/MAX($E$5:E199)-1</f>
        <v>-1.287364144024894E-2</v>
      </c>
      <c r="G199" s="15"/>
    </row>
    <row r="200" spans="1:7" x14ac:dyDescent="0.45">
      <c r="A200" t="s">
        <v>66</v>
      </c>
      <c r="B200" s="15">
        <v>42810.385416666664</v>
      </c>
      <c r="C200">
        <v>10638728</v>
      </c>
      <c r="D200">
        <v>10579559</v>
      </c>
      <c r="E200" s="1">
        <f t="shared" si="3"/>
        <v>10609143.5</v>
      </c>
      <c r="F200" s="18">
        <f>E200/MAX($E$5:E200)-1</f>
        <v>-1.287364144024894E-2</v>
      </c>
      <c r="G200" s="15"/>
    </row>
    <row r="201" spans="1:7" x14ac:dyDescent="0.45">
      <c r="A201" t="s">
        <v>66</v>
      </c>
      <c r="B201" s="15">
        <v>42811.385416666664</v>
      </c>
      <c r="C201">
        <v>10622566</v>
      </c>
      <c r="D201">
        <v>10579559</v>
      </c>
      <c r="E201" s="1">
        <f t="shared" si="3"/>
        <v>10601062.5</v>
      </c>
      <c r="F201" s="18">
        <f>E201/MAX($E$5:E201)-1</f>
        <v>-1.3625537020087397E-2</v>
      </c>
      <c r="G201" s="15"/>
    </row>
    <row r="202" spans="1:7" x14ac:dyDescent="0.45">
      <c r="A202" t="s">
        <v>66</v>
      </c>
      <c r="B202" s="15">
        <v>42814.385416666664</v>
      </c>
      <c r="C202">
        <v>10638787</v>
      </c>
      <c r="D202">
        <v>10579559</v>
      </c>
      <c r="E202" s="1">
        <f t="shared" si="3"/>
        <v>10609173</v>
      </c>
      <c r="F202" s="18">
        <f>E202/MAX($E$5:E202)-1</f>
        <v>-1.2870896616637317E-2</v>
      </c>
      <c r="G202" s="15"/>
    </row>
    <row r="203" spans="1:7" x14ac:dyDescent="0.45">
      <c r="A203" t="s">
        <v>66</v>
      </c>
      <c r="B203" s="15">
        <v>42815.385416666664</v>
      </c>
      <c r="C203">
        <v>10616817</v>
      </c>
      <c r="D203">
        <v>10579559</v>
      </c>
      <c r="E203" s="1">
        <f t="shared" si="3"/>
        <v>10598188</v>
      </c>
      <c r="F203" s="18">
        <f>E203/MAX($E$5:E203)-1</f>
        <v>-1.3892994493697741E-2</v>
      </c>
      <c r="G203" s="15"/>
    </row>
    <row r="204" spans="1:7" x14ac:dyDescent="0.45">
      <c r="A204" t="s">
        <v>66</v>
      </c>
      <c r="B204" s="15">
        <v>42816.385416666664</v>
      </c>
      <c r="C204">
        <v>10680005</v>
      </c>
      <c r="D204">
        <v>10579559</v>
      </c>
      <c r="E204" s="1">
        <f t="shared" si="3"/>
        <v>10629782</v>
      </c>
      <c r="F204" s="18">
        <f>E204/MAX($E$5:E204)-1</f>
        <v>-1.0953334928122338E-2</v>
      </c>
      <c r="G204" s="15"/>
    </row>
    <row r="205" spans="1:7" x14ac:dyDescent="0.45">
      <c r="A205" t="s">
        <v>66</v>
      </c>
      <c r="B205" s="15">
        <v>42817.385416666664</v>
      </c>
      <c r="C205">
        <v>10680005</v>
      </c>
      <c r="D205">
        <v>10579559</v>
      </c>
      <c r="E205" s="1">
        <f t="shared" si="3"/>
        <v>10629782</v>
      </c>
      <c r="F205" s="18">
        <f>E205/MAX($E$5:E205)-1</f>
        <v>-1.0953334928122338E-2</v>
      </c>
      <c r="G205" s="15"/>
    </row>
    <row r="206" spans="1:7" x14ac:dyDescent="0.45">
      <c r="A206" t="s">
        <v>66</v>
      </c>
      <c r="B206" s="15">
        <v>42818.385416666664</v>
      </c>
      <c r="C206">
        <v>10680005</v>
      </c>
      <c r="D206">
        <v>10569707</v>
      </c>
      <c r="E206" s="1">
        <f t="shared" si="3"/>
        <v>10624856</v>
      </c>
      <c r="F206" s="18">
        <f>E206/MAX($E$5:E206)-1</f>
        <v>-1.1411673948823253E-2</v>
      </c>
      <c r="G206" s="15"/>
    </row>
    <row r="207" spans="1:7" x14ac:dyDescent="0.45">
      <c r="A207" t="s">
        <v>66</v>
      </c>
      <c r="B207" s="15">
        <v>42821.385416666664</v>
      </c>
      <c r="C207">
        <v>10667509</v>
      </c>
      <c r="D207">
        <v>10565746</v>
      </c>
      <c r="E207" s="1">
        <f t="shared" si="3"/>
        <v>10616627.5</v>
      </c>
      <c r="F207" s="18">
        <f>E207/MAX($E$5:E207)-1</f>
        <v>-1.21772936467196E-2</v>
      </c>
      <c r="G207" s="15"/>
    </row>
    <row r="208" spans="1:7" x14ac:dyDescent="0.45">
      <c r="A208" t="s">
        <v>66</v>
      </c>
      <c r="B208" s="15">
        <v>42822.385416666664</v>
      </c>
      <c r="C208">
        <v>10650313</v>
      </c>
      <c r="D208">
        <v>10565746</v>
      </c>
      <c r="E208" s="1">
        <f t="shared" si="3"/>
        <v>10608029.5</v>
      </c>
      <c r="F208" s="18">
        <f>E208/MAX($E$5:E208)-1</f>
        <v>-1.2977293423411917E-2</v>
      </c>
      <c r="G208" s="15"/>
    </row>
    <row r="209" spans="1:7" x14ac:dyDescent="0.45">
      <c r="A209" t="s">
        <v>66</v>
      </c>
      <c r="B209" s="15">
        <v>42823.385416666664</v>
      </c>
      <c r="C209">
        <v>10650313</v>
      </c>
      <c r="D209">
        <v>10565746</v>
      </c>
      <c r="E209" s="1">
        <f t="shared" si="3"/>
        <v>10608029.5</v>
      </c>
      <c r="F209" s="18">
        <f>E209/MAX($E$5:E209)-1</f>
        <v>-1.2977293423411917E-2</v>
      </c>
      <c r="G209" s="15"/>
    </row>
    <row r="210" spans="1:7" x14ac:dyDescent="0.45">
      <c r="A210" t="s">
        <v>66</v>
      </c>
      <c r="B210" s="15">
        <v>42824.385416666664</v>
      </c>
      <c r="C210">
        <v>10650313</v>
      </c>
      <c r="D210">
        <v>10510733</v>
      </c>
      <c r="E210" s="1">
        <f t="shared" si="3"/>
        <v>10580523</v>
      </c>
      <c r="F210" s="18">
        <f>E210/MAX($E$5:E210)-1</f>
        <v>-1.5536632090263236E-2</v>
      </c>
      <c r="G210" s="15"/>
    </row>
    <row r="211" spans="1:7" x14ac:dyDescent="0.45">
      <c r="A211" t="s">
        <v>66</v>
      </c>
      <c r="B211" s="15">
        <v>42825.385416666664</v>
      </c>
      <c r="C211">
        <v>10650313</v>
      </c>
      <c r="D211">
        <v>10510733</v>
      </c>
      <c r="E211" s="1">
        <f t="shared" si="3"/>
        <v>10580523</v>
      </c>
      <c r="F211" s="18">
        <f>E211/MAX($E$5:E211)-1</f>
        <v>-1.5536632090263236E-2</v>
      </c>
      <c r="G211" s="15"/>
    </row>
    <row r="212" spans="1:7" x14ac:dyDescent="0.45">
      <c r="A212" t="s">
        <v>66</v>
      </c>
      <c r="B212" s="15">
        <v>42828.385416666664</v>
      </c>
      <c r="C212">
        <v>10650313</v>
      </c>
      <c r="D212">
        <v>10510733</v>
      </c>
      <c r="E212" s="1">
        <f t="shared" si="3"/>
        <v>10580523</v>
      </c>
      <c r="F212" s="18">
        <f>E212/MAX($E$5:E212)-1</f>
        <v>-1.5536632090263236E-2</v>
      </c>
      <c r="G212" s="15"/>
    </row>
    <row r="213" spans="1:7" x14ac:dyDescent="0.45">
      <c r="A213" t="s">
        <v>66</v>
      </c>
      <c r="B213" s="15">
        <v>42830.385416666664</v>
      </c>
      <c r="C213">
        <v>10650313</v>
      </c>
      <c r="D213">
        <v>10510733</v>
      </c>
      <c r="E213" s="1">
        <f t="shared" si="3"/>
        <v>10580523</v>
      </c>
      <c r="F213" s="18">
        <f>E213/MAX($E$5:E213)-1</f>
        <v>-1.5536632090263236E-2</v>
      </c>
      <c r="G213" s="15"/>
    </row>
    <row r="214" spans="1:7" x14ac:dyDescent="0.45">
      <c r="A214" t="s">
        <v>66</v>
      </c>
      <c r="B214" s="15">
        <v>42831.385416666664</v>
      </c>
      <c r="C214">
        <v>10650313</v>
      </c>
      <c r="D214">
        <v>10510733</v>
      </c>
      <c r="E214" s="1">
        <f t="shared" si="3"/>
        <v>10580523</v>
      </c>
      <c r="F214" s="18">
        <f>E214/MAX($E$5:E214)-1</f>
        <v>-1.5536632090263236E-2</v>
      </c>
      <c r="G214" s="15"/>
    </row>
    <row r="215" spans="1:7" x14ac:dyDescent="0.45">
      <c r="A215" t="s">
        <v>66</v>
      </c>
      <c r="B215" s="15">
        <v>42832.385416666664</v>
      </c>
      <c r="C215">
        <v>10650313</v>
      </c>
      <c r="D215">
        <v>10510733</v>
      </c>
      <c r="E215" s="1">
        <f t="shared" si="3"/>
        <v>10580523</v>
      </c>
      <c r="F215" s="18">
        <f>E215/MAX($E$5:E215)-1</f>
        <v>-1.5536632090263236E-2</v>
      </c>
      <c r="G215" s="15"/>
    </row>
    <row r="216" spans="1:7" x14ac:dyDescent="0.45">
      <c r="A216" t="s">
        <v>66</v>
      </c>
      <c r="B216" s="15">
        <v>42835.385416666664</v>
      </c>
      <c r="C216">
        <v>10650313</v>
      </c>
      <c r="D216">
        <v>10510733</v>
      </c>
      <c r="E216" s="1">
        <f t="shared" si="3"/>
        <v>10580523</v>
      </c>
      <c r="F216" s="18">
        <f>E216/MAX($E$5:E216)-1</f>
        <v>-1.5536632090263236E-2</v>
      </c>
      <c r="G216" s="15"/>
    </row>
    <row r="217" spans="1:7" x14ac:dyDescent="0.45">
      <c r="A217" t="s">
        <v>66</v>
      </c>
      <c r="B217" s="15">
        <v>42836.385416666664</v>
      </c>
      <c r="C217">
        <v>10650313</v>
      </c>
      <c r="D217">
        <v>10513804</v>
      </c>
      <c r="E217" s="1">
        <f t="shared" si="3"/>
        <v>10582058.5</v>
      </c>
      <c r="F217" s="18">
        <f>E217/MAX($E$5:E217)-1</f>
        <v>-1.5393761695158381E-2</v>
      </c>
      <c r="G217" s="15"/>
    </row>
    <row r="218" spans="1:7" x14ac:dyDescent="0.45">
      <c r="A218" t="s">
        <v>66</v>
      </c>
      <c r="B218" s="15">
        <v>42837.385416666664</v>
      </c>
      <c r="C218">
        <v>10613370</v>
      </c>
      <c r="D218">
        <v>10516641</v>
      </c>
      <c r="E218" s="1">
        <f t="shared" si="3"/>
        <v>10565005.5</v>
      </c>
      <c r="F218" s="18">
        <f>E218/MAX($E$5:E218)-1</f>
        <v>-1.6980455832391939E-2</v>
      </c>
      <c r="G218" s="15"/>
    </row>
    <row r="219" spans="1:7" x14ac:dyDescent="0.45">
      <c r="A219" t="s">
        <v>66</v>
      </c>
      <c r="B219" s="15">
        <v>42838.385416666664</v>
      </c>
      <c r="C219">
        <v>10612859</v>
      </c>
      <c r="D219">
        <v>10516641</v>
      </c>
      <c r="E219" s="1">
        <f t="shared" si="3"/>
        <v>10564750</v>
      </c>
      <c r="F219" s="18">
        <f>E219/MAX($E$5:E219)-1</f>
        <v>-1.7004228796214327E-2</v>
      </c>
      <c r="G219" s="15"/>
    </row>
    <row r="220" spans="1:7" x14ac:dyDescent="0.45">
      <c r="A220" t="s">
        <v>66</v>
      </c>
      <c r="B220" s="15">
        <v>42842.385416666664</v>
      </c>
      <c r="C220">
        <v>10612859</v>
      </c>
      <c r="D220">
        <v>10516641</v>
      </c>
      <c r="E220" s="1">
        <f t="shared" si="3"/>
        <v>10564750</v>
      </c>
      <c r="F220" s="18">
        <f>E220/MAX($E$5:E220)-1</f>
        <v>-1.7004228796214327E-2</v>
      </c>
      <c r="G220" s="15"/>
    </row>
    <row r="221" spans="1:7" x14ac:dyDescent="0.45">
      <c r="A221" t="s">
        <v>66</v>
      </c>
      <c r="B221" s="15">
        <v>42843.385416666664</v>
      </c>
      <c r="C221">
        <v>10612859</v>
      </c>
      <c r="D221">
        <v>10472884</v>
      </c>
      <c r="E221" s="1">
        <f t="shared" si="3"/>
        <v>10542871.5</v>
      </c>
      <c r="F221" s="18">
        <f>E221/MAX($E$5:E221)-1</f>
        <v>-1.9039910944895766E-2</v>
      </c>
      <c r="G221" s="15"/>
    </row>
    <row r="222" spans="1:7" x14ac:dyDescent="0.45">
      <c r="A222" t="s">
        <v>66</v>
      </c>
      <c r="B222" s="15">
        <v>42844.385416666664</v>
      </c>
      <c r="C222">
        <v>10571111</v>
      </c>
      <c r="D222">
        <v>10470944</v>
      </c>
      <c r="E222" s="1">
        <f t="shared" si="3"/>
        <v>10521027.5</v>
      </c>
      <c r="F222" s="18">
        <f>E222/MAX($E$5:E222)-1</f>
        <v>-2.1072383045624643E-2</v>
      </c>
      <c r="G222" s="15"/>
    </row>
    <row r="223" spans="1:7" x14ac:dyDescent="0.45">
      <c r="A223" t="s">
        <v>66</v>
      </c>
      <c r="B223" s="15">
        <v>42845.385416666664</v>
      </c>
      <c r="C223">
        <v>10591107</v>
      </c>
      <c r="D223">
        <v>10470944</v>
      </c>
      <c r="E223" s="1">
        <f t="shared" si="3"/>
        <v>10531025.5</v>
      </c>
      <c r="F223" s="18">
        <f>E223/MAX($E$5:E223)-1</f>
        <v>-2.0142120453467194E-2</v>
      </c>
      <c r="G223" s="15"/>
    </row>
    <row r="224" spans="1:7" x14ac:dyDescent="0.45">
      <c r="A224" t="s">
        <v>66</v>
      </c>
      <c r="B224" s="15">
        <v>42846.385416666664</v>
      </c>
      <c r="C224">
        <v>10564491</v>
      </c>
      <c r="D224">
        <v>10470944</v>
      </c>
      <c r="E224" s="1">
        <f t="shared" si="3"/>
        <v>10517717.5</v>
      </c>
      <c r="F224" s="18">
        <f>E224/MAX($E$5:E224)-1</f>
        <v>-2.138036155933154E-2</v>
      </c>
      <c r="G224" s="15"/>
    </row>
    <row r="225" spans="1:7" x14ac:dyDescent="0.45">
      <c r="A225" t="s">
        <v>66</v>
      </c>
      <c r="B225" s="15">
        <v>42849.385416666664</v>
      </c>
      <c r="C225">
        <v>10552973</v>
      </c>
      <c r="D225">
        <v>10498760</v>
      </c>
      <c r="E225" s="1">
        <f t="shared" si="3"/>
        <v>10525866.5</v>
      </c>
      <c r="F225" s="18">
        <f>E225/MAX($E$5:E225)-1</f>
        <v>-2.0622138928456213E-2</v>
      </c>
      <c r="G225" s="15"/>
    </row>
    <row r="226" spans="1:7" x14ac:dyDescent="0.45">
      <c r="A226" t="s">
        <v>66</v>
      </c>
      <c r="B226" s="15">
        <v>42850.385416666664</v>
      </c>
      <c r="C226">
        <v>10552973</v>
      </c>
      <c r="D226">
        <v>10501486</v>
      </c>
      <c r="E226" s="1">
        <f t="shared" si="3"/>
        <v>10527229.5</v>
      </c>
      <c r="F226" s="18">
        <f>E226/MAX($E$5:E226)-1</f>
        <v>-2.0495318773114057E-2</v>
      </c>
      <c r="G226" s="15"/>
    </row>
    <row r="227" spans="1:7" x14ac:dyDescent="0.45">
      <c r="A227" t="s">
        <v>66</v>
      </c>
      <c r="B227" s="15">
        <v>42851.385416666664</v>
      </c>
      <c r="C227">
        <v>10552973</v>
      </c>
      <c r="D227">
        <v>10490683</v>
      </c>
      <c r="E227" s="1">
        <f t="shared" si="3"/>
        <v>10521828</v>
      </c>
      <c r="F227" s="18">
        <f>E227/MAX($E$5:E227)-1</f>
        <v>-2.0997900628639043E-2</v>
      </c>
      <c r="G227" s="15"/>
    </row>
    <row r="228" spans="1:7" x14ac:dyDescent="0.45">
      <c r="A228" t="s">
        <v>66</v>
      </c>
      <c r="B228" s="15">
        <v>42852.385416666664</v>
      </c>
      <c r="C228">
        <v>10552973</v>
      </c>
      <c r="D228">
        <v>10446895</v>
      </c>
      <c r="E228" s="1">
        <f t="shared" si="3"/>
        <v>10499934</v>
      </c>
      <c r="F228" s="18">
        <f>E228/MAX($E$5:E228)-1</f>
        <v>-2.3035024972777429E-2</v>
      </c>
      <c r="G228" s="15"/>
    </row>
    <row r="229" spans="1:7" x14ac:dyDescent="0.45">
      <c r="A229" t="s">
        <v>66</v>
      </c>
      <c r="B229" s="15">
        <v>42853.385416666664</v>
      </c>
      <c r="C229">
        <v>10552973</v>
      </c>
      <c r="D229">
        <v>10446895</v>
      </c>
      <c r="E229" s="1">
        <f t="shared" si="3"/>
        <v>10499934</v>
      </c>
      <c r="F229" s="18">
        <f>E229/MAX($E$5:E229)-1</f>
        <v>-2.3035024972777429E-2</v>
      </c>
      <c r="G229" s="15"/>
    </row>
    <row r="230" spans="1:7" x14ac:dyDescent="0.45">
      <c r="A230" t="s">
        <v>66</v>
      </c>
      <c r="B230" s="15">
        <v>42857.385416666664</v>
      </c>
      <c r="C230">
        <v>10552973</v>
      </c>
      <c r="D230">
        <v>10446895</v>
      </c>
      <c r="E230" s="1">
        <f t="shared" si="3"/>
        <v>10499934</v>
      </c>
      <c r="F230" s="18">
        <f>E230/MAX($E$5:E230)-1</f>
        <v>-2.3035024972777429E-2</v>
      </c>
      <c r="G230" s="15"/>
    </row>
    <row r="231" spans="1:7" x14ac:dyDescent="0.45">
      <c r="A231" t="s">
        <v>66</v>
      </c>
      <c r="B231" s="15">
        <v>42858.385416666664</v>
      </c>
      <c r="C231">
        <v>10544020</v>
      </c>
      <c r="D231">
        <v>10446895</v>
      </c>
      <c r="E231" s="1">
        <f t="shared" si="3"/>
        <v>10495457.5</v>
      </c>
      <c r="F231" s="18">
        <f>E231/MAX($E$5:E231)-1</f>
        <v>-2.3451540325227116E-2</v>
      </c>
      <c r="G231" s="15"/>
    </row>
    <row r="232" spans="1:7" x14ac:dyDescent="0.45">
      <c r="A232" t="s">
        <v>66</v>
      </c>
      <c r="B232" s="15">
        <v>42859.385416666664</v>
      </c>
      <c r="C232">
        <v>10502092</v>
      </c>
      <c r="D232">
        <v>10446895</v>
      </c>
      <c r="E232" s="1">
        <f t="shared" si="3"/>
        <v>10474493.5</v>
      </c>
      <c r="F232" s="18">
        <f>E232/MAX($E$5:E232)-1</f>
        <v>-2.5402132941949374E-2</v>
      </c>
      <c r="G232" s="15"/>
    </row>
    <row r="233" spans="1:7" x14ac:dyDescent="0.45">
      <c r="A233" t="s">
        <v>66</v>
      </c>
      <c r="B233" s="15">
        <v>42860.385416666664</v>
      </c>
      <c r="C233">
        <v>10486087</v>
      </c>
      <c r="D233">
        <v>10446895</v>
      </c>
      <c r="E233" s="1">
        <f t="shared" si="3"/>
        <v>10466491</v>
      </c>
      <c r="F233" s="18">
        <f>E233/MAX($E$5:E233)-1</f>
        <v>-2.6146724499634955E-2</v>
      </c>
      <c r="G233" s="15"/>
    </row>
    <row r="234" spans="1:7" x14ac:dyDescent="0.45">
      <c r="A234" t="s">
        <v>66</v>
      </c>
      <c r="B234" s="15">
        <v>42863.385416666664</v>
      </c>
      <c r="C234">
        <v>10480650</v>
      </c>
      <c r="D234">
        <v>10446895</v>
      </c>
      <c r="E234" s="1">
        <f t="shared" si="3"/>
        <v>10463772.5</v>
      </c>
      <c r="F234" s="18">
        <f>E234/MAX($E$5:E234)-1</f>
        <v>-2.63996669738078E-2</v>
      </c>
      <c r="G234" s="15"/>
    </row>
    <row r="235" spans="1:7" x14ac:dyDescent="0.45">
      <c r="A235" t="s">
        <v>66</v>
      </c>
      <c r="B235" s="15">
        <v>42864.385416666664</v>
      </c>
      <c r="C235">
        <v>10480650</v>
      </c>
      <c r="D235">
        <v>10446895</v>
      </c>
      <c r="E235" s="1">
        <f t="shared" si="3"/>
        <v>10463772.5</v>
      </c>
      <c r="F235" s="18">
        <f>E235/MAX($E$5:E235)-1</f>
        <v>-2.63996669738078E-2</v>
      </c>
      <c r="G235" s="15"/>
    </row>
    <row r="236" spans="1:7" x14ac:dyDescent="0.45">
      <c r="A236" t="s">
        <v>66</v>
      </c>
      <c r="B236" s="15">
        <v>42865.385416666664</v>
      </c>
      <c r="C236">
        <v>10480650</v>
      </c>
      <c r="D236">
        <v>10446895</v>
      </c>
      <c r="E236" s="1">
        <f t="shared" si="3"/>
        <v>10463772.5</v>
      </c>
      <c r="F236" s="18">
        <f>E236/MAX($E$5:E236)-1</f>
        <v>-2.63996669738078E-2</v>
      </c>
      <c r="G236" s="15"/>
    </row>
    <row r="237" spans="1:7" x14ac:dyDescent="0.45">
      <c r="A237" t="s">
        <v>66</v>
      </c>
      <c r="B237" s="15">
        <v>42866.385416666664</v>
      </c>
      <c r="C237">
        <v>10480650</v>
      </c>
      <c r="D237">
        <v>10446895</v>
      </c>
      <c r="E237" s="1">
        <f t="shared" si="3"/>
        <v>10463772.5</v>
      </c>
      <c r="F237" s="18">
        <f>E237/MAX($E$5:E237)-1</f>
        <v>-2.63996669738078E-2</v>
      </c>
      <c r="G237" s="15"/>
    </row>
    <row r="238" spans="1:7" x14ac:dyDescent="0.45">
      <c r="A238" t="s">
        <v>66</v>
      </c>
      <c r="B238" s="15">
        <v>42867.385416666664</v>
      </c>
      <c r="C238">
        <v>10477546</v>
      </c>
      <c r="D238">
        <v>10446895</v>
      </c>
      <c r="E238" s="1">
        <f t="shared" si="3"/>
        <v>10462220.5</v>
      </c>
      <c r="F238" s="18">
        <f>E238/MAX($E$5:E238)-1</f>
        <v>-2.6544072609237745E-2</v>
      </c>
      <c r="G238" s="15"/>
    </row>
    <row r="239" spans="1:7" x14ac:dyDescent="0.45">
      <c r="A239" t="s">
        <v>66</v>
      </c>
      <c r="B239" s="15">
        <v>42870.385416666664</v>
      </c>
      <c r="C239">
        <v>10430322</v>
      </c>
      <c r="D239">
        <v>10446895</v>
      </c>
      <c r="E239" s="1">
        <f t="shared" si="3"/>
        <v>10438608.5</v>
      </c>
      <c r="F239" s="18">
        <f>E239/MAX($E$5:E239)-1</f>
        <v>-2.8741048036925454E-2</v>
      </c>
      <c r="G239" s="15"/>
    </row>
    <row r="240" spans="1:7" x14ac:dyDescent="0.45">
      <c r="A240" t="s">
        <v>66</v>
      </c>
      <c r="B240" s="15">
        <v>42871.385416666664</v>
      </c>
      <c r="C240">
        <v>10430322</v>
      </c>
      <c r="D240">
        <v>10446895</v>
      </c>
      <c r="E240" s="1">
        <f t="shared" si="3"/>
        <v>10438608.5</v>
      </c>
      <c r="F240" s="18">
        <f>E240/MAX($E$5:E240)-1</f>
        <v>-2.8741048036925454E-2</v>
      </c>
      <c r="G240" s="15"/>
    </row>
    <row r="241" spans="1:7" x14ac:dyDescent="0.45">
      <c r="A241" t="s">
        <v>66</v>
      </c>
      <c r="B241" s="15">
        <v>42872.385416666664</v>
      </c>
      <c r="C241">
        <v>10430322</v>
      </c>
      <c r="D241">
        <v>10446895</v>
      </c>
      <c r="E241" s="1">
        <f t="shared" si="3"/>
        <v>10438608.5</v>
      </c>
      <c r="F241" s="18">
        <f>E241/MAX($E$5:E241)-1</f>
        <v>-2.8741048036925454E-2</v>
      </c>
      <c r="G241" s="15"/>
    </row>
    <row r="242" spans="1:7" x14ac:dyDescent="0.45">
      <c r="A242" t="s">
        <v>66</v>
      </c>
      <c r="B242" s="15">
        <v>42873.385416666664</v>
      </c>
      <c r="C242">
        <v>10430322</v>
      </c>
      <c r="D242">
        <v>10446895</v>
      </c>
      <c r="E242" s="1">
        <f t="shared" si="3"/>
        <v>10438608.5</v>
      </c>
      <c r="F242" s="18">
        <f>E242/MAX($E$5:E242)-1</f>
        <v>-2.8741048036925454E-2</v>
      </c>
      <c r="G242" s="15"/>
    </row>
    <row r="243" spans="1:7" x14ac:dyDescent="0.45">
      <c r="A243" t="s">
        <v>66</v>
      </c>
      <c r="B243" s="15">
        <v>42874.385416666664</v>
      </c>
      <c r="C243">
        <v>10430322</v>
      </c>
      <c r="D243">
        <v>10446895</v>
      </c>
      <c r="E243" s="1">
        <f t="shared" si="3"/>
        <v>10438608.5</v>
      </c>
      <c r="F243" s="18">
        <f>E243/MAX($E$5:E243)-1</f>
        <v>-2.8741048036925454E-2</v>
      </c>
      <c r="G243" s="15"/>
    </row>
    <row r="244" spans="1:7" x14ac:dyDescent="0.45">
      <c r="A244" t="s">
        <v>66</v>
      </c>
      <c r="B244" s="15">
        <v>42877.385416666664</v>
      </c>
      <c r="C244">
        <v>10441923</v>
      </c>
      <c r="D244">
        <v>10446895</v>
      </c>
      <c r="E244" s="1">
        <f t="shared" si="3"/>
        <v>10444409</v>
      </c>
      <c r="F244" s="18">
        <f>E244/MAX($E$5:E244)-1</f>
        <v>-2.8201341278992875E-2</v>
      </c>
      <c r="G244" s="15"/>
    </row>
    <row r="245" spans="1:7" x14ac:dyDescent="0.45">
      <c r="A245" t="s">
        <v>66</v>
      </c>
      <c r="B245" s="15">
        <v>42878.385416666664</v>
      </c>
      <c r="C245">
        <v>10467158</v>
      </c>
      <c r="D245">
        <v>10446895</v>
      </c>
      <c r="E245" s="1">
        <f t="shared" si="3"/>
        <v>10457026.5</v>
      </c>
      <c r="F245" s="18">
        <f>E245/MAX($E$5:E245)-1</f>
        <v>-2.7027347654613343E-2</v>
      </c>
      <c r="G245" s="15"/>
    </row>
    <row r="246" spans="1:7" x14ac:dyDescent="0.45">
      <c r="A246" t="s">
        <v>66</v>
      </c>
      <c r="B246" s="15">
        <v>42879.385416666664</v>
      </c>
      <c r="C246">
        <v>10454091</v>
      </c>
      <c r="D246">
        <v>10446895</v>
      </c>
      <c r="E246" s="1">
        <f t="shared" si="3"/>
        <v>10450493</v>
      </c>
      <c r="F246" s="18">
        <f>E246/MAX($E$5:E246)-1</f>
        <v>-2.7635256300928668E-2</v>
      </c>
      <c r="G246" s="15"/>
    </row>
    <row r="247" spans="1:7" x14ac:dyDescent="0.45">
      <c r="A247" t="s">
        <v>66</v>
      </c>
      <c r="B247" s="15">
        <v>42880.385416666664</v>
      </c>
      <c r="C247">
        <v>10454091</v>
      </c>
      <c r="D247">
        <v>11419954</v>
      </c>
      <c r="E247" s="1">
        <f t="shared" si="3"/>
        <v>10937022.5</v>
      </c>
      <c r="F247" s="18">
        <f>E247/MAX($E$5:E247)-1</f>
        <v>0</v>
      </c>
      <c r="G247" s="15"/>
    </row>
    <row r="248" spans="1:7" x14ac:dyDescent="0.45">
      <c r="A248" t="s">
        <v>66</v>
      </c>
      <c r="B248" s="15">
        <v>42881.385416666664</v>
      </c>
      <c r="C248">
        <v>10454091</v>
      </c>
      <c r="D248">
        <v>11408438</v>
      </c>
      <c r="E248" s="1">
        <f t="shared" si="3"/>
        <v>10931264.5</v>
      </c>
      <c r="F248" s="18">
        <f>E248/MAX($E$5:E248)-1</f>
        <v>-5.2646869840489163E-4</v>
      </c>
      <c r="G248" s="15"/>
    </row>
    <row r="249" spans="1:7" x14ac:dyDescent="0.45">
      <c r="A249" t="s">
        <v>66</v>
      </c>
      <c r="B249" s="15">
        <v>42884.385416666664</v>
      </c>
      <c r="C249">
        <v>10454091</v>
      </c>
      <c r="D249">
        <v>11469086</v>
      </c>
      <c r="E249" s="1">
        <f t="shared" si="3"/>
        <v>10961588.5</v>
      </c>
      <c r="F249" s="18">
        <f>E249/MAX($E$5:E249)-1</f>
        <v>0</v>
      </c>
      <c r="G249" s="15"/>
    </row>
    <row r="250" spans="1:7" x14ac:dyDescent="0.45">
      <c r="A250" t="s">
        <v>66</v>
      </c>
      <c r="B250" s="15">
        <v>42885.385416666664</v>
      </c>
      <c r="C250">
        <v>10454091</v>
      </c>
      <c r="D250">
        <v>11469086</v>
      </c>
      <c r="E250" s="1">
        <f t="shared" si="3"/>
        <v>10961588.5</v>
      </c>
      <c r="F250" s="18">
        <f>E250/MAX($E$5:E250)-1</f>
        <v>0</v>
      </c>
      <c r="G250" s="15"/>
    </row>
    <row r="251" spans="1:7" x14ac:dyDescent="0.45">
      <c r="A251" t="s">
        <v>66</v>
      </c>
      <c r="B251" s="15">
        <v>42886.385416666664</v>
      </c>
      <c r="C251">
        <v>10454091</v>
      </c>
      <c r="D251">
        <v>11469086</v>
      </c>
      <c r="E251" s="1">
        <f t="shared" si="3"/>
        <v>10961588.5</v>
      </c>
      <c r="F251" s="18">
        <f>E251/MAX($E$5:E251)-1</f>
        <v>0</v>
      </c>
      <c r="G251" s="15"/>
    </row>
    <row r="252" spans="1:7" x14ac:dyDescent="0.45">
      <c r="A252" t="s">
        <v>66</v>
      </c>
      <c r="B252" s="15">
        <v>42887.385416666664</v>
      </c>
      <c r="C252">
        <v>10454091</v>
      </c>
      <c r="D252">
        <v>11469086</v>
      </c>
      <c r="E252" s="1">
        <f t="shared" si="3"/>
        <v>10961588.5</v>
      </c>
      <c r="F252" s="18">
        <f>E252/MAX($E$5:E252)-1</f>
        <v>0</v>
      </c>
      <c r="G252" s="15"/>
    </row>
    <row r="253" spans="1:7" x14ac:dyDescent="0.45">
      <c r="A253" t="s">
        <v>66</v>
      </c>
      <c r="B253" s="15">
        <v>42888.385416666664</v>
      </c>
      <c r="C253">
        <v>10454091</v>
      </c>
      <c r="D253">
        <v>11469086</v>
      </c>
      <c r="E253" s="1">
        <f t="shared" si="3"/>
        <v>10961588.5</v>
      </c>
      <c r="F253" s="18">
        <f>E253/MAX($E$5:E253)-1</f>
        <v>0</v>
      </c>
      <c r="G253" s="15"/>
    </row>
    <row r="254" spans="1:7" x14ac:dyDescent="0.45">
      <c r="A254" t="s">
        <v>66</v>
      </c>
      <c r="B254" s="15">
        <v>42891.385416666664</v>
      </c>
      <c r="C254">
        <v>10454091</v>
      </c>
      <c r="D254">
        <v>11469086</v>
      </c>
      <c r="E254" s="1">
        <f t="shared" si="3"/>
        <v>10961588.5</v>
      </c>
      <c r="F254" s="18">
        <f>E254/MAX($E$5:E254)-1</f>
        <v>0</v>
      </c>
      <c r="G254" s="15"/>
    </row>
    <row r="255" spans="1:7" x14ac:dyDescent="0.45">
      <c r="A255" t="s">
        <v>66</v>
      </c>
      <c r="B255" s="15">
        <v>42892.385416666664</v>
      </c>
      <c r="C255">
        <v>10454091</v>
      </c>
      <c r="D255">
        <v>11469086</v>
      </c>
      <c r="E255" s="1">
        <f t="shared" si="3"/>
        <v>10961588.5</v>
      </c>
      <c r="F255" s="18">
        <f>E255/MAX($E$5:E255)-1</f>
        <v>0</v>
      </c>
      <c r="G255" s="15"/>
    </row>
    <row r="256" spans="1:7" x14ac:dyDescent="0.45">
      <c r="A256" t="s">
        <v>66</v>
      </c>
      <c r="B256" s="15">
        <v>42893.385416666664</v>
      </c>
      <c r="C256">
        <v>10454091</v>
      </c>
      <c r="D256">
        <v>11469086</v>
      </c>
      <c r="E256" s="1">
        <f t="shared" si="3"/>
        <v>10961588.5</v>
      </c>
      <c r="F256" s="18">
        <f>E256/MAX($E$5:E256)-1</f>
        <v>0</v>
      </c>
      <c r="G256" s="15"/>
    </row>
    <row r="257" spans="1:7" x14ac:dyDescent="0.45">
      <c r="A257" t="s">
        <v>66</v>
      </c>
      <c r="B257" s="15">
        <v>42894.385416666664</v>
      </c>
      <c r="C257">
        <v>10454091</v>
      </c>
      <c r="D257">
        <v>11469086</v>
      </c>
      <c r="E257" s="1">
        <f t="shared" si="3"/>
        <v>10961588.5</v>
      </c>
      <c r="F257" s="18">
        <f>E257/MAX($E$5:E257)-1</f>
        <v>0</v>
      </c>
      <c r="G257" s="15"/>
    </row>
    <row r="258" spans="1:7" x14ac:dyDescent="0.45">
      <c r="A258" t="s">
        <v>66</v>
      </c>
      <c r="B258" s="15">
        <v>42895.385416666664</v>
      </c>
      <c r="C258">
        <v>10454091</v>
      </c>
      <c r="D258">
        <v>11478015</v>
      </c>
      <c r="E258" s="1">
        <f t="shared" si="3"/>
        <v>10966053</v>
      </c>
      <c r="F258" s="18">
        <f>E258/MAX($E$5:E258)-1</f>
        <v>0</v>
      </c>
      <c r="G258" s="15"/>
    </row>
    <row r="259" spans="1:7" x14ac:dyDescent="0.45">
      <c r="A259" t="s">
        <v>66</v>
      </c>
      <c r="B259" s="15">
        <v>42898.385416666664</v>
      </c>
      <c r="C259">
        <v>10454091</v>
      </c>
      <c r="D259">
        <v>11459222</v>
      </c>
      <c r="E259" s="1">
        <f t="shared" si="3"/>
        <v>10956656.5</v>
      </c>
      <c r="F259" s="18">
        <f>E259/MAX($E$5:E259)-1</f>
        <v>-8.5687165655679021E-4</v>
      </c>
      <c r="G259" s="15"/>
    </row>
    <row r="260" spans="1:7" x14ac:dyDescent="0.45">
      <c r="A260" t="s">
        <v>66</v>
      </c>
      <c r="B260" s="15">
        <v>42899.385416666664</v>
      </c>
      <c r="C260">
        <v>10454091</v>
      </c>
      <c r="D260">
        <v>11459222</v>
      </c>
      <c r="E260" s="1">
        <f t="shared" si="3"/>
        <v>10956656.5</v>
      </c>
      <c r="F260" s="18">
        <f>E260/MAX($E$5:E260)-1</f>
        <v>-8.5687165655679021E-4</v>
      </c>
      <c r="G260" s="15"/>
    </row>
    <row r="261" spans="1:7" x14ac:dyDescent="0.45">
      <c r="A261" t="s">
        <v>66</v>
      </c>
      <c r="B261" s="15">
        <v>42900.385416666664</v>
      </c>
      <c r="C261">
        <v>10454091</v>
      </c>
      <c r="D261">
        <v>11459222</v>
      </c>
      <c r="E261" s="1">
        <f t="shared" si="3"/>
        <v>10956656.5</v>
      </c>
      <c r="F261" s="18">
        <f>E261/MAX($E$5:E261)-1</f>
        <v>-8.5687165655679021E-4</v>
      </c>
      <c r="G261" s="15"/>
    </row>
    <row r="262" spans="1:7" x14ac:dyDescent="0.45">
      <c r="A262" t="s">
        <v>66</v>
      </c>
      <c r="B262" s="15">
        <v>42901.385416666664</v>
      </c>
      <c r="C262">
        <v>10454091</v>
      </c>
      <c r="D262">
        <v>11459222</v>
      </c>
      <c r="E262" s="1">
        <f t="shared" ref="E262:E325" si="4">(C262*$C$2)+(D262*$D$2)</f>
        <v>10956656.5</v>
      </c>
      <c r="F262" s="18">
        <f>E262/MAX($E$5:E262)-1</f>
        <v>-8.5687165655679021E-4</v>
      </c>
      <c r="G262" s="15"/>
    </row>
    <row r="263" spans="1:7" x14ac:dyDescent="0.45">
      <c r="A263" t="s">
        <v>66</v>
      </c>
      <c r="B263" s="15">
        <v>42902.385416666664</v>
      </c>
      <c r="C263">
        <v>10454091</v>
      </c>
      <c r="D263">
        <v>11459222</v>
      </c>
      <c r="E263" s="1">
        <f t="shared" si="4"/>
        <v>10956656.5</v>
      </c>
      <c r="F263" s="18">
        <f>E263/MAX($E$5:E263)-1</f>
        <v>-8.5687165655679021E-4</v>
      </c>
      <c r="G263" s="15"/>
    </row>
    <row r="264" spans="1:7" x14ac:dyDescent="0.45">
      <c r="A264" t="s">
        <v>66</v>
      </c>
      <c r="B264" s="15">
        <v>42905.385416666664</v>
      </c>
      <c r="C264">
        <v>10454091</v>
      </c>
      <c r="D264">
        <v>11430977</v>
      </c>
      <c r="E264" s="1">
        <f t="shared" si="4"/>
        <v>10942534</v>
      </c>
      <c r="F264" s="18">
        <f>E264/MAX($E$5:E264)-1</f>
        <v>-2.1447096781311847E-3</v>
      </c>
      <c r="G264" s="15"/>
    </row>
    <row r="265" spans="1:7" x14ac:dyDescent="0.45">
      <c r="A265" t="s">
        <v>66</v>
      </c>
      <c r="B265" s="15">
        <v>42906.385416666664</v>
      </c>
      <c r="C265">
        <v>10454091</v>
      </c>
      <c r="D265">
        <v>11439463</v>
      </c>
      <c r="E265" s="1">
        <f t="shared" si="4"/>
        <v>10946777</v>
      </c>
      <c r="F265" s="18">
        <f>E265/MAX($E$5:E265)-1</f>
        <v>-1.7577883309518594E-3</v>
      </c>
      <c r="G265" s="15"/>
    </row>
    <row r="266" spans="1:7" x14ac:dyDescent="0.45">
      <c r="A266" t="s">
        <v>66</v>
      </c>
      <c r="B266" s="15">
        <v>42907.385416666664</v>
      </c>
      <c r="C266">
        <v>10454091</v>
      </c>
      <c r="D266">
        <v>11439463</v>
      </c>
      <c r="E266" s="1">
        <f t="shared" si="4"/>
        <v>10946777</v>
      </c>
      <c r="F266" s="18">
        <f>E266/MAX($E$5:E266)-1</f>
        <v>-1.7577883309518594E-3</v>
      </c>
      <c r="G266" s="15"/>
    </row>
    <row r="267" spans="1:7" x14ac:dyDescent="0.45">
      <c r="A267" t="s">
        <v>66</v>
      </c>
      <c r="B267" s="15">
        <v>42908.385416666664</v>
      </c>
      <c r="C267">
        <v>10454091</v>
      </c>
      <c r="D267">
        <v>11381838</v>
      </c>
      <c r="E267" s="1">
        <f t="shared" si="4"/>
        <v>10917964.5</v>
      </c>
      <c r="F267" s="18">
        <f>E267/MAX($E$5:E267)-1</f>
        <v>-4.3852149902977589E-3</v>
      </c>
      <c r="G267" s="15"/>
    </row>
    <row r="268" spans="1:7" x14ac:dyDescent="0.45">
      <c r="A268" t="s">
        <v>66</v>
      </c>
      <c r="B268" s="15">
        <v>42909.385416666664</v>
      </c>
      <c r="C268">
        <v>10446561</v>
      </c>
      <c r="D268">
        <v>11381838</v>
      </c>
      <c r="E268" s="1">
        <f t="shared" si="4"/>
        <v>10914199.5</v>
      </c>
      <c r="F268" s="18">
        <f>E268/MAX($E$5:E268)-1</f>
        <v>-4.7285472722045085E-3</v>
      </c>
      <c r="G268" s="15"/>
    </row>
    <row r="269" spans="1:7" x14ac:dyDescent="0.45">
      <c r="A269" t="s">
        <v>66</v>
      </c>
      <c r="B269" s="15">
        <v>42913.385416666664</v>
      </c>
      <c r="C269">
        <v>10561979</v>
      </c>
      <c r="D269">
        <v>11381838</v>
      </c>
      <c r="E269" s="1">
        <f t="shared" si="4"/>
        <v>10971908.5</v>
      </c>
      <c r="F269" s="18">
        <f>E269/MAX($E$5:E269)-1</f>
        <v>0</v>
      </c>
      <c r="G269" s="15"/>
    </row>
    <row r="270" spans="1:7" x14ac:dyDescent="0.45">
      <c r="A270" t="s">
        <v>66</v>
      </c>
      <c r="B270" s="15">
        <v>42914.385416666664</v>
      </c>
      <c r="C270">
        <v>10535816</v>
      </c>
      <c r="D270">
        <v>11381838</v>
      </c>
      <c r="E270" s="1">
        <f t="shared" si="4"/>
        <v>10958827</v>
      </c>
      <c r="F270" s="18">
        <f>E270/MAX($E$5:E270)-1</f>
        <v>-1.1922720646093676E-3</v>
      </c>
      <c r="G270" s="15"/>
    </row>
    <row r="271" spans="1:7" x14ac:dyDescent="0.45">
      <c r="A271" t="s">
        <v>66</v>
      </c>
      <c r="B271" s="15">
        <v>42915.385416666664</v>
      </c>
      <c r="C271">
        <v>10482735</v>
      </c>
      <c r="D271">
        <v>11381838</v>
      </c>
      <c r="E271" s="1">
        <f t="shared" si="4"/>
        <v>10932286.5</v>
      </c>
      <c r="F271" s="18">
        <f>E271/MAX($E$5:E271)-1</f>
        <v>-3.6112222408708483E-3</v>
      </c>
      <c r="G271" s="15"/>
    </row>
    <row r="272" spans="1:7" x14ac:dyDescent="0.45">
      <c r="A272" t="s">
        <v>66</v>
      </c>
      <c r="B272" s="15">
        <v>42916.385416666664</v>
      </c>
      <c r="C272">
        <v>10482735</v>
      </c>
      <c r="D272">
        <v>11381838</v>
      </c>
      <c r="E272" s="1">
        <f t="shared" si="4"/>
        <v>10932286.5</v>
      </c>
      <c r="F272" s="18">
        <f>E272/MAX($E$5:E272)-1</f>
        <v>-3.6112222408708483E-3</v>
      </c>
      <c r="G272" s="15"/>
    </row>
    <row r="273" spans="1:7" x14ac:dyDescent="0.45">
      <c r="A273" t="s">
        <v>66</v>
      </c>
      <c r="B273" s="15">
        <v>42919.385416666664</v>
      </c>
      <c r="C273">
        <v>10482735</v>
      </c>
      <c r="D273">
        <v>11381838</v>
      </c>
      <c r="E273" s="1">
        <f t="shared" si="4"/>
        <v>10932286.5</v>
      </c>
      <c r="F273" s="18">
        <f>E273/MAX($E$5:E273)-1</f>
        <v>-3.6112222408708483E-3</v>
      </c>
      <c r="G273" s="15"/>
    </row>
    <row r="274" spans="1:7" x14ac:dyDescent="0.45">
      <c r="A274" t="s">
        <v>66</v>
      </c>
      <c r="B274" s="15">
        <v>42920.385416666664</v>
      </c>
      <c r="C274">
        <v>10482735</v>
      </c>
      <c r="D274">
        <v>11381838</v>
      </c>
      <c r="E274" s="1">
        <f t="shared" si="4"/>
        <v>10932286.5</v>
      </c>
      <c r="F274" s="18">
        <f>E274/MAX($E$5:E274)-1</f>
        <v>-3.6112222408708483E-3</v>
      </c>
      <c r="G274" s="15"/>
    </row>
    <row r="275" spans="1:7" x14ac:dyDescent="0.45">
      <c r="A275" t="s">
        <v>66</v>
      </c>
      <c r="B275" s="15">
        <v>42921.385416666664</v>
      </c>
      <c r="C275">
        <v>10482735</v>
      </c>
      <c r="D275">
        <v>11381838</v>
      </c>
      <c r="E275" s="1">
        <f t="shared" si="4"/>
        <v>10932286.5</v>
      </c>
      <c r="F275" s="18">
        <f>E275/MAX($E$5:E275)-1</f>
        <v>-3.6112222408708483E-3</v>
      </c>
      <c r="G275" s="15"/>
    </row>
    <row r="276" spans="1:7" x14ac:dyDescent="0.45">
      <c r="A276" t="s">
        <v>66</v>
      </c>
      <c r="B276" s="15">
        <v>42922.385416666664</v>
      </c>
      <c r="C276">
        <v>10482735</v>
      </c>
      <c r="D276">
        <v>11381838</v>
      </c>
      <c r="E276" s="1">
        <f t="shared" si="4"/>
        <v>10932286.5</v>
      </c>
      <c r="F276" s="18">
        <f>E276/MAX($E$5:E276)-1</f>
        <v>-3.6112222408708483E-3</v>
      </c>
      <c r="G276" s="15"/>
    </row>
    <row r="277" spans="1:7" x14ac:dyDescent="0.45">
      <c r="A277" t="s">
        <v>66</v>
      </c>
      <c r="B277" s="15">
        <v>42923.385416666664</v>
      </c>
      <c r="C277">
        <v>10482735</v>
      </c>
      <c r="D277">
        <v>11381838</v>
      </c>
      <c r="E277" s="1">
        <f t="shared" si="4"/>
        <v>10932286.5</v>
      </c>
      <c r="F277" s="18">
        <f>E277/MAX($E$5:E277)-1</f>
        <v>-3.6112222408708483E-3</v>
      </c>
      <c r="G277" s="15"/>
    </row>
    <row r="278" spans="1:7" x14ac:dyDescent="0.45">
      <c r="A278" t="s">
        <v>66</v>
      </c>
      <c r="B278" s="15">
        <v>42926.385416666664</v>
      </c>
      <c r="C278">
        <v>10482735</v>
      </c>
      <c r="D278">
        <v>11377956</v>
      </c>
      <c r="E278" s="1">
        <f t="shared" si="4"/>
        <v>10930345.5</v>
      </c>
      <c r="F278" s="18">
        <f>E278/MAX($E$5:E278)-1</f>
        <v>-3.788128564870874E-3</v>
      </c>
      <c r="G278" s="15"/>
    </row>
    <row r="279" spans="1:7" x14ac:dyDescent="0.45">
      <c r="A279" t="s">
        <v>66</v>
      </c>
      <c r="B279" s="15">
        <v>42927.385416666664</v>
      </c>
      <c r="C279">
        <v>10482735</v>
      </c>
      <c r="D279">
        <v>11386276</v>
      </c>
      <c r="E279" s="1">
        <f t="shared" si="4"/>
        <v>10934505.5</v>
      </c>
      <c r="F279" s="18">
        <f>E279/MAX($E$5:E279)-1</f>
        <v>-3.4089784835519277E-3</v>
      </c>
      <c r="G279" s="15"/>
    </row>
    <row r="280" spans="1:7" x14ac:dyDescent="0.45">
      <c r="A280" t="s">
        <v>66</v>
      </c>
      <c r="B280" s="15">
        <v>42928.385416666664</v>
      </c>
      <c r="C280">
        <v>10482735</v>
      </c>
      <c r="D280">
        <v>11386276</v>
      </c>
      <c r="E280" s="1">
        <f t="shared" si="4"/>
        <v>10934505.5</v>
      </c>
      <c r="F280" s="18">
        <f>E280/MAX($E$5:E280)-1</f>
        <v>-3.4089784835519277E-3</v>
      </c>
      <c r="G280" s="15"/>
    </row>
    <row r="281" spans="1:7" x14ac:dyDescent="0.45">
      <c r="A281" t="s">
        <v>66</v>
      </c>
      <c r="B281" s="15">
        <v>42929.385416666664</v>
      </c>
      <c r="C281">
        <v>10482735</v>
      </c>
      <c r="D281">
        <v>11386276</v>
      </c>
      <c r="E281" s="1">
        <f t="shared" si="4"/>
        <v>10934505.5</v>
      </c>
      <c r="F281" s="18">
        <f>E281/MAX($E$5:E281)-1</f>
        <v>-3.4089784835519277E-3</v>
      </c>
      <c r="G281" s="15"/>
    </row>
    <row r="282" spans="1:7" x14ac:dyDescent="0.45">
      <c r="A282" t="s">
        <v>66</v>
      </c>
      <c r="B282" s="15">
        <v>42930.385416666664</v>
      </c>
      <c r="C282">
        <v>10451653</v>
      </c>
      <c r="D282">
        <v>11386276</v>
      </c>
      <c r="E282" s="1">
        <f t="shared" si="4"/>
        <v>10918964.5</v>
      </c>
      <c r="F282" s="18">
        <f>E282/MAX($E$5:E282)-1</f>
        <v>-4.8254139195564871E-3</v>
      </c>
      <c r="G282" s="15"/>
    </row>
    <row r="283" spans="1:7" x14ac:dyDescent="0.45">
      <c r="A283" t="s">
        <v>66</v>
      </c>
      <c r="B283" s="15">
        <v>42933.385416666664</v>
      </c>
      <c r="C283">
        <v>10455116</v>
      </c>
      <c r="D283">
        <v>11386276</v>
      </c>
      <c r="E283" s="1">
        <f t="shared" si="4"/>
        <v>10920696</v>
      </c>
      <c r="F283" s="18">
        <f>E283/MAX($E$5:E283)-1</f>
        <v>-4.6676018123921192E-3</v>
      </c>
      <c r="G283" s="15"/>
    </row>
    <row r="284" spans="1:7" x14ac:dyDescent="0.45">
      <c r="A284" t="s">
        <v>66</v>
      </c>
      <c r="B284" s="15">
        <v>42934.385416666664</v>
      </c>
      <c r="C284">
        <v>10455116</v>
      </c>
      <c r="D284">
        <v>11365035</v>
      </c>
      <c r="E284" s="1">
        <f t="shared" si="4"/>
        <v>10910075.5</v>
      </c>
      <c r="F284" s="18">
        <f>E284/MAX($E$5:E284)-1</f>
        <v>-5.6355737928365235E-3</v>
      </c>
      <c r="G284" s="15"/>
    </row>
    <row r="285" spans="1:7" x14ac:dyDescent="0.45">
      <c r="A285" t="s">
        <v>66</v>
      </c>
      <c r="B285" s="15">
        <v>42935.385416666664</v>
      </c>
      <c r="C285">
        <v>10455116</v>
      </c>
      <c r="D285">
        <v>11375958</v>
      </c>
      <c r="E285" s="1">
        <f t="shared" si="4"/>
        <v>10915537</v>
      </c>
      <c r="F285" s="18">
        <f>E285/MAX($E$5:E285)-1</f>
        <v>-5.1378025983355169E-3</v>
      </c>
      <c r="G285" s="15"/>
    </row>
    <row r="286" spans="1:7" x14ac:dyDescent="0.45">
      <c r="A286" t="s">
        <v>66</v>
      </c>
      <c r="B286" s="15">
        <v>42936.385416666664</v>
      </c>
      <c r="C286">
        <v>10455116</v>
      </c>
      <c r="D286">
        <v>11375958</v>
      </c>
      <c r="E286" s="1">
        <f t="shared" si="4"/>
        <v>10915537</v>
      </c>
      <c r="F286" s="18">
        <f>E286/MAX($E$5:E286)-1</f>
        <v>-5.1378025983355169E-3</v>
      </c>
      <c r="G286" s="15"/>
    </row>
    <row r="287" spans="1:7" x14ac:dyDescent="0.45">
      <c r="A287" t="s">
        <v>66</v>
      </c>
      <c r="B287" s="15">
        <v>42937.385416666664</v>
      </c>
      <c r="C287">
        <v>10455116</v>
      </c>
      <c r="D287">
        <v>11375958</v>
      </c>
      <c r="E287" s="1">
        <f t="shared" si="4"/>
        <v>10915537</v>
      </c>
      <c r="F287" s="18">
        <f>E287/MAX($E$5:E287)-1</f>
        <v>-5.1378025983355169E-3</v>
      </c>
      <c r="G287" s="15"/>
    </row>
    <row r="288" spans="1:7" x14ac:dyDescent="0.45">
      <c r="A288" t="s">
        <v>66</v>
      </c>
      <c r="B288" s="15">
        <v>42940.385416666664</v>
      </c>
      <c r="C288">
        <v>10455116</v>
      </c>
      <c r="D288">
        <v>11375958</v>
      </c>
      <c r="E288" s="1">
        <f t="shared" si="4"/>
        <v>10915537</v>
      </c>
      <c r="F288" s="18">
        <f>E288/MAX($E$5:E288)-1</f>
        <v>-5.1378025983355169E-3</v>
      </c>
      <c r="G288" s="15"/>
    </row>
    <row r="289" spans="1:7" x14ac:dyDescent="0.45">
      <c r="A289" t="s">
        <v>66</v>
      </c>
      <c r="B289" s="15">
        <v>42941.385416666664</v>
      </c>
      <c r="C289">
        <v>10455116</v>
      </c>
      <c r="D289">
        <v>11375958</v>
      </c>
      <c r="E289" s="1">
        <f t="shared" si="4"/>
        <v>10915537</v>
      </c>
      <c r="F289" s="18">
        <f>E289/MAX($E$5:E289)-1</f>
        <v>-5.1378025983355169E-3</v>
      </c>
      <c r="G289" s="15"/>
    </row>
    <row r="290" spans="1:7" x14ac:dyDescent="0.45">
      <c r="A290" t="s">
        <v>66</v>
      </c>
      <c r="B290" s="15">
        <v>42942.385416666664</v>
      </c>
      <c r="C290">
        <v>10455116</v>
      </c>
      <c r="D290">
        <v>11375958</v>
      </c>
      <c r="E290" s="1">
        <f t="shared" si="4"/>
        <v>10915537</v>
      </c>
      <c r="F290" s="18">
        <f>E290/MAX($E$5:E290)-1</f>
        <v>-5.1378025983355169E-3</v>
      </c>
      <c r="G290" s="15"/>
    </row>
    <row r="291" spans="1:7" x14ac:dyDescent="0.45">
      <c r="A291" t="s">
        <v>66</v>
      </c>
      <c r="B291" s="15">
        <v>42943.385416666664</v>
      </c>
      <c r="C291">
        <v>10455116</v>
      </c>
      <c r="D291">
        <v>11375958</v>
      </c>
      <c r="E291" s="1">
        <f t="shared" si="4"/>
        <v>10915537</v>
      </c>
      <c r="F291" s="18">
        <f>E291/MAX($E$5:E291)-1</f>
        <v>-5.1378025983355169E-3</v>
      </c>
      <c r="G291" s="15"/>
    </row>
    <row r="292" spans="1:7" x14ac:dyDescent="0.45">
      <c r="A292" t="s">
        <v>66</v>
      </c>
      <c r="B292" s="15">
        <v>42944.385416666664</v>
      </c>
      <c r="C292">
        <v>10455116</v>
      </c>
      <c r="D292">
        <v>11375958</v>
      </c>
      <c r="E292" s="1">
        <f t="shared" si="4"/>
        <v>10915537</v>
      </c>
      <c r="F292" s="18">
        <f>E292/MAX($E$5:E292)-1</f>
        <v>-5.1378025983355169E-3</v>
      </c>
      <c r="G292" s="15"/>
    </row>
    <row r="293" spans="1:7" x14ac:dyDescent="0.45">
      <c r="A293" t="s">
        <v>66</v>
      </c>
      <c r="B293" s="15">
        <v>42947.385416666664</v>
      </c>
      <c r="C293">
        <v>10455116</v>
      </c>
      <c r="D293">
        <v>11396737</v>
      </c>
      <c r="E293" s="1">
        <f t="shared" si="4"/>
        <v>10925926.5</v>
      </c>
      <c r="F293" s="18">
        <f>E293/MAX($E$5:E293)-1</f>
        <v>-4.1908843844259414E-3</v>
      </c>
      <c r="G293" s="15"/>
    </row>
    <row r="294" spans="1:7" x14ac:dyDescent="0.45">
      <c r="A294" t="s">
        <v>66</v>
      </c>
      <c r="B294" s="15">
        <v>42948.385416666664</v>
      </c>
      <c r="C294">
        <v>10455116</v>
      </c>
      <c r="D294">
        <v>11435814</v>
      </c>
      <c r="E294" s="1">
        <f t="shared" si="4"/>
        <v>10945465</v>
      </c>
      <c r="F294" s="18">
        <f>E294/MAX($E$5:E294)-1</f>
        <v>-2.4101094171538051E-3</v>
      </c>
      <c r="G294" s="15"/>
    </row>
    <row r="295" spans="1:7" x14ac:dyDescent="0.45">
      <c r="A295" t="s">
        <v>66</v>
      </c>
      <c r="B295" s="15">
        <v>42949.385416666664</v>
      </c>
      <c r="C295">
        <v>10467280</v>
      </c>
      <c r="D295">
        <v>11435814</v>
      </c>
      <c r="E295" s="1">
        <f t="shared" si="4"/>
        <v>10951547</v>
      </c>
      <c r="F295" s="18">
        <f>E295/MAX($E$5:E295)-1</f>
        <v>-1.855784706917718E-3</v>
      </c>
      <c r="G295" s="15"/>
    </row>
    <row r="296" spans="1:7" x14ac:dyDescent="0.45">
      <c r="A296" t="s">
        <v>66</v>
      </c>
      <c r="B296" s="15">
        <v>42950.385416666664</v>
      </c>
      <c r="C296">
        <v>10640653</v>
      </c>
      <c r="D296">
        <v>11435814</v>
      </c>
      <c r="E296" s="1">
        <f t="shared" si="4"/>
        <v>11038233.5</v>
      </c>
      <c r="F296" s="18">
        <f>E296/MAX($E$5:E296)-1</f>
        <v>0</v>
      </c>
      <c r="G296" s="15"/>
    </row>
    <row r="297" spans="1:7" x14ac:dyDescent="0.45">
      <c r="A297" t="s">
        <v>66</v>
      </c>
      <c r="B297" s="15">
        <v>42951.385416666664</v>
      </c>
      <c r="C297">
        <v>10640653</v>
      </c>
      <c r="D297">
        <v>11428638</v>
      </c>
      <c r="E297" s="1">
        <f t="shared" si="4"/>
        <v>11034645.5</v>
      </c>
      <c r="F297" s="18">
        <f>E297/MAX($E$5:E297)-1</f>
        <v>-3.2505201126609151E-4</v>
      </c>
      <c r="G297" s="15"/>
    </row>
    <row r="298" spans="1:7" x14ac:dyDescent="0.45">
      <c r="A298" t="s">
        <v>66</v>
      </c>
      <c r="B298" s="15">
        <v>42954.385416666664</v>
      </c>
      <c r="C298">
        <v>10640653</v>
      </c>
      <c r="D298">
        <v>11457715</v>
      </c>
      <c r="E298" s="1">
        <f t="shared" si="4"/>
        <v>11049184</v>
      </c>
      <c r="F298" s="18">
        <f>E298/MAX($E$5:E298)-1</f>
        <v>0</v>
      </c>
      <c r="G298" s="15"/>
    </row>
    <row r="299" spans="1:7" x14ac:dyDescent="0.45">
      <c r="A299" t="s">
        <v>66</v>
      </c>
      <c r="B299" s="15">
        <v>42955.385416666664</v>
      </c>
      <c r="C299">
        <v>10629163</v>
      </c>
      <c r="D299">
        <v>11457715</v>
      </c>
      <c r="E299" s="1">
        <f t="shared" si="4"/>
        <v>11043439</v>
      </c>
      <c r="F299" s="18">
        <f>E299/MAX($E$5:E299)-1</f>
        <v>-5.1994789841491862E-4</v>
      </c>
      <c r="G299" s="15"/>
    </row>
    <row r="300" spans="1:7" x14ac:dyDescent="0.45">
      <c r="A300" t="s">
        <v>66</v>
      </c>
      <c r="B300" s="15">
        <v>42956.385416666664</v>
      </c>
      <c r="C300">
        <v>10747886</v>
      </c>
      <c r="D300">
        <v>11457715</v>
      </c>
      <c r="E300" s="1">
        <f t="shared" si="4"/>
        <v>11102800.5</v>
      </c>
      <c r="F300" s="18">
        <f>E300/MAX($E$5:E300)-1</f>
        <v>0</v>
      </c>
      <c r="G300" s="15"/>
    </row>
    <row r="301" spans="1:7" x14ac:dyDescent="0.45">
      <c r="A301" t="s">
        <v>66</v>
      </c>
      <c r="B301" s="15">
        <v>42957.385416666664</v>
      </c>
      <c r="C301">
        <v>10693853</v>
      </c>
      <c r="D301">
        <v>11457715</v>
      </c>
      <c r="E301" s="1">
        <f t="shared" si="4"/>
        <v>11075784</v>
      </c>
      <c r="F301" s="18">
        <f>E301/MAX($E$5:E301)-1</f>
        <v>-2.4333050026432712E-3</v>
      </c>
      <c r="G301" s="15"/>
    </row>
    <row r="302" spans="1:7" x14ac:dyDescent="0.45">
      <c r="A302" t="s">
        <v>66</v>
      </c>
      <c r="B302" s="15">
        <v>42958.385416666664</v>
      </c>
      <c r="C302">
        <v>10693853</v>
      </c>
      <c r="D302">
        <v>11435912</v>
      </c>
      <c r="E302" s="1">
        <f t="shared" si="4"/>
        <v>11064882.5</v>
      </c>
      <c r="F302" s="18">
        <f>E302/MAX($E$5:E302)-1</f>
        <v>-3.4151743967659742E-3</v>
      </c>
      <c r="G302" s="15"/>
    </row>
    <row r="303" spans="1:7" x14ac:dyDescent="0.45">
      <c r="A303" t="s">
        <v>66</v>
      </c>
      <c r="B303" s="15">
        <v>42961.385416666664</v>
      </c>
      <c r="C303">
        <v>10693853</v>
      </c>
      <c r="D303">
        <v>11444957</v>
      </c>
      <c r="E303" s="1">
        <f t="shared" si="4"/>
        <v>11069405</v>
      </c>
      <c r="F303" s="18">
        <f>E303/MAX($E$5:E303)-1</f>
        <v>-3.0078447325069257E-3</v>
      </c>
      <c r="G303" s="15"/>
    </row>
    <row r="304" spans="1:7" x14ac:dyDescent="0.45">
      <c r="A304" t="s">
        <v>66</v>
      </c>
      <c r="B304" s="15">
        <v>42963.385416666664</v>
      </c>
      <c r="C304">
        <v>10642112</v>
      </c>
      <c r="D304">
        <v>11448094</v>
      </c>
      <c r="E304" s="1">
        <f t="shared" si="4"/>
        <v>11045103</v>
      </c>
      <c r="F304" s="18">
        <f>E304/MAX($E$5:E304)-1</f>
        <v>-5.1966618692284028E-3</v>
      </c>
      <c r="G304" s="15"/>
    </row>
    <row r="305" spans="1:7" x14ac:dyDescent="0.45">
      <c r="A305" t="s">
        <v>66</v>
      </c>
      <c r="B305" s="15">
        <v>42964.385416666664</v>
      </c>
      <c r="C305">
        <v>10571023</v>
      </c>
      <c r="D305">
        <v>11427765</v>
      </c>
      <c r="E305" s="1">
        <f t="shared" si="4"/>
        <v>10999394</v>
      </c>
      <c r="F305" s="18">
        <f>E305/MAX($E$5:E305)-1</f>
        <v>-9.3135511171258401E-3</v>
      </c>
      <c r="G305" s="15"/>
    </row>
    <row r="306" spans="1:7" x14ac:dyDescent="0.45">
      <c r="A306" t="s">
        <v>66</v>
      </c>
      <c r="B306" s="15">
        <v>42965.385416666664</v>
      </c>
      <c r="C306">
        <v>10571023</v>
      </c>
      <c r="D306">
        <v>11427765</v>
      </c>
      <c r="E306" s="1">
        <f t="shared" si="4"/>
        <v>10999394</v>
      </c>
      <c r="F306" s="18">
        <f>E306/MAX($E$5:E306)-1</f>
        <v>-9.3135511171258401E-3</v>
      </c>
      <c r="G306" s="15"/>
    </row>
    <row r="307" spans="1:7" x14ac:dyDescent="0.45">
      <c r="A307" t="s">
        <v>66</v>
      </c>
      <c r="B307" s="15">
        <v>42968.385416666664</v>
      </c>
      <c r="C307">
        <v>10573060</v>
      </c>
      <c r="D307">
        <v>11427765</v>
      </c>
      <c r="E307" s="1">
        <f t="shared" si="4"/>
        <v>11000412.5</v>
      </c>
      <c r="F307" s="18">
        <f>E307/MAX($E$5:E307)-1</f>
        <v>-9.2218175045115647E-3</v>
      </c>
      <c r="G307" s="15"/>
    </row>
    <row r="308" spans="1:7" x14ac:dyDescent="0.45">
      <c r="A308" t="s">
        <v>66</v>
      </c>
      <c r="B308" s="15">
        <v>42969.385416666664</v>
      </c>
      <c r="C308">
        <v>10534653</v>
      </c>
      <c r="D308">
        <v>11427765</v>
      </c>
      <c r="E308" s="1">
        <f t="shared" si="4"/>
        <v>10981209</v>
      </c>
      <c r="F308" s="18">
        <f>E308/MAX($E$5:E308)-1</f>
        <v>-1.0951426173963941E-2</v>
      </c>
      <c r="G308" s="15"/>
    </row>
    <row r="309" spans="1:7" x14ac:dyDescent="0.45">
      <c r="A309" t="s">
        <v>66</v>
      </c>
      <c r="B309" s="15">
        <v>42970.385416666664</v>
      </c>
      <c r="C309">
        <v>10527562</v>
      </c>
      <c r="D309">
        <v>11445478</v>
      </c>
      <c r="E309" s="1">
        <f t="shared" si="4"/>
        <v>10986520</v>
      </c>
      <c r="F309" s="18">
        <f>E309/MAX($E$5:E309)-1</f>
        <v>-1.0473078391348256E-2</v>
      </c>
      <c r="G309" s="15"/>
    </row>
    <row r="310" spans="1:7" x14ac:dyDescent="0.45">
      <c r="A310" t="s">
        <v>66</v>
      </c>
      <c r="B310" s="15">
        <v>42971.385416666664</v>
      </c>
      <c r="C310">
        <v>10527562</v>
      </c>
      <c r="D310">
        <v>11414325</v>
      </c>
      <c r="E310" s="1">
        <f t="shared" si="4"/>
        <v>10970943.5</v>
      </c>
      <c r="F310" s="18">
        <f>E310/MAX($E$5:E310)-1</f>
        <v>-1.1876012723096352E-2</v>
      </c>
      <c r="G310" s="15"/>
    </row>
    <row r="311" spans="1:7" x14ac:dyDescent="0.45">
      <c r="A311" t="s">
        <v>66</v>
      </c>
      <c r="B311" s="15">
        <v>42975.385416666664</v>
      </c>
      <c r="C311">
        <v>10527562</v>
      </c>
      <c r="D311">
        <v>11414325</v>
      </c>
      <c r="E311" s="1">
        <f t="shared" si="4"/>
        <v>10970943.5</v>
      </c>
      <c r="F311" s="18">
        <f>E311/MAX($E$5:E311)-1</f>
        <v>-1.1876012723096352E-2</v>
      </c>
      <c r="G311" s="15"/>
    </row>
    <row r="312" spans="1:7" x14ac:dyDescent="0.45">
      <c r="A312" t="s">
        <v>66</v>
      </c>
      <c r="B312" s="15">
        <v>42976.385416666664</v>
      </c>
      <c r="C312">
        <v>10529603</v>
      </c>
      <c r="D312">
        <v>11414325</v>
      </c>
      <c r="E312" s="1">
        <f t="shared" si="4"/>
        <v>10971964</v>
      </c>
      <c r="F312" s="18">
        <f>E312/MAX($E$5:E312)-1</f>
        <v>-1.1784098975749391E-2</v>
      </c>
      <c r="G312" s="15"/>
    </row>
    <row r="313" spans="1:7" x14ac:dyDescent="0.45">
      <c r="A313" t="s">
        <v>66</v>
      </c>
      <c r="B313" s="15">
        <v>42979.385416666664</v>
      </c>
      <c r="C313">
        <v>10529603</v>
      </c>
      <c r="D313">
        <v>11414325</v>
      </c>
      <c r="E313" s="1">
        <f t="shared" si="4"/>
        <v>10971964</v>
      </c>
      <c r="F313" s="18">
        <f>E313/MAX($E$5:E313)-1</f>
        <v>-1.1784098975749391E-2</v>
      </c>
      <c r="G313" s="15"/>
    </row>
    <row r="314" spans="1:7" x14ac:dyDescent="0.45">
      <c r="A314" t="s">
        <v>66</v>
      </c>
      <c r="B314" s="15">
        <v>42982.385416666664</v>
      </c>
      <c r="C314">
        <v>10547237</v>
      </c>
      <c r="D314">
        <v>11414325</v>
      </c>
      <c r="E314" s="1">
        <f t="shared" si="4"/>
        <v>10980781</v>
      </c>
      <c r="F314" s="18">
        <f>E314/MAX($E$5:E314)-1</f>
        <v>-1.0989975006756136E-2</v>
      </c>
      <c r="G314" s="15"/>
    </row>
    <row r="315" spans="1:7" x14ac:dyDescent="0.45">
      <c r="A315" t="s">
        <v>66</v>
      </c>
      <c r="B315" s="15">
        <v>42983.385416666664</v>
      </c>
      <c r="C315">
        <v>10491489</v>
      </c>
      <c r="D315">
        <v>11414325</v>
      </c>
      <c r="E315" s="1">
        <f t="shared" si="4"/>
        <v>10952907</v>
      </c>
      <c r="F315" s="18">
        <f>E315/MAX($E$5:E315)-1</f>
        <v>-1.3500512776033369E-2</v>
      </c>
      <c r="G315" s="15"/>
    </row>
    <row r="316" spans="1:7" x14ac:dyDescent="0.45">
      <c r="A316" t="s">
        <v>66</v>
      </c>
      <c r="B316" s="15">
        <v>42985.385416666664</v>
      </c>
      <c r="C316">
        <v>10491489</v>
      </c>
      <c r="D316">
        <v>11414325</v>
      </c>
      <c r="E316" s="1">
        <f t="shared" si="4"/>
        <v>10952907</v>
      </c>
      <c r="F316" s="18">
        <f>E316/MAX($E$5:E316)-1</f>
        <v>-1.3500512776033369E-2</v>
      </c>
      <c r="G316" s="15"/>
    </row>
    <row r="317" spans="1:7" x14ac:dyDescent="0.45">
      <c r="A317" t="s">
        <v>66</v>
      </c>
      <c r="B317" s="15">
        <v>42986.385416666664</v>
      </c>
      <c r="C317">
        <v>10491489</v>
      </c>
      <c r="D317">
        <v>11414325</v>
      </c>
      <c r="E317" s="1">
        <f t="shared" si="4"/>
        <v>10952907</v>
      </c>
      <c r="F317" s="18">
        <f>E317/MAX($E$5:E317)-1</f>
        <v>-1.3500512776033369E-2</v>
      </c>
      <c r="G317" s="15"/>
    </row>
    <row r="318" spans="1:7" x14ac:dyDescent="0.45">
      <c r="A318" t="s">
        <v>66</v>
      </c>
      <c r="B318" s="15">
        <v>42989.385416666664</v>
      </c>
      <c r="C318">
        <v>10491489</v>
      </c>
      <c r="D318">
        <v>11403540</v>
      </c>
      <c r="E318" s="1">
        <f t="shared" si="4"/>
        <v>10947514.5</v>
      </c>
      <c r="F318" s="18">
        <f>E318/MAX($E$5:E318)-1</f>
        <v>-1.3986201049005609E-2</v>
      </c>
      <c r="G318" s="15"/>
    </row>
    <row r="319" spans="1:7" x14ac:dyDescent="0.45">
      <c r="A319" t="s">
        <v>66</v>
      </c>
      <c r="B319" s="15">
        <v>42990.385416666664</v>
      </c>
      <c r="C319">
        <v>10491489</v>
      </c>
      <c r="D319">
        <v>11409072</v>
      </c>
      <c r="E319" s="1">
        <f t="shared" si="4"/>
        <v>10950280.5</v>
      </c>
      <c r="F319" s="18">
        <f>E319/MAX($E$5:E319)-1</f>
        <v>-1.3737074713717545E-2</v>
      </c>
      <c r="G319" s="15"/>
    </row>
    <row r="320" spans="1:7" x14ac:dyDescent="0.45">
      <c r="A320" t="s">
        <v>66</v>
      </c>
      <c r="B320" s="15">
        <v>42991.385416666664</v>
      </c>
      <c r="C320">
        <v>10491489</v>
      </c>
      <c r="D320">
        <v>11409072</v>
      </c>
      <c r="E320" s="1">
        <f t="shared" si="4"/>
        <v>10950280.5</v>
      </c>
      <c r="F320" s="18">
        <f>E320/MAX($E$5:E320)-1</f>
        <v>-1.3737074713717545E-2</v>
      </c>
      <c r="G320" s="15"/>
    </row>
    <row r="321" spans="1:7" x14ac:dyDescent="0.45">
      <c r="A321" t="s">
        <v>66</v>
      </c>
      <c r="B321" s="15">
        <v>42992.385416666664</v>
      </c>
      <c r="C321">
        <v>10491489</v>
      </c>
      <c r="D321">
        <v>11409072</v>
      </c>
      <c r="E321" s="1">
        <f t="shared" si="4"/>
        <v>10950280.5</v>
      </c>
      <c r="F321" s="18">
        <f>E321/MAX($E$5:E321)-1</f>
        <v>-1.3737074713717545E-2</v>
      </c>
      <c r="G321" s="15"/>
    </row>
    <row r="322" spans="1:7" x14ac:dyDescent="0.45">
      <c r="A322" t="s">
        <v>66</v>
      </c>
      <c r="B322" s="15">
        <v>42993.385416666664</v>
      </c>
      <c r="C322">
        <v>10491489</v>
      </c>
      <c r="D322">
        <v>11409072</v>
      </c>
      <c r="E322" s="1">
        <f t="shared" si="4"/>
        <v>10950280.5</v>
      </c>
      <c r="F322" s="18">
        <f>E322/MAX($E$5:E322)-1</f>
        <v>-1.3737074713717545E-2</v>
      </c>
      <c r="G322" s="15"/>
    </row>
    <row r="323" spans="1:7" x14ac:dyDescent="0.45">
      <c r="A323" t="s">
        <v>66</v>
      </c>
      <c r="B323" s="15">
        <v>42996.385416666664</v>
      </c>
      <c r="C323">
        <v>10491489</v>
      </c>
      <c r="D323">
        <v>11409072</v>
      </c>
      <c r="E323" s="1">
        <f t="shared" si="4"/>
        <v>10950280.5</v>
      </c>
      <c r="F323" s="18">
        <f>E323/MAX($E$5:E323)-1</f>
        <v>-1.3737074713717545E-2</v>
      </c>
      <c r="G323" s="15"/>
    </row>
    <row r="324" spans="1:7" x14ac:dyDescent="0.45">
      <c r="A324" t="s">
        <v>66</v>
      </c>
      <c r="B324" s="15">
        <v>42997.385416666664</v>
      </c>
      <c r="C324">
        <v>10491489</v>
      </c>
      <c r="D324">
        <v>11409072</v>
      </c>
      <c r="E324" s="1">
        <f t="shared" si="4"/>
        <v>10950280.5</v>
      </c>
      <c r="F324" s="18">
        <f>E324/MAX($E$5:E324)-1</f>
        <v>-1.3737074713717545E-2</v>
      </c>
      <c r="G324" s="15"/>
    </row>
    <row r="325" spans="1:7" x14ac:dyDescent="0.45">
      <c r="A325" t="s">
        <v>66</v>
      </c>
      <c r="B325" s="15">
        <v>42998.385416666664</v>
      </c>
      <c r="C325">
        <v>10491489</v>
      </c>
      <c r="D325">
        <v>11409072</v>
      </c>
      <c r="E325" s="1">
        <f t="shared" si="4"/>
        <v>10950280.5</v>
      </c>
      <c r="F325" s="18">
        <f>E325/MAX($E$5:E325)-1</f>
        <v>-1.3737074713717545E-2</v>
      </c>
      <c r="G325" s="15"/>
    </row>
    <row r="326" spans="1:7" x14ac:dyDescent="0.45">
      <c r="A326" t="s">
        <v>66</v>
      </c>
      <c r="B326" s="15">
        <v>42999.385416666664</v>
      </c>
      <c r="C326">
        <v>10389086</v>
      </c>
      <c r="D326">
        <v>11409072</v>
      </c>
      <c r="E326" s="1">
        <f t="shared" ref="E326:E389" si="5">(C326*$C$2)+(D326*$D$2)</f>
        <v>10899079</v>
      </c>
      <c r="F326" s="18">
        <f>E326/MAX($E$5:E326)-1</f>
        <v>-1.8348658971220844E-2</v>
      </c>
      <c r="G326" s="15"/>
    </row>
    <row r="327" spans="1:7" x14ac:dyDescent="0.45">
      <c r="A327" t="s">
        <v>66</v>
      </c>
      <c r="B327" s="15">
        <v>43000.385416666664</v>
      </c>
      <c r="C327">
        <v>10426910</v>
      </c>
      <c r="D327">
        <v>11409072</v>
      </c>
      <c r="E327" s="1">
        <f t="shared" si="5"/>
        <v>10917991</v>
      </c>
      <c r="F327" s="18">
        <f>E327/MAX($E$5:E327)-1</f>
        <v>-1.6645304939055694E-2</v>
      </c>
      <c r="G327" s="15"/>
    </row>
    <row r="328" spans="1:7" x14ac:dyDescent="0.45">
      <c r="A328" t="s">
        <v>66</v>
      </c>
      <c r="B328" s="15">
        <v>43003.385416666664</v>
      </c>
      <c r="C328">
        <v>10543767</v>
      </c>
      <c r="D328">
        <v>11409072</v>
      </c>
      <c r="E328" s="1">
        <f t="shared" si="5"/>
        <v>10976419.5</v>
      </c>
      <c r="F328" s="18">
        <f>E328/MAX($E$5:E328)-1</f>
        <v>-1.1382803825034982E-2</v>
      </c>
      <c r="G328" s="15"/>
    </row>
    <row r="329" spans="1:7" x14ac:dyDescent="0.45">
      <c r="A329" t="s">
        <v>66</v>
      </c>
      <c r="B329" s="15">
        <v>43004.385416666664</v>
      </c>
      <c r="C329">
        <v>10555913</v>
      </c>
      <c r="D329">
        <v>11409072</v>
      </c>
      <c r="E329" s="1">
        <f t="shared" si="5"/>
        <v>10982492.5</v>
      </c>
      <c r="F329" s="18">
        <f>E329/MAX($E$5:E329)-1</f>
        <v>-1.083582470927047E-2</v>
      </c>
      <c r="G329" s="15"/>
    </row>
    <row r="330" spans="1:7" x14ac:dyDescent="0.45">
      <c r="A330" t="s">
        <v>66</v>
      </c>
      <c r="B330" s="15">
        <v>43005.385416666664</v>
      </c>
      <c r="C330">
        <v>10718456</v>
      </c>
      <c r="D330">
        <v>11409072</v>
      </c>
      <c r="E330" s="1">
        <f t="shared" si="5"/>
        <v>11063764</v>
      </c>
      <c r="F330" s="18">
        <f>E330/MAX($E$5:E330)-1</f>
        <v>-3.5159147460138707E-3</v>
      </c>
      <c r="G330" s="15"/>
    </row>
    <row r="331" spans="1:7" x14ac:dyDescent="0.45">
      <c r="A331" t="s">
        <v>66</v>
      </c>
      <c r="B331" s="15">
        <v>43006.385416666664</v>
      </c>
      <c r="C331">
        <v>10724719</v>
      </c>
      <c r="D331">
        <v>11475553</v>
      </c>
      <c r="E331" s="1">
        <f t="shared" si="5"/>
        <v>11100136</v>
      </c>
      <c r="F331" s="18">
        <f>E331/MAX($E$5:E331)-1</f>
        <v>-2.3998449760487262E-4</v>
      </c>
      <c r="G331" s="15"/>
    </row>
    <row r="332" spans="1:7" x14ac:dyDescent="0.45">
      <c r="A332" t="s">
        <v>66</v>
      </c>
      <c r="B332" s="15">
        <v>43007.385416666664</v>
      </c>
      <c r="C332">
        <v>10724719</v>
      </c>
      <c r="D332">
        <v>11475553</v>
      </c>
      <c r="E332" s="1">
        <f t="shared" si="5"/>
        <v>11100136</v>
      </c>
      <c r="F332" s="18">
        <f>E332/MAX($E$5:E332)-1</f>
        <v>-2.3998449760487262E-4</v>
      </c>
      <c r="G332" s="15"/>
    </row>
    <row r="333" spans="1:7" x14ac:dyDescent="0.45">
      <c r="A333" t="s">
        <v>66</v>
      </c>
      <c r="B333" s="15">
        <v>43011.385416666664</v>
      </c>
      <c r="C333">
        <v>10703251</v>
      </c>
      <c r="D333">
        <v>11475553</v>
      </c>
      <c r="E333" s="1">
        <f t="shared" si="5"/>
        <v>11089402</v>
      </c>
      <c r="F333" s="18">
        <f>E333/MAX($E$5:E333)-1</f>
        <v>-1.2067676078660883E-3</v>
      </c>
      <c r="G333" s="15"/>
    </row>
    <row r="334" spans="1:7" x14ac:dyDescent="0.45">
      <c r="A334" t="s">
        <v>66</v>
      </c>
      <c r="B334" s="15">
        <v>43012.385416666664</v>
      </c>
      <c r="C334">
        <v>10702752</v>
      </c>
      <c r="D334">
        <v>11475553</v>
      </c>
      <c r="E334" s="1">
        <f t="shared" si="5"/>
        <v>11089152.5</v>
      </c>
      <c r="F334" s="18">
        <f>E334/MAX($E$5:E334)-1</f>
        <v>-1.229239415767247E-3</v>
      </c>
      <c r="G334" s="15"/>
    </row>
    <row r="335" spans="1:7" x14ac:dyDescent="0.45">
      <c r="A335" t="s">
        <v>66</v>
      </c>
      <c r="B335" s="15">
        <v>43013.385416666664</v>
      </c>
      <c r="C335">
        <v>10702752</v>
      </c>
      <c r="D335">
        <v>11475553</v>
      </c>
      <c r="E335" s="1">
        <f t="shared" si="5"/>
        <v>11089152.5</v>
      </c>
      <c r="F335" s="18">
        <f>E335/MAX($E$5:E335)-1</f>
        <v>-1.229239415767247E-3</v>
      </c>
      <c r="G335" s="15"/>
    </row>
    <row r="336" spans="1:7" x14ac:dyDescent="0.45">
      <c r="A336" t="s">
        <v>66</v>
      </c>
      <c r="B336" s="15">
        <v>43014.385416666664</v>
      </c>
      <c r="C336">
        <v>10702752</v>
      </c>
      <c r="D336">
        <v>11475553</v>
      </c>
      <c r="E336" s="1">
        <f t="shared" si="5"/>
        <v>11089152.5</v>
      </c>
      <c r="F336" s="18">
        <f>E336/MAX($E$5:E336)-1</f>
        <v>-1.229239415767247E-3</v>
      </c>
      <c r="G336" s="15"/>
    </row>
    <row r="337" spans="1:7" x14ac:dyDescent="0.45">
      <c r="A337" t="s">
        <v>66</v>
      </c>
      <c r="B337" s="15">
        <v>43017.385416666664</v>
      </c>
      <c r="C337">
        <v>10702752</v>
      </c>
      <c r="D337">
        <v>11475553</v>
      </c>
      <c r="E337" s="1">
        <f t="shared" si="5"/>
        <v>11089152.5</v>
      </c>
      <c r="F337" s="18">
        <f>E337/MAX($E$5:E337)-1</f>
        <v>-1.229239415767247E-3</v>
      </c>
      <c r="G337" s="15"/>
    </row>
    <row r="338" spans="1:7" x14ac:dyDescent="0.45">
      <c r="A338" t="s">
        <v>66</v>
      </c>
      <c r="B338" s="15">
        <v>43018.385416666664</v>
      </c>
      <c r="C338">
        <v>10702752</v>
      </c>
      <c r="D338">
        <v>11475553</v>
      </c>
      <c r="E338" s="1">
        <f t="shared" si="5"/>
        <v>11089152.5</v>
      </c>
      <c r="F338" s="18">
        <f>E338/MAX($E$5:E338)-1</f>
        <v>-1.229239415767247E-3</v>
      </c>
      <c r="G338" s="15"/>
    </row>
    <row r="339" spans="1:7" x14ac:dyDescent="0.45">
      <c r="A339" t="s">
        <v>66</v>
      </c>
      <c r="B339" s="15">
        <v>43019.385416666664</v>
      </c>
      <c r="C339">
        <v>10728868</v>
      </c>
      <c r="D339">
        <v>11475553</v>
      </c>
      <c r="E339" s="1">
        <f t="shared" si="5"/>
        <v>11102210.5</v>
      </c>
      <c r="F339" s="18">
        <f>E339/MAX($E$5:E339)-1</f>
        <v>-5.313974613885275E-5</v>
      </c>
      <c r="G339" s="15"/>
    </row>
    <row r="340" spans="1:7" x14ac:dyDescent="0.45">
      <c r="A340" t="s">
        <v>66</v>
      </c>
      <c r="B340" s="15">
        <v>43020.385416666664</v>
      </c>
      <c r="C340">
        <v>10749098</v>
      </c>
      <c r="D340">
        <v>11437430</v>
      </c>
      <c r="E340" s="1">
        <f t="shared" si="5"/>
        <v>11093264</v>
      </c>
      <c r="F340" s="18">
        <f>E340/MAX($E$5:E340)-1</f>
        <v>-8.5892743907267644E-4</v>
      </c>
      <c r="G340" s="15"/>
    </row>
    <row r="341" spans="1:7" x14ac:dyDescent="0.45">
      <c r="A341" t="s">
        <v>66</v>
      </c>
      <c r="B341" s="15">
        <v>43021.385416666664</v>
      </c>
      <c r="C341">
        <v>10749098</v>
      </c>
      <c r="D341">
        <v>11475053</v>
      </c>
      <c r="E341" s="1">
        <f t="shared" si="5"/>
        <v>11112075.5</v>
      </c>
      <c r="F341" s="18">
        <f>E341/MAX($E$5:E341)-1</f>
        <v>0</v>
      </c>
      <c r="G341" s="15"/>
    </row>
    <row r="342" spans="1:7" x14ac:dyDescent="0.45">
      <c r="A342" t="s">
        <v>66</v>
      </c>
      <c r="B342" s="15">
        <v>43025.385416666664</v>
      </c>
      <c r="C342">
        <v>10749098</v>
      </c>
      <c r="D342">
        <v>11453842</v>
      </c>
      <c r="E342" s="1">
        <f t="shared" si="5"/>
        <v>11101470</v>
      </c>
      <c r="F342" s="18">
        <f>E342/MAX($E$5:E342)-1</f>
        <v>-9.5441216179636967E-4</v>
      </c>
      <c r="G342" s="15"/>
    </row>
    <row r="343" spans="1:7" x14ac:dyDescent="0.45">
      <c r="A343" t="s">
        <v>66</v>
      </c>
      <c r="B343" s="15">
        <v>43026.385416666664</v>
      </c>
      <c r="C343">
        <v>10749098</v>
      </c>
      <c r="D343">
        <v>11453842</v>
      </c>
      <c r="E343" s="1">
        <f t="shared" si="5"/>
        <v>11101470</v>
      </c>
      <c r="F343" s="18">
        <f>E343/MAX($E$5:E343)-1</f>
        <v>-9.5441216179636967E-4</v>
      </c>
      <c r="G343" s="15"/>
    </row>
    <row r="344" spans="1:7" x14ac:dyDescent="0.45">
      <c r="A344" t="s">
        <v>66</v>
      </c>
      <c r="B344" s="15">
        <v>43031.385416666664</v>
      </c>
      <c r="C344">
        <v>10749098</v>
      </c>
      <c r="D344">
        <v>11453842</v>
      </c>
      <c r="E344" s="1">
        <f t="shared" si="5"/>
        <v>11101470</v>
      </c>
      <c r="F344" s="18">
        <f>E344/MAX($E$5:E344)-1</f>
        <v>-9.5441216179636967E-4</v>
      </c>
      <c r="G344" s="15"/>
    </row>
    <row r="345" spans="1:7" x14ac:dyDescent="0.45">
      <c r="A345" t="s">
        <v>66</v>
      </c>
      <c r="B345" s="15">
        <v>43032.385416666664</v>
      </c>
      <c r="C345">
        <v>10749098</v>
      </c>
      <c r="D345">
        <v>11453842</v>
      </c>
      <c r="E345" s="1">
        <f t="shared" si="5"/>
        <v>11101470</v>
      </c>
      <c r="F345" s="18">
        <f>E345/MAX($E$5:E345)-1</f>
        <v>-9.5441216179636967E-4</v>
      </c>
      <c r="G345" s="15"/>
    </row>
    <row r="346" spans="1:7" x14ac:dyDescent="0.45">
      <c r="A346" t="s">
        <v>66</v>
      </c>
      <c r="B346" s="15">
        <v>43033.385416666664</v>
      </c>
      <c r="C346">
        <v>10664099</v>
      </c>
      <c r="D346">
        <v>11489430</v>
      </c>
      <c r="E346" s="1">
        <f t="shared" si="5"/>
        <v>11076764.5</v>
      </c>
      <c r="F346" s="18">
        <f>E346/MAX($E$5:E346)-1</f>
        <v>-3.1777141902968875E-3</v>
      </c>
      <c r="G346" s="15"/>
    </row>
    <row r="347" spans="1:7" x14ac:dyDescent="0.45">
      <c r="A347" t="s">
        <v>66</v>
      </c>
      <c r="B347" s="15">
        <v>43034.385416666664</v>
      </c>
      <c r="C347">
        <v>10651187</v>
      </c>
      <c r="D347">
        <v>11507286</v>
      </c>
      <c r="E347" s="1">
        <f t="shared" si="5"/>
        <v>11079236.5</v>
      </c>
      <c r="F347" s="18">
        <f>E347/MAX($E$5:E347)-1</f>
        <v>-2.9552534987725698E-3</v>
      </c>
      <c r="G347" s="15"/>
    </row>
    <row r="348" spans="1:7" x14ac:dyDescent="0.45">
      <c r="A348" t="s">
        <v>66</v>
      </c>
      <c r="B348" s="15">
        <v>43035.385416666664</v>
      </c>
      <c r="C348">
        <v>10651187</v>
      </c>
      <c r="D348">
        <v>11507286</v>
      </c>
      <c r="E348" s="1">
        <f t="shared" si="5"/>
        <v>11079236.5</v>
      </c>
      <c r="F348" s="18">
        <f>E348/MAX($E$5:E348)-1</f>
        <v>-2.9552534987725698E-3</v>
      </c>
      <c r="G348" s="15"/>
    </row>
    <row r="349" spans="1:7" x14ac:dyDescent="0.45">
      <c r="A349" t="s">
        <v>66</v>
      </c>
      <c r="B349" s="15">
        <v>43038.385416666664</v>
      </c>
      <c r="C349">
        <v>10651187</v>
      </c>
      <c r="D349">
        <v>11497427</v>
      </c>
      <c r="E349" s="1">
        <f t="shared" si="5"/>
        <v>11074307</v>
      </c>
      <c r="F349" s="18">
        <f>E349/MAX($E$5:E349)-1</f>
        <v>-3.3988699950787682E-3</v>
      </c>
      <c r="G349" s="15"/>
    </row>
    <row r="350" spans="1:7" x14ac:dyDescent="0.45">
      <c r="A350" t="s">
        <v>66</v>
      </c>
      <c r="B350" s="15">
        <v>43039.385416666664</v>
      </c>
      <c r="C350">
        <v>10651187</v>
      </c>
      <c r="D350">
        <v>11487059</v>
      </c>
      <c r="E350" s="1">
        <f t="shared" si="5"/>
        <v>11069123</v>
      </c>
      <c r="F350" s="18">
        <f>E350/MAX($E$5:E350)-1</f>
        <v>-3.8653895035180019E-3</v>
      </c>
      <c r="G350" s="15"/>
    </row>
    <row r="351" spans="1:7" x14ac:dyDescent="0.45">
      <c r="A351" t="s">
        <v>66</v>
      </c>
      <c r="B351" s="15">
        <v>43040.385416666664</v>
      </c>
      <c r="C351">
        <v>10651187</v>
      </c>
      <c r="D351">
        <v>11515329</v>
      </c>
      <c r="E351" s="1">
        <f t="shared" si="5"/>
        <v>11083258</v>
      </c>
      <c r="F351" s="18">
        <f>E351/MAX($E$5:E351)-1</f>
        <v>-2.5933499101945534E-3</v>
      </c>
      <c r="G351" s="15"/>
    </row>
    <row r="352" spans="1:7" x14ac:dyDescent="0.45">
      <c r="A352" t="s">
        <v>66</v>
      </c>
      <c r="B352" s="15">
        <v>43041.385416666664</v>
      </c>
      <c r="C352">
        <v>10651187</v>
      </c>
      <c r="D352">
        <v>11485026</v>
      </c>
      <c r="E352" s="1">
        <f t="shared" si="5"/>
        <v>11068106.5</v>
      </c>
      <c r="F352" s="18">
        <f>E352/MAX($E$5:E352)-1</f>
        <v>-3.9568665637665923E-3</v>
      </c>
      <c r="G352" s="15"/>
    </row>
    <row r="353" spans="1:7" x14ac:dyDescent="0.45">
      <c r="A353" t="s">
        <v>66</v>
      </c>
      <c r="B353" s="15">
        <v>43042.385416666664</v>
      </c>
      <c r="C353">
        <v>10651187</v>
      </c>
      <c r="D353">
        <v>11485026</v>
      </c>
      <c r="E353" s="1">
        <f t="shared" si="5"/>
        <v>11068106.5</v>
      </c>
      <c r="F353" s="18">
        <f>E353/MAX($E$5:E353)-1</f>
        <v>-3.9568665637665923E-3</v>
      </c>
      <c r="G353" s="15"/>
    </row>
    <row r="354" spans="1:7" x14ac:dyDescent="0.45">
      <c r="A354" t="s">
        <v>66</v>
      </c>
      <c r="B354" s="15">
        <v>43045.385416666664</v>
      </c>
      <c r="C354">
        <v>10651187</v>
      </c>
      <c r="D354">
        <v>11485026</v>
      </c>
      <c r="E354" s="1">
        <f t="shared" si="5"/>
        <v>11068106.5</v>
      </c>
      <c r="F354" s="18">
        <f>E354/MAX($E$5:E354)-1</f>
        <v>-3.9568665637665923E-3</v>
      </c>
      <c r="G354" s="15"/>
    </row>
    <row r="355" spans="1:7" x14ac:dyDescent="0.45">
      <c r="A355" t="s">
        <v>66</v>
      </c>
      <c r="B355" s="15">
        <v>43046.385416666664</v>
      </c>
      <c r="C355">
        <v>10675824</v>
      </c>
      <c r="D355">
        <v>11485026</v>
      </c>
      <c r="E355" s="1">
        <f t="shared" si="5"/>
        <v>11080425</v>
      </c>
      <c r="F355" s="18">
        <f>E355/MAX($E$5:E355)-1</f>
        <v>-2.8482977819940247E-3</v>
      </c>
      <c r="G355" s="15"/>
    </row>
    <row r="356" spans="1:7" x14ac:dyDescent="0.45">
      <c r="A356" t="s">
        <v>66</v>
      </c>
      <c r="B356" s="15">
        <v>43047.385416666664</v>
      </c>
      <c r="C356">
        <v>10630588</v>
      </c>
      <c r="D356">
        <v>11485026</v>
      </c>
      <c r="E356" s="1">
        <f t="shared" si="5"/>
        <v>11057807</v>
      </c>
      <c r="F356" s="18">
        <f>E356/MAX($E$5:E356)-1</f>
        <v>-4.8837411156898991E-3</v>
      </c>
      <c r="G356" s="15"/>
    </row>
    <row r="357" spans="1:7" x14ac:dyDescent="0.45">
      <c r="A357" t="s">
        <v>66</v>
      </c>
      <c r="B357" s="15">
        <v>43048.385416666664</v>
      </c>
      <c r="C357">
        <v>10583832</v>
      </c>
      <c r="D357">
        <v>11485026</v>
      </c>
      <c r="E357" s="1">
        <f t="shared" si="5"/>
        <v>11034429</v>
      </c>
      <c r="F357" s="18">
        <f>E357/MAX($E$5:E357)-1</f>
        <v>-6.9875785131229273E-3</v>
      </c>
      <c r="G357" s="15"/>
    </row>
    <row r="358" spans="1:7" x14ac:dyDescent="0.45">
      <c r="A358" t="s">
        <v>66</v>
      </c>
      <c r="B358" s="15">
        <v>43049.385416666664</v>
      </c>
      <c r="C358">
        <v>10583832</v>
      </c>
      <c r="D358">
        <v>11488866</v>
      </c>
      <c r="E358" s="1">
        <f t="shared" si="5"/>
        <v>11036349</v>
      </c>
      <c r="F358" s="18">
        <f>E358/MAX($E$5:E358)-1</f>
        <v>-6.8147935099972523E-3</v>
      </c>
      <c r="G358" s="15"/>
    </row>
    <row r="359" spans="1:7" x14ac:dyDescent="0.45">
      <c r="A359" t="s">
        <v>66</v>
      </c>
      <c r="B359" s="15">
        <v>43052.385416666664</v>
      </c>
      <c r="C359">
        <v>10583188</v>
      </c>
      <c r="D359">
        <v>11486530</v>
      </c>
      <c r="E359" s="1">
        <f t="shared" si="5"/>
        <v>11034859</v>
      </c>
      <c r="F359" s="18">
        <f>E359/MAX($E$5:E359)-1</f>
        <v>-6.948881871797985E-3</v>
      </c>
      <c r="G359" s="15"/>
    </row>
    <row r="360" spans="1:7" x14ac:dyDescent="0.45">
      <c r="A360" t="s">
        <v>66</v>
      </c>
      <c r="B360" s="15">
        <v>43055.385416666664</v>
      </c>
      <c r="C360">
        <v>10569152</v>
      </c>
      <c r="D360">
        <v>11486530</v>
      </c>
      <c r="E360" s="1">
        <f t="shared" si="5"/>
        <v>11027841</v>
      </c>
      <c r="F360" s="18">
        <f>E360/MAX($E$5:E360)-1</f>
        <v>-7.5804470550978609E-3</v>
      </c>
      <c r="G360" s="15"/>
    </row>
    <row r="361" spans="1:7" x14ac:dyDescent="0.45">
      <c r="A361" t="s">
        <v>66</v>
      </c>
      <c r="B361" s="15">
        <v>43056.385416666664</v>
      </c>
      <c r="C361">
        <v>10569152</v>
      </c>
      <c r="D361">
        <v>11486530</v>
      </c>
      <c r="E361" s="1">
        <f t="shared" si="5"/>
        <v>11027841</v>
      </c>
      <c r="F361" s="18">
        <f>E361/MAX($E$5:E361)-1</f>
        <v>-7.5804470550978609E-3</v>
      </c>
      <c r="G361" s="15"/>
    </row>
    <row r="362" spans="1:7" x14ac:dyDescent="0.45">
      <c r="A362" t="s">
        <v>66</v>
      </c>
      <c r="B362" s="15">
        <v>43059.385416666664</v>
      </c>
      <c r="C362">
        <v>10569152</v>
      </c>
      <c r="D362">
        <v>11486530</v>
      </c>
      <c r="E362" s="1">
        <f t="shared" si="5"/>
        <v>11027841</v>
      </c>
      <c r="F362" s="18">
        <f>E362/MAX($E$5:E362)-1</f>
        <v>-7.5804470550978609E-3</v>
      </c>
      <c r="G362" s="15"/>
    </row>
    <row r="363" spans="1:7" x14ac:dyDescent="0.45">
      <c r="A363" t="s">
        <v>66</v>
      </c>
      <c r="B363" s="15">
        <v>43060.385416666664</v>
      </c>
      <c r="C363">
        <v>10569152</v>
      </c>
      <c r="D363">
        <v>11486530</v>
      </c>
      <c r="E363" s="1">
        <f t="shared" si="5"/>
        <v>11027841</v>
      </c>
      <c r="F363" s="18">
        <f>E363/MAX($E$5:E363)-1</f>
        <v>-7.5804470550978609E-3</v>
      </c>
      <c r="G363" s="15"/>
    </row>
    <row r="364" spans="1:7" x14ac:dyDescent="0.45">
      <c r="A364" t="s">
        <v>66</v>
      </c>
      <c r="B364" s="15">
        <v>43061.385416666664</v>
      </c>
      <c r="C364">
        <v>10569152</v>
      </c>
      <c r="D364">
        <v>11486530</v>
      </c>
      <c r="E364" s="1">
        <f t="shared" si="5"/>
        <v>11027841</v>
      </c>
      <c r="F364" s="18">
        <f>E364/MAX($E$5:E364)-1</f>
        <v>-7.5804470550978609E-3</v>
      </c>
      <c r="G364" s="15"/>
    </row>
    <row r="365" spans="1:7" x14ac:dyDescent="0.45">
      <c r="A365" t="s">
        <v>66</v>
      </c>
      <c r="B365" s="15">
        <v>43062.385416666664</v>
      </c>
      <c r="C365">
        <v>10515878</v>
      </c>
      <c r="D365">
        <v>11486530</v>
      </c>
      <c r="E365" s="1">
        <f t="shared" si="5"/>
        <v>11001204</v>
      </c>
      <c r="F365" s="18">
        <f>E365/MAX($E$5:E365)-1</f>
        <v>-9.9775689968989445E-3</v>
      </c>
      <c r="G365" s="15"/>
    </row>
    <row r="366" spans="1:7" x14ac:dyDescent="0.45">
      <c r="A366" t="s">
        <v>66</v>
      </c>
      <c r="B366" s="15">
        <v>43066.385416666664</v>
      </c>
      <c r="C366">
        <v>10515878</v>
      </c>
      <c r="D366">
        <v>11485187</v>
      </c>
      <c r="E366" s="1">
        <f t="shared" si="5"/>
        <v>11000532.5</v>
      </c>
      <c r="F366" s="18">
        <f>E366/MAX($E$5:E366)-1</f>
        <v>-1.0037998751898369E-2</v>
      </c>
      <c r="G366" s="15"/>
    </row>
    <row r="367" spans="1:7" x14ac:dyDescent="0.45">
      <c r="A367" t="s">
        <v>66</v>
      </c>
      <c r="B367" s="15">
        <v>43067.385416666664</v>
      </c>
      <c r="C367">
        <v>10515878</v>
      </c>
      <c r="D367">
        <v>11477444</v>
      </c>
      <c r="E367" s="1">
        <f t="shared" si="5"/>
        <v>10996661</v>
      </c>
      <c r="F367" s="18">
        <f>E367/MAX($E$5:E367)-1</f>
        <v>-1.0386403512107178E-2</v>
      </c>
      <c r="G367" s="15"/>
    </row>
    <row r="368" spans="1:7" x14ac:dyDescent="0.45">
      <c r="A368" t="s">
        <v>66</v>
      </c>
      <c r="B368" s="15">
        <v>43070.385416666664</v>
      </c>
      <c r="C368">
        <v>10518537</v>
      </c>
      <c r="D368">
        <v>11477444</v>
      </c>
      <c r="E368" s="1">
        <f t="shared" si="5"/>
        <v>10997990.5</v>
      </c>
      <c r="F368" s="18">
        <f>E368/MAX($E$5:E368)-1</f>
        <v>-1.026675889666151E-2</v>
      </c>
      <c r="G368" s="15"/>
    </row>
    <row r="369" spans="1:7" x14ac:dyDescent="0.45">
      <c r="A369" t="s">
        <v>66</v>
      </c>
      <c r="B369" s="15">
        <v>43073.385416666664</v>
      </c>
      <c r="C369">
        <v>10487025</v>
      </c>
      <c r="D369">
        <v>11477444</v>
      </c>
      <c r="E369" s="1">
        <f t="shared" si="5"/>
        <v>10982234.5</v>
      </c>
      <c r="F369" s="18">
        <f>E369/MAX($E$5:E369)-1</f>
        <v>-1.1684675828561475E-2</v>
      </c>
      <c r="G369" s="15"/>
    </row>
    <row r="370" spans="1:7" x14ac:dyDescent="0.45">
      <c r="A370" t="s">
        <v>66</v>
      </c>
      <c r="B370" s="15">
        <v>43074.385416666664</v>
      </c>
      <c r="C370">
        <v>10539939</v>
      </c>
      <c r="D370">
        <v>11477444</v>
      </c>
      <c r="E370" s="1">
        <f t="shared" si="5"/>
        <v>11008691.5</v>
      </c>
      <c r="F370" s="18">
        <f>E370/MAX($E$5:E370)-1</f>
        <v>-9.3037524808033956E-3</v>
      </c>
      <c r="G370" s="15"/>
    </row>
    <row r="371" spans="1:7" x14ac:dyDescent="0.45">
      <c r="A371" t="s">
        <v>66</v>
      </c>
      <c r="B371" s="15">
        <v>43075.385416666664</v>
      </c>
      <c r="C371">
        <v>10522030</v>
      </c>
      <c r="D371">
        <v>11477444</v>
      </c>
      <c r="E371" s="1">
        <f t="shared" si="5"/>
        <v>10999737</v>
      </c>
      <c r="F371" s="18">
        <f>E371/MAX($E$5:E371)-1</f>
        <v>-1.0109587538349563E-2</v>
      </c>
      <c r="G371" s="15"/>
    </row>
    <row r="372" spans="1:7" x14ac:dyDescent="0.45">
      <c r="A372" t="s">
        <v>66</v>
      </c>
      <c r="B372" s="15">
        <v>43076.385416666664</v>
      </c>
      <c r="C372">
        <v>10466638</v>
      </c>
      <c r="D372">
        <v>11477444</v>
      </c>
      <c r="E372" s="1">
        <f t="shared" si="5"/>
        <v>10972041</v>
      </c>
      <c r="F372" s="18">
        <f>E372/MAX($E$5:E372)-1</f>
        <v>-1.260201120843718E-2</v>
      </c>
      <c r="G372" s="15"/>
    </row>
    <row r="373" spans="1:7" x14ac:dyDescent="0.45">
      <c r="A373" t="s">
        <v>66</v>
      </c>
      <c r="B373" s="15">
        <v>43077.385416666664</v>
      </c>
      <c r="C373">
        <v>10466638</v>
      </c>
      <c r="D373">
        <v>11468340</v>
      </c>
      <c r="E373" s="1">
        <f t="shared" si="5"/>
        <v>10967489</v>
      </c>
      <c r="F373" s="18">
        <f>E373/MAX($E$5:E373)-1</f>
        <v>-1.3011655653347609E-2</v>
      </c>
      <c r="G373" s="15"/>
    </row>
    <row r="374" spans="1:7" x14ac:dyDescent="0.45">
      <c r="A374" t="s">
        <v>66</v>
      </c>
      <c r="B374" s="15">
        <v>43080.385416666664</v>
      </c>
      <c r="C374">
        <v>10466638</v>
      </c>
      <c r="D374">
        <v>11502200</v>
      </c>
      <c r="E374" s="1">
        <f t="shared" si="5"/>
        <v>10984419</v>
      </c>
      <c r="F374" s="18">
        <f>E374/MAX($E$5:E374)-1</f>
        <v>-1.1488087891411425E-2</v>
      </c>
      <c r="G374" s="15"/>
    </row>
    <row r="375" spans="1:7" x14ac:dyDescent="0.45">
      <c r="A375" t="s">
        <v>66</v>
      </c>
      <c r="B375" s="15">
        <v>43081.385416666664</v>
      </c>
      <c r="C375">
        <v>10487260</v>
      </c>
      <c r="D375">
        <v>11502200</v>
      </c>
      <c r="E375" s="1">
        <f t="shared" si="5"/>
        <v>10994730</v>
      </c>
      <c r="F375" s="18">
        <f>E375/MAX($E$5:E375)-1</f>
        <v>-1.0560178429313227E-2</v>
      </c>
      <c r="G375" s="15"/>
    </row>
    <row r="376" spans="1:7" x14ac:dyDescent="0.45">
      <c r="A376" t="s">
        <v>66</v>
      </c>
      <c r="B376" s="15">
        <v>43082.385416666664</v>
      </c>
      <c r="C376">
        <v>10516924</v>
      </c>
      <c r="D376">
        <v>11502200</v>
      </c>
      <c r="E376" s="1">
        <f t="shared" si="5"/>
        <v>11009562</v>
      </c>
      <c r="F376" s="18">
        <f>E376/MAX($E$5:E376)-1</f>
        <v>-9.2254142801675432E-3</v>
      </c>
      <c r="G376" s="15"/>
    </row>
    <row r="377" spans="1:7" x14ac:dyDescent="0.45">
      <c r="A377" t="s">
        <v>66</v>
      </c>
      <c r="B377" s="15">
        <v>43083.385416666664</v>
      </c>
      <c r="C377">
        <v>10516924</v>
      </c>
      <c r="D377">
        <v>11502200</v>
      </c>
      <c r="E377" s="1">
        <f t="shared" si="5"/>
        <v>11009562</v>
      </c>
      <c r="F377" s="18">
        <f>E377/MAX($E$5:E377)-1</f>
        <v>-9.2254142801675432E-3</v>
      </c>
      <c r="G377" s="15"/>
    </row>
    <row r="378" spans="1:7" x14ac:dyDescent="0.45">
      <c r="A378" t="s">
        <v>66</v>
      </c>
      <c r="B378" s="15">
        <v>43084.385416666664</v>
      </c>
      <c r="C378">
        <v>10516924</v>
      </c>
      <c r="D378">
        <v>11502200</v>
      </c>
      <c r="E378" s="1">
        <f t="shared" si="5"/>
        <v>11009562</v>
      </c>
      <c r="F378" s="18">
        <f>E378/MAX($E$5:E378)-1</f>
        <v>-9.2254142801675432E-3</v>
      </c>
      <c r="G378" s="15"/>
    </row>
    <row r="379" spans="1:7" x14ac:dyDescent="0.45">
      <c r="A379" t="s">
        <v>66</v>
      </c>
      <c r="B379" s="15">
        <v>43087.385416666664</v>
      </c>
      <c r="C379">
        <v>10516924</v>
      </c>
      <c r="D379">
        <v>11508888</v>
      </c>
      <c r="E379" s="1">
        <f t="shared" si="5"/>
        <v>11012906</v>
      </c>
      <c r="F379" s="18">
        <f>E379/MAX($E$5:E379)-1</f>
        <v>-8.924480399723711E-3</v>
      </c>
      <c r="G379" s="15"/>
    </row>
    <row r="380" spans="1:7" x14ac:dyDescent="0.45">
      <c r="A380" t="s">
        <v>66</v>
      </c>
      <c r="B380" s="15">
        <v>43088.385416666664</v>
      </c>
      <c r="C380">
        <v>10516924</v>
      </c>
      <c r="D380">
        <v>11511302</v>
      </c>
      <c r="E380" s="1">
        <f t="shared" si="5"/>
        <v>11014113</v>
      </c>
      <c r="F380" s="18">
        <f>E380/MAX($E$5:E380)-1</f>
        <v>-8.8158598274462596E-3</v>
      </c>
      <c r="G380" s="15"/>
    </row>
    <row r="381" spans="1:7" x14ac:dyDescent="0.45">
      <c r="A381" t="s">
        <v>66</v>
      </c>
      <c r="B381" s="15">
        <v>43089.385416666664</v>
      </c>
      <c r="C381">
        <v>10515653</v>
      </c>
      <c r="D381">
        <v>11511302</v>
      </c>
      <c r="E381" s="1">
        <f t="shared" si="5"/>
        <v>11013477.5</v>
      </c>
      <c r="F381" s="18">
        <f>E381/MAX($E$5:E381)-1</f>
        <v>-8.873049863637128E-3</v>
      </c>
      <c r="G381" s="15"/>
    </row>
    <row r="382" spans="1:7" x14ac:dyDescent="0.45">
      <c r="A382" t="s">
        <v>66</v>
      </c>
      <c r="B382" s="15">
        <v>43090.385416666664</v>
      </c>
      <c r="C382">
        <v>10510951</v>
      </c>
      <c r="D382">
        <v>11511302</v>
      </c>
      <c r="E382" s="1">
        <f t="shared" si="5"/>
        <v>11011126.5</v>
      </c>
      <c r="F382" s="18">
        <f>E382/MAX($E$5:E382)-1</f>
        <v>-9.0846215002768904E-3</v>
      </c>
      <c r="G382" s="15"/>
    </row>
    <row r="383" spans="1:7" x14ac:dyDescent="0.45">
      <c r="A383" t="s">
        <v>66</v>
      </c>
      <c r="B383" s="15">
        <v>43091.385416666664</v>
      </c>
      <c r="C383">
        <v>10510951</v>
      </c>
      <c r="D383">
        <v>11511302</v>
      </c>
      <c r="E383" s="1">
        <f t="shared" si="5"/>
        <v>11011126.5</v>
      </c>
      <c r="F383" s="18">
        <f>E383/MAX($E$5:E383)-1</f>
        <v>-9.0846215002768904E-3</v>
      </c>
      <c r="G383" s="15"/>
    </row>
    <row r="384" spans="1:7" x14ac:dyDescent="0.45">
      <c r="A384" t="s">
        <v>66</v>
      </c>
      <c r="B384" s="15">
        <v>43095.385416666664</v>
      </c>
      <c r="C384">
        <v>10510951</v>
      </c>
      <c r="D384">
        <v>11511302</v>
      </c>
      <c r="E384" s="1">
        <f t="shared" si="5"/>
        <v>11011126.5</v>
      </c>
      <c r="F384" s="18">
        <f>E384/MAX($E$5:E384)-1</f>
        <v>-9.0846215002768904E-3</v>
      </c>
      <c r="G384" s="15"/>
    </row>
    <row r="385" spans="1:7" x14ac:dyDescent="0.45">
      <c r="A385" t="s">
        <v>66</v>
      </c>
      <c r="B385" s="15">
        <v>43096.385416666664</v>
      </c>
      <c r="C385">
        <v>10510951</v>
      </c>
      <c r="D385">
        <v>11511302</v>
      </c>
      <c r="E385" s="1">
        <f t="shared" si="5"/>
        <v>11011126.5</v>
      </c>
      <c r="F385" s="18">
        <f>E385/MAX($E$5:E385)-1</f>
        <v>-9.0846215002768904E-3</v>
      </c>
      <c r="G385" s="15"/>
    </row>
    <row r="386" spans="1:7" x14ac:dyDescent="0.45">
      <c r="A386" t="s">
        <v>66</v>
      </c>
      <c r="B386" s="15">
        <v>43097.385416666664</v>
      </c>
      <c r="C386">
        <v>10510951</v>
      </c>
      <c r="D386">
        <v>11511302</v>
      </c>
      <c r="E386" s="1">
        <f t="shared" si="5"/>
        <v>11011126.5</v>
      </c>
      <c r="F386" s="18">
        <f>E386/MAX($E$5:E386)-1</f>
        <v>-9.0846215002768904E-3</v>
      </c>
      <c r="G386" s="15"/>
    </row>
    <row r="387" spans="1:7" x14ac:dyDescent="0.45">
      <c r="A387" t="s">
        <v>66</v>
      </c>
      <c r="B387" s="15">
        <v>43098.385416666664</v>
      </c>
      <c r="C387">
        <v>10510951</v>
      </c>
      <c r="D387">
        <v>11511302</v>
      </c>
      <c r="E387" s="1">
        <f t="shared" si="5"/>
        <v>11011126.5</v>
      </c>
      <c r="F387" s="18">
        <f>E387/MAX($E$5:E387)-1</f>
        <v>-9.0846215002768904E-3</v>
      </c>
      <c r="G387" s="15"/>
    </row>
    <row r="388" spans="1:7" x14ac:dyDescent="0.45">
      <c r="A388" t="s">
        <v>66</v>
      </c>
      <c r="B388" s="15">
        <v>43101.385416666664</v>
      </c>
      <c r="C388">
        <v>10520347</v>
      </c>
      <c r="D388">
        <v>11511302</v>
      </c>
      <c r="E388" s="1">
        <f t="shared" si="5"/>
        <v>11015824.5</v>
      </c>
      <c r="F388" s="18">
        <f>E388/MAX($E$5:E388)-1</f>
        <v>-8.6618381957538348E-3</v>
      </c>
      <c r="G388" s="15"/>
    </row>
    <row r="389" spans="1:7" x14ac:dyDescent="0.45">
      <c r="A389" t="s">
        <v>66</v>
      </c>
      <c r="B389" s="15">
        <v>43102.385416666664</v>
      </c>
      <c r="C389">
        <v>10535897</v>
      </c>
      <c r="D389">
        <v>11511302</v>
      </c>
      <c r="E389" s="1">
        <f t="shared" si="5"/>
        <v>11023599.5</v>
      </c>
      <c r="F389" s="18">
        <f>E389/MAX($E$5:E389)-1</f>
        <v>-7.9621489252840183E-3</v>
      </c>
      <c r="G389" s="15"/>
    </row>
    <row r="390" spans="1:7" x14ac:dyDescent="0.45">
      <c r="A390" t="s">
        <v>66</v>
      </c>
      <c r="B390" s="15">
        <v>43103.385416666664</v>
      </c>
      <c r="C390">
        <v>10535897</v>
      </c>
      <c r="D390">
        <v>11511302</v>
      </c>
      <c r="E390" s="1">
        <f t="shared" ref="E390:E453" si="6">(C390*$C$2)+(D390*$D$2)</f>
        <v>11023599.5</v>
      </c>
      <c r="F390" s="18">
        <f>E390/MAX($E$5:E390)-1</f>
        <v>-7.9621489252840183E-3</v>
      </c>
      <c r="G390" s="15"/>
    </row>
    <row r="391" spans="1:7" x14ac:dyDescent="0.45">
      <c r="A391" t="s">
        <v>66</v>
      </c>
      <c r="B391" s="15">
        <v>43104.385416666664</v>
      </c>
      <c r="C391">
        <v>10535897</v>
      </c>
      <c r="D391">
        <v>11511302</v>
      </c>
      <c r="E391" s="1">
        <f t="shared" si="6"/>
        <v>11023599.5</v>
      </c>
      <c r="F391" s="18">
        <f>E391/MAX($E$5:E391)-1</f>
        <v>-7.9621489252840183E-3</v>
      </c>
      <c r="G391" s="15"/>
    </row>
    <row r="392" spans="1:7" x14ac:dyDescent="0.45">
      <c r="A392" t="s">
        <v>66</v>
      </c>
      <c r="B392" s="15">
        <v>43105.385416666664</v>
      </c>
      <c r="C392">
        <v>10535897</v>
      </c>
      <c r="D392">
        <v>11511302</v>
      </c>
      <c r="E392" s="1">
        <f t="shared" si="6"/>
        <v>11023599.5</v>
      </c>
      <c r="F392" s="18">
        <f>E392/MAX($E$5:E392)-1</f>
        <v>-7.9621489252840183E-3</v>
      </c>
      <c r="G392" s="15"/>
    </row>
    <row r="393" spans="1:7" x14ac:dyDescent="0.45">
      <c r="A393" t="s">
        <v>66</v>
      </c>
      <c r="B393" s="15">
        <v>43108.385416666664</v>
      </c>
      <c r="C393">
        <v>10535897</v>
      </c>
      <c r="D393">
        <v>11511302</v>
      </c>
      <c r="E393" s="1">
        <f t="shared" si="6"/>
        <v>11023599.5</v>
      </c>
      <c r="F393" s="18">
        <f>E393/MAX($E$5:E393)-1</f>
        <v>-7.9621489252840183E-3</v>
      </c>
      <c r="G393" s="15"/>
    </row>
    <row r="394" spans="1:7" x14ac:dyDescent="0.45">
      <c r="A394" t="s">
        <v>66</v>
      </c>
      <c r="B394" s="15">
        <v>43109.385416666664</v>
      </c>
      <c r="C394">
        <v>10535897</v>
      </c>
      <c r="D394">
        <v>11511302</v>
      </c>
      <c r="E394" s="1">
        <f t="shared" si="6"/>
        <v>11023599.5</v>
      </c>
      <c r="F394" s="18">
        <f>E394/MAX($E$5:E394)-1</f>
        <v>-7.9621489252840183E-3</v>
      </c>
      <c r="G394" s="15"/>
    </row>
    <row r="395" spans="1:7" x14ac:dyDescent="0.45">
      <c r="A395" t="s">
        <v>66</v>
      </c>
      <c r="B395" s="15">
        <v>43110.385416666664</v>
      </c>
      <c r="C395">
        <v>10535897</v>
      </c>
      <c r="D395">
        <v>11511302</v>
      </c>
      <c r="E395" s="1">
        <f t="shared" si="6"/>
        <v>11023599.5</v>
      </c>
      <c r="F395" s="18">
        <f>E395/MAX($E$5:E395)-1</f>
        <v>-7.9621489252840183E-3</v>
      </c>
      <c r="G395" s="15"/>
    </row>
    <row r="396" spans="1:7" x14ac:dyDescent="0.45">
      <c r="A396" t="s">
        <v>66</v>
      </c>
      <c r="B396" s="15">
        <v>43111.385416666664</v>
      </c>
      <c r="C396">
        <v>10535897</v>
      </c>
      <c r="D396">
        <v>11511302</v>
      </c>
      <c r="E396" s="1">
        <f t="shared" si="6"/>
        <v>11023599.5</v>
      </c>
      <c r="F396" s="18">
        <f>E396/MAX($E$5:E396)-1</f>
        <v>-7.9621489252840183E-3</v>
      </c>
      <c r="G396" s="15"/>
    </row>
    <row r="397" spans="1:7" x14ac:dyDescent="0.45">
      <c r="A397" t="s">
        <v>66</v>
      </c>
      <c r="B397" s="15">
        <v>43112.385416666664</v>
      </c>
      <c r="C397">
        <v>10535897</v>
      </c>
      <c r="D397">
        <v>11511302</v>
      </c>
      <c r="E397" s="1">
        <f t="shared" si="6"/>
        <v>11023599.5</v>
      </c>
      <c r="F397" s="18">
        <f>E397/MAX($E$5:E397)-1</f>
        <v>-7.9621489252840183E-3</v>
      </c>
      <c r="G397" s="15"/>
    </row>
    <row r="398" spans="1:7" x14ac:dyDescent="0.45">
      <c r="A398" t="s">
        <v>66</v>
      </c>
      <c r="B398" s="15">
        <v>43115.385416666664</v>
      </c>
      <c r="C398">
        <v>10535897</v>
      </c>
      <c r="D398">
        <v>11522919</v>
      </c>
      <c r="E398" s="1">
        <f t="shared" si="6"/>
        <v>11029408</v>
      </c>
      <c r="F398" s="18">
        <f>E398/MAX($E$5:E398)-1</f>
        <v>-7.439429294734401E-3</v>
      </c>
      <c r="G398" s="15"/>
    </row>
    <row r="399" spans="1:7" x14ac:dyDescent="0.45">
      <c r="A399" t="s">
        <v>66</v>
      </c>
      <c r="B399" s="15">
        <v>43116.385416666664</v>
      </c>
      <c r="C399">
        <v>10526151</v>
      </c>
      <c r="D399">
        <v>11510186</v>
      </c>
      <c r="E399" s="1">
        <f t="shared" si="6"/>
        <v>11018168.5</v>
      </c>
      <c r="F399" s="18">
        <f>E399/MAX($E$5:E399)-1</f>
        <v>-8.4508965044378659E-3</v>
      </c>
      <c r="G399" s="15"/>
    </row>
    <row r="400" spans="1:7" x14ac:dyDescent="0.45">
      <c r="A400" t="s">
        <v>66</v>
      </c>
      <c r="B400" s="15">
        <v>43117.385416666664</v>
      </c>
      <c r="C400">
        <v>10538157</v>
      </c>
      <c r="D400">
        <v>11510186</v>
      </c>
      <c r="E400" s="1">
        <f t="shared" si="6"/>
        <v>11024171.5</v>
      </c>
      <c r="F400" s="18">
        <f>E400/MAX($E$5:E400)-1</f>
        <v>-7.9106733931028073E-3</v>
      </c>
      <c r="G400" s="15"/>
    </row>
    <row r="401" spans="1:7" x14ac:dyDescent="0.45">
      <c r="A401" t="s">
        <v>66</v>
      </c>
      <c r="B401" s="15">
        <v>43118.385416666664</v>
      </c>
      <c r="C401">
        <v>10555762</v>
      </c>
      <c r="D401">
        <v>11510186</v>
      </c>
      <c r="E401" s="1">
        <f t="shared" si="6"/>
        <v>11032974</v>
      </c>
      <c r="F401" s="18">
        <f>E401/MAX($E$5:E401)-1</f>
        <v>-7.1185171483041376E-3</v>
      </c>
      <c r="G401" s="15"/>
    </row>
    <row r="402" spans="1:7" x14ac:dyDescent="0.45">
      <c r="A402" t="s">
        <v>66</v>
      </c>
      <c r="B402" s="15">
        <v>43119.385416666664</v>
      </c>
      <c r="C402">
        <v>10555762</v>
      </c>
      <c r="D402">
        <v>11545214</v>
      </c>
      <c r="E402" s="1">
        <f t="shared" si="6"/>
        <v>11050488</v>
      </c>
      <c r="F402" s="18">
        <f>E402/MAX($E$5:E402)-1</f>
        <v>-5.5423939479173345E-3</v>
      </c>
      <c r="G402" s="15"/>
    </row>
    <row r="403" spans="1:7" x14ac:dyDescent="0.45">
      <c r="A403" t="s">
        <v>66</v>
      </c>
      <c r="B403" s="15">
        <v>43122.385416666664</v>
      </c>
      <c r="C403">
        <v>10555762</v>
      </c>
      <c r="D403">
        <v>11528954</v>
      </c>
      <c r="E403" s="1">
        <f t="shared" si="6"/>
        <v>11042358</v>
      </c>
      <c r="F403" s="18">
        <f>E403/MAX($E$5:E403)-1</f>
        <v>-6.2740304455274343E-3</v>
      </c>
      <c r="G403" s="15"/>
    </row>
    <row r="404" spans="1:7" x14ac:dyDescent="0.45">
      <c r="A404" t="s">
        <v>66</v>
      </c>
      <c r="B404" s="15">
        <v>43123.385416666664</v>
      </c>
      <c r="C404">
        <v>10555762</v>
      </c>
      <c r="D404">
        <v>11555519</v>
      </c>
      <c r="E404" s="1">
        <f t="shared" si="6"/>
        <v>11055640.5</v>
      </c>
      <c r="F404" s="18">
        <f>E404/MAX($E$5:E404)-1</f>
        <v>-5.0787091934355599E-3</v>
      </c>
      <c r="G404" s="15"/>
    </row>
    <row r="405" spans="1:7" x14ac:dyDescent="0.45">
      <c r="A405" t="s">
        <v>66</v>
      </c>
      <c r="B405" s="15">
        <v>43124.385416666664</v>
      </c>
      <c r="C405">
        <v>10555762</v>
      </c>
      <c r="D405">
        <v>11595654</v>
      </c>
      <c r="E405" s="1">
        <f t="shared" si="6"/>
        <v>11075708</v>
      </c>
      <c r="F405" s="18">
        <f>E405/MAX($E$5:E405)-1</f>
        <v>-3.2727909381105036E-3</v>
      </c>
      <c r="G405" s="15"/>
    </row>
    <row r="406" spans="1:7" x14ac:dyDescent="0.45">
      <c r="A406" t="s">
        <v>66</v>
      </c>
      <c r="B406" s="15">
        <v>43125.385416666664</v>
      </c>
      <c r="C406">
        <v>10555762</v>
      </c>
      <c r="D406">
        <v>11595654</v>
      </c>
      <c r="E406" s="1">
        <f t="shared" si="6"/>
        <v>11075708</v>
      </c>
      <c r="F406" s="18">
        <f>E406/MAX($E$5:E406)-1</f>
        <v>-3.2727909381105036E-3</v>
      </c>
      <c r="G406" s="15"/>
    </row>
    <row r="407" spans="1:7" x14ac:dyDescent="0.45">
      <c r="A407" t="s">
        <v>66</v>
      </c>
      <c r="B407" s="15">
        <v>43129.385416666664</v>
      </c>
      <c r="C407">
        <v>10555762</v>
      </c>
      <c r="D407">
        <v>11580517</v>
      </c>
      <c r="E407" s="1">
        <f t="shared" si="6"/>
        <v>11068139.5</v>
      </c>
      <c r="F407" s="18">
        <f>E407/MAX($E$5:E407)-1</f>
        <v>-3.95389682152536E-3</v>
      </c>
      <c r="G407" s="15"/>
    </row>
    <row r="408" spans="1:7" x14ac:dyDescent="0.45">
      <c r="A408" t="s">
        <v>66</v>
      </c>
      <c r="B408" s="15">
        <v>43130.385416666664</v>
      </c>
      <c r="C408">
        <v>10549486</v>
      </c>
      <c r="D408">
        <v>11574296</v>
      </c>
      <c r="E408" s="1">
        <f t="shared" si="6"/>
        <v>11061891</v>
      </c>
      <c r="F408" s="18">
        <f>E408/MAX($E$5:E408)-1</f>
        <v>-4.5162130152913704E-3</v>
      </c>
      <c r="G408" s="15"/>
    </row>
    <row r="409" spans="1:7" x14ac:dyDescent="0.45">
      <c r="A409" t="s">
        <v>66</v>
      </c>
      <c r="B409" s="15">
        <v>43131.385416666664</v>
      </c>
      <c r="C409">
        <v>10538674</v>
      </c>
      <c r="D409">
        <v>11564306</v>
      </c>
      <c r="E409" s="1">
        <f t="shared" si="6"/>
        <v>11051490</v>
      </c>
      <c r="F409" s="18">
        <f>E409/MAX($E$5:E409)-1</f>
        <v>-5.4522217744110701E-3</v>
      </c>
      <c r="G409" s="15"/>
    </row>
    <row r="410" spans="1:7" x14ac:dyDescent="0.45">
      <c r="A410" t="s">
        <v>66</v>
      </c>
      <c r="B410" s="15">
        <v>43132.385416666664</v>
      </c>
      <c r="C410">
        <v>10538674</v>
      </c>
      <c r="D410">
        <v>11509321</v>
      </c>
      <c r="E410" s="1">
        <f t="shared" si="6"/>
        <v>11023997.5</v>
      </c>
      <c r="F410" s="18">
        <f>E410/MAX($E$5:E410)-1</f>
        <v>-7.9263320340111632E-3</v>
      </c>
      <c r="G410" s="15"/>
    </row>
    <row r="411" spans="1:7" x14ac:dyDescent="0.45">
      <c r="A411" t="s">
        <v>66</v>
      </c>
      <c r="B411" s="15">
        <v>43133.385416666664</v>
      </c>
      <c r="C411">
        <v>10654236</v>
      </c>
      <c r="D411">
        <v>11509321</v>
      </c>
      <c r="E411" s="1">
        <f t="shared" si="6"/>
        <v>11081778.5</v>
      </c>
      <c r="F411" s="18">
        <f>E411/MAX($E$5:E411)-1</f>
        <v>-2.7264933540093184E-3</v>
      </c>
      <c r="G411" s="15"/>
    </row>
    <row r="412" spans="1:7" x14ac:dyDescent="0.45">
      <c r="A412" t="s">
        <v>66</v>
      </c>
      <c r="B412" s="15">
        <v>43136.385416666664</v>
      </c>
      <c r="C412">
        <v>10759743</v>
      </c>
      <c r="D412">
        <v>11499259</v>
      </c>
      <c r="E412" s="1">
        <f t="shared" si="6"/>
        <v>11129501</v>
      </c>
      <c r="F412" s="18">
        <f>E412/MAX($E$5:E412)-1</f>
        <v>0</v>
      </c>
      <c r="G412" s="15"/>
    </row>
    <row r="413" spans="1:7" x14ac:dyDescent="0.45">
      <c r="A413" t="s">
        <v>66</v>
      </c>
      <c r="B413" s="15">
        <v>43137.385416666664</v>
      </c>
      <c r="C413">
        <v>10759743</v>
      </c>
      <c r="D413">
        <v>11583033</v>
      </c>
      <c r="E413" s="1">
        <f t="shared" si="6"/>
        <v>11171388</v>
      </c>
      <c r="F413" s="18">
        <f>E413/MAX($E$5:E413)-1</f>
        <v>0</v>
      </c>
      <c r="G413" s="15"/>
    </row>
    <row r="414" spans="1:7" x14ac:dyDescent="0.45">
      <c r="A414" t="s">
        <v>66</v>
      </c>
      <c r="B414" s="15">
        <v>43138.385416666664</v>
      </c>
      <c r="C414">
        <v>10817527</v>
      </c>
      <c r="D414">
        <v>11590525</v>
      </c>
      <c r="E414" s="1">
        <f t="shared" si="6"/>
        <v>11204026</v>
      </c>
      <c r="F414" s="18">
        <f>E414/MAX($E$5:E414)-1</f>
        <v>0</v>
      </c>
      <c r="G414" s="15"/>
    </row>
    <row r="415" spans="1:7" x14ac:dyDescent="0.45">
      <c r="A415" t="s">
        <v>66</v>
      </c>
      <c r="B415" s="15">
        <v>43139.385416666664</v>
      </c>
      <c r="C415">
        <v>10714134</v>
      </c>
      <c r="D415">
        <v>11491531</v>
      </c>
      <c r="E415" s="1">
        <f t="shared" si="6"/>
        <v>11102832.5</v>
      </c>
      <c r="F415" s="18">
        <f>E415/MAX($E$5:E415)-1</f>
        <v>-9.0318872876589129E-3</v>
      </c>
      <c r="G415" s="15"/>
    </row>
    <row r="416" spans="1:7" x14ac:dyDescent="0.45">
      <c r="A416" t="s">
        <v>66</v>
      </c>
      <c r="B416" s="15">
        <v>43140.385416666664</v>
      </c>
      <c r="C416">
        <v>10714134</v>
      </c>
      <c r="D416">
        <v>11491531</v>
      </c>
      <c r="E416" s="1">
        <f t="shared" si="6"/>
        <v>11102832.5</v>
      </c>
      <c r="F416" s="18">
        <f>E416/MAX($E$5:E416)-1</f>
        <v>-9.0318872876589129E-3</v>
      </c>
      <c r="G416" s="15"/>
    </row>
    <row r="417" spans="1:7" x14ac:dyDescent="0.45">
      <c r="A417" t="s">
        <v>66</v>
      </c>
      <c r="B417" s="15">
        <v>43143.385416666664</v>
      </c>
      <c r="C417">
        <v>10714134</v>
      </c>
      <c r="D417">
        <v>11486527</v>
      </c>
      <c r="E417" s="1">
        <f t="shared" si="6"/>
        <v>11100330.5</v>
      </c>
      <c r="F417" s="18">
        <f>E417/MAX($E$5:E417)-1</f>
        <v>-9.2551998719031525E-3</v>
      </c>
      <c r="G417" s="15"/>
    </row>
    <row r="418" spans="1:7" x14ac:dyDescent="0.45">
      <c r="A418" t="s">
        <v>66</v>
      </c>
      <c r="B418" s="15">
        <v>43145.385416666664</v>
      </c>
      <c r="C418">
        <v>10824300</v>
      </c>
      <c r="D418">
        <v>11470031</v>
      </c>
      <c r="E418" s="1">
        <f t="shared" si="6"/>
        <v>11147165.5</v>
      </c>
      <c r="F418" s="18">
        <f>E418/MAX($E$5:E418)-1</f>
        <v>-5.075006073709587E-3</v>
      </c>
      <c r="G418" s="15"/>
    </row>
    <row r="419" spans="1:7" x14ac:dyDescent="0.45">
      <c r="A419" t="s">
        <v>66</v>
      </c>
      <c r="B419" s="15">
        <v>43146.385416666664</v>
      </c>
      <c r="C419">
        <v>10737356</v>
      </c>
      <c r="D419">
        <v>11412174</v>
      </c>
      <c r="E419" s="1">
        <f t="shared" si="6"/>
        <v>11074765</v>
      </c>
      <c r="F419" s="18">
        <f>E419/MAX($E$5:E419)-1</f>
        <v>-1.1537013569943522E-2</v>
      </c>
      <c r="G419" s="15"/>
    </row>
    <row r="420" spans="1:7" x14ac:dyDescent="0.45">
      <c r="A420" t="s">
        <v>66</v>
      </c>
      <c r="B420" s="15">
        <v>43147.385416666664</v>
      </c>
      <c r="C420">
        <v>10744740</v>
      </c>
      <c r="D420">
        <v>11412174</v>
      </c>
      <c r="E420" s="1">
        <f t="shared" si="6"/>
        <v>11078457</v>
      </c>
      <c r="F420" s="18">
        <f>E420/MAX($E$5:E420)-1</f>
        <v>-1.120748916505554E-2</v>
      </c>
      <c r="G420" s="15"/>
    </row>
    <row r="421" spans="1:7" x14ac:dyDescent="0.45">
      <c r="A421" t="s">
        <v>66</v>
      </c>
      <c r="B421" s="15">
        <v>43150.385416666664</v>
      </c>
      <c r="C421">
        <v>10727168</v>
      </c>
      <c r="D421">
        <v>11412174</v>
      </c>
      <c r="E421" s="1">
        <f t="shared" si="6"/>
        <v>11069671</v>
      </c>
      <c r="F421" s="18">
        <f>E421/MAX($E$5:E421)-1</f>
        <v>-1.1991671565203421E-2</v>
      </c>
      <c r="G421" s="15"/>
    </row>
    <row r="422" spans="1:7" x14ac:dyDescent="0.45">
      <c r="A422" t="s">
        <v>66</v>
      </c>
      <c r="B422" s="15">
        <v>43151.385416666664</v>
      </c>
      <c r="C422">
        <v>10735357</v>
      </c>
      <c r="D422">
        <v>11412174</v>
      </c>
      <c r="E422" s="1">
        <f t="shared" si="6"/>
        <v>11073765.5</v>
      </c>
      <c r="F422" s="18">
        <f>E422/MAX($E$5:E422)-1</f>
        <v>-1.1626222573921208E-2</v>
      </c>
      <c r="G422" s="15"/>
    </row>
    <row r="423" spans="1:7" x14ac:dyDescent="0.45">
      <c r="A423" t="s">
        <v>66</v>
      </c>
      <c r="B423" s="15">
        <v>43152.385416666664</v>
      </c>
      <c r="C423">
        <v>10697557</v>
      </c>
      <c r="D423">
        <v>11412174</v>
      </c>
      <c r="E423" s="1">
        <f t="shared" si="6"/>
        <v>11054865.5</v>
      </c>
      <c r="F423" s="18">
        <f>E423/MAX($E$5:E423)-1</f>
        <v>-1.3313116195910246E-2</v>
      </c>
      <c r="G423" s="15"/>
    </row>
    <row r="424" spans="1:7" x14ac:dyDescent="0.45">
      <c r="A424" t="s">
        <v>66</v>
      </c>
      <c r="B424" s="15">
        <v>43153.385416666664</v>
      </c>
      <c r="C424">
        <v>10702441</v>
      </c>
      <c r="D424">
        <v>11412174</v>
      </c>
      <c r="E424" s="1">
        <f t="shared" si="6"/>
        <v>11057307.5</v>
      </c>
      <c r="F424" s="18">
        <f>E424/MAX($E$5:E424)-1</f>
        <v>-1.309515882951362E-2</v>
      </c>
      <c r="G424" s="15"/>
    </row>
    <row r="425" spans="1:7" x14ac:dyDescent="0.45">
      <c r="A425" t="s">
        <v>66</v>
      </c>
      <c r="B425" s="15">
        <v>43154.385416666664</v>
      </c>
      <c r="C425">
        <v>10702441</v>
      </c>
      <c r="D425">
        <v>11449959</v>
      </c>
      <c r="E425" s="1">
        <f t="shared" si="6"/>
        <v>11076200</v>
      </c>
      <c r="F425" s="18">
        <f>E425/MAX($E$5:E425)-1</f>
        <v>-1.140893460975545E-2</v>
      </c>
      <c r="G425" s="15"/>
    </row>
    <row r="426" spans="1:7" x14ac:dyDescent="0.45">
      <c r="A426" t="s">
        <v>66</v>
      </c>
      <c r="B426" s="15">
        <v>43157.385416666664</v>
      </c>
      <c r="C426">
        <v>10702441</v>
      </c>
      <c r="D426">
        <v>11492540</v>
      </c>
      <c r="E426" s="1">
        <f t="shared" si="6"/>
        <v>11097490.5</v>
      </c>
      <c r="F426" s="18">
        <f>E426/MAX($E$5:E426)-1</f>
        <v>-9.508680183355489E-3</v>
      </c>
      <c r="G426" s="15"/>
    </row>
    <row r="427" spans="1:7" x14ac:dyDescent="0.45">
      <c r="A427" t="s">
        <v>66</v>
      </c>
      <c r="B427" s="15">
        <v>43158.385416666664</v>
      </c>
      <c r="C427">
        <v>10736850</v>
      </c>
      <c r="D427">
        <v>11455671</v>
      </c>
      <c r="E427" s="1">
        <f t="shared" si="6"/>
        <v>11096260.5</v>
      </c>
      <c r="F427" s="18">
        <f>E427/MAX($E$5:E427)-1</f>
        <v>-9.6184621492310107E-3</v>
      </c>
      <c r="G427" s="15"/>
    </row>
    <row r="428" spans="1:7" x14ac:dyDescent="0.45">
      <c r="A428" t="s">
        <v>66</v>
      </c>
      <c r="B428" s="15">
        <v>43159.385416666664</v>
      </c>
      <c r="C428">
        <v>10912179</v>
      </c>
      <c r="D428">
        <v>11455671</v>
      </c>
      <c r="E428" s="1">
        <f t="shared" si="6"/>
        <v>11183925</v>
      </c>
      <c r="F428" s="18">
        <f>E428/MAX($E$5:E428)-1</f>
        <v>-1.7940872325715729E-3</v>
      </c>
      <c r="G428" s="15"/>
    </row>
    <row r="429" spans="1:7" x14ac:dyDescent="0.45">
      <c r="A429" t="s">
        <v>66</v>
      </c>
      <c r="B429" s="15">
        <v>43160.385416666664</v>
      </c>
      <c r="C429">
        <v>10896074</v>
      </c>
      <c r="D429">
        <v>11397867</v>
      </c>
      <c r="E429" s="1">
        <f t="shared" si="6"/>
        <v>11146970.5</v>
      </c>
      <c r="F429" s="18">
        <f>E429/MAX($E$5:E429)-1</f>
        <v>-5.0924105317142754E-3</v>
      </c>
      <c r="G429" s="15"/>
    </row>
    <row r="430" spans="1:7" x14ac:dyDescent="0.45">
      <c r="A430" t="s">
        <v>66</v>
      </c>
      <c r="B430" s="15">
        <v>43164.385416666664</v>
      </c>
      <c r="C430">
        <v>10896074</v>
      </c>
      <c r="D430">
        <v>11397867</v>
      </c>
      <c r="E430" s="1">
        <f t="shared" si="6"/>
        <v>11146970.5</v>
      </c>
      <c r="F430" s="18">
        <f>E430/MAX($E$5:E430)-1</f>
        <v>-5.0924105317142754E-3</v>
      </c>
      <c r="G430" s="15"/>
    </row>
    <row r="431" spans="1:7" x14ac:dyDescent="0.45">
      <c r="A431" t="s">
        <v>66</v>
      </c>
      <c r="B431" s="15">
        <v>43165.385416666664</v>
      </c>
      <c r="C431">
        <v>11059490</v>
      </c>
      <c r="D431">
        <v>11397867</v>
      </c>
      <c r="E431" s="1">
        <f t="shared" si="6"/>
        <v>11228678.5</v>
      </c>
      <c r="F431" s="18">
        <f>E431/MAX($E$5:E431)-1</f>
        <v>0</v>
      </c>
      <c r="G431" s="15"/>
    </row>
    <row r="432" spans="1:7" x14ac:dyDescent="0.45">
      <c r="A432" t="s">
        <v>66</v>
      </c>
      <c r="B432" s="15">
        <v>43166.385416666664</v>
      </c>
      <c r="C432">
        <v>11077038</v>
      </c>
      <c r="D432">
        <v>11397867</v>
      </c>
      <c r="E432" s="1">
        <f t="shared" si="6"/>
        <v>11237452.5</v>
      </c>
      <c r="F432" s="18">
        <f>E432/MAX($E$5:E432)-1</f>
        <v>0</v>
      </c>
      <c r="G432" s="15"/>
    </row>
    <row r="433" spans="1:7" x14ac:dyDescent="0.45">
      <c r="A433" t="s">
        <v>66</v>
      </c>
      <c r="B433" s="15">
        <v>43167.385416666664</v>
      </c>
      <c r="C433">
        <v>10969281</v>
      </c>
      <c r="D433">
        <v>11342347</v>
      </c>
      <c r="E433" s="1">
        <f t="shared" si="6"/>
        <v>11155814</v>
      </c>
      <c r="F433" s="18">
        <f>E433/MAX($E$5:E433)-1</f>
        <v>-7.2648582941730044E-3</v>
      </c>
      <c r="G433" s="15"/>
    </row>
    <row r="434" spans="1:7" x14ac:dyDescent="0.45">
      <c r="A434" t="s">
        <v>66</v>
      </c>
      <c r="B434" s="15">
        <v>43168.385416666664</v>
      </c>
      <c r="C434">
        <v>10971278</v>
      </c>
      <c r="D434">
        <v>11342347</v>
      </c>
      <c r="E434" s="1">
        <f t="shared" si="6"/>
        <v>11156812.5</v>
      </c>
      <c r="F434" s="18">
        <f>E434/MAX($E$5:E434)-1</f>
        <v>-7.1760036360554169E-3</v>
      </c>
      <c r="G434" s="15"/>
    </row>
    <row r="435" spans="1:7" x14ac:dyDescent="0.45">
      <c r="A435" t="s">
        <v>66</v>
      </c>
      <c r="B435" s="15">
        <v>43171.385416666664</v>
      </c>
      <c r="C435">
        <v>10949190</v>
      </c>
      <c r="D435">
        <v>11349643</v>
      </c>
      <c r="E435" s="1">
        <f t="shared" si="6"/>
        <v>11149416.5</v>
      </c>
      <c r="F435" s="18">
        <f>E435/MAX($E$5:E435)-1</f>
        <v>-7.8341599219218239E-3</v>
      </c>
      <c r="G435" s="15"/>
    </row>
    <row r="436" spans="1:7" x14ac:dyDescent="0.45">
      <c r="A436" t="s">
        <v>66</v>
      </c>
      <c r="B436" s="15">
        <v>43172.385416666664</v>
      </c>
      <c r="C436">
        <v>10949190</v>
      </c>
      <c r="D436">
        <v>11333279</v>
      </c>
      <c r="E436" s="1">
        <f t="shared" si="6"/>
        <v>11141234.5</v>
      </c>
      <c r="F436" s="18">
        <f>E436/MAX($E$5:E436)-1</f>
        <v>-8.5622608860860261E-3</v>
      </c>
      <c r="G436" s="15"/>
    </row>
    <row r="437" spans="1:7" x14ac:dyDescent="0.45">
      <c r="A437" t="s">
        <v>66</v>
      </c>
      <c r="B437" s="15">
        <v>43173.385416666664</v>
      </c>
      <c r="C437">
        <v>10949190</v>
      </c>
      <c r="D437">
        <v>11287309</v>
      </c>
      <c r="E437" s="1">
        <f t="shared" si="6"/>
        <v>11118249.5</v>
      </c>
      <c r="F437" s="18">
        <f>E437/MAX($E$5:E437)-1</f>
        <v>-1.0607653291526686E-2</v>
      </c>
      <c r="G437" s="15"/>
    </row>
    <row r="438" spans="1:7" x14ac:dyDescent="0.45">
      <c r="A438" t="s">
        <v>66</v>
      </c>
      <c r="B438" s="15">
        <v>43175.385416666664</v>
      </c>
      <c r="C438">
        <v>10937880</v>
      </c>
      <c r="D438">
        <v>11287309</v>
      </c>
      <c r="E438" s="1">
        <f t="shared" si="6"/>
        <v>11112594.5</v>
      </c>
      <c r="F438" s="18">
        <f>E438/MAX($E$5:E438)-1</f>
        <v>-1.111088122508197E-2</v>
      </c>
      <c r="G438" s="15"/>
    </row>
    <row r="439" spans="1:7" x14ac:dyDescent="0.45">
      <c r="A439" t="s">
        <v>66</v>
      </c>
      <c r="B439" s="15">
        <v>43178.385416666664</v>
      </c>
      <c r="C439">
        <v>10961273</v>
      </c>
      <c r="D439">
        <v>11287309</v>
      </c>
      <c r="E439" s="1">
        <f t="shared" si="6"/>
        <v>11124291</v>
      </c>
      <c r="F439" s="18">
        <f>E439/MAX($E$5:E439)-1</f>
        <v>-1.0070031441734684E-2</v>
      </c>
      <c r="G439" s="15"/>
    </row>
    <row r="440" spans="1:7" x14ac:dyDescent="0.45">
      <c r="A440" t="s">
        <v>66</v>
      </c>
      <c r="B440" s="15">
        <v>43179.385416666664</v>
      </c>
      <c r="C440">
        <v>10973969</v>
      </c>
      <c r="D440">
        <v>11263143</v>
      </c>
      <c r="E440" s="1">
        <f t="shared" si="6"/>
        <v>11118556</v>
      </c>
      <c r="F440" s="18">
        <f>E440/MAX($E$5:E440)-1</f>
        <v>-1.0580378426516157E-2</v>
      </c>
      <c r="G440" s="15"/>
    </row>
    <row r="441" spans="1:7" x14ac:dyDescent="0.45">
      <c r="A441" t="s">
        <v>66</v>
      </c>
      <c r="B441" s="15">
        <v>43180.385416666664</v>
      </c>
      <c r="C441">
        <v>10973969</v>
      </c>
      <c r="D441">
        <v>11279031</v>
      </c>
      <c r="E441" s="1">
        <f t="shared" si="6"/>
        <v>11126500</v>
      </c>
      <c r="F441" s="18">
        <f>E441/MAX($E$5:E441)-1</f>
        <v>-9.8734566397500334E-3</v>
      </c>
      <c r="G441" s="15"/>
    </row>
    <row r="442" spans="1:7" x14ac:dyDescent="0.45">
      <c r="A442" t="s">
        <v>66</v>
      </c>
      <c r="B442" s="15">
        <v>43181.385416666664</v>
      </c>
      <c r="C442">
        <v>10973969</v>
      </c>
      <c r="D442">
        <v>11279031</v>
      </c>
      <c r="E442" s="1">
        <f t="shared" si="6"/>
        <v>11126500</v>
      </c>
      <c r="F442" s="18">
        <f>E442/MAX($E$5:E442)-1</f>
        <v>-9.8734566397500334E-3</v>
      </c>
      <c r="G442" s="15"/>
    </row>
    <row r="443" spans="1:7" x14ac:dyDescent="0.45">
      <c r="A443" t="s">
        <v>66</v>
      </c>
      <c r="B443" s="15">
        <v>43182.385416666664</v>
      </c>
      <c r="C443">
        <v>10967470</v>
      </c>
      <c r="D443">
        <v>11279031</v>
      </c>
      <c r="E443" s="1">
        <f t="shared" si="6"/>
        <v>11123250.5</v>
      </c>
      <c r="F443" s="18">
        <f>E443/MAX($E$5:E443)-1</f>
        <v>-1.0162623601746024E-2</v>
      </c>
      <c r="G443" s="15"/>
    </row>
    <row r="444" spans="1:7" x14ac:dyDescent="0.45">
      <c r="A444" t="s">
        <v>66</v>
      </c>
      <c r="B444" s="15">
        <v>43185.385416666664</v>
      </c>
      <c r="C444">
        <v>10951979</v>
      </c>
      <c r="D444">
        <v>11469801</v>
      </c>
      <c r="E444" s="1">
        <f t="shared" si="6"/>
        <v>11210890</v>
      </c>
      <c r="F444" s="18">
        <f>E444/MAX($E$5:E444)-1</f>
        <v>-2.3637474774642619E-3</v>
      </c>
      <c r="G444" s="15"/>
    </row>
    <row r="445" spans="1:7" x14ac:dyDescent="0.45">
      <c r="A445" t="s">
        <v>66</v>
      </c>
      <c r="B445" s="15">
        <v>43186.385416666664</v>
      </c>
      <c r="C445">
        <v>10951979</v>
      </c>
      <c r="D445">
        <v>11574531</v>
      </c>
      <c r="E445" s="1">
        <f t="shared" si="6"/>
        <v>11263255</v>
      </c>
      <c r="F445" s="18">
        <f>E445/MAX($E$5:E445)-1</f>
        <v>0</v>
      </c>
      <c r="G445" s="15"/>
    </row>
    <row r="446" spans="1:7" x14ac:dyDescent="0.45">
      <c r="A446" t="s">
        <v>66</v>
      </c>
      <c r="B446" s="15">
        <v>43187.385416666664</v>
      </c>
      <c r="C446">
        <v>10951979</v>
      </c>
      <c r="D446">
        <v>11574531</v>
      </c>
      <c r="E446" s="1">
        <f t="shared" si="6"/>
        <v>11263255</v>
      </c>
      <c r="F446" s="18">
        <f>E446/MAX($E$5:E446)-1</f>
        <v>0</v>
      </c>
      <c r="G446" s="15"/>
    </row>
    <row r="447" spans="1:7" x14ac:dyDescent="0.45">
      <c r="A447" t="s">
        <v>66</v>
      </c>
      <c r="B447" s="15">
        <v>43192.385416666664</v>
      </c>
      <c r="C447">
        <v>10951979</v>
      </c>
      <c r="D447">
        <v>11574531</v>
      </c>
      <c r="E447" s="1">
        <f t="shared" si="6"/>
        <v>11263255</v>
      </c>
      <c r="F447" s="18">
        <f>E447/MAX($E$5:E447)-1</f>
        <v>0</v>
      </c>
      <c r="G447" s="15"/>
    </row>
    <row r="448" spans="1:7" x14ac:dyDescent="0.45">
      <c r="A448" t="s">
        <v>66</v>
      </c>
      <c r="B448" s="15">
        <v>43193.385416666664</v>
      </c>
      <c r="C448">
        <v>10951979</v>
      </c>
      <c r="D448">
        <v>11577787</v>
      </c>
      <c r="E448" s="1">
        <f t="shared" si="6"/>
        <v>11264883</v>
      </c>
      <c r="F448" s="18">
        <f>E448/MAX($E$5:E448)-1</f>
        <v>0</v>
      </c>
      <c r="G448" s="15"/>
    </row>
    <row r="449" spans="1:7" x14ac:dyDescent="0.45">
      <c r="A449" t="s">
        <v>66</v>
      </c>
      <c r="B449" s="15">
        <v>43194.385416666664</v>
      </c>
      <c r="C449">
        <v>11008284</v>
      </c>
      <c r="D449">
        <v>11566137</v>
      </c>
      <c r="E449" s="1">
        <f t="shared" si="6"/>
        <v>11287210.5</v>
      </c>
      <c r="F449" s="18">
        <f>E449/MAX($E$5:E449)-1</f>
        <v>0</v>
      </c>
      <c r="G449" s="15"/>
    </row>
    <row r="450" spans="1:7" x14ac:dyDescent="0.45">
      <c r="A450" t="s">
        <v>66</v>
      </c>
      <c r="B450" s="15">
        <v>43195.385416666664</v>
      </c>
      <c r="C450">
        <v>10855401</v>
      </c>
      <c r="D450">
        <v>11955120</v>
      </c>
      <c r="E450" s="1">
        <f t="shared" si="6"/>
        <v>11405260.5</v>
      </c>
      <c r="F450" s="18">
        <f>E450/MAX($E$5:E450)-1</f>
        <v>0</v>
      </c>
      <c r="G450" s="15"/>
    </row>
    <row r="451" spans="1:7" x14ac:dyDescent="0.45">
      <c r="A451" t="s">
        <v>66</v>
      </c>
      <c r="B451" s="15">
        <v>43196.385416666664</v>
      </c>
      <c r="C451">
        <v>10855401</v>
      </c>
      <c r="D451">
        <v>11955120</v>
      </c>
      <c r="E451" s="1">
        <f t="shared" si="6"/>
        <v>11405260.5</v>
      </c>
      <c r="F451" s="18">
        <f>E451/MAX($E$5:E451)-1</f>
        <v>0</v>
      </c>
      <c r="G451" s="15"/>
    </row>
    <row r="452" spans="1:7" x14ac:dyDescent="0.45">
      <c r="A452" t="s">
        <v>66</v>
      </c>
      <c r="B452" s="15">
        <v>43199.385416666664</v>
      </c>
      <c r="C452">
        <v>10855401</v>
      </c>
      <c r="D452">
        <v>11952636</v>
      </c>
      <c r="E452" s="1">
        <f t="shared" si="6"/>
        <v>11404018.5</v>
      </c>
      <c r="F452" s="18">
        <f>E452/MAX($E$5:E452)-1</f>
        <v>-1.0889711813244496E-4</v>
      </c>
      <c r="G452" s="15"/>
    </row>
    <row r="453" spans="1:7" x14ac:dyDescent="0.45">
      <c r="A453" t="s">
        <v>66</v>
      </c>
      <c r="B453" s="15">
        <v>43201.385416666664</v>
      </c>
      <c r="C453">
        <v>10831658</v>
      </c>
      <c r="D453">
        <v>11911950</v>
      </c>
      <c r="E453" s="1">
        <f t="shared" si="6"/>
        <v>11371804</v>
      </c>
      <c r="F453" s="18">
        <f>E453/MAX($E$5:E453)-1</f>
        <v>-2.9334270795480233E-3</v>
      </c>
      <c r="G453" s="15"/>
    </row>
    <row r="454" spans="1:7" x14ac:dyDescent="0.45">
      <c r="A454" t="s">
        <v>66</v>
      </c>
      <c r="B454" s="15">
        <v>43202.385416666664</v>
      </c>
      <c r="C454">
        <v>10832423</v>
      </c>
      <c r="D454">
        <v>11911950</v>
      </c>
      <c r="E454" s="1">
        <f t="shared" ref="E454:E517" si="7">(C454*$C$2)+(D454*$D$2)</f>
        <v>11372186.5</v>
      </c>
      <c r="F454" s="18">
        <f>E454/MAX($E$5:E454)-1</f>
        <v>-2.8998899236014619E-3</v>
      </c>
      <c r="G454" s="15"/>
    </row>
    <row r="455" spans="1:7" x14ac:dyDescent="0.45">
      <c r="A455" t="s">
        <v>66</v>
      </c>
      <c r="B455" s="15">
        <v>43203.385416666664</v>
      </c>
      <c r="C455">
        <v>10832423</v>
      </c>
      <c r="D455">
        <v>11911950</v>
      </c>
      <c r="E455" s="1">
        <f t="shared" si="7"/>
        <v>11372186.5</v>
      </c>
      <c r="F455" s="18">
        <f>E455/MAX($E$5:E455)-1</f>
        <v>-2.8998899236014619E-3</v>
      </c>
      <c r="G455" s="15"/>
    </row>
    <row r="456" spans="1:7" x14ac:dyDescent="0.45">
      <c r="A456" t="s">
        <v>66</v>
      </c>
      <c r="B456" s="15">
        <v>43206.385416666664</v>
      </c>
      <c r="C456">
        <v>10832423</v>
      </c>
      <c r="D456">
        <v>11918065</v>
      </c>
      <c r="E456" s="1">
        <f t="shared" si="7"/>
        <v>11375244</v>
      </c>
      <c r="F456" s="18">
        <f>E456/MAX($E$5:E456)-1</f>
        <v>-2.6318118731264439E-3</v>
      </c>
      <c r="G456" s="15"/>
    </row>
    <row r="457" spans="1:7" x14ac:dyDescent="0.45">
      <c r="A457" t="s">
        <v>66</v>
      </c>
      <c r="B457" s="15">
        <v>43207.385416666664</v>
      </c>
      <c r="C457">
        <v>10832423</v>
      </c>
      <c r="D457">
        <v>11906291</v>
      </c>
      <c r="E457" s="1">
        <f t="shared" si="7"/>
        <v>11369357</v>
      </c>
      <c r="F457" s="18">
        <f>E457/MAX($E$5:E457)-1</f>
        <v>-3.1479771987671379E-3</v>
      </c>
      <c r="G457" s="15"/>
    </row>
    <row r="458" spans="1:7" x14ac:dyDescent="0.45">
      <c r="A458" t="s">
        <v>66</v>
      </c>
      <c r="B458" s="15">
        <v>43208.385416666664</v>
      </c>
      <c r="C458">
        <v>10830544</v>
      </c>
      <c r="D458">
        <v>11906291</v>
      </c>
      <c r="E458" s="1">
        <f t="shared" si="7"/>
        <v>11368417.5</v>
      </c>
      <c r="F458" s="18">
        <f>E458/MAX($E$5:E458)-1</f>
        <v>-3.2303514680791512E-3</v>
      </c>
      <c r="G458" s="15"/>
    </row>
    <row r="459" spans="1:7" x14ac:dyDescent="0.45">
      <c r="A459" t="s">
        <v>66</v>
      </c>
      <c r="B459" s="15">
        <v>43209.385416666664</v>
      </c>
      <c r="C459">
        <v>10799727</v>
      </c>
      <c r="D459">
        <v>11906291</v>
      </c>
      <c r="E459" s="1">
        <f t="shared" si="7"/>
        <v>11353009</v>
      </c>
      <c r="F459" s="18">
        <f>E459/MAX($E$5:E459)-1</f>
        <v>-4.5813508599825692E-3</v>
      </c>
      <c r="G459" s="15"/>
    </row>
    <row r="460" spans="1:7" x14ac:dyDescent="0.45">
      <c r="A460" t="s">
        <v>66</v>
      </c>
      <c r="B460" s="15">
        <v>43210.385416666664</v>
      </c>
      <c r="C460">
        <v>10777738</v>
      </c>
      <c r="D460">
        <v>11906291</v>
      </c>
      <c r="E460" s="1">
        <f t="shared" si="7"/>
        <v>11342014.5</v>
      </c>
      <c r="F460" s="18">
        <f>E460/MAX($E$5:E460)-1</f>
        <v>-5.5453358562042032E-3</v>
      </c>
      <c r="G460" s="15"/>
    </row>
    <row r="461" spans="1:7" x14ac:dyDescent="0.45">
      <c r="A461" t="s">
        <v>66</v>
      </c>
      <c r="B461" s="15">
        <v>43213.385416666664</v>
      </c>
      <c r="C461">
        <v>10800699</v>
      </c>
      <c r="D461">
        <v>11906291</v>
      </c>
      <c r="E461" s="1">
        <f t="shared" si="7"/>
        <v>11353495</v>
      </c>
      <c r="F461" s="18">
        <f>E461/MAX($E$5:E461)-1</f>
        <v>-4.5387389441915449E-3</v>
      </c>
      <c r="G461" s="15"/>
    </row>
    <row r="462" spans="1:7" x14ac:dyDescent="0.45">
      <c r="A462" t="s">
        <v>66</v>
      </c>
      <c r="B462" s="15">
        <v>43214.385416666664</v>
      </c>
      <c r="C462">
        <v>10800699</v>
      </c>
      <c r="D462">
        <v>11906291</v>
      </c>
      <c r="E462" s="1">
        <f t="shared" si="7"/>
        <v>11353495</v>
      </c>
      <c r="F462" s="18">
        <f>E462/MAX($E$5:E462)-1</f>
        <v>-4.5387389441915449E-3</v>
      </c>
      <c r="G462" s="15"/>
    </row>
    <row r="463" spans="1:7" x14ac:dyDescent="0.45">
      <c r="A463" t="s">
        <v>66</v>
      </c>
      <c r="B463" s="15">
        <v>43215.385416666664</v>
      </c>
      <c r="C463">
        <v>10788071</v>
      </c>
      <c r="D463">
        <v>11906291</v>
      </c>
      <c r="E463" s="1">
        <f t="shared" si="7"/>
        <v>11347181</v>
      </c>
      <c r="F463" s="18">
        <f>E463/MAX($E$5:E463)-1</f>
        <v>-5.0923431341177716E-3</v>
      </c>
      <c r="G463" s="15"/>
    </row>
    <row r="464" spans="1:7" x14ac:dyDescent="0.45">
      <c r="A464" t="s">
        <v>66</v>
      </c>
      <c r="B464" s="15">
        <v>43216.385416666664</v>
      </c>
      <c r="C464">
        <v>10771972</v>
      </c>
      <c r="D464">
        <v>11887942</v>
      </c>
      <c r="E464" s="1">
        <f t="shared" si="7"/>
        <v>11329957</v>
      </c>
      <c r="F464" s="18">
        <f>E464/MAX($E$5:E464)-1</f>
        <v>-6.6025234583637626E-3</v>
      </c>
      <c r="G464" s="15"/>
    </row>
    <row r="465" spans="1:7" x14ac:dyDescent="0.45">
      <c r="A465" t="s">
        <v>66</v>
      </c>
      <c r="B465" s="15">
        <v>43217.385416666664</v>
      </c>
      <c r="C465">
        <v>10771972</v>
      </c>
      <c r="D465">
        <v>11923252</v>
      </c>
      <c r="E465" s="1">
        <f t="shared" si="7"/>
        <v>11347612</v>
      </c>
      <c r="F465" s="18">
        <f>E465/MAX($E$5:E465)-1</f>
        <v>-5.0545535544760378E-3</v>
      </c>
      <c r="G465" s="15"/>
    </row>
    <row r="466" spans="1:7" x14ac:dyDescent="0.45">
      <c r="A466" t="s">
        <v>66</v>
      </c>
      <c r="B466" s="15">
        <v>43220.385416666664</v>
      </c>
      <c r="C466">
        <v>10771972</v>
      </c>
      <c r="D466">
        <v>11984957</v>
      </c>
      <c r="E466" s="1">
        <f t="shared" si="7"/>
        <v>11378464.5</v>
      </c>
      <c r="F466" s="18">
        <f>E466/MAX($E$5:E466)-1</f>
        <v>-2.3494421718820435E-3</v>
      </c>
      <c r="G466" s="15"/>
    </row>
    <row r="467" spans="1:7" x14ac:dyDescent="0.45">
      <c r="A467" t="s">
        <v>66</v>
      </c>
      <c r="B467" s="15">
        <v>43222.385416666664</v>
      </c>
      <c r="C467">
        <v>10771972</v>
      </c>
      <c r="D467">
        <v>11984957</v>
      </c>
      <c r="E467" s="1">
        <f t="shared" si="7"/>
        <v>11378464.5</v>
      </c>
      <c r="F467" s="18">
        <f>E467/MAX($E$5:E467)-1</f>
        <v>-2.3494421718820435E-3</v>
      </c>
      <c r="G467" s="15"/>
    </row>
    <row r="468" spans="1:7" x14ac:dyDescent="0.45">
      <c r="A468" t="s">
        <v>66</v>
      </c>
      <c r="B468" s="15">
        <v>43223.385416666664</v>
      </c>
      <c r="C468">
        <v>10771972</v>
      </c>
      <c r="D468">
        <v>11984957</v>
      </c>
      <c r="E468" s="1">
        <f t="shared" si="7"/>
        <v>11378464.5</v>
      </c>
      <c r="F468" s="18">
        <f>E468/MAX($E$5:E468)-1</f>
        <v>-2.3494421718820435E-3</v>
      </c>
      <c r="G468" s="15"/>
    </row>
    <row r="469" spans="1:7" x14ac:dyDescent="0.45">
      <c r="A469" t="s">
        <v>66</v>
      </c>
      <c r="B469" s="15">
        <v>43224.385416666664</v>
      </c>
      <c r="C469">
        <v>10771972</v>
      </c>
      <c r="D469">
        <v>11984957</v>
      </c>
      <c r="E469" s="1">
        <f t="shared" si="7"/>
        <v>11378464.5</v>
      </c>
      <c r="F469" s="18">
        <f>E469/MAX($E$5:E469)-1</f>
        <v>-2.3494421718820435E-3</v>
      </c>
      <c r="G469" s="15"/>
    </row>
    <row r="470" spans="1:7" x14ac:dyDescent="0.45">
      <c r="A470" t="s">
        <v>66</v>
      </c>
      <c r="B470" s="15">
        <v>43227.385416666664</v>
      </c>
      <c r="C470">
        <v>10771972</v>
      </c>
      <c r="D470">
        <v>11984957</v>
      </c>
      <c r="E470" s="1">
        <f t="shared" si="7"/>
        <v>11378464.5</v>
      </c>
      <c r="F470" s="18">
        <f>E470/MAX($E$5:E470)-1</f>
        <v>-2.3494421718820435E-3</v>
      </c>
      <c r="G470" s="15"/>
    </row>
    <row r="471" spans="1:7" x14ac:dyDescent="0.45">
      <c r="A471" t="s">
        <v>66</v>
      </c>
      <c r="B471" s="15">
        <v>43228.385416666664</v>
      </c>
      <c r="C471">
        <v>10771972</v>
      </c>
      <c r="D471">
        <v>11984957</v>
      </c>
      <c r="E471" s="1">
        <f t="shared" si="7"/>
        <v>11378464.5</v>
      </c>
      <c r="F471" s="18">
        <f>E471/MAX($E$5:E471)-1</f>
        <v>-2.3494421718820435E-3</v>
      </c>
      <c r="G471" s="15"/>
    </row>
    <row r="472" spans="1:7" x14ac:dyDescent="0.45">
      <c r="A472" t="s">
        <v>66</v>
      </c>
      <c r="B472" s="15">
        <v>43229.385416666664</v>
      </c>
      <c r="C472">
        <v>10771972</v>
      </c>
      <c r="D472">
        <v>11967525</v>
      </c>
      <c r="E472" s="1">
        <f t="shared" si="7"/>
        <v>11369748.5</v>
      </c>
      <c r="F472" s="18">
        <f>E472/MAX($E$5:E472)-1</f>
        <v>-3.1136509332688744E-3</v>
      </c>
      <c r="G472" s="15"/>
    </row>
    <row r="473" spans="1:7" x14ac:dyDescent="0.45">
      <c r="A473" t="s">
        <v>66</v>
      </c>
      <c r="B473" s="15">
        <v>43230.385416666664</v>
      </c>
      <c r="C473">
        <v>10771972</v>
      </c>
      <c r="D473">
        <v>11979213</v>
      </c>
      <c r="E473" s="1">
        <f t="shared" si="7"/>
        <v>11375592.5</v>
      </c>
      <c r="F473" s="18">
        <f>E473/MAX($E$5:E473)-1</f>
        <v>-2.6012557977084239E-3</v>
      </c>
      <c r="G473" s="15"/>
    </row>
    <row r="474" spans="1:7" x14ac:dyDescent="0.45">
      <c r="A474" t="s">
        <v>66</v>
      </c>
      <c r="B474" s="15">
        <v>43231.385416666664</v>
      </c>
      <c r="C474">
        <v>10771972</v>
      </c>
      <c r="D474">
        <v>11982397</v>
      </c>
      <c r="E474" s="1">
        <f t="shared" si="7"/>
        <v>11377184.5</v>
      </c>
      <c r="F474" s="18">
        <f>E474/MAX($E$5:E474)-1</f>
        <v>-2.4616710858993418E-3</v>
      </c>
      <c r="G474" s="15"/>
    </row>
    <row r="475" spans="1:7" x14ac:dyDescent="0.45">
      <c r="A475" t="s">
        <v>66</v>
      </c>
      <c r="B475" s="15">
        <v>43234.385416666664</v>
      </c>
      <c r="C475">
        <v>10771972</v>
      </c>
      <c r="D475">
        <v>11985710</v>
      </c>
      <c r="E475" s="1">
        <f t="shared" si="7"/>
        <v>11378841</v>
      </c>
      <c r="F475" s="18">
        <f>E475/MAX($E$5:E475)-1</f>
        <v>-2.3164310889698392E-3</v>
      </c>
      <c r="G475" s="15"/>
    </row>
    <row r="476" spans="1:7" x14ac:dyDescent="0.45">
      <c r="A476" t="s">
        <v>66</v>
      </c>
      <c r="B476" s="15">
        <v>43235.385416666664</v>
      </c>
      <c r="C476">
        <v>10771972</v>
      </c>
      <c r="D476">
        <v>11895756</v>
      </c>
      <c r="E476" s="1">
        <f t="shared" si="7"/>
        <v>11333864</v>
      </c>
      <c r="F476" s="18">
        <f>E476/MAX($E$5:E476)-1</f>
        <v>-6.2599622340936412E-3</v>
      </c>
      <c r="G476" s="15"/>
    </row>
    <row r="477" spans="1:7" x14ac:dyDescent="0.45">
      <c r="A477" t="s">
        <v>66</v>
      </c>
      <c r="B477" s="15">
        <v>43236.385416666664</v>
      </c>
      <c r="C477">
        <v>10771972</v>
      </c>
      <c r="D477">
        <v>11868338</v>
      </c>
      <c r="E477" s="1">
        <f t="shared" si="7"/>
        <v>11320155</v>
      </c>
      <c r="F477" s="18">
        <f>E477/MAX($E$5:E477)-1</f>
        <v>-7.4619514389873132E-3</v>
      </c>
      <c r="G477" s="15"/>
    </row>
    <row r="478" spans="1:7" x14ac:dyDescent="0.45">
      <c r="A478" t="s">
        <v>66</v>
      </c>
      <c r="B478" s="15">
        <v>43237.385416666664</v>
      </c>
      <c r="C478">
        <v>10718011</v>
      </c>
      <c r="D478">
        <v>11868338</v>
      </c>
      <c r="E478" s="1">
        <f t="shared" si="7"/>
        <v>11293174.5</v>
      </c>
      <c r="F478" s="18">
        <f>E478/MAX($E$5:E478)-1</f>
        <v>-9.8275703566788053E-3</v>
      </c>
      <c r="G478" s="15"/>
    </row>
    <row r="479" spans="1:7" x14ac:dyDescent="0.45">
      <c r="A479" t="s">
        <v>66</v>
      </c>
      <c r="B479" s="15">
        <v>43238.385416666664</v>
      </c>
      <c r="C479">
        <v>10718011</v>
      </c>
      <c r="D479">
        <v>11868338</v>
      </c>
      <c r="E479" s="1">
        <f t="shared" si="7"/>
        <v>11293174.5</v>
      </c>
      <c r="F479" s="18">
        <f>E479/MAX($E$5:E479)-1</f>
        <v>-9.8275703566788053E-3</v>
      </c>
      <c r="G479" s="15"/>
    </row>
    <row r="480" spans="1:7" x14ac:dyDescent="0.45">
      <c r="A480" t="s">
        <v>66</v>
      </c>
      <c r="B480" s="15">
        <v>43241.385416666664</v>
      </c>
      <c r="C480">
        <v>10700967</v>
      </c>
      <c r="D480">
        <v>11868338</v>
      </c>
      <c r="E480" s="1">
        <f t="shared" si="7"/>
        <v>11284652.5</v>
      </c>
      <c r="F480" s="18">
        <f>E480/MAX($E$5:E480)-1</f>
        <v>-1.0574769423284947E-2</v>
      </c>
      <c r="G480" s="15"/>
    </row>
    <row r="481" spans="1:7" x14ac:dyDescent="0.45">
      <c r="A481" t="s">
        <v>66</v>
      </c>
      <c r="B481" s="15">
        <v>43242.385416666664</v>
      </c>
      <c r="C481">
        <v>10712147</v>
      </c>
      <c r="D481">
        <v>11868338</v>
      </c>
      <c r="E481" s="1">
        <f t="shared" si="7"/>
        <v>11290242.5</v>
      </c>
      <c r="F481" s="18">
        <f>E481/MAX($E$5:E481)-1</f>
        <v>-1.0084644712849866E-2</v>
      </c>
      <c r="G481" s="15"/>
    </row>
    <row r="482" spans="1:7" x14ac:dyDescent="0.45">
      <c r="A482" t="s">
        <v>66</v>
      </c>
      <c r="B482" s="15">
        <v>43243.385416666664</v>
      </c>
      <c r="C482">
        <v>10712147</v>
      </c>
      <c r="D482">
        <v>11868338</v>
      </c>
      <c r="E482" s="1">
        <f t="shared" si="7"/>
        <v>11290242.5</v>
      </c>
      <c r="F482" s="18">
        <f>E482/MAX($E$5:E482)-1</f>
        <v>-1.0084644712849866E-2</v>
      </c>
      <c r="G482" s="15"/>
    </row>
    <row r="483" spans="1:7" x14ac:dyDescent="0.45">
      <c r="A483" t="s">
        <v>66</v>
      </c>
      <c r="B483" s="15">
        <v>43244.385416666664</v>
      </c>
      <c r="C483">
        <v>10712147</v>
      </c>
      <c r="D483">
        <v>12419109</v>
      </c>
      <c r="E483" s="1">
        <f t="shared" si="7"/>
        <v>11565628</v>
      </c>
      <c r="F483" s="18">
        <f>E483/MAX($E$5:E483)-1</f>
        <v>0</v>
      </c>
      <c r="G483" s="15"/>
    </row>
    <row r="484" spans="1:7" x14ac:dyDescent="0.45">
      <c r="A484" t="s">
        <v>66</v>
      </c>
      <c r="B484" s="15">
        <v>43245.385416666664</v>
      </c>
      <c r="C484">
        <v>10712147</v>
      </c>
      <c r="D484">
        <v>12418631</v>
      </c>
      <c r="E484" s="1">
        <f t="shared" si="7"/>
        <v>11565389</v>
      </c>
      <c r="F484" s="18">
        <f>E484/MAX($E$5:E484)-1</f>
        <v>-2.0664679860060708E-5</v>
      </c>
      <c r="G484" s="15"/>
    </row>
    <row r="485" spans="1:7" x14ac:dyDescent="0.45">
      <c r="A485" t="s">
        <v>66</v>
      </c>
      <c r="B485" s="15">
        <v>43248.385416666664</v>
      </c>
      <c r="C485">
        <v>10712147</v>
      </c>
      <c r="D485">
        <v>12502755</v>
      </c>
      <c r="E485" s="1">
        <f t="shared" si="7"/>
        <v>11607451</v>
      </c>
      <c r="F485" s="18">
        <f>E485/MAX($E$5:E485)-1</f>
        <v>0</v>
      </c>
      <c r="G485" s="15"/>
    </row>
    <row r="486" spans="1:7" x14ac:dyDescent="0.45">
      <c r="A486" t="s">
        <v>66</v>
      </c>
      <c r="B486" s="15">
        <v>43249.385416666664</v>
      </c>
      <c r="C486">
        <v>10756235</v>
      </c>
      <c r="D486">
        <v>12454524</v>
      </c>
      <c r="E486" s="1">
        <f t="shared" si="7"/>
        <v>11605379.5</v>
      </c>
      <c r="F486" s="18">
        <f>E486/MAX($E$5:E486)-1</f>
        <v>-1.7846295452805805E-4</v>
      </c>
      <c r="G486" s="15"/>
    </row>
    <row r="487" spans="1:7" x14ac:dyDescent="0.45">
      <c r="A487" t="s">
        <v>66</v>
      </c>
      <c r="B487" s="15">
        <v>43250.385416666664</v>
      </c>
      <c r="C487">
        <v>10872683</v>
      </c>
      <c r="D487">
        <v>12433932</v>
      </c>
      <c r="E487" s="1">
        <f t="shared" si="7"/>
        <v>11653307.5</v>
      </c>
      <c r="F487" s="18">
        <f>E487/MAX($E$5:E487)-1</f>
        <v>0</v>
      </c>
      <c r="G487" s="15"/>
    </row>
    <row r="488" spans="1:7" x14ac:dyDescent="0.45">
      <c r="A488" t="s">
        <v>66</v>
      </c>
      <c r="B488" s="15">
        <v>43251.385416666664</v>
      </c>
      <c r="C488">
        <v>10817870</v>
      </c>
      <c r="D488">
        <v>12628413</v>
      </c>
      <c r="E488" s="1">
        <f t="shared" si="7"/>
        <v>11723141.5</v>
      </c>
      <c r="F488" s="18">
        <f>E488/MAX($E$5:E488)-1</f>
        <v>0</v>
      </c>
      <c r="G488" s="15"/>
    </row>
    <row r="489" spans="1:7" x14ac:dyDescent="0.45">
      <c r="A489" t="s">
        <v>66</v>
      </c>
      <c r="B489" s="15">
        <v>43252.385416666664</v>
      </c>
      <c r="C489">
        <v>10808346</v>
      </c>
      <c r="D489">
        <v>12628413</v>
      </c>
      <c r="E489" s="1">
        <f t="shared" si="7"/>
        <v>11718379.5</v>
      </c>
      <c r="F489" s="18">
        <f>E489/MAX($E$5:E489)-1</f>
        <v>-4.0620511148825589E-4</v>
      </c>
      <c r="G489" s="15"/>
    </row>
    <row r="490" spans="1:7" x14ac:dyDescent="0.45">
      <c r="A490" t="s">
        <v>66</v>
      </c>
      <c r="B490" s="15">
        <v>43255.385416666664</v>
      </c>
      <c r="C490">
        <v>10896686</v>
      </c>
      <c r="D490">
        <v>12628413</v>
      </c>
      <c r="E490" s="1">
        <f t="shared" si="7"/>
        <v>11762549.5</v>
      </c>
      <c r="F490" s="18">
        <f>E490/MAX($E$5:E490)-1</f>
        <v>0</v>
      </c>
      <c r="G490" s="15"/>
    </row>
    <row r="491" spans="1:7" x14ac:dyDescent="0.45">
      <c r="A491" t="s">
        <v>66</v>
      </c>
      <c r="B491" s="15">
        <v>43256.385416666664</v>
      </c>
      <c r="C491">
        <v>10904372</v>
      </c>
      <c r="D491">
        <v>12628413</v>
      </c>
      <c r="E491" s="1">
        <f t="shared" si="7"/>
        <v>11766392.5</v>
      </c>
      <c r="F491" s="18">
        <f>E491/MAX($E$5:E491)-1</f>
        <v>0</v>
      </c>
      <c r="G491" s="15"/>
    </row>
    <row r="492" spans="1:7" x14ac:dyDescent="0.45">
      <c r="A492" t="s">
        <v>66</v>
      </c>
      <c r="B492" s="15">
        <v>43257.385416666664</v>
      </c>
      <c r="C492">
        <v>10904372</v>
      </c>
      <c r="D492">
        <v>12628413</v>
      </c>
      <c r="E492" s="1">
        <f t="shared" si="7"/>
        <v>11766392.5</v>
      </c>
      <c r="F492" s="18">
        <f>E492/MAX($E$5:E492)-1</f>
        <v>0</v>
      </c>
      <c r="G492" s="15"/>
    </row>
    <row r="493" spans="1:7" x14ac:dyDescent="0.45">
      <c r="A493" t="s">
        <v>66</v>
      </c>
      <c r="B493" s="15">
        <v>43258.385416666664</v>
      </c>
      <c r="C493">
        <v>10904372</v>
      </c>
      <c r="D493">
        <v>12628413</v>
      </c>
      <c r="E493" s="1">
        <f t="shared" si="7"/>
        <v>11766392.5</v>
      </c>
      <c r="F493" s="18">
        <f>E493/MAX($E$5:E493)-1</f>
        <v>0</v>
      </c>
      <c r="G493" s="15"/>
    </row>
    <row r="494" spans="1:7" x14ac:dyDescent="0.45">
      <c r="A494" t="s">
        <v>66</v>
      </c>
      <c r="B494" s="15">
        <v>43259.385416666664</v>
      </c>
      <c r="C494">
        <v>10904372</v>
      </c>
      <c r="D494">
        <v>12628413</v>
      </c>
      <c r="E494" s="1">
        <f t="shared" si="7"/>
        <v>11766392.5</v>
      </c>
      <c r="F494" s="18">
        <f>E494/MAX($E$5:E494)-1</f>
        <v>0</v>
      </c>
      <c r="G494" s="15"/>
    </row>
    <row r="495" spans="1:7" x14ac:dyDescent="0.45">
      <c r="A495" t="s">
        <v>66</v>
      </c>
      <c r="B495" s="15">
        <v>43262.385416666664</v>
      </c>
      <c r="C495">
        <v>10904372</v>
      </c>
      <c r="D495">
        <v>12628413</v>
      </c>
      <c r="E495" s="1">
        <f t="shared" si="7"/>
        <v>11766392.5</v>
      </c>
      <c r="F495" s="18">
        <f>E495/MAX($E$5:E495)-1</f>
        <v>0</v>
      </c>
      <c r="G495" s="15"/>
    </row>
    <row r="496" spans="1:7" x14ac:dyDescent="0.45">
      <c r="A496" t="s">
        <v>66</v>
      </c>
      <c r="B496" s="15">
        <v>43263.385416666664</v>
      </c>
      <c r="C496">
        <v>10904372</v>
      </c>
      <c r="D496">
        <v>12628413</v>
      </c>
      <c r="E496" s="1">
        <f t="shared" si="7"/>
        <v>11766392.5</v>
      </c>
      <c r="F496" s="18">
        <f>E496/MAX($E$5:E496)-1</f>
        <v>0</v>
      </c>
      <c r="G496" s="15"/>
    </row>
    <row r="497" spans="1:7" x14ac:dyDescent="0.45">
      <c r="A497" t="s">
        <v>66</v>
      </c>
      <c r="B497" s="15">
        <v>43264.385416666664</v>
      </c>
      <c r="C497">
        <v>10904372</v>
      </c>
      <c r="D497">
        <v>12628413</v>
      </c>
      <c r="E497" s="1">
        <f t="shared" si="7"/>
        <v>11766392.5</v>
      </c>
      <c r="F497" s="18">
        <f>E497/MAX($E$5:E497)-1</f>
        <v>0</v>
      </c>
      <c r="G497" s="15"/>
    </row>
    <row r="498" spans="1:7" x14ac:dyDescent="0.45">
      <c r="A498" t="s">
        <v>66</v>
      </c>
      <c r="B498" s="15">
        <v>43265.385416666664</v>
      </c>
      <c r="C498">
        <v>10904372</v>
      </c>
      <c r="D498">
        <v>12628413</v>
      </c>
      <c r="E498" s="1">
        <f t="shared" si="7"/>
        <v>11766392.5</v>
      </c>
      <c r="F498" s="18">
        <f>E498/MAX($E$5:E498)-1</f>
        <v>0</v>
      </c>
      <c r="G498" s="15"/>
    </row>
    <row r="499" spans="1:7" x14ac:dyDescent="0.45">
      <c r="A499" t="s">
        <v>66</v>
      </c>
      <c r="B499" s="15">
        <v>43266.385416666664</v>
      </c>
      <c r="C499">
        <v>10890256</v>
      </c>
      <c r="D499">
        <v>12628413</v>
      </c>
      <c r="E499" s="1">
        <f t="shared" si="7"/>
        <v>11759334.5</v>
      </c>
      <c r="F499" s="18">
        <f>E499/MAX($E$5:E499)-1</f>
        <v>-5.998440048639031E-4</v>
      </c>
      <c r="G499" s="15"/>
    </row>
    <row r="500" spans="1:7" x14ac:dyDescent="0.45">
      <c r="A500" t="s">
        <v>66</v>
      </c>
      <c r="B500" s="15">
        <v>43269.385416666664</v>
      </c>
      <c r="C500">
        <v>10896781</v>
      </c>
      <c r="D500">
        <v>12628413</v>
      </c>
      <c r="E500" s="1">
        <f t="shared" si="7"/>
        <v>11762597</v>
      </c>
      <c r="F500" s="18">
        <f>E500/MAX($E$5:E500)-1</f>
        <v>-3.2257125537837883E-4</v>
      </c>
      <c r="G500" s="15"/>
    </row>
    <row r="501" spans="1:7" x14ac:dyDescent="0.45">
      <c r="A501" t="s">
        <v>66</v>
      </c>
      <c r="B501" s="15">
        <v>43270.385416666664</v>
      </c>
      <c r="C501">
        <v>10886599</v>
      </c>
      <c r="D501">
        <v>12628413</v>
      </c>
      <c r="E501" s="1">
        <f t="shared" si="7"/>
        <v>11757506</v>
      </c>
      <c r="F501" s="18">
        <f>E501/MAX($E$5:E501)-1</f>
        <v>-7.5524422629957844E-4</v>
      </c>
      <c r="G501" s="15"/>
    </row>
    <row r="502" spans="1:7" x14ac:dyDescent="0.45">
      <c r="A502" t="s">
        <v>66</v>
      </c>
      <c r="B502" s="15">
        <v>43271.385416666664</v>
      </c>
      <c r="C502">
        <v>10862545</v>
      </c>
      <c r="D502">
        <v>12640530</v>
      </c>
      <c r="E502" s="1">
        <f t="shared" si="7"/>
        <v>11751537.5</v>
      </c>
      <c r="F502" s="18">
        <f>E502/MAX($E$5:E502)-1</f>
        <v>-1.2624940057031075E-3</v>
      </c>
      <c r="G502" s="15"/>
    </row>
    <row r="503" spans="1:7" x14ac:dyDescent="0.45">
      <c r="A503" t="s">
        <v>66</v>
      </c>
      <c r="B503" s="15">
        <v>43272.385416666664</v>
      </c>
      <c r="C503">
        <v>10862545</v>
      </c>
      <c r="D503">
        <v>12621755</v>
      </c>
      <c r="E503" s="1">
        <f t="shared" si="7"/>
        <v>11742150</v>
      </c>
      <c r="F503" s="18">
        <f>E503/MAX($E$5:E503)-1</f>
        <v>-2.0603171277857601E-3</v>
      </c>
      <c r="G503" s="15"/>
    </row>
    <row r="504" spans="1:7" x14ac:dyDescent="0.45">
      <c r="A504" t="s">
        <v>66</v>
      </c>
      <c r="B504" s="15">
        <v>43273.385416666664</v>
      </c>
      <c r="C504">
        <v>10862545</v>
      </c>
      <c r="D504">
        <v>12630266</v>
      </c>
      <c r="E504" s="1">
        <f t="shared" si="7"/>
        <v>11746405.5</v>
      </c>
      <c r="F504" s="18">
        <f>E504/MAX($E$5:E504)-1</f>
        <v>-1.6986514770775951E-3</v>
      </c>
      <c r="G504" s="15"/>
    </row>
    <row r="505" spans="1:7" x14ac:dyDescent="0.45">
      <c r="A505" t="s">
        <v>66</v>
      </c>
      <c r="B505" s="15">
        <v>43276.385416666664</v>
      </c>
      <c r="C505">
        <v>10862545</v>
      </c>
      <c r="D505">
        <v>12605406</v>
      </c>
      <c r="E505" s="1">
        <f t="shared" si="7"/>
        <v>11733975.5</v>
      </c>
      <c r="F505" s="18">
        <f>E505/MAX($E$5:E505)-1</f>
        <v>-2.7550500291402269E-3</v>
      </c>
      <c r="G505" s="15"/>
    </row>
    <row r="506" spans="1:7" x14ac:dyDescent="0.45">
      <c r="A506" t="s">
        <v>66</v>
      </c>
      <c r="B506" s="15">
        <v>43277.385416666664</v>
      </c>
      <c r="C506">
        <v>10862545</v>
      </c>
      <c r="D506">
        <v>12577574</v>
      </c>
      <c r="E506" s="1">
        <f t="shared" si="7"/>
        <v>11720059.5</v>
      </c>
      <c r="F506" s="18">
        <f>E506/MAX($E$5:E506)-1</f>
        <v>-3.937740475681073E-3</v>
      </c>
      <c r="G506" s="15"/>
    </row>
    <row r="507" spans="1:7" x14ac:dyDescent="0.45">
      <c r="A507" t="s">
        <v>66</v>
      </c>
      <c r="B507" s="15">
        <v>43278.385416666664</v>
      </c>
      <c r="C507">
        <v>10846937</v>
      </c>
      <c r="D507">
        <v>12569233</v>
      </c>
      <c r="E507" s="1">
        <f t="shared" si="7"/>
        <v>11708085</v>
      </c>
      <c r="F507" s="18">
        <f>E507/MAX($E$5:E507)-1</f>
        <v>-4.9554270775855613E-3</v>
      </c>
      <c r="G507" s="15"/>
    </row>
    <row r="508" spans="1:7" x14ac:dyDescent="0.45">
      <c r="A508" t="s">
        <v>66</v>
      </c>
      <c r="B508" s="15">
        <v>43279.385416666664</v>
      </c>
      <c r="C508">
        <v>10799031</v>
      </c>
      <c r="D508">
        <v>12569233</v>
      </c>
      <c r="E508" s="1">
        <f t="shared" si="7"/>
        <v>11684132</v>
      </c>
      <c r="F508" s="18">
        <f>E508/MAX($E$5:E508)-1</f>
        <v>-6.9911402326583438E-3</v>
      </c>
      <c r="G508" s="15"/>
    </row>
    <row r="509" spans="1:7" x14ac:dyDescent="0.45">
      <c r="A509" t="s">
        <v>66</v>
      </c>
      <c r="B509" s="15">
        <v>43280.385416666664</v>
      </c>
      <c r="C509">
        <v>10799031</v>
      </c>
      <c r="D509">
        <v>12569233</v>
      </c>
      <c r="E509" s="1">
        <f t="shared" si="7"/>
        <v>11684132</v>
      </c>
      <c r="F509" s="18">
        <f>E509/MAX($E$5:E509)-1</f>
        <v>-6.9911402326583438E-3</v>
      </c>
      <c r="G509" s="15"/>
    </row>
    <row r="510" spans="1:7" x14ac:dyDescent="0.45">
      <c r="A510" t="s">
        <v>66</v>
      </c>
      <c r="B510" s="15">
        <v>43283.385416666664</v>
      </c>
      <c r="C510">
        <v>10761727</v>
      </c>
      <c r="D510">
        <v>12569233</v>
      </c>
      <c r="E510" s="1">
        <f t="shared" si="7"/>
        <v>11665480</v>
      </c>
      <c r="F510" s="18">
        <f>E510/MAX($E$5:E510)-1</f>
        <v>-8.5763329754637851E-3</v>
      </c>
      <c r="G510" s="15"/>
    </row>
    <row r="511" spans="1:7" x14ac:dyDescent="0.45">
      <c r="A511" t="s">
        <v>66</v>
      </c>
      <c r="B511" s="15">
        <v>43284.385416666664</v>
      </c>
      <c r="C511">
        <v>10765000</v>
      </c>
      <c r="D511">
        <v>12569233</v>
      </c>
      <c r="E511" s="1">
        <f t="shared" si="7"/>
        <v>11667116.5</v>
      </c>
      <c r="F511" s="18">
        <f>E511/MAX($E$5:E511)-1</f>
        <v>-8.4372504146874583E-3</v>
      </c>
      <c r="G511" s="15"/>
    </row>
    <row r="512" spans="1:7" x14ac:dyDescent="0.45">
      <c r="A512" t="s">
        <v>66</v>
      </c>
      <c r="B512" s="15">
        <v>43285.385416666664</v>
      </c>
      <c r="C512">
        <v>10765000</v>
      </c>
      <c r="D512">
        <v>12536666</v>
      </c>
      <c r="E512" s="1">
        <f t="shared" si="7"/>
        <v>11650833</v>
      </c>
      <c r="F512" s="18">
        <f>E512/MAX($E$5:E512)-1</f>
        <v>-9.821149515452543E-3</v>
      </c>
      <c r="G512" s="15"/>
    </row>
    <row r="513" spans="1:7" x14ac:dyDescent="0.45">
      <c r="A513" t="s">
        <v>66</v>
      </c>
      <c r="B513" s="15">
        <v>43286.385416666664</v>
      </c>
      <c r="C513">
        <v>10765000</v>
      </c>
      <c r="D513">
        <v>12550067</v>
      </c>
      <c r="E513" s="1">
        <f t="shared" si="7"/>
        <v>11657533.5</v>
      </c>
      <c r="F513" s="18">
        <f>E513/MAX($E$5:E513)-1</f>
        <v>-9.2516886547852062E-3</v>
      </c>
      <c r="G513" s="15"/>
    </row>
    <row r="514" spans="1:7" x14ac:dyDescent="0.45">
      <c r="A514" t="s">
        <v>66</v>
      </c>
      <c r="B514" s="15">
        <v>43287.385416666664</v>
      </c>
      <c r="C514">
        <v>10765000</v>
      </c>
      <c r="D514">
        <v>12550067</v>
      </c>
      <c r="E514" s="1">
        <f t="shared" si="7"/>
        <v>11657533.5</v>
      </c>
      <c r="F514" s="18">
        <f>E514/MAX($E$5:E514)-1</f>
        <v>-9.2516886547852062E-3</v>
      </c>
      <c r="G514" s="15"/>
    </row>
    <row r="515" spans="1:7" x14ac:dyDescent="0.45">
      <c r="A515" t="s">
        <v>66</v>
      </c>
      <c r="B515" s="15">
        <v>43290.385416666664</v>
      </c>
      <c r="C515">
        <v>10765000</v>
      </c>
      <c r="D515">
        <v>12550067</v>
      </c>
      <c r="E515" s="1">
        <f t="shared" si="7"/>
        <v>11657533.5</v>
      </c>
      <c r="F515" s="18">
        <f>E515/MAX($E$5:E515)-1</f>
        <v>-9.2516886547852062E-3</v>
      </c>
      <c r="G515" s="15"/>
    </row>
    <row r="516" spans="1:7" x14ac:dyDescent="0.45">
      <c r="A516" t="s">
        <v>66</v>
      </c>
      <c r="B516" s="15">
        <v>43291.385416666664</v>
      </c>
      <c r="C516">
        <v>10765000</v>
      </c>
      <c r="D516">
        <v>12550067</v>
      </c>
      <c r="E516" s="1">
        <f t="shared" si="7"/>
        <v>11657533.5</v>
      </c>
      <c r="F516" s="18">
        <f>E516/MAX($E$5:E516)-1</f>
        <v>-9.2516886547852062E-3</v>
      </c>
      <c r="G516" s="15"/>
    </row>
    <row r="517" spans="1:7" x14ac:dyDescent="0.45">
      <c r="A517" t="s">
        <v>66</v>
      </c>
      <c r="B517" s="15">
        <v>43292.385416666664</v>
      </c>
      <c r="C517">
        <v>10765000</v>
      </c>
      <c r="D517">
        <v>12550067</v>
      </c>
      <c r="E517" s="1">
        <f t="shared" si="7"/>
        <v>11657533.5</v>
      </c>
      <c r="F517" s="18">
        <f>E517/MAX($E$5:E517)-1</f>
        <v>-9.2516886547852062E-3</v>
      </c>
      <c r="G517" s="15"/>
    </row>
    <row r="518" spans="1:7" x14ac:dyDescent="0.45">
      <c r="A518" t="s">
        <v>66</v>
      </c>
      <c r="B518" s="15">
        <v>43293.385416666664</v>
      </c>
      <c r="C518">
        <v>10765000</v>
      </c>
      <c r="D518">
        <v>12423533</v>
      </c>
      <c r="E518" s="1">
        <f t="shared" ref="E518:E581" si="8">(C518*$C$2)+(D518*$D$2)</f>
        <v>11594266.5</v>
      </c>
      <c r="F518" s="18">
        <f>E518/MAX($E$5:E518)-1</f>
        <v>-1.4628612805496655E-2</v>
      </c>
      <c r="G518" s="15"/>
    </row>
    <row r="519" spans="1:7" x14ac:dyDescent="0.45">
      <c r="A519" t="s">
        <v>66</v>
      </c>
      <c r="B519" s="15">
        <v>43294.385416666664</v>
      </c>
      <c r="C519">
        <v>10765000</v>
      </c>
      <c r="D519">
        <v>12423533</v>
      </c>
      <c r="E519" s="1">
        <f t="shared" si="8"/>
        <v>11594266.5</v>
      </c>
      <c r="F519" s="18">
        <f>E519/MAX($E$5:E519)-1</f>
        <v>-1.4628612805496655E-2</v>
      </c>
      <c r="G519" s="15"/>
    </row>
    <row r="520" spans="1:7" x14ac:dyDescent="0.45">
      <c r="A520" t="s">
        <v>66</v>
      </c>
      <c r="B520" s="15">
        <v>43297.385416666664</v>
      </c>
      <c r="C520">
        <v>10783549</v>
      </c>
      <c r="D520">
        <v>12423533</v>
      </c>
      <c r="E520" s="1">
        <f t="shared" si="8"/>
        <v>11603541</v>
      </c>
      <c r="F520" s="18">
        <f>E520/MAX($E$5:E520)-1</f>
        <v>-1.3840393306614573E-2</v>
      </c>
      <c r="G520" s="15"/>
    </row>
    <row r="521" spans="1:7" x14ac:dyDescent="0.45">
      <c r="A521" t="s">
        <v>66</v>
      </c>
      <c r="B521" s="15">
        <v>43298.385416666664</v>
      </c>
      <c r="C521">
        <v>10743022</v>
      </c>
      <c r="D521">
        <v>12488754</v>
      </c>
      <c r="E521" s="1">
        <f t="shared" si="8"/>
        <v>11615888</v>
      </c>
      <c r="F521" s="18">
        <f>E521/MAX($E$5:E521)-1</f>
        <v>-1.2791048743274525E-2</v>
      </c>
      <c r="G521" s="15"/>
    </row>
    <row r="522" spans="1:7" x14ac:dyDescent="0.45">
      <c r="A522" t="s">
        <v>66</v>
      </c>
      <c r="B522" s="15">
        <v>43299.385416666664</v>
      </c>
      <c r="C522">
        <v>10706890</v>
      </c>
      <c r="D522">
        <v>12531862</v>
      </c>
      <c r="E522" s="1">
        <f t="shared" si="8"/>
        <v>11619376</v>
      </c>
      <c r="F522" s="18">
        <f>E522/MAX($E$5:E522)-1</f>
        <v>-1.2494611241295916E-2</v>
      </c>
      <c r="G522" s="15"/>
    </row>
    <row r="523" spans="1:7" x14ac:dyDescent="0.45">
      <c r="A523" t="s">
        <v>66</v>
      </c>
      <c r="B523" s="15">
        <v>43300.385416666664</v>
      </c>
      <c r="C523">
        <v>10673117</v>
      </c>
      <c r="D523">
        <v>12531862</v>
      </c>
      <c r="E523" s="1">
        <f t="shared" si="8"/>
        <v>11602489.5</v>
      </c>
      <c r="F523" s="18">
        <f>E523/MAX($E$5:E523)-1</f>
        <v>-1.3929757995069458E-2</v>
      </c>
      <c r="G523" s="15"/>
    </row>
    <row r="524" spans="1:7" x14ac:dyDescent="0.45">
      <c r="A524" t="s">
        <v>66</v>
      </c>
      <c r="B524" s="15">
        <v>43301.385416666664</v>
      </c>
      <c r="C524">
        <v>10673117</v>
      </c>
      <c r="D524">
        <v>12531862</v>
      </c>
      <c r="E524" s="1">
        <f t="shared" si="8"/>
        <v>11602489.5</v>
      </c>
      <c r="F524" s="18">
        <f>E524/MAX($E$5:E524)-1</f>
        <v>-1.3929757995069458E-2</v>
      </c>
      <c r="G524" s="15"/>
    </row>
    <row r="525" spans="1:7" x14ac:dyDescent="0.45">
      <c r="A525" t="s">
        <v>66</v>
      </c>
      <c r="B525" s="15">
        <v>43304.385416666664</v>
      </c>
      <c r="C525">
        <v>10673117</v>
      </c>
      <c r="D525">
        <v>12543598</v>
      </c>
      <c r="E525" s="1">
        <f t="shared" si="8"/>
        <v>11608357.5</v>
      </c>
      <c r="F525" s="18">
        <f>E525/MAX($E$5:E525)-1</f>
        <v>-1.3431049491167357E-2</v>
      </c>
      <c r="G525" s="15"/>
    </row>
    <row r="526" spans="1:7" x14ac:dyDescent="0.45">
      <c r="A526" t="s">
        <v>66</v>
      </c>
      <c r="B526" s="15">
        <v>43305.385416666664</v>
      </c>
      <c r="C526">
        <v>10673117</v>
      </c>
      <c r="D526">
        <v>12582540</v>
      </c>
      <c r="E526" s="1">
        <f t="shared" si="8"/>
        <v>11627828.5</v>
      </c>
      <c r="F526" s="18">
        <f>E526/MAX($E$5:E526)-1</f>
        <v>-1.177625172711172E-2</v>
      </c>
      <c r="G526" s="15"/>
    </row>
    <row r="527" spans="1:7" x14ac:dyDescent="0.45">
      <c r="A527" t="s">
        <v>66</v>
      </c>
      <c r="B527" s="15">
        <v>43306.385416666664</v>
      </c>
      <c r="C527">
        <v>10673117</v>
      </c>
      <c r="D527">
        <v>12582540</v>
      </c>
      <c r="E527" s="1">
        <f t="shared" si="8"/>
        <v>11627828.5</v>
      </c>
      <c r="F527" s="18">
        <f>E527/MAX($E$5:E527)-1</f>
        <v>-1.177625172711172E-2</v>
      </c>
      <c r="G527" s="15"/>
    </row>
    <row r="528" spans="1:7" x14ac:dyDescent="0.45">
      <c r="A528" t="s">
        <v>66</v>
      </c>
      <c r="B528" s="15">
        <v>43307.385416666664</v>
      </c>
      <c r="C528">
        <v>10673117</v>
      </c>
      <c r="D528">
        <v>12576614</v>
      </c>
      <c r="E528" s="1">
        <f t="shared" si="8"/>
        <v>11624865.5</v>
      </c>
      <c r="F528" s="18">
        <f>E528/MAX($E$5:E528)-1</f>
        <v>-1.2028070625724974E-2</v>
      </c>
      <c r="G528" s="15"/>
    </row>
    <row r="529" spans="1:7" x14ac:dyDescent="0.45">
      <c r="A529" t="s">
        <v>66</v>
      </c>
      <c r="B529" s="15">
        <v>43308.385416666664</v>
      </c>
      <c r="C529">
        <v>10673117</v>
      </c>
      <c r="D529">
        <v>12576614</v>
      </c>
      <c r="E529" s="1">
        <f t="shared" si="8"/>
        <v>11624865.5</v>
      </c>
      <c r="F529" s="18">
        <f>E529/MAX($E$5:E529)-1</f>
        <v>-1.2028070625724974E-2</v>
      </c>
      <c r="G529" s="15"/>
    </row>
    <row r="530" spans="1:7" x14ac:dyDescent="0.45">
      <c r="A530" t="s">
        <v>66</v>
      </c>
      <c r="B530" s="15">
        <v>43311.385416666664</v>
      </c>
      <c r="C530">
        <v>10673117</v>
      </c>
      <c r="D530">
        <v>12576614</v>
      </c>
      <c r="E530" s="1">
        <f t="shared" si="8"/>
        <v>11624865.5</v>
      </c>
      <c r="F530" s="18">
        <f>E530/MAX($E$5:E530)-1</f>
        <v>-1.2028070625724974E-2</v>
      </c>
      <c r="G530" s="15"/>
    </row>
    <row r="531" spans="1:7" x14ac:dyDescent="0.45">
      <c r="A531" t="s">
        <v>66</v>
      </c>
      <c r="B531" s="15">
        <v>43312.385416666664</v>
      </c>
      <c r="C531">
        <v>10673117</v>
      </c>
      <c r="D531">
        <v>12576614</v>
      </c>
      <c r="E531" s="1">
        <f t="shared" si="8"/>
        <v>11624865.5</v>
      </c>
      <c r="F531" s="18">
        <f>E531/MAX($E$5:E531)-1</f>
        <v>-1.2028070625724974E-2</v>
      </c>
      <c r="G531" s="15"/>
    </row>
    <row r="532" spans="1:7" x14ac:dyDescent="0.45">
      <c r="A532" t="s">
        <v>66</v>
      </c>
      <c r="B532" s="15">
        <v>43313.385416666664</v>
      </c>
      <c r="C532">
        <v>10673117</v>
      </c>
      <c r="D532">
        <v>12576614</v>
      </c>
      <c r="E532" s="1">
        <f t="shared" si="8"/>
        <v>11624865.5</v>
      </c>
      <c r="F532" s="18">
        <f>E532/MAX($E$5:E532)-1</f>
        <v>-1.2028070625724974E-2</v>
      </c>
      <c r="G532" s="15"/>
    </row>
    <row r="533" spans="1:7" x14ac:dyDescent="0.45">
      <c r="A533" t="s">
        <v>66</v>
      </c>
      <c r="B533" s="15">
        <v>43314.385416666664</v>
      </c>
      <c r="C533">
        <v>10673117</v>
      </c>
      <c r="D533">
        <v>12576614</v>
      </c>
      <c r="E533" s="1">
        <f t="shared" si="8"/>
        <v>11624865.5</v>
      </c>
      <c r="F533" s="18">
        <f>E533/MAX($E$5:E533)-1</f>
        <v>-1.2028070625724974E-2</v>
      </c>
      <c r="G533" s="15"/>
    </row>
    <row r="534" spans="1:7" x14ac:dyDescent="0.45">
      <c r="A534" t="s">
        <v>66</v>
      </c>
      <c r="B534" s="15">
        <v>43315.385416666664</v>
      </c>
      <c r="C534">
        <v>10673117</v>
      </c>
      <c r="D534">
        <v>12576614</v>
      </c>
      <c r="E534" s="1">
        <f t="shared" si="8"/>
        <v>11624865.5</v>
      </c>
      <c r="F534" s="18">
        <f>E534/MAX($E$5:E534)-1</f>
        <v>-1.2028070625724974E-2</v>
      </c>
      <c r="G534" s="15"/>
    </row>
    <row r="535" spans="1:7" x14ac:dyDescent="0.45">
      <c r="A535" t="s">
        <v>66</v>
      </c>
      <c r="B535" s="15">
        <v>43318.385416666664</v>
      </c>
      <c r="C535">
        <v>10673117</v>
      </c>
      <c r="D535">
        <v>12565540</v>
      </c>
      <c r="E535" s="1">
        <f t="shared" si="8"/>
        <v>11619328.5</v>
      </c>
      <c r="F535" s="18">
        <f>E535/MAX($E$5:E535)-1</f>
        <v>-1.249864816255275E-2</v>
      </c>
      <c r="G535" s="15"/>
    </row>
    <row r="536" spans="1:7" x14ac:dyDescent="0.45">
      <c r="A536" t="s">
        <v>66</v>
      </c>
      <c r="B536" s="15">
        <v>43319.385416666664</v>
      </c>
      <c r="C536">
        <v>10673117</v>
      </c>
      <c r="D536">
        <v>12549391</v>
      </c>
      <c r="E536" s="1">
        <f t="shared" si="8"/>
        <v>11611254</v>
      </c>
      <c r="F536" s="18">
        <f>E536/MAX($E$5:E536)-1</f>
        <v>-1.3184882282313848E-2</v>
      </c>
      <c r="G536" s="15"/>
    </row>
    <row r="537" spans="1:7" x14ac:dyDescent="0.45">
      <c r="A537" t="s">
        <v>66</v>
      </c>
      <c r="B537" s="15">
        <v>43320.385416666664</v>
      </c>
      <c r="C537">
        <v>10673117</v>
      </c>
      <c r="D537">
        <v>12539075</v>
      </c>
      <c r="E537" s="1">
        <f t="shared" si="8"/>
        <v>11606096</v>
      </c>
      <c r="F537" s="18">
        <f>E537/MAX($E$5:E537)-1</f>
        <v>-1.3623249436902629E-2</v>
      </c>
      <c r="G537" s="15"/>
    </row>
    <row r="538" spans="1:7" x14ac:dyDescent="0.45">
      <c r="A538" t="s">
        <v>66</v>
      </c>
      <c r="B538" s="15">
        <v>43321.385416666664</v>
      </c>
      <c r="C538">
        <v>10673117</v>
      </c>
      <c r="D538">
        <v>12560560</v>
      </c>
      <c r="E538" s="1">
        <f t="shared" si="8"/>
        <v>11616838.5</v>
      </c>
      <c r="F538" s="18">
        <f>E538/MAX($E$5:E538)-1</f>
        <v>-1.2710267824229016E-2</v>
      </c>
      <c r="G538" s="15"/>
    </row>
    <row r="539" spans="1:7" x14ac:dyDescent="0.45">
      <c r="A539" t="s">
        <v>66</v>
      </c>
      <c r="B539" s="15">
        <v>43322.385416666664</v>
      </c>
      <c r="C539">
        <v>10676286</v>
      </c>
      <c r="D539">
        <v>12560560</v>
      </c>
      <c r="E539" s="1">
        <f t="shared" si="8"/>
        <v>11618423</v>
      </c>
      <c r="F539" s="18">
        <f>E539/MAX($E$5:E539)-1</f>
        <v>-1.2575604629881276E-2</v>
      </c>
      <c r="G539" s="15"/>
    </row>
    <row r="540" spans="1:7" x14ac:dyDescent="0.45">
      <c r="A540" t="s">
        <v>66</v>
      </c>
      <c r="B540" s="15">
        <v>43325.385416666664</v>
      </c>
      <c r="C540">
        <v>10751945</v>
      </c>
      <c r="D540">
        <v>12560560</v>
      </c>
      <c r="E540" s="1">
        <f t="shared" si="8"/>
        <v>11656252.5</v>
      </c>
      <c r="F540" s="18">
        <f>E540/MAX($E$5:E540)-1</f>
        <v>-9.3605580469969807E-3</v>
      </c>
      <c r="G540" s="15"/>
    </row>
    <row r="541" spans="1:7" x14ac:dyDescent="0.45">
      <c r="A541" t="s">
        <v>66</v>
      </c>
      <c r="B541" s="15">
        <v>43326.385416666664</v>
      </c>
      <c r="C541">
        <v>10751945</v>
      </c>
      <c r="D541">
        <v>12560560</v>
      </c>
      <c r="E541" s="1">
        <f t="shared" si="8"/>
        <v>11656252.5</v>
      </c>
      <c r="F541" s="18">
        <f>E541/MAX($E$5:E541)-1</f>
        <v>-9.3605580469969807E-3</v>
      </c>
      <c r="G541" s="15"/>
    </row>
    <row r="542" spans="1:7" x14ac:dyDescent="0.45">
      <c r="A542" t="s">
        <v>66</v>
      </c>
      <c r="B542" s="15">
        <v>43328.385416666664</v>
      </c>
      <c r="C542">
        <v>10751945</v>
      </c>
      <c r="D542">
        <v>12560560</v>
      </c>
      <c r="E542" s="1">
        <f t="shared" si="8"/>
        <v>11656252.5</v>
      </c>
      <c r="F542" s="18">
        <f>E542/MAX($E$5:E542)-1</f>
        <v>-9.3605580469969807E-3</v>
      </c>
      <c r="G542" s="15"/>
    </row>
    <row r="543" spans="1:7" x14ac:dyDescent="0.45">
      <c r="A543" t="s">
        <v>66</v>
      </c>
      <c r="B543" s="15">
        <v>43329.385416666664</v>
      </c>
      <c r="C543">
        <v>10751945</v>
      </c>
      <c r="D543">
        <v>12560560</v>
      </c>
      <c r="E543" s="1">
        <f t="shared" si="8"/>
        <v>11656252.5</v>
      </c>
      <c r="F543" s="18">
        <f>E543/MAX($E$5:E543)-1</f>
        <v>-9.3605580469969807E-3</v>
      </c>
      <c r="G543" s="15"/>
    </row>
    <row r="544" spans="1:7" x14ac:dyDescent="0.45">
      <c r="A544" t="s">
        <v>66</v>
      </c>
      <c r="B544" s="15">
        <v>43332.385416666664</v>
      </c>
      <c r="C544">
        <v>10751945</v>
      </c>
      <c r="D544">
        <v>12560560</v>
      </c>
      <c r="E544" s="1">
        <f t="shared" si="8"/>
        <v>11656252.5</v>
      </c>
      <c r="F544" s="18">
        <f>E544/MAX($E$5:E544)-1</f>
        <v>-9.3605580469969807E-3</v>
      </c>
      <c r="G544" s="15"/>
    </row>
    <row r="545" spans="1:7" x14ac:dyDescent="0.45">
      <c r="A545" t="s">
        <v>66</v>
      </c>
      <c r="B545" s="15">
        <v>43333.385416666664</v>
      </c>
      <c r="C545">
        <v>10751945</v>
      </c>
      <c r="D545">
        <v>12560560</v>
      </c>
      <c r="E545" s="1">
        <f t="shared" si="8"/>
        <v>11656252.5</v>
      </c>
      <c r="F545" s="18">
        <f>E545/MAX($E$5:E545)-1</f>
        <v>-9.3605580469969807E-3</v>
      </c>
      <c r="G545" s="15"/>
    </row>
    <row r="546" spans="1:7" x14ac:dyDescent="0.45">
      <c r="A546" t="s">
        <v>66</v>
      </c>
      <c r="B546" s="15">
        <v>43335.385416666664</v>
      </c>
      <c r="C546">
        <v>10762499</v>
      </c>
      <c r="D546">
        <v>12560560</v>
      </c>
      <c r="E546" s="1">
        <f t="shared" si="8"/>
        <v>11661529.5</v>
      </c>
      <c r="F546" s="18">
        <f>E546/MAX($E$5:E546)-1</f>
        <v>-8.9120773423120303E-3</v>
      </c>
      <c r="G546" s="15"/>
    </row>
    <row r="547" spans="1:7" x14ac:dyDescent="0.45">
      <c r="A547" t="s">
        <v>66</v>
      </c>
      <c r="B547" s="15">
        <v>43336.385416666664</v>
      </c>
      <c r="C547">
        <v>10762499</v>
      </c>
      <c r="D547">
        <v>12560560</v>
      </c>
      <c r="E547" s="1">
        <f t="shared" si="8"/>
        <v>11661529.5</v>
      </c>
      <c r="F547" s="18">
        <f>E547/MAX($E$5:E547)-1</f>
        <v>-8.9120773423120303E-3</v>
      </c>
      <c r="G547" s="15"/>
    </row>
    <row r="548" spans="1:7" x14ac:dyDescent="0.45">
      <c r="A548" t="s">
        <v>66</v>
      </c>
      <c r="B548" s="15">
        <v>43339.385416666664</v>
      </c>
      <c r="C548">
        <v>10762499</v>
      </c>
      <c r="D548">
        <v>12573791</v>
      </c>
      <c r="E548" s="1">
        <f t="shared" si="8"/>
        <v>11668145</v>
      </c>
      <c r="F548" s="18">
        <f>E548/MAX($E$5:E548)-1</f>
        <v>-8.3498404459990683E-3</v>
      </c>
      <c r="G548" s="15"/>
    </row>
    <row r="549" spans="1:7" x14ac:dyDescent="0.45">
      <c r="A549" t="s">
        <v>66</v>
      </c>
      <c r="B549" s="15">
        <v>43340.385416666664</v>
      </c>
      <c r="C549">
        <v>10736415</v>
      </c>
      <c r="D549">
        <v>12564310</v>
      </c>
      <c r="E549" s="1">
        <f t="shared" si="8"/>
        <v>11650362.5</v>
      </c>
      <c r="F549" s="18">
        <f>E549/MAX($E$5:E549)-1</f>
        <v>-9.8611362828496807E-3</v>
      </c>
      <c r="G549" s="15"/>
    </row>
    <row r="550" spans="1:7" x14ac:dyDescent="0.45">
      <c r="A550" t="s">
        <v>66</v>
      </c>
      <c r="B550" s="15">
        <v>43341.385416666664</v>
      </c>
      <c r="C550">
        <v>10742133</v>
      </c>
      <c r="D550">
        <v>12564310</v>
      </c>
      <c r="E550" s="1">
        <f t="shared" si="8"/>
        <v>11653221.5</v>
      </c>
      <c r="F550" s="18">
        <f>E550/MAX($E$5:E550)-1</f>
        <v>-9.6181561170937124E-3</v>
      </c>
      <c r="G550" s="15"/>
    </row>
    <row r="551" spans="1:7" x14ac:dyDescent="0.45">
      <c r="A551" t="s">
        <v>66</v>
      </c>
      <c r="B551" s="15">
        <v>43342.385416666664</v>
      </c>
      <c r="C551">
        <v>10688126</v>
      </c>
      <c r="D551">
        <v>12564310</v>
      </c>
      <c r="E551" s="1">
        <f t="shared" si="8"/>
        <v>11626218</v>
      </c>
      <c r="F551" s="18">
        <f>E551/MAX($E$5:E551)-1</f>
        <v>-1.1913124604673864E-2</v>
      </c>
      <c r="G551" s="15"/>
    </row>
    <row r="552" spans="1:7" x14ac:dyDescent="0.45">
      <c r="A552" t="s">
        <v>66</v>
      </c>
      <c r="B552" s="15">
        <v>43343.385416666664</v>
      </c>
      <c r="C552">
        <v>10688126</v>
      </c>
      <c r="D552">
        <v>12564310</v>
      </c>
      <c r="E552" s="1">
        <f t="shared" si="8"/>
        <v>11626218</v>
      </c>
      <c r="F552" s="18">
        <f>E552/MAX($E$5:E552)-1</f>
        <v>-1.1913124604673864E-2</v>
      </c>
      <c r="G552" s="15"/>
    </row>
    <row r="553" spans="1:7" x14ac:dyDescent="0.45">
      <c r="A553" t="s">
        <v>66</v>
      </c>
      <c r="B553" s="15">
        <v>43346.385416666664</v>
      </c>
      <c r="C553">
        <v>10767244</v>
      </c>
      <c r="D553">
        <v>12564310</v>
      </c>
      <c r="E553" s="1">
        <f t="shared" si="8"/>
        <v>11665777</v>
      </c>
      <c r="F553" s="18">
        <f>E553/MAX($E$5:E553)-1</f>
        <v>-8.5510915941313659E-3</v>
      </c>
      <c r="G553" s="15"/>
    </row>
    <row r="554" spans="1:7" x14ac:dyDescent="0.45">
      <c r="A554" t="s">
        <v>66</v>
      </c>
      <c r="B554" s="15">
        <v>43347.385416666664</v>
      </c>
      <c r="C554">
        <v>10959043</v>
      </c>
      <c r="D554">
        <v>12564310</v>
      </c>
      <c r="E554" s="1">
        <f t="shared" si="8"/>
        <v>11761676.5</v>
      </c>
      <c r="F554" s="18">
        <f>E554/MAX($E$5:E554)-1</f>
        <v>-4.0080253994589921E-4</v>
      </c>
      <c r="G554" s="15"/>
    </row>
    <row r="555" spans="1:7" x14ac:dyDescent="0.45">
      <c r="A555" t="s">
        <v>66</v>
      </c>
      <c r="B555" s="15">
        <v>43348.385416666664</v>
      </c>
      <c r="C555">
        <v>10930068</v>
      </c>
      <c r="D555">
        <v>12564310</v>
      </c>
      <c r="E555" s="1">
        <f t="shared" si="8"/>
        <v>11747189</v>
      </c>
      <c r="F555" s="18">
        <f>E555/MAX($E$5:E555)-1</f>
        <v>-1.632063523293148E-3</v>
      </c>
      <c r="G555" s="15"/>
    </row>
    <row r="556" spans="1:7" x14ac:dyDescent="0.45">
      <c r="A556" t="s">
        <v>66</v>
      </c>
      <c r="B556" s="15">
        <v>43349.385416666664</v>
      </c>
      <c r="C556">
        <v>10870189</v>
      </c>
      <c r="D556">
        <v>12564310</v>
      </c>
      <c r="E556" s="1">
        <f t="shared" si="8"/>
        <v>11717249.5</v>
      </c>
      <c r="F556" s="18">
        <f>E556/MAX($E$5:E556)-1</f>
        <v>-4.1765562384562527E-3</v>
      </c>
      <c r="G556" s="15"/>
    </row>
    <row r="557" spans="1:7" x14ac:dyDescent="0.45">
      <c r="A557" t="s">
        <v>66</v>
      </c>
      <c r="B557" s="15">
        <v>43350.385416666664</v>
      </c>
      <c r="C557">
        <v>10870189</v>
      </c>
      <c r="D557">
        <v>12564310</v>
      </c>
      <c r="E557" s="1">
        <f t="shared" si="8"/>
        <v>11717249.5</v>
      </c>
      <c r="F557" s="18">
        <f>E557/MAX($E$5:E557)-1</f>
        <v>-4.1765562384562527E-3</v>
      </c>
      <c r="G557" s="15"/>
    </row>
    <row r="558" spans="1:7" x14ac:dyDescent="0.45">
      <c r="A558" t="s">
        <v>66</v>
      </c>
      <c r="B558" s="15">
        <v>43353.385416666664</v>
      </c>
      <c r="C558">
        <v>10870401</v>
      </c>
      <c r="D558">
        <v>12564310</v>
      </c>
      <c r="E558" s="1">
        <f t="shared" si="8"/>
        <v>11717355.5</v>
      </c>
      <c r="F558" s="18">
        <f>E558/MAX($E$5:E558)-1</f>
        <v>-4.1675475299672859E-3</v>
      </c>
      <c r="G558" s="15"/>
    </row>
    <row r="559" spans="1:7" x14ac:dyDescent="0.45">
      <c r="A559" t="s">
        <v>66</v>
      </c>
      <c r="B559" s="15">
        <v>43354.385416666664</v>
      </c>
      <c r="C559">
        <v>11082734</v>
      </c>
      <c r="D559">
        <v>12564310</v>
      </c>
      <c r="E559" s="1">
        <f t="shared" si="8"/>
        <v>11823522</v>
      </c>
      <c r="F559" s="18">
        <f>E559/MAX($E$5:E559)-1</f>
        <v>0</v>
      </c>
      <c r="G559" s="15"/>
    </row>
    <row r="560" spans="1:7" x14ac:dyDescent="0.45">
      <c r="A560" t="s">
        <v>66</v>
      </c>
      <c r="B560" s="15">
        <v>43355.385416666664</v>
      </c>
      <c r="C560">
        <v>11034841</v>
      </c>
      <c r="D560">
        <v>12564310</v>
      </c>
      <c r="E560" s="1">
        <f t="shared" si="8"/>
        <v>11799575.5</v>
      </c>
      <c r="F560" s="18">
        <f>E560/MAX($E$5:E560)-1</f>
        <v>-2.025327140254829E-3</v>
      </c>
      <c r="G560" s="15"/>
    </row>
    <row r="561" spans="1:7" x14ac:dyDescent="0.45">
      <c r="A561" t="s">
        <v>66</v>
      </c>
      <c r="B561" s="15">
        <v>43357.385416666664</v>
      </c>
      <c r="C561">
        <v>11034841</v>
      </c>
      <c r="D561">
        <v>12564310</v>
      </c>
      <c r="E561" s="1">
        <f t="shared" si="8"/>
        <v>11799575.5</v>
      </c>
      <c r="F561" s="18">
        <f>E561/MAX($E$5:E561)-1</f>
        <v>-2.025327140254829E-3</v>
      </c>
      <c r="G561" s="15"/>
    </row>
    <row r="562" spans="1:7" x14ac:dyDescent="0.45">
      <c r="A562" t="s">
        <v>66</v>
      </c>
      <c r="B562" s="15">
        <v>43360.385416666664</v>
      </c>
      <c r="C562">
        <v>11017207</v>
      </c>
      <c r="D562">
        <v>12564310</v>
      </c>
      <c r="E562" s="1">
        <f t="shared" si="8"/>
        <v>11790758.5</v>
      </c>
      <c r="F562" s="18">
        <f>E562/MAX($E$5:E562)-1</f>
        <v>-2.7710440256295543E-3</v>
      </c>
      <c r="G562" s="15"/>
    </row>
    <row r="563" spans="1:7" x14ac:dyDescent="0.45">
      <c r="A563" t="s">
        <v>66</v>
      </c>
      <c r="B563" s="15">
        <v>43361.385416666664</v>
      </c>
      <c r="C563">
        <v>11029142</v>
      </c>
      <c r="D563">
        <v>12564310</v>
      </c>
      <c r="E563" s="1">
        <f t="shared" si="8"/>
        <v>11796726</v>
      </c>
      <c r="F563" s="18">
        <f>E563/MAX($E$5:E563)-1</f>
        <v>-2.2663297788932946E-3</v>
      </c>
      <c r="G563" s="15"/>
    </row>
    <row r="564" spans="1:7" x14ac:dyDescent="0.45">
      <c r="A564" t="s">
        <v>66</v>
      </c>
      <c r="B564" s="15">
        <v>43362.385416666664</v>
      </c>
      <c r="C564">
        <v>11018067</v>
      </c>
      <c r="D564">
        <v>12564310</v>
      </c>
      <c r="E564" s="1">
        <f t="shared" si="8"/>
        <v>11791188.5</v>
      </c>
      <c r="F564" s="18">
        <f>E564/MAX($E$5:E564)-1</f>
        <v>-2.7346758436276319E-3</v>
      </c>
      <c r="G564" s="15"/>
    </row>
    <row r="565" spans="1:7" x14ac:dyDescent="0.45">
      <c r="A565" t="s">
        <v>66</v>
      </c>
      <c r="B565" s="15">
        <v>43364.385416666664</v>
      </c>
      <c r="C565">
        <v>11114155</v>
      </c>
      <c r="D565">
        <v>12452620</v>
      </c>
      <c r="E565" s="1">
        <f t="shared" si="8"/>
        <v>11783387.5</v>
      </c>
      <c r="F565" s="18">
        <f>E565/MAX($E$5:E565)-1</f>
        <v>-3.3944623268769014E-3</v>
      </c>
      <c r="G565" s="15"/>
    </row>
    <row r="566" spans="1:7" x14ac:dyDescent="0.45">
      <c r="A566" t="s">
        <v>66</v>
      </c>
      <c r="B566" s="15">
        <v>43367.385416666664</v>
      </c>
      <c r="C566">
        <v>11290632</v>
      </c>
      <c r="D566">
        <v>12448144</v>
      </c>
      <c r="E566" s="1">
        <f t="shared" si="8"/>
        <v>11869388</v>
      </c>
      <c r="F566" s="18">
        <f>E566/MAX($E$5:E566)-1</f>
        <v>0</v>
      </c>
      <c r="G566" s="15"/>
    </row>
    <row r="567" spans="1:7" x14ac:dyDescent="0.45">
      <c r="A567" t="s">
        <v>66</v>
      </c>
      <c r="B567" s="15">
        <v>43368.385416666664</v>
      </c>
      <c r="C567">
        <v>11277685</v>
      </c>
      <c r="D567">
        <v>12489688</v>
      </c>
      <c r="E567" s="1">
        <f t="shared" si="8"/>
        <v>11883686.5</v>
      </c>
      <c r="F567" s="18">
        <f>E567/MAX($E$5:E567)-1</f>
        <v>0</v>
      </c>
      <c r="G567" s="15"/>
    </row>
    <row r="568" spans="1:7" x14ac:dyDescent="0.45">
      <c r="A568" t="s">
        <v>66</v>
      </c>
      <c r="B568" s="15">
        <v>43369.385416666664</v>
      </c>
      <c r="C568">
        <v>11216207</v>
      </c>
      <c r="D568">
        <v>12513861</v>
      </c>
      <c r="E568" s="1">
        <f t="shared" si="8"/>
        <v>11865034</v>
      </c>
      <c r="F568" s="18">
        <f>E568/MAX($E$5:E568)-1</f>
        <v>-1.5695886962349137E-3</v>
      </c>
      <c r="G568" s="15"/>
    </row>
    <row r="569" spans="1:7" x14ac:dyDescent="0.45">
      <c r="A569" t="s">
        <v>66</v>
      </c>
      <c r="B569" s="15">
        <v>43370.385416666664</v>
      </c>
      <c r="C569">
        <v>11335631</v>
      </c>
      <c r="D569">
        <v>12513861</v>
      </c>
      <c r="E569" s="1">
        <f t="shared" si="8"/>
        <v>11924746</v>
      </c>
      <c r="F569" s="18">
        <f>E569/MAX($E$5:E569)-1</f>
        <v>0</v>
      </c>
      <c r="G569" s="15"/>
    </row>
    <row r="570" spans="1:7" x14ac:dyDescent="0.45">
      <c r="A570" t="s">
        <v>66</v>
      </c>
      <c r="B570" s="15">
        <v>43371.385416666664</v>
      </c>
      <c r="C570">
        <v>11553127</v>
      </c>
      <c r="D570">
        <v>12513861</v>
      </c>
      <c r="E570" s="1">
        <f t="shared" si="8"/>
        <v>12033494</v>
      </c>
      <c r="F570" s="18">
        <f>E570/MAX($E$5:E570)-1</f>
        <v>0</v>
      </c>
      <c r="G570" s="15"/>
    </row>
    <row r="571" spans="1:7" x14ac:dyDescent="0.45">
      <c r="A571" t="s">
        <v>66</v>
      </c>
      <c r="B571" s="15">
        <v>43374.385416666664</v>
      </c>
      <c r="C571">
        <v>11568370</v>
      </c>
      <c r="D571">
        <v>12562969</v>
      </c>
      <c r="E571" s="1">
        <f t="shared" si="8"/>
        <v>12065669.5</v>
      </c>
      <c r="F571" s="18">
        <f>E571/MAX($E$5:E571)-1</f>
        <v>0</v>
      </c>
      <c r="G571" s="15"/>
    </row>
    <row r="572" spans="1:7" x14ac:dyDescent="0.45">
      <c r="A572" t="s">
        <v>66</v>
      </c>
      <c r="B572" s="15">
        <v>43376.385416666664</v>
      </c>
      <c r="C572">
        <v>11561950</v>
      </c>
      <c r="D572">
        <v>12496700</v>
      </c>
      <c r="E572" s="1">
        <f t="shared" si="8"/>
        <v>12029325</v>
      </c>
      <c r="F572" s="18">
        <f>E572/MAX($E$5:E572)-1</f>
        <v>-3.012224062659774E-3</v>
      </c>
      <c r="G572" s="15"/>
    </row>
    <row r="573" spans="1:7" x14ac:dyDescent="0.45">
      <c r="A573" t="s">
        <v>66</v>
      </c>
      <c r="B573" s="15">
        <v>43377.385416666664</v>
      </c>
      <c r="C573">
        <v>11597093</v>
      </c>
      <c r="D573">
        <v>12496700</v>
      </c>
      <c r="E573" s="1">
        <f t="shared" si="8"/>
        <v>12046896.5</v>
      </c>
      <c r="F573" s="18">
        <f>E573/MAX($E$5:E573)-1</f>
        <v>-1.5559020574863469E-3</v>
      </c>
      <c r="G573" s="15"/>
    </row>
    <row r="574" spans="1:7" x14ac:dyDescent="0.45">
      <c r="A574" t="s">
        <v>66</v>
      </c>
      <c r="B574" s="15">
        <v>43378.385416666664</v>
      </c>
      <c r="C574">
        <v>11621340</v>
      </c>
      <c r="D574">
        <v>12452548</v>
      </c>
      <c r="E574" s="1">
        <f t="shared" si="8"/>
        <v>12036944</v>
      </c>
      <c r="F574" s="18">
        <f>E574/MAX($E$5:E574)-1</f>
        <v>-2.38076304012802E-3</v>
      </c>
      <c r="G574" s="15"/>
    </row>
    <row r="575" spans="1:7" x14ac:dyDescent="0.45">
      <c r="A575" t="s">
        <v>66</v>
      </c>
      <c r="B575" s="15">
        <v>43381.385416666664</v>
      </c>
      <c r="C575">
        <v>11606968</v>
      </c>
      <c r="D575">
        <v>12434768</v>
      </c>
      <c r="E575" s="1">
        <f t="shared" si="8"/>
        <v>12020868</v>
      </c>
      <c r="F575" s="18">
        <f>E575/MAX($E$5:E575)-1</f>
        <v>-3.713138338490074E-3</v>
      </c>
      <c r="G575" s="15"/>
    </row>
    <row r="576" spans="1:7" x14ac:dyDescent="0.45">
      <c r="A576" t="s">
        <v>66</v>
      </c>
      <c r="B576" s="15">
        <v>43382.385416666664</v>
      </c>
      <c r="C576">
        <v>11604107</v>
      </c>
      <c r="D576">
        <v>12436842</v>
      </c>
      <c r="E576" s="1">
        <f t="shared" si="8"/>
        <v>12020474.5</v>
      </c>
      <c r="F576" s="18">
        <f>E576/MAX($E$5:E576)-1</f>
        <v>-3.7457515308205735E-3</v>
      </c>
      <c r="G576" s="15"/>
    </row>
    <row r="577" spans="1:7" x14ac:dyDescent="0.45">
      <c r="A577" t="s">
        <v>66</v>
      </c>
      <c r="B577" s="15">
        <v>43383.385416666664</v>
      </c>
      <c r="C577">
        <v>11585396</v>
      </c>
      <c r="D577">
        <v>12707465</v>
      </c>
      <c r="E577" s="1">
        <f t="shared" si="8"/>
        <v>12146430.5</v>
      </c>
      <c r="F577" s="18">
        <f>E577/MAX($E$5:E577)-1</f>
        <v>0</v>
      </c>
      <c r="G577" s="15"/>
    </row>
    <row r="578" spans="1:7" x14ac:dyDescent="0.45">
      <c r="A578" t="s">
        <v>66</v>
      </c>
      <c r="B578" s="15">
        <v>43384.385416666664</v>
      </c>
      <c r="C578">
        <v>11585396</v>
      </c>
      <c r="D578">
        <v>12210075</v>
      </c>
      <c r="E578" s="1">
        <f t="shared" si="8"/>
        <v>11897735.5</v>
      </c>
      <c r="F578" s="18">
        <f>E578/MAX($E$5:E578)-1</f>
        <v>-2.0474739471814329E-2</v>
      </c>
      <c r="G578" s="15"/>
    </row>
    <row r="579" spans="1:7" x14ac:dyDescent="0.45">
      <c r="A579" t="s">
        <v>66</v>
      </c>
      <c r="B579" s="15">
        <v>43385.385416666664</v>
      </c>
      <c r="C579">
        <v>11585396</v>
      </c>
      <c r="D579">
        <v>12203015</v>
      </c>
      <c r="E579" s="1">
        <f t="shared" si="8"/>
        <v>11894205.5</v>
      </c>
      <c r="F579" s="18">
        <f>E579/MAX($E$5:E579)-1</f>
        <v>-2.0765359831433572E-2</v>
      </c>
      <c r="G579" s="15"/>
    </row>
    <row r="580" spans="1:7" x14ac:dyDescent="0.45">
      <c r="A580" t="s">
        <v>66</v>
      </c>
      <c r="B580" s="15">
        <v>43388.385416666664</v>
      </c>
      <c r="C580">
        <v>11541902</v>
      </c>
      <c r="D580">
        <v>12164525</v>
      </c>
      <c r="E580" s="1">
        <f t="shared" si="8"/>
        <v>11853213.5</v>
      </c>
      <c r="F580" s="18">
        <f>E580/MAX($E$5:E580)-1</f>
        <v>-2.414017846642269E-2</v>
      </c>
      <c r="G580" s="15"/>
    </row>
    <row r="581" spans="1:7" x14ac:dyDescent="0.45">
      <c r="A581" t="s">
        <v>66</v>
      </c>
      <c r="B581" s="15">
        <v>43389.385416666664</v>
      </c>
      <c r="C581">
        <v>11498974</v>
      </c>
      <c r="D581">
        <v>12121658</v>
      </c>
      <c r="E581" s="1">
        <f t="shared" si="8"/>
        <v>11810316</v>
      </c>
      <c r="F581" s="18">
        <f>E581/MAX($E$5:E581)-1</f>
        <v>-2.7671874465506563E-2</v>
      </c>
      <c r="G581" s="15"/>
    </row>
    <row r="582" spans="1:7" x14ac:dyDescent="0.45">
      <c r="A582" t="s">
        <v>66</v>
      </c>
      <c r="B582" s="15">
        <v>43390.385416666664</v>
      </c>
      <c r="C582">
        <v>12544835</v>
      </c>
      <c r="D582">
        <v>12169808</v>
      </c>
      <c r="E582" s="1">
        <f t="shared" ref="E582:E645" si="9">(C582*$C$2)+(D582*$D$2)</f>
        <v>12357321.5</v>
      </c>
      <c r="F582" s="18">
        <f>E582/MAX($E$5:E582)-1</f>
        <v>0</v>
      </c>
      <c r="G582" s="15"/>
    </row>
    <row r="583" spans="1:7" x14ac:dyDescent="0.45">
      <c r="A583" t="s">
        <v>66</v>
      </c>
      <c r="B583" s="15">
        <v>43392.385416666664</v>
      </c>
      <c r="C583">
        <v>12544835</v>
      </c>
      <c r="D583">
        <v>12137939</v>
      </c>
      <c r="E583" s="1">
        <f t="shared" si="9"/>
        <v>12341387</v>
      </c>
      <c r="F583" s="18">
        <f>E583/MAX($E$5:E583)-1</f>
        <v>-1.2894784682910831E-3</v>
      </c>
      <c r="G583" s="15"/>
    </row>
    <row r="584" spans="1:7" x14ac:dyDescent="0.45">
      <c r="A584" t="s">
        <v>66</v>
      </c>
      <c r="B584" s="15">
        <v>43395.385416666664</v>
      </c>
      <c r="C584">
        <v>12564444</v>
      </c>
      <c r="D584">
        <v>12156301</v>
      </c>
      <c r="E584" s="1">
        <f t="shared" si="9"/>
        <v>12360372.5</v>
      </c>
      <c r="F584" s="18">
        <f>E584/MAX($E$5:E584)-1</f>
        <v>0</v>
      </c>
      <c r="G584" s="15"/>
    </row>
    <row r="585" spans="1:7" x14ac:dyDescent="0.45">
      <c r="A585" t="s">
        <v>66</v>
      </c>
      <c r="B585" s="15">
        <v>43396.385416666664</v>
      </c>
      <c r="C585">
        <v>12612420</v>
      </c>
      <c r="D585">
        <v>12149799</v>
      </c>
      <c r="E585" s="1">
        <f t="shared" si="9"/>
        <v>12381109.5</v>
      </c>
      <c r="F585" s="18">
        <f>E585/MAX($E$5:E585)-1</f>
        <v>0</v>
      </c>
      <c r="G585" s="15"/>
    </row>
    <row r="586" spans="1:7" x14ac:dyDescent="0.45">
      <c r="A586" t="s">
        <v>66</v>
      </c>
      <c r="B586" s="15">
        <v>43397.385416666664</v>
      </c>
      <c r="C586">
        <v>12616058</v>
      </c>
      <c r="D586">
        <v>12160249</v>
      </c>
      <c r="E586" s="1">
        <f t="shared" si="9"/>
        <v>12388153.5</v>
      </c>
      <c r="F586" s="18">
        <f>E586/MAX($E$5:E586)-1</f>
        <v>0</v>
      </c>
      <c r="G586" s="15"/>
    </row>
    <row r="587" spans="1:7" x14ac:dyDescent="0.45">
      <c r="A587" t="s">
        <v>66</v>
      </c>
      <c r="B587" s="15">
        <v>43398.385416666664</v>
      </c>
      <c r="C587">
        <v>12697898</v>
      </c>
      <c r="D587">
        <v>12160249</v>
      </c>
      <c r="E587" s="1">
        <f t="shared" si="9"/>
        <v>12429073.5</v>
      </c>
      <c r="F587" s="18">
        <f>E587/MAX($E$5:E587)-1</f>
        <v>0</v>
      </c>
      <c r="G587" s="15"/>
    </row>
    <row r="588" spans="1:7" x14ac:dyDescent="0.45">
      <c r="A588" t="s">
        <v>66</v>
      </c>
      <c r="B588" s="15">
        <v>43399.385416666664</v>
      </c>
      <c r="C588">
        <v>12727001</v>
      </c>
      <c r="D588">
        <v>12160249</v>
      </c>
      <c r="E588" s="1">
        <f t="shared" si="9"/>
        <v>12443625</v>
      </c>
      <c r="F588" s="18">
        <f>E588/MAX($E$5:E588)-1</f>
        <v>0</v>
      </c>
      <c r="G588" s="15"/>
    </row>
    <row r="589" spans="1:7" x14ac:dyDescent="0.45">
      <c r="A589" t="s">
        <v>66</v>
      </c>
      <c r="B589" s="15">
        <v>43402.385416666664</v>
      </c>
      <c r="C589">
        <v>12634458</v>
      </c>
      <c r="D589">
        <v>12180203</v>
      </c>
      <c r="E589" s="1">
        <f t="shared" si="9"/>
        <v>12407330.5</v>
      </c>
      <c r="F589" s="18">
        <f>E589/MAX($E$5:E589)-1</f>
        <v>-2.916714381862251E-3</v>
      </c>
      <c r="G589" s="15"/>
    </row>
    <row r="590" spans="1:7" x14ac:dyDescent="0.45">
      <c r="A590" t="s">
        <v>66</v>
      </c>
      <c r="B590" s="15">
        <v>43403.385416666664</v>
      </c>
      <c r="C590">
        <v>12600289</v>
      </c>
      <c r="D590">
        <v>12157663</v>
      </c>
      <c r="E590" s="1">
        <f t="shared" si="9"/>
        <v>12378976</v>
      </c>
      <c r="F590" s="18">
        <f>E590/MAX($E$5:E590)-1</f>
        <v>-5.1953510331596009E-3</v>
      </c>
      <c r="G590" s="15"/>
    </row>
    <row r="591" spans="1:7" x14ac:dyDescent="0.45">
      <c r="A591" t="s">
        <v>66</v>
      </c>
      <c r="B591" s="15">
        <v>43404.385416666664</v>
      </c>
      <c r="C591">
        <v>12550345</v>
      </c>
      <c r="D591">
        <v>12146144</v>
      </c>
      <c r="E591" s="1">
        <f t="shared" si="9"/>
        <v>12348244.5</v>
      </c>
      <c r="F591" s="18">
        <f>E591/MAX($E$5:E591)-1</f>
        <v>-7.6650091914534091E-3</v>
      </c>
      <c r="G591" s="15"/>
    </row>
    <row r="592" spans="1:7" x14ac:dyDescent="0.45">
      <c r="A592" t="s">
        <v>66</v>
      </c>
      <c r="B592" s="15">
        <v>43405.385416666664</v>
      </c>
      <c r="C592">
        <v>12544982</v>
      </c>
      <c r="D592">
        <v>12165471</v>
      </c>
      <c r="E592" s="1">
        <f t="shared" si="9"/>
        <v>12355226.5</v>
      </c>
      <c r="F592" s="18">
        <f>E592/MAX($E$5:E592)-1</f>
        <v>-7.1039186732162474E-3</v>
      </c>
      <c r="G592" s="15"/>
    </row>
    <row r="593" spans="1:7" x14ac:dyDescent="0.45">
      <c r="A593" t="s">
        <v>66</v>
      </c>
      <c r="B593" s="15">
        <v>43413.385416666664</v>
      </c>
      <c r="C593">
        <v>12544982</v>
      </c>
      <c r="D593">
        <v>12165471</v>
      </c>
      <c r="E593" s="1">
        <f t="shared" si="9"/>
        <v>12355226.5</v>
      </c>
      <c r="F593" s="18">
        <f>E593/MAX($E$5:E593)-1</f>
        <v>-7.1039186732162474E-3</v>
      </c>
      <c r="G593" s="15"/>
    </row>
    <row r="594" spans="1:7" x14ac:dyDescent="0.45">
      <c r="A594" t="s">
        <v>66</v>
      </c>
      <c r="B594" s="15">
        <v>43416.385416666664</v>
      </c>
      <c r="C594">
        <v>12558365</v>
      </c>
      <c r="D594">
        <v>12165471</v>
      </c>
      <c r="E594" s="1">
        <f t="shared" si="9"/>
        <v>12361918</v>
      </c>
      <c r="F594" s="18">
        <f>E594/MAX($E$5:E594)-1</f>
        <v>-6.5661734422244322E-3</v>
      </c>
      <c r="G594" s="15"/>
    </row>
    <row r="595" spans="1:7" x14ac:dyDescent="0.45">
      <c r="A595" t="s">
        <v>66</v>
      </c>
      <c r="B595" s="15">
        <v>43417.385416666664</v>
      </c>
      <c r="C595">
        <v>12582394</v>
      </c>
      <c r="D595">
        <v>12184461</v>
      </c>
      <c r="E595" s="1">
        <f t="shared" si="9"/>
        <v>12383427.5</v>
      </c>
      <c r="F595" s="18">
        <f>E595/MAX($E$5:E595)-1</f>
        <v>-4.8376176556268469E-3</v>
      </c>
      <c r="G595" s="15"/>
    </row>
    <row r="596" spans="1:7" x14ac:dyDescent="0.45">
      <c r="A596" t="s">
        <v>66</v>
      </c>
      <c r="B596" s="15">
        <v>43418.385416666664</v>
      </c>
      <c r="C596">
        <v>12582394</v>
      </c>
      <c r="D596">
        <v>12268867</v>
      </c>
      <c r="E596" s="1">
        <f t="shared" si="9"/>
        <v>12425630.5</v>
      </c>
      <c r="F596" s="18">
        <f>E596/MAX($E$5:E596)-1</f>
        <v>-1.4460818290490396E-3</v>
      </c>
      <c r="G596" s="15"/>
    </row>
    <row r="597" spans="1:7" x14ac:dyDescent="0.45">
      <c r="A597" t="s">
        <v>66</v>
      </c>
      <c r="B597" s="15">
        <v>43419.385416666664</v>
      </c>
      <c r="C597">
        <v>12582394</v>
      </c>
      <c r="D597">
        <v>12177059</v>
      </c>
      <c r="E597" s="1">
        <f t="shared" si="9"/>
        <v>12379726.5</v>
      </c>
      <c r="F597" s="18">
        <f>E597/MAX($E$5:E597)-1</f>
        <v>-5.1350390260073153E-3</v>
      </c>
      <c r="G597" s="15"/>
    </row>
    <row r="598" spans="1:7" x14ac:dyDescent="0.45">
      <c r="A598" t="s">
        <v>66</v>
      </c>
      <c r="B598" s="15">
        <v>43420.385416666664</v>
      </c>
      <c r="C598">
        <v>12582394</v>
      </c>
      <c r="D598">
        <v>12177059</v>
      </c>
      <c r="E598" s="1">
        <f t="shared" si="9"/>
        <v>12379726.5</v>
      </c>
      <c r="F598" s="18">
        <f>E598/MAX($E$5:E598)-1</f>
        <v>-5.1350390260073153E-3</v>
      </c>
      <c r="G598" s="15"/>
    </row>
    <row r="599" spans="1:7" x14ac:dyDescent="0.45">
      <c r="A599" t="s">
        <v>66</v>
      </c>
      <c r="B599" s="15">
        <v>43423.385416666664</v>
      </c>
      <c r="C599">
        <v>12582394</v>
      </c>
      <c r="D599">
        <v>12177059</v>
      </c>
      <c r="E599" s="1">
        <f t="shared" si="9"/>
        <v>12379726.5</v>
      </c>
      <c r="F599" s="18">
        <f>E599/MAX($E$5:E599)-1</f>
        <v>-5.1350390260073153E-3</v>
      </c>
      <c r="G599" s="15"/>
    </row>
    <row r="600" spans="1:7" x14ac:dyDescent="0.45">
      <c r="A600" t="s">
        <v>66</v>
      </c>
      <c r="B600" s="15">
        <v>43424.385416666664</v>
      </c>
      <c r="C600">
        <v>12582394</v>
      </c>
      <c r="D600">
        <v>12177059</v>
      </c>
      <c r="E600" s="1">
        <f t="shared" si="9"/>
        <v>12379726.5</v>
      </c>
      <c r="F600" s="18">
        <f>E600/MAX($E$5:E600)-1</f>
        <v>-5.1350390260073153E-3</v>
      </c>
      <c r="G600" s="15"/>
    </row>
    <row r="601" spans="1:7" x14ac:dyDescent="0.45">
      <c r="A601" t="s">
        <v>66</v>
      </c>
      <c r="B601" s="15">
        <v>43425.385416666664</v>
      </c>
      <c r="C601">
        <v>12582394</v>
      </c>
      <c r="D601">
        <v>12168282</v>
      </c>
      <c r="E601" s="1">
        <f t="shared" si="9"/>
        <v>12375338</v>
      </c>
      <c r="F601" s="18">
        <f>E601/MAX($E$5:E601)-1</f>
        <v>-5.4877095701614254E-3</v>
      </c>
      <c r="G601" s="15"/>
    </row>
    <row r="602" spans="1:7" x14ac:dyDescent="0.45">
      <c r="A602" t="s">
        <v>66</v>
      </c>
      <c r="B602" s="15">
        <v>43426.385416666664</v>
      </c>
      <c r="C602">
        <v>12628184</v>
      </c>
      <c r="D602">
        <v>12142288</v>
      </c>
      <c r="E602" s="1">
        <f t="shared" si="9"/>
        <v>12385236</v>
      </c>
      <c r="F602" s="18">
        <f>E602/MAX($E$5:E602)-1</f>
        <v>-4.6922821926890235E-3</v>
      </c>
      <c r="G602" s="15"/>
    </row>
    <row r="603" spans="1:7" x14ac:dyDescent="0.45">
      <c r="A603" t="s">
        <v>66</v>
      </c>
      <c r="B603" s="15">
        <v>43430.385416666664</v>
      </c>
      <c r="C603">
        <v>12628184</v>
      </c>
      <c r="D603">
        <v>12184611</v>
      </c>
      <c r="E603" s="1">
        <f t="shared" si="9"/>
        <v>12406397.5</v>
      </c>
      <c r="F603" s="18">
        <f>E603/MAX($E$5:E603)-1</f>
        <v>-2.9916925333253186E-3</v>
      </c>
      <c r="G603" s="15"/>
    </row>
    <row r="604" spans="1:7" x14ac:dyDescent="0.45">
      <c r="A604" t="s">
        <v>66</v>
      </c>
      <c r="B604" s="15">
        <v>43431.385416666664</v>
      </c>
      <c r="C604">
        <v>12628184</v>
      </c>
      <c r="D604">
        <v>12159165</v>
      </c>
      <c r="E604" s="1">
        <f t="shared" si="9"/>
        <v>12393674.5</v>
      </c>
      <c r="F604" s="18">
        <f>E604/MAX($E$5:E604)-1</f>
        <v>-4.0141437884860798E-3</v>
      </c>
      <c r="G604" s="15"/>
    </row>
    <row r="605" spans="1:7" x14ac:dyDescent="0.45">
      <c r="A605" t="s">
        <v>66</v>
      </c>
      <c r="B605" s="15">
        <v>43432.385416666664</v>
      </c>
      <c r="C605">
        <v>12628184</v>
      </c>
      <c r="D605">
        <v>12159165</v>
      </c>
      <c r="E605" s="1">
        <f t="shared" si="9"/>
        <v>12393674.5</v>
      </c>
      <c r="F605" s="18">
        <f>E605/MAX($E$5:E605)-1</f>
        <v>-4.0141437884860798E-3</v>
      </c>
      <c r="G605" s="15"/>
    </row>
    <row r="606" spans="1:7" x14ac:dyDescent="0.45">
      <c r="A606" t="s">
        <v>66</v>
      </c>
      <c r="B606" s="15">
        <v>43433.385416666664</v>
      </c>
      <c r="C606">
        <v>12628184</v>
      </c>
      <c r="D606">
        <v>12060159</v>
      </c>
      <c r="E606" s="1">
        <f t="shared" si="9"/>
        <v>12344171.5</v>
      </c>
      <c r="F606" s="18">
        <f>E606/MAX($E$5:E606)-1</f>
        <v>-7.9923253874976119E-3</v>
      </c>
      <c r="G606" s="15"/>
    </row>
    <row r="607" spans="1:7" x14ac:dyDescent="0.45">
      <c r="A607" t="s">
        <v>66</v>
      </c>
      <c r="B607" s="15">
        <v>43434.385416666664</v>
      </c>
      <c r="C607">
        <v>12617352</v>
      </c>
      <c r="D607">
        <v>12060159</v>
      </c>
      <c r="E607" s="1">
        <f t="shared" si="9"/>
        <v>12338755.5</v>
      </c>
      <c r="F607" s="18">
        <f>E607/MAX($E$5:E607)-1</f>
        <v>-8.4275683331827E-3</v>
      </c>
      <c r="G607" s="15"/>
    </row>
    <row r="608" spans="1:7" x14ac:dyDescent="0.45">
      <c r="A608" t="s">
        <v>66</v>
      </c>
      <c r="B608" s="15">
        <v>43437.385416666664</v>
      </c>
      <c r="C608">
        <v>12600479</v>
      </c>
      <c r="D608">
        <v>12060159</v>
      </c>
      <c r="E608" s="1">
        <f t="shared" si="9"/>
        <v>12330319</v>
      </c>
      <c r="F608" s="18">
        <f>E608/MAX($E$5:E608)-1</f>
        <v>-9.1055460125164522E-3</v>
      </c>
      <c r="G608" s="15"/>
    </row>
    <row r="609" spans="1:7" x14ac:dyDescent="0.45">
      <c r="A609" t="s">
        <v>66</v>
      </c>
      <c r="B609" s="15">
        <v>43438.385416666664</v>
      </c>
      <c r="C609">
        <v>12614675</v>
      </c>
      <c r="D609">
        <v>12060159</v>
      </c>
      <c r="E609" s="1">
        <f t="shared" si="9"/>
        <v>12337417</v>
      </c>
      <c r="F609" s="18">
        <f>E609/MAX($E$5:E609)-1</f>
        <v>-8.53513345186796E-3</v>
      </c>
      <c r="G609" s="15"/>
    </row>
    <row r="610" spans="1:7" x14ac:dyDescent="0.45">
      <c r="A610" t="s">
        <v>66</v>
      </c>
      <c r="B610" s="15">
        <v>43439.385416666664</v>
      </c>
      <c r="C610">
        <v>12614675</v>
      </c>
      <c r="D610">
        <v>12060159</v>
      </c>
      <c r="E610" s="1">
        <f t="shared" si="9"/>
        <v>12337417</v>
      </c>
      <c r="F610" s="18">
        <f>E610/MAX($E$5:E610)-1</f>
        <v>-8.53513345186796E-3</v>
      </c>
      <c r="G610" s="15"/>
    </row>
    <row r="611" spans="1:7" x14ac:dyDescent="0.45">
      <c r="A611" t="s">
        <v>66</v>
      </c>
      <c r="B611" s="15">
        <v>43440.385416666664</v>
      </c>
      <c r="C611">
        <v>12552805</v>
      </c>
      <c r="D611">
        <v>12060159</v>
      </c>
      <c r="E611" s="1">
        <f t="shared" si="9"/>
        <v>12306482</v>
      </c>
      <c r="F611" s="18">
        <f>E611/MAX($E$5:E611)-1</f>
        <v>-1.1021145365598839E-2</v>
      </c>
      <c r="G611" s="15"/>
    </row>
    <row r="612" spans="1:7" x14ac:dyDescent="0.45">
      <c r="A612" t="s">
        <v>66</v>
      </c>
      <c r="B612" s="15">
        <v>43441.385416666664</v>
      </c>
      <c r="C612">
        <v>12552805</v>
      </c>
      <c r="D612">
        <v>12091233</v>
      </c>
      <c r="E612" s="1">
        <f t="shared" si="9"/>
        <v>12322019</v>
      </c>
      <c r="F612" s="18">
        <f>E612/MAX($E$5:E612)-1</f>
        <v>-9.7725542195300497E-3</v>
      </c>
      <c r="G612" s="15"/>
    </row>
    <row r="613" spans="1:7" x14ac:dyDescent="0.45">
      <c r="A613" t="s">
        <v>66</v>
      </c>
      <c r="B613" s="15">
        <v>43444.385416666664</v>
      </c>
      <c r="C613">
        <v>12552805</v>
      </c>
      <c r="D613">
        <v>11999787</v>
      </c>
      <c r="E613" s="1">
        <f t="shared" si="9"/>
        <v>12276296</v>
      </c>
      <c r="F613" s="18">
        <f>E613/MAX($E$5:E613)-1</f>
        <v>-1.3446965815829381E-2</v>
      </c>
      <c r="G613" s="15"/>
    </row>
    <row r="614" spans="1:7" x14ac:dyDescent="0.45">
      <c r="A614" t="s">
        <v>66</v>
      </c>
      <c r="B614" s="15">
        <v>43445.385416666664</v>
      </c>
      <c r="C614">
        <v>12552805</v>
      </c>
      <c r="D614">
        <v>12056870</v>
      </c>
      <c r="E614" s="1">
        <f t="shared" si="9"/>
        <v>12304837.5</v>
      </c>
      <c r="F614" s="18">
        <f>E614/MAX($E$5:E614)-1</f>
        <v>-1.1153301389265624E-2</v>
      </c>
      <c r="G614" s="15"/>
    </row>
    <row r="615" spans="1:7" x14ac:dyDescent="0.45">
      <c r="A615" t="s">
        <v>66</v>
      </c>
      <c r="B615" s="15">
        <v>43446.385416666664</v>
      </c>
      <c r="C615">
        <v>12552805</v>
      </c>
      <c r="D615">
        <v>12195735</v>
      </c>
      <c r="E615" s="1">
        <f t="shared" si="9"/>
        <v>12374270</v>
      </c>
      <c r="F615" s="18">
        <f>E615/MAX($E$5:E615)-1</f>
        <v>-5.5735366502928096E-3</v>
      </c>
      <c r="G615" s="15"/>
    </row>
    <row r="616" spans="1:7" x14ac:dyDescent="0.45">
      <c r="A616" t="s">
        <v>66</v>
      </c>
      <c r="B616" s="15">
        <v>43447.385416666664</v>
      </c>
      <c r="C616">
        <v>12552805</v>
      </c>
      <c r="D616">
        <v>12383222</v>
      </c>
      <c r="E616" s="1">
        <f t="shared" si="9"/>
        <v>12468013.5</v>
      </c>
      <c r="F616" s="18">
        <f>E616/MAX($E$5:E616)-1</f>
        <v>0</v>
      </c>
      <c r="G616" s="15"/>
    </row>
    <row r="617" spans="1:7" x14ac:dyDescent="0.45">
      <c r="A617" t="s">
        <v>66</v>
      </c>
      <c r="B617" s="15">
        <v>43448.385416666664</v>
      </c>
      <c r="C617">
        <v>12552805</v>
      </c>
      <c r="D617">
        <v>12383222</v>
      </c>
      <c r="E617" s="1">
        <f t="shared" si="9"/>
        <v>12468013.5</v>
      </c>
      <c r="F617" s="18">
        <f>E617/MAX($E$5:E617)-1</f>
        <v>0</v>
      </c>
      <c r="G617" s="15"/>
    </row>
    <row r="618" spans="1:7" x14ac:dyDescent="0.45">
      <c r="A618" t="s">
        <v>66</v>
      </c>
      <c r="B618" s="15">
        <v>43451.385416666664</v>
      </c>
      <c r="C618">
        <v>12552805</v>
      </c>
      <c r="D618">
        <v>12383222</v>
      </c>
      <c r="E618" s="1">
        <f t="shared" si="9"/>
        <v>12468013.5</v>
      </c>
      <c r="F618" s="18">
        <f>E618/MAX($E$5:E618)-1</f>
        <v>0</v>
      </c>
      <c r="G618" s="15"/>
    </row>
    <row r="619" spans="1:7" x14ac:dyDescent="0.45">
      <c r="A619" t="s">
        <v>66</v>
      </c>
      <c r="B619" s="15">
        <v>43452.385416666664</v>
      </c>
      <c r="C619">
        <v>12552805</v>
      </c>
      <c r="D619">
        <v>12398304</v>
      </c>
      <c r="E619" s="1">
        <f t="shared" si="9"/>
        <v>12475554.5</v>
      </c>
      <c r="F619" s="18">
        <f>E619/MAX($E$5:E619)-1</f>
        <v>0</v>
      </c>
      <c r="G619" s="15"/>
    </row>
    <row r="620" spans="1:7" x14ac:dyDescent="0.45">
      <c r="A620" t="s">
        <v>66</v>
      </c>
      <c r="B620" s="15">
        <v>43453.385416666664</v>
      </c>
      <c r="C620">
        <v>12552805</v>
      </c>
      <c r="D620">
        <v>12418722</v>
      </c>
      <c r="E620" s="1">
        <f t="shared" si="9"/>
        <v>12485763.5</v>
      </c>
      <c r="F620" s="18">
        <f>E620/MAX($E$5:E620)-1</f>
        <v>0</v>
      </c>
      <c r="G620" s="15"/>
    </row>
    <row r="621" spans="1:7" x14ac:dyDescent="0.45">
      <c r="A621" t="s">
        <v>66</v>
      </c>
      <c r="B621" s="15">
        <v>43454.385416666664</v>
      </c>
      <c r="C621">
        <v>12552805</v>
      </c>
      <c r="D621">
        <v>12418722</v>
      </c>
      <c r="E621" s="1">
        <f t="shared" si="9"/>
        <v>12485763.5</v>
      </c>
      <c r="F621" s="18">
        <f>E621/MAX($E$5:E621)-1</f>
        <v>0</v>
      </c>
      <c r="G621" s="15"/>
    </row>
    <row r="622" spans="1:7" x14ac:dyDescent="0.45">
      <c r="A622" t="s">
        <v>66</v>
      </c>
      <c r="B622" s="15">
        <v>43455.385416666664</v>
      </c>
      <c r="C622">
        <v>12571576</v>
      </c>
      <c r="D622">
        <v>12418722</v>
      </c>
      <c r="E622" s="1">
        <f t="shared" si="9"/>
        <v>12495149</v>
      </c>
      <c r="F622" s="18">
        <f>E622/MAX($E$5:E622)-1</f>
        <v>0</v>
      </c>
      <c r="G622" s="15"/>
    </row>
    <row r="623" spans="1:7" x14ac:dyDescent="0.45">
      <c r="A623" t="s">
        <v>66</v>
      </c>
      <c r="B623" s="15">
        <v>43458.385416666664</v>
      </c>
      <c r="C623">
        <v>12565805</v>
      </c>
      <c r="D623">
        <v>12418722</v>
      </c>
      <c r="E623" s="1">
        <f t="shared" si="9"/>
        <v>12492263.5</v>
      </c>
      <c r="F623" s="18">
        <f>E623/MAX($E$5:E623)-1</f>
        <v>-2.3092961916659771E-4</v>
      </c>
      <c r="G623" s="15"/>
    </row>
    <row r="624" spans="1:7" x14ac:dyDescent="0.45">
      <c r="A624" t="s">
        <v>66</v>
      </c>
      <c r="B624" s="15">
        <v>43460.385416666664</v>
      </c>
      <c r="C624">
        <v>12624477</v>
      </c>
      <c r="D624">
        <v>12524430</v>
      </c>
      <c r="E624" s="1">
        <f t="shared" si="9"/>
        <v>12574453.5</v>
      </c>
      <c r="F624" s="18">
        <f>E624/MAX($E$5:E624)-1</f>
        <v>0</v>
      </c>
      <c r="G624" s="15"/>
    </row>
    <row r="625" spans="1:7" x14ac:dyDescent="0.45">
      <c r="A625" t="s">
        <v>66</v>
      </c>
      <c r="B625" s="15">
        <v>43461.385416666664</v>
      </c>
      <c r="C625">
        <v>12613683</v>
      </c>
      <c r="D625">
        <v>12624221</v>
      </c>
      <c r="E625" s="1">
        <f t="shared" si="9"/>
        <v>12618952</v>
      </c>
      <c r="F625" s="18">
        <f>E625/MAX($E$5:E625)-1</f>
        <v>0</v>
      </c>
      <c r="G625" s="15"/>
    </row>
    <row r="626" spans="1:7" x14ac:dyDescent="0.45">
      <c r="A626" t="s">
        <v>66</v>
      </c>
      <c r="B626" s="15">
        <v>43462.385416666664</v>
      </c>
      <c r="C626">
        <v>12613683</v>
      </c>
      <c r="D626">
        <v>12624221</v>
      </c>
      <c r="E626" s="1">
        <f t="shared" si="9"/>
        <v>12618952</v>
      </c>
      <c r="F626" s="18">
        <f>E626/MAX($E$5:E626)-1</f>
        <v>0</v>
      </c>
      <c r="G626" s="15"/>
    </row>
    <row r="627" spans="1:7" x14ac:dyDescent="0.45">
      <c r="A627" t="s">
        <v>66</v>
      </c>
      <c r="B627" s="15">
        <v>43465.385416666664</v>
      </c>
      <c r="C627">
        <v>12613683</v>
      </c>
      <c r="D627">
        <v>12624221</v>
      </c>
      <c r="E627" s="1">
        <f t="shared" si="9"/>
        <v>12618952</v>
      </c>
      <c r="F627" s="18">
        <f>E627/MAX($E$5:E627)-1</f>
        <v>0</v>
      </c>
      <c r="G627" s="15"/>
    </row>
    <row r="628" spans="1:7" x14ac:dyDescent="0.45">
      <c r="A628" t="s">
        <v>66</v>
      </c>
      <c r="B628" s="15">
        <v>43466.385416666664</v>
      </c>
      <c r="C628">
        <v>12561440</v>
      </c>
      <c r="D628">
        <v>12624221</v>
      </c>
      <c r="E628" s="1">
        <f t="shared" si="9"/>
        <v>12592830.5</v>
      </c>
      <c r="F628" s="18">
        <f>E628/MAX($E$5:E628)-1</f>
        <v>-2.0700213456711358E-3</v>
      </c>
      <c r="G628" s="15"/>
    </row>
    <row r="629" spans="1:7" x14ac:dyDescent="0.45">
      <c r="A629" t="s">
        <v>66</v>
      </c>
      <c r="B629" s="15">
        <v>43467.385416666664</v>
      </c>
      <c r="C629">
        <v>12545997</v>
      </c>
      <c r="D629">
        <v>12624221</v>
      </c>
      <c r="E629" s="1">
        <f t="shared" si="9"/>
        <v>12585109</v>
      </c>
      <c r="F629" s="18">
        <f>E629/MAX($E$5:E629)-1</f>
        <v>-2.6819184350649339E-3</v>
      </c>
      <c r="G629" s="15"/>
    </row>
    <row r="630" spans="1:7" x14ac:dyDescent="0.45">
      <c r="A630" t="s">
        <v>66</v>
      </c>
      <c r="B630" s="15">
        <v>43468.385416666664</v>
      </c>
      <c r="C630">
        <v>12512119</v>
      </c>
      <c r="D630">
        <v>12624221</v>
      </c>
      <c r="E630" s="1">
        <f t="shared" si="9"/>
        <v>12568170</v>
      </c>
      <c r="F630" s="18">
        <f>E630/MAX($E$5:E630)-1</f>
        <v>-4.0242644555585905E-3</v>
      </c>
      <c r="G630" s="15"/>
    </row>
    <row r="631" spans="1:7" x14ac:dyDescent="0.45">
      <c r="A631" t="s">
        <v>66</v>
      </c>
      <c r="B631" s="15">
        <v>43469.385416666664</v>
      </c>
      <c r="C631">
        <v>12512119</v>
      </c>
      <c r="D631">
        <v>12607922</v>
      </c>
      <c r="E631" s="1">
        <f t="shared" si="9"/>
        <v>12560020.5</v>
      </c>
      <c r="F631" s="18">
        <f>E631/MAX($E$5:E631)-1</f>
        <v>-4.6700787830875612E-3</v>
      </c>
      <c r="G631" s="15"/>
    </row>
    <row r="632" spans="1:7" x14ac:dyDescent="0.45">
      <c r="A632" t="s">
        <v>66</v>
      </c>
      <c r="B632" s="15">
        <v>43472.385416666664</v>
      </c>
      <c r="C632">
        <v>12512119</v>
      </c>
      <c r="D632">
        <v>12643178</v>
      </c>
      <c r="E632" s="1">
        <f t="shared" si="9"/>
        <v>12577648.5</v>
      </c>
      <c r="F632" s="18">
        <f>E632/MAX($E$5:E632)-1</f>
        <v>-3.2731323488670583E-3</v>
      </c>
      <c r="G632" s="15"/>
    </row>
    <row r="633" spans="1:7" x14ac:dyDescent="0.45">
      <c r="A633" t="s">
        <v>66</v>
      </c>
      <c r="B633" s="15">
        <v>43473.385416666664</v>
      </c>
      <c r="C633">
        <v>12512119</v>
      </c>
      <c r="D633">
        <v>12643301</v>
      </c>
      <c r="E633" s="1">
        <f t="shared" si="9"/>
        <v>12577710</v>
      </c>
      <c r="F633" s="18">
        <f>E633/MAX($E$5:E633)-1</f>
        <v>-3.2682587270321806E-3</v>
      </c>
      <c r="G633" s="15"/>
    </row>
    <row r="634" spans="1:7" x14ac:dyDescent="0.45">
      <c r="A634" t="s">
        <v>66</v>
      </c>
      <c r="B634" s="15">
        <v>43474.385416666664</v>
      </c>
      <c r="C634">
        <v>12459699</v>
      </c>
      <c r="D634">
        <v>12659528</v>
      </c>
      <c r="E634" s="1">
        <f t="shared" si="9"/>
        <v>12559613.5</v>
      </c>
      <c r="F634" s="18">
        <f>E634/MAX($E$5:E634)-1</f>
        <v>-4.7023318576693285E-3</v>
      </c>
      <c r="G634" s="15"/>
    </row>
    <row r="635" spans="1:7" x14ac:dyDescent="0.45">
      <c r="A635" t="s">
        <v>66</v>
      </c>
      <c r="B635" s="15">
        <v>43475.385416666664</v>
      </c>
      <c r="C635">
        <v>12456439</v>
      </c>
      <c r="D635">
        <v>12659528</v>
      </c>
      <c r="E635" s="1">
        <f t="shared" si="9"/>
        <v>12557983.5</v>
      </c>
      <c r="F635" s="18">
        <f>E635/MAX($E$5:E635)-1</f>
        <v>-4.8315026477634415E-3</v>
      </c>
      <c r="G635" s="15"/>
    </row>
    <row r="636" spans="1:7" x14ac:dyDescent="0.45">
      <c r="A636" t="s">
        <v>66</v>
      </c>
      <c r="B636" s="15">
        <v>43476.385416666664</v>
      </c>
      <c r="C636">
        <v>12449587</v>
      </c>
      <c r="D636">
        <v>12659528</v>
      </c>
      <c r="E636" s="1">
        <f t="shared" si="9"/>
        <v>12554557.5</v>
      </c>
      <c r="F636" s="18">
        <f>E636/MAX($E$5:E636)-1</f>
        <v>-5.1029990446116447E-3</v>
      </c>
      <c r="G636" s="15"/>
    </row>
    <row r="637" spans="1:7" x14ac:dyDescent="0.45">
      <c r="A637" t="s">
        <v>66</v>
      </c>
      <c r="B637" s="15">
        <v>43479.385416666664</v>
      </c>
      <c r="C637">
        <v>12461351</v>
      </c>
      <c r="D637">
        <v>12659528</v>
      </c>
      <c r="E637" s="1">
        <f t="shared" si="9"/>
        <v>12560439.5</v>
      </c>
      <c r="F637" s="18">
        <f>E637/MAX($E$5:E637)-1</f>
        <v>-4.6368747579038638E-3</v>
      </c>
      <c r="G637" s="15"/>
    </row>
    <row r="638" spans="1:7" x14ac:dyDescent="0.45">
      <c r="A638" t="s">
        <v>66</v>
      </c>
      <c r="B638" s="15">
        <v>43480.385416666664</v>
      </c>
      <c r="C638">
        <v>12435485</v>
      </c>
      <c r="D638">
        <v>12659528</v>
      </c>
      <c r="E638" s="1">
        <f t="shared" si="9"/>
        <v>12547506.5</v>
      </c>
      <c r="F638" s="18">
        <f>E638/MAX($E$5:E638)-1</f>
        <v>-5.6617617691231414E-3</v>
      </c>
      <c r="G638" s="15"/>
    </row>
    <row r="639" spans="1:7" x14ac:dyDescent="0.45">
      <c r="A639" t="s">
        <v>66</v>
      </c>
      <c r="B639" s="15">
        <v>43481.385416666664</v>
      </c>
      <c r="C639">
        <v>12435485</v>
      </c>
      <c r="D639">
        <v>12659528</v>
      </c>
      <c r="E639" s="1">
        <f t="shared" si="9"/>
        <v>12547506.5</v>
      </c>
      <c r="F639" s="18">
        <f>E639/MAX($E$5:E639)-1</f>
        <v>-5.6617617691231414E-3</v>
      </c>
      <c r="G639" s="15"/>
    </row>
    <row r="640" spans="1:7" x14ac:dyDescent="0.45">
      <c r="A640" t="s">
        <v>66</v>
      </c>
      <c r="B640" s="15">
        <v>43482.385416666664</v>
      </c>
      <c r="C640">
        <v>12310270</v>
      </c>
      <c r="D640">
        <v>12659528</v>
      </c>
      <c r="E640" s="1">
        <f t="shared" si="9"/>
        <v>12484899</v>
      </c>
      <c r="F640" s="18">
        <f>E640/MAX($E$5:E640)-1</f>
        <v>-1.0623148419932171E-2</v>
      </c>
      <c r="G640" s="15"/>
    </row>
    <row r="641" spans="1:7" x14ac:dyDescent="0.45">
      <c r="A641" t="s">
        <v>66</v>
      </c>
      <c r="B641" s="15">
        <v>43483.385416666664</v>
      </c>
      <c r="C641">
        <v>12310270</v>
      </c>
      <c r="D641">
        <v>12659528</v>
      </c>
      <c r="E641" s="1">
        <f t="shared" si="9"/>
        <v>12484899</v>
      </c>
      <c r="F641" s="18">
        <f>E641/MAX($E$5:E641)-1</f>
        <v>-1.0623148419932171E-2</v>
      </c>
      <c r="G641" s="15"/>
    </row>
    <row r="642" spans="1:7" x14ac:dyDescent="0.45">
      <c r="A642" t="s">
        <v>66</v>
      </c>
      <c r="B642" s="15">
        <v>43486.385416666664</v>
      </c>
      <c r="C642">
        <v>12310270</v>
      </c>
      <c r="D642">
        <v>12659528</v>
      </c>
      <c r="E642" s="1">
        <f t="shared" si="9"/>
        <v>12484899</v>
      </c>
      <c r="F642" s="18">
        <f>E642/MAX($E$5:E642)-1</f>
        <v>-1.0623148419932171E-2</v>
      </c>
      <c r="G642" s="15"/>
    </row>
    <row r="643" spans="1:7" x14ac:dyDescent="0.45">
      <c r="A643" t="s">
        <v>66</v>
      </c>
      <c r="B643" s="15">
        <v>43487.385416666664</v>
      </c>
      <c r="C643">
        <v>12310270</v>
      </c>
      <c r="D643">
        <v>12659528</v>
      </c>
      <c r="E643" s="1">
        <f t="shared" si="9"/>
        <v>12484899</v>
      </c>
      <c r="F643" s="18">
        <f>E643/MAX($E$5:E643)-1</f>
        <v>-1.0623148419932171E-2</v>
      </c>
      <c r="G643" s="15"/>
    </row>
    <row r="644" spans="1:7" x14ac:dyDescent="0.45">
      <c r="A644" t="s">
        <v>66</v>
      </c>
      <c r="B644" s="15">
        <v>43488.385416666664</v>
      </c>
      <c r="C644">
        <v>12309556</v>
      </c>
      <c r="D644">
        <v>12659528</v>
      </c>
      <c r="E644" s="1">
        <f t="shared" si="9"/>
        <v>12484542</v>
      </c>
      <c r="F644" s="18">
        <f>E644/MAX($E$5:E644)-1</f>
        <v>-1.0651439200339285E-2</v>
      </c>
      <c r="G644" s="15"/>
    </row>
    <row r="645" spans="1:7" x14ac:dyDescent="0.45">
      <c r="A645" t="s">
        <v>66</v>
      </c>
      <c r="B645" s="15">
        <v>43489.385416666664</v>
      </c>
      <c r="C645">
        <v>12303401</v>
      </c>
      <c r="D645">
        <v>12659528</v>
      </c>
      <c r="E645" s="1">
        <f t="shared" si="9"/>
        <v>12481464.5</v>
      </c>
      <c r="F645" s="18">
        <f>E645/MAX($E$5:E645)-1</f>
        <v>-1.0895318406790033E-2</v>
      </c>
      <c r="G645" s="15"/>
    </row>
    <row r="646" spans="1:7" x14ac:dyDescent="0.45">
      <c r="A646" t="s">
        <v>66</v>
      </c>
      <c r="B646" s="15">
        <v>43490.385416666664</v>
      </c>
      <c r="C646">
        <v>12287006</v>
      </c>
      <c r="D646">
        <v>12659528</v>
      </c>
      <c r="E646" s="1">
        <f t="shared" ref="E646:E709" si="10">(C646*$C$2)+(D646*$D$2)</f>
        <v>12473267</v>
      </c>
      <c r="F646" s="18">
        <f>E646/MAX($E$5:E646)-1</f>
        <v>-1.1544936536726613E-2</v>
      </c>
      <c r="G646" s="15"/>
    </row>
    <row r="647" spans="1:7" x14ac:dyDescent="0.45">
      <c r="A647" t="s">
        <v>66</v>
      </c>
      <c r="B647" s="15">
        <v>43493.385416666664</v>
      </c>
      <c r="C647">
        <v>12344344</v>
      </c>
      <c r="D647">
        <v>12659528</v>
      </c>
      <c r="E647" s="1">
        <f t="shared" si="10"/>
        <v>12501936</v>
      </c>
      <c r="F647" s="18">
        <f>E647/MAX($E$5:E647)-1</f>
        <v>-9.2730363028562524E-3</v>
      </c>
      <c r="G647" s="15"/>
    </row>
    <row r="648" spans="1:7" x14ac:dyDescent="0.45">
      <c r="A648" t="s">
        <v>66</v>
      </c>
      <c r="B648" s="15">
        <v>43494.385416666664</v>
      </c>
      <c r="C648">
        <v>12363337</v>
      </c>
      <c r="D648">
        <v>12659528</v>
      </c>
      <c r="E648" s="1">
        <f t="shared" si="10"/>
        <v>12511432.5</v>
      </c>
      <c r="F648" s="18">
        <f>E648/MAX($E$5:E648)-1</f>
        <v>-8.5204777702617696E-3</v>
      </c>
      <c r="G648" s="15"/>
    </row>
    <row r="649" spans="1:7" x14ac:dyDescent="0.45">
      <c r="A649" t="s">
        <v>66</v>
      </c>
      <c r="B649" s="15">
        <v>43495.385416666664</v>
      </c>
      <c r="C649">
        <v>12363337</v>
      </c>
      <c r="D649">
        <v>12659528</v>
      </c>
      <c r="E649" s="1">
        <f t="shared" si="10"/>
        <v>12511432.5</v>
      </c>
      <c r="F649" s="18">
        <f>E649/MAX($E$5:E649)-1</f>
        <v>-8.5204777702617696E-3</v>
      </c>
      <c r="G649" s="15"/>
    </row>
    <row r="650" spans="1:7" x14ac:dyDescent="0.45">
      <c r="A650" t="s">
        <v>66</v>
      </c>
      <c r="B650" s="15">
        <v>43496.385416666664</v>
      </c>
      <c r="C650">
        <v>12363337</v>
      </c>
      <c r="D650">
        <v>12668134</v>
      </c>
      <c r="E650" s="1">
        <f t="shared" si="10"/>
        <v>12515735.5</v>
      </c>
      <c r="F650" s="18">
        <f>E650/MAX($E$5:E650)-1</f>
        <v>-8.1794827335899267E-3</v>
      </c>
      <c r="G650" s="15"/>
    </row>
    <row r="651" spans="1:7" x14ac:dyDescent="0.45">
      <c r="A651" t="s">
        <v>66</v>
      </c>
      <c r="B651" s="15">
        <v>43497.385416666664</v>
      </c>
      <c r="C651">
        <v>12336604</v>
      </c>
      <c r="D651">
        <v>12620099</v>
      </c>
      <c r="E651" s="1">
        <f t="shared" si="10"/>
        <v>12478351.5</v>
      </c>
      <c r="F651" s="18">
        <f>E651/MAX($E$5:E651)-1</f>
        <v>-1.1142010842104755E-2</v>
      </c>
      <c r="G651" s="15"/>
    </row>
    <row r="652" spans="1:7" x14ac:dyDescent="0.45">
      <c r="A652" t="s">
        <v>66</v>
      </c>
      <c r="B652" s="15">
        <v>43500.385416666664</v>
      </c>
      <c r="C652">
        <v>12375540</v>
      </c>
      <c r="D652">
        <v>12601822</v>
      </c>
      <c r="E652" s="1">
        <f t="shared" si="10"/>
        <v>12488681</v>
      </c>
      <c r="F652" s="18">
        <f>E652/MAX($E$5:E652)-1</f>
        <v>-1.0323440488560376E-2</v>
      </c>
      <c r="G652" s="15"/>
    </row>
    <row r="653" spans="1:7" x14ac:dyDescent="0.45">
      <c r="A653" t="s">
        <v>66</v>
      </c>
      <c r="B653" s="15">
        <v>43501.385416666664</v>
      </c>
      <c r="C653">
        <v>12375540</v>
      </c>
      <c r="D653">
        <v>12601871</v>
      </c>
      <c r="E653" s="1">
        <f t="shared" si="10"/>
        <v>12488705.5</v>
      </c>
      <c r="F653" s="18">
        <f>E653/MAX($E$5:E653)-1</f>
        <v>-1.032149896441481E-2</v>
      </c>
      <c r="G653" s="15"/>
    </row>
    <row r="654" spans="1:7" x14ac:dyDescent="0.45">
      <c r="A654" t="s">
        <v>66</v>
      </c>
      <c r="B654" s="15">
        <v>43502.385416666664</v>
      </c>
      <c r="C654">
        <v>12375540</v>
      </c>
      <c r="D654">
        <v>12601871</v>
      </c>
      <c r="E654" s="1">
        <f t="shared" si="10"/>
        <v>12488705.5</v>
      </c>
      <c r="F654" s="18">
        <f>E654/MAX($E$5:E654)-1</f>
        <v>-1.032149896441481E-2</v>
      </c>
      <c r="G654" s="15"/>
    </row>
    <row r="655" spans="1:7" x14ac:dyDescent="0.45">
      <c r="A655" t="s">
        <v>66</v>
      </c>
      <c r="B655" s="15">
        <v>43503.385416666664</v>
      </c>
      <c r="C655">
        <v>12375540</v>
      </c>
      <c r="D655">
        <v>12601871</v>
      </c>
      <c r="E655" s="1">
        <f t="shared" si="10"/>
        <v>12488705.5</v>
      </c>
      <c r="F655" s="18">
        <f>E655/MAX($E$5:E655)-1</f>
        <v>-1.032149896441481E-2</v>
      </c>
      <c r="G655" s="15"/>
    </row>
    <row r="656" spans="1:7" x14ac:dyDescent="0.45">
      <c r="A656" t="s">
        <v>66</v>
      </c>
      <c r="B656" s="15">
        <v>43504.385416666664</v>
      </c>
      <c r="C656">
        <v>12375540</v>
      </c>
      <c r="D656">
        <v>12601871</v>
      </c>
      <c r="E656" s="1">
        <f t="shared" si="10"/>
        <v>12488705.5</v>
      </c>
      <c r="F656" s="18">
        <f>E656/MAX($E$5:E656)-1</f>
        <v>-1.032149896441481E-2</v>
      </c>
      <c r="G656" s="15"/>
    </row>
    <row r="657" spans="1:7" x14ac:dyDescent="0.45">
      <c r="A657" t="s">
        <v>66</v>
      </c>
      <c r="B657" s="15">
        <v>43507.385416666664</v>
      </c>
      <c r="C657">
        <v>12375540</v>
      </c>
      <c r="D657">
        <v>12601871</v>
      </c>
      <c r="E657" s="1">
        <f t="shared" si="10"/>
        <v>12488705.5</v>
      </c>
      <c r="F657" s="18">
        <f>E657/MAX($E$5:E657)-1</f>
        <v>-1.032149896441481E-2</v>
      </c>
      <c r="G657" s="15"/>
    </row>
    <row r="658" spans="1:7" x14ac:dyDescent="0.45">
      <c r="A658" t="s">
        <v>66</v>
      </c>
      <c r="B658" s="15">
        <v>43508.385416666664</v>
      </c>
      <c r="C658">
        <v>12375540</v>
      </c>
      <c r="D658">
        <v>12601871</v>
      </c>
      <c r="E658" s="1">
        <f t="shared" si="10"/>
        <v>12488705.5</v>
      </c>
      <c r="F658" s="18">
        <f>E658/MAX($E$5:E658)-1</f>
        <v>-1.032149896441481E-2</v>
      </c>
      <c r="G658" s="15"/>
    </row>
    <row r="659" spans="1:7" x14ac:dyDescent="0.45">
      <c r="A659" t="s">
        <v>66</v>
      </c>
      <c r="B659" s="15">
        <v>43509.385416666664</v>
      </c>
      <c r="C659">
        <v>12392859</v>
      </c>
      <c r="D659">
        <v>12601871</v>
      </c>
      <c r="E659" s="1">
        <f t="shared" si="10"/>
        <v>12497365</v>
      </c>
      <c r="F659" s="18">
        <f>E659/MAX($E$5:E659)-1</f>
        <v>-9.6352692363042003E-3</v>
      </c>
      <c r="G659" s="15"/>
    </row>
    <row r="660" spans="1:7" x14ac:dyDescent="0.45">
      <c r="A660" t="s">
        <v>66</v>
      </c>
      <c r="B660" s="15">
        <v>43510.385416666664</v>
      </c>
      <c r="C660">
        <v>12381286</v>
      </c>
      <c r="D660">
        <v>12601871</v>
      </c>
      <c r="E660" s="1">
        <f t="shared" si="10"/>
        <v>12491578.5</v>
      </c>
      <c r="F660" s="18">
        <f>E660/MAX($E$5:E660)-1</f>
        <v>-1.0093825541138468E-2</v>
      </c>
      <c r="G660" s="15"/>
    </row>
    <row r="661" spans="1:7" x14ac:dyDescent="0.45">
      <c r="A661" t="s">
        <v>66</v>
      </c>
      <c r="B661" s="15">
        <v>43511.385416666664</v>
      </c>
      <c r="C661">
        <v>12372322</v>
      </c>
      <c r="D661">
        <v>12601871</v>
      </c>
      <c r="E661" s="1">
        <f t="shared" si="10"/>
        <v>12487096.5</v>
      </c>
      <c r="F661" s="18">
        <f>E661/MAX($E$5:E661)-1</f>
        <v>-1.0449005590955518E-2</v>
      </c>
      <c r="G661" s="15"/>
    </row>
    <row r="662" spans="1:7" x14ac:dyDescent="0.45">
      <c r="A662" t="s">
        <v>66</v>
      </c>
      <c r="B662" s="15">
        <v>43514.385416666664</v>
      </c>
      <c r="C662">
        <v>12362950</v>
      </c>
      <c r="D662">
        <v>12601871</v>
      </c>
      <c r="E662" s="1">
        <f t="shared" si="10"/>
        <v>12482410.5</v>
      </c>
      <c r="F662" s="18">
        <f>E662/MAX($E$5:E662)-1</f>
        <v>-1.0820351801005379E-2</v>
      </c>
      <c r="G662" s="15"/>
    </row>
    <row r="663" spans="1:7" x14ac:dyDescent="0.45">
      <c r="A663" t="s">
        <v>66</v>
      </c>
      <c r="B663" s="15">
        <v>43515.385416666664</v>
      </c>
      <c r="C663">
        <v>12362950</v>
      </c>
      <c r="D663">
        <v>12503307</v>
      </c>
      <c r="E663" s="1">
        <f t="shared" si="10"/>
        <v>12433128.5</v>
      </c>
      <c r="F663" s="18">
        <f>E663/MAX($E$5:E663)-1</f>
        <v>-1.4725747431323932E-2</v>
      </c>
      <c r="G663" s="15"/>
    </row>
    <row r="664" spans="1:7" x14ac:dyDescent="0.45">
      <c r="A664" t="s">
        <v>66</v>
      </c>
      <c r="B664" s="15">
        <v>43516.385416666664</v>
      </c>
      <c r="C664">
        <v>12362950</v>
      </c>
      <c r="D664">
        <v>12549060</v>
      </c>
      <c r="E664" s="1">
        <f t="shared" si="10"/>
        <v>12456005</v>
      </c>
      <c r="F664" s="18">
        <f>E664/MAX($E$5:E664)-1</f>
        <v>-1.2912878977588638E-2</v>
      </c>
      <c r="G664" s="15"/>
    </row>
    <row r="665" spans="1:7" x14ac:dyDescent="0.45">
      <c r="A665" t="s">
        <v>66</v>
      </c>
      <c r="B665" s="15">
        <v>43517.385416666664</v>
      </c>
      <c r="C665">
        <v>12362950</v>
      </c>
      <c r="D665">
        <v>12549060</v>
      </c>
      <c r="E665" s="1">
        <f t="shared" si="10"/>
        <v>12456005</v>
      </c>
      <c r="F665" s="18">
        <f>E665/MAX($E$5:E665)-1</f>
        <v>-1.2912878977588638E-2</v>
      </c>
      <c r="G665" s="15"/>
    </row>
    <row r="666" spans="1:7" x14ac:dyDescent="0.45">
      <c r="A666" t="s">
        <v>66</v>
      </c>
      <c r="B666" s="15">
        <v>43518.385416666664</v>
      </c>
      <c r="C666">
        <v>12362950</v>
      </c>
      <c r="D666">
        <v>12549060</v>
      </c>
      <c r="E666" s="1">
        <f t="shared" si="10"/>
        <v>12456005</v>
      </c>
      <c r="F666" s="18">
        <f>E666/MAX($E$5:E666)-1</f>
        <v>-1.2912878977588638E-2</v>
      </c>
      <c r="G666" s="15"/>
    </row>
    <row r="667" spans="1:7" x14ac:dyDescent="0.45">
      <c r="A667" t="s">
        <v>66</v>
      </c>
      <c r="B667" s="15">
        <v>43521.385416666664</v>
      </c>
      <c r="C667">
        <v>12362950</v>
      </c>
      <c r="D667">
        <v>12539049</v>
      </c>
      <c r="E667" s="1">
        <f t="shared" si="10"/>
        <v>12450999.5</v>
      </c>
      <c r="F667" s="18">
        <f>E667/MAX($E$5:E667)-1</f>
        <v>-1.3309544247414484E-2</v>
      </c>
      <c r="G667" s="15"/>
    </row>
    <row r="668" spans="1:7" x14ac:dyDescent="0.45">
      <c r="A668" t="s">
        <v>66</v>
      </c>
      <c r="B668" s="15">
        <v>43522.385416666664</v>
      </c>
      <c r="C668">
        <v>12362950</v>
      </c>
      <c r="D668">
        <v>12479086</v>
      </c>
      <c r="E668" s="1">
        <f t="shared" si="10"/>
        <v>12421018</v>
      </c>
      <c r="F668" s="18">
        <f>E668/MAX($E$5:E668)-1</f>
        <v>-1.5685454703370016E-2</v>
      </c>
      <c r="G668" s="15"/>
    </row>
    <row r="669" spans="1:7" x14ac:dyDescent="0.45">
      <c r="A669" t="s">
        <v>66</v>
      </c>
      <c r="B669" s="15">
        <v>43523.385416666664</v>
      </c>
      <c r="C669">
        <v>12325237</v>
      </c>
      <c r="D669">
        <v>12506992</v>
      </c>
      <c r="E669" s="1">
        <f t="shared" si="10"/>
        <v>12416114.5</v>
      </c>
      <c r="F669" s="18">
        <f>E669/MAX($E$5:E669)-1</f>
        <v>-1.6074036893079513E-2</v>
      </c>
      <c r="G669" s="15"/>
    </row>
    <row r="670" spans="1:7" x14ac:dyDescent="0.45">
      <c r="A670" t="s">
        <v>66</v>
      </c>
      <c r="B670" s="15">
        <v>43524.385416666664</v>
      </c>
      <c r="C670">
        <v>12267109</v>
      </c>
      <c r="D670">
        <v>12506992</v>
      </c>
      <c r="E670" s="1">
        <f t="shared" si="10"/>
        <v>12387050.5</v>
      </c>
      <c r="F670" s="18">
        <f>E670/MAX($E$5:E670)-1</f>
        <v>-1.8377239250929822E-2</v>
      </c>
      <c r="G670" s="15"/>
    </row>
    <row r="671" spans="1:7" x14ac:dyDescent="0.45">
      <c r="A671" t="s">
        <v>66</v>
      </c>
      <c r="B671" s="15">
        <v>43525.385416666664</v>
      </c>
      <c r="C671">
        <v>12267109</v>
      </c>
      <c r="D671">
        <v>12506992</v>
      </c>
      <c r="E671" s="1">
        <f t="shared" si="10"/>
        <v>12387050.5</v>
      </c>
      <c r="F671" s="18">
        <f>E671/MAX($E$5:E671)-1</f>
        <v>-1.8377239250929822E-2</v>
      </c>
      <c r="G671" s="15"/>
    </row>
    <row r="672" spans="1:7" x14ac:dyDescent="0.45">
      <c r="A672" t="s">
        <v>66</v>
      </c>
      <c r="B672" s="15">
        <v>43529.385416666664</v>
      </c>
      <c r="C672">
        <v>12267109</v>
      </c>
      <c r="D672">
        <v>12654942</v>
      </c>
      <c r="E672" s="1">
        <f t="shared" si="10"/>
        <v>12461025.5</v>
      </c>
      <c r="F672" s="18">
        <f>E672/MAX($E$5:E672)-1</f>
        <v>-1.2515025019510295E-2</v>
      </c>
      <c r="G672" s="15"/>
    </row>
    <row r="673" spans="1:7" x14ac:dyDescent="0.45">
      <c r="A673" t="s">
        <v>66</v>
      </c>
      <c r="B673" s="15">
        <v>43530.385416666664</v>
      </c>
      <c r="C673">
        <v>12267109</v>
      </c>
      <c r="D673">
        <v>12715904</v>
      </c>
      <c r="E673" s="1">
        <f t="shared" si="10"/>
        <v>12491506.5</v>
      </c>
      <c r="F673" s="18">
        <f>E673/MAX($E$5:E673)-1</f>
        <v>-1.0099531244749937E-2</v>
      </c>
      <c r="G673" s="15"/>
    </row>
    <row r="674" spans="1:7" x14ac:dyDescent="0.45">
      <c r="A674" t="s">
        <v>66</v>
      </c>
      <c r="B674" s="15">
        <v>43531.385416666664</v>
      </c>
      <c r="C674">
        <v>12267109</v>
      </c>
      <c r="D674">
        <v>12715904</v>
      </c>
      <c r="E674" s="1">
        <f t="shared" si="10"/>
        <v>12491506.5</v>
      </c>
      <c r="F674" s="18">
        <f>E674/MAX($E$5:E674)-1</f>
        <v>-1.0099531244749937E-2</v>
      </c>
      <c r="G674" s="15"/>
    </row>
    <row r="675" spans="1:7" x14ac:dyDescent="0.45">
      <c r="A675" t="s">
        <v>66</v>
      </c>
      <c r="B675" s="15">
        <v>43532.385416666664</v>
      </c>
      <c r="C675">
        <v>12267109</v>
      </c>
      <c r="D675">
        <v>12715904</v>
      </c>
      <c r="E675" s="1">
        <f t="shared" si="10"/>
        <v>12491506.5</v>
      </c>
      <c r="F675" s="18">
        <f>E675/MAX($E$5:E675)-1</f>
        <v>-1.0099531244749937E-2</v>
      </c>
      <c r="G675" s="15"/>
    </row>
    <row r="676" spans="1:7" x14ac:dyDescent="0.45">
      <c r="A676" t="s">
        <v>66</v>
      </c>
      <c r="B676" s="15">
        <v>43535.385416666664</v>
      </c>
      <c r="C676">
        <v>12267109</v>
      </c>
      <c r="D676">
        <v>12704080</v>
      </c>
      <c r="E676" s="1">
        <f t="shared" si="10"/>
        <v>12485594.5</v>
      </c>
      <c r="F676" s="18">
        <f>E676/MAX($E$5:E676)-1</f>
        <v>-1.0568032907962599E-2</v>
      </c>
      <c r="G676" s="15"/>
    </row>
    <row r="677" spans="1:7" x14ac:dyDescent="0.45">
      <c r="A677" t="s">
        <v>66</v>
      </c>
      <c r="B677" s="15">
        <v>43536.385416666664</v>
      </c>
      <c r="C677">
        <v>12267109</v>
      </c>
      <c r="D677">
        <v>12733998</v>
      </c>
      <c r="E677" s="1">
        <f t="shared" si="10"/>
        <v>12500553.5</v>
      </c>
      <c r="F677" s="18">
        <f>E677/MAX($E$5:E677)-1</f>
        <v>-9.3825937367857382E-3</v>
      </c>
      <c r="G677" s="15"/>
    </row>
    <row r="678" spans="1:7" x14ac:dyDescent="0.45">
      <c r="A678" t="s">
        <v>66</v>
      </c>
      <c r="B678" s="15">
        <v>43537.385416666664</v>
      </c>
      <c r="C678">
        <v>12267109</v>
      </c>
      <c r="D678">
        <v>12865094</v>
      </c>
      <c r="E678" s="1">
        <f t="shared" si="10"/>
        <v>12566101.5</v>
      </c>
      <c r="F678" s="18">
        <f>E678/MAX($E$5:E678)-1</f>
        <v>-4.1881845655645789E-3</v>
      </c>
      <c r="G678" s="15"/>
    </row>
    <row r="679" spans="1:7" x14ac:dyDescent="0.45">
      <c r="A679" t="s">
        <v>66</v>
      </c>
      <c r="B679" s="15">
        <v>43538.385416666664</v>
      </c>
      <c r="C679">
        <v>12267109</v>
      </c>
      <c r="D679">
        <v>12955365</v>
      </c>
      <c r="E679" s="1">
        <f t="shared" si="10"/>
        <v>12611237</v>
      </c>
      <c r="F679" s="18">
        <f>E679/MAX($E$5:E679)-1</f>
        <v>-6.1138199115107206E-4</v>
      </c>
      <c r="G679" s="15"/>
    </row>
    <row r="680" spans="1:7" x14ac:dyDescent="0.45">
      <c r="A680" t="s">
        <v>66</v>
      </c>
      <c r="B680" s="15">
        <v>43539.385416666664</v>
      </c>
      <c r="C680">
        <v>12267109</v>
      </c>
      <c r="D680">
        <v>12976812</v>
      </c>
      <c r="E680" s="1">
        <f t="shared" si="10"/>
        <v>12621960.5</v>
      </c>
      <c r="F680" s="18">
        <f>E680/MAX($E$5:E680)-1</f>
        <v>0</v>
      </c>
      <c r="G680" s="15"/>
    </row>
    <row r="681" spans="1:7" x14ac:dyDescent="0.45">
      <c r="A681" t="s">
        <v>66</v>
      </c>
      <c r="B681" s="15">
        <v>43542.385416666664</v>
      </c>
      <c r="C681">
        <v>12267109</v>
      </c>
      <c r="D681">
        <v>13086588</v>
      </c>
      <c r="E681" s="1">
        <f t="shared" si="10"/>
        <v>12676848.5</v>
      </c>
      <c r="F681" s="18">
        <f>E681/MAX($E$5:E681)-1</f>
        <v>0</v>
      </c>
      <c r="G681" s="15"/>
    </row>
    <row r="682" spans="1:7" x14ac:dyDescent="0.45">
      <c r="A682" t="s">
        <v>66</v>
      </c>
      <c r="B682" s="15">
        <v>43543.385416666664</v>
      </c>
      <c r="C682">
        <v>12267109</v>
      </c>
      <c r="D682">
        <v>13059565</v>
      </c>
      <c r="E682" s="1">
        <f t="shared" si="10"/>
        <v>12663337</v>
      </c>
      <c r="F682" s="18">
        <f>E682/MAX($E$5:E682)-1</f>
        <v>-1.0658406148815747E-3</v>
      </c>
      <c r="G682" s="15"/>
    </row>
    <row r="683" spans="1:7" x14ac:dyDescent="0.45">
      <c r="A683" t="s">
        <v>66</v>
      </c>
      <c r="B683" s="15">
        <v>43544.385416666664</v>
      </c>
      <c r="C683">
        <v>12267109</v>
      </c>
      <c r="D683">
        <v>13059565</v>
      </c>
      <c r="E683" s="1">
        <f t="shared" si="10"/>
        <v>12663337</v>
      </c>
      <c r="F683" s="18">
        <f>E683/MAX($E$5:E683)-1</f>
        <v>-1.0658406148815747E-3</v>
      </c>
      <c r="G683" s="15"/>
    </row>
    <row r="684" spans="1:7" x14ac:dyDescent="0.45">
      <c r="A684" t="s">
        <v>66</v>
      </c>
      <c r="B684" s="15">
        <v>43546.385416666664</v>
      </c>
      <c r="C684">
        <v>12269898</v>
      </c>
      <c r="D684">
        <v>13059565</v>
      </c>
      <c r="E684" s="1">
        <f t="shared" si="10"/>
        <v>12664731.5</v>
      </c>
      <c r="F684" s="18">
        <f>E684/MAX($E$5:E684)-1</f>
        <v>-9.5583693376155576E-4</v>
      </c>
      <c r="G684" s="15"/>
    </row>
    <row r="685" spans="1:7" x14ac:dyDescent="0.45">
      <c r="A685" t="s">
        <v>66</v>
      </c>
      <c r="B685" s="15">
        <v>43549.385416666664</v>
      </c>
      <c r="C685">
        <v>12385626</v>
      </c>
      <c r="D685">
        <v>13059565</v>
      </c>
      <c r="E685" s="1">
        <f t="shared" si="10"/>
        <v>12722595.5</v>
      </c>
      <c r="F685" s="18">
        <f>E685/MAX($E$5:E685)-1</f>
        <v>0</v>
      </c>
      <c r="G685" s="15"/>
    </row>
    <row r="686" spans="1:7" x14ac:dyDescent="0.45">
      <c r="A686" t="s">
        <v>66</v>
      </c>
      <c r="B686" s="15">
        <v>43550.385416666664</v>
      </c>
      <c r="C686">
        <v>12385626</v>
      </c>
      <c r="D686">
        <v>13328593</v>
      </c>
      <c r="E686" s="1">
        <f t="shared" si="10"/>
        <v>12857109.5</v>
      </c>
      <c r="F686" s="18">
        <f>E686/MAX($E$5:E686)-1</f>
        <v>0</v>
      </c>
      <c r="G686" s="15"/>
    </row>
    <row r="687" spans="1:7" x14ac:dyDescent="0.45">
      <c r="A687" t="s">
        <v>66</v>
      </c>
      <c r="B687" s="15">
        <v>43551.385416666664</v>
      </c>
      <c r="C687">
        <v>12385626</v>
      </c>
      <c r="D687">
        <v>13417124</v>
      </c>
      <c r="E687" s="1">
        <f t="shared" si="10"/>
        <v>12901375</v>
      </c>
      <c r="F687" s="18">
        <f>E687/MAX($E$5:E687)-1</f>
        <v>0</v>
      </c>
      <c r="G687" s="15"/>
    </row>
    <row r="688" spans="1:7" x14ac:dyDescent="0.45">
      <c r="A688" t="s">
        <v>66</v>
      </c>
      <c r="B688" s="15">
        <v>43552.385416666664</v>
      </c>
      <c r="C688">
        <v>12385626</v>
      </c>
      <c r="D688">
        <v>13446586</v>
      </c>
      <c r="E688" s="1">
        <f t="shared" si="10"/>
        <v>12916106</v>
      </c>
      <c r="F688" s="18">
        <f>E688/MAX($E$5:E688)-1</f>
        <v>0</v>
      </c>
      <c r="G688" s="15"/>
    </row>
    <row r="689" spans="1:7" x14ac:dyDescent="0.45">
      <c r="A689" t="s">
        <v>66</v>
      </c>
      <c r="B689" s="15">
        <v>43553.385416666664</v>
      </c>
      <c r="C689">
        <v>12374807</v>
      </c>
      <c r="D689">
        <v>13446586</v>
      </c>
      <c r="E689" s="1">
        <f t="shared" si="10"/>
        <v>12910696.5</v>
      </c>
      <c r="F689" s="18">
        <f>E689/MAX($E$5:E689)-1</f>
        <v>-4.1881817941102906E-4</v>
      </c>
      <c r="G689" s="15"/>
    </row>
    <row r="690" spans="1:7" x14ac:dyDescent="0.45">
      <c r="A690" t="s">
        <v>66</v>
      </c>
      <c r="B690" s="15">
        <v>43556.385416666664</v>
      </c>
      <c r="C690">
        <v>12359289</v>
      </c>
      <c r="D690">
        <v>13446586</v>
      </c>
      <c r="E690" s="1">
        <f t="shared" si="10"/>
        <v>12902937.5</v>
      </c>
      <c r="F690" s="18">
        <f>E690/MAX($E$5:E690)-1</f>
        <v>-1.0195410288519335E-3</v>
      </c>
      <c r="G690" s="15"/>
    </row>
    <row r="691" spans="1:7" x14ac:dyDescent="0.45">
      <c r="A691" t="s">
        <v>66</v>
      </c>
      <c r="B691" s="15">
        <v>43557.385416666664</v>
      </c>
      <c r="C691">
        <v>12311977</v>
      </c>
      <c r="D691">
        <v>13446586</v>
      </c>
      <c r="E691" s="1">
        <f t="shared" si="10"/>
        <v>12879281.5</v>
      </c>
      <c r="F691" s="18">
        <f>E691/MAX($E$5:E691)-1</f>
        <v>-2.8510527863429003E-3</v>
      </c>
      <c r="G691" s="15"/>
    </row>
    <row r="692" spans="1:7" x14ac:dyDescent="0.45">
      <c r="A692" t="s">
        <v>66</v>
      </c>
      <c r="B692" s="15">
        <v>43558.385416666664</v>
      </c>
      <c r="C692">
        <v>12322748</v>
      </c>
      <c r="D692">
        <v>13446586</v>
      </c>
      <c r="E692" s="1">
        <f t="shared" si="10"/>
        <v>12884667</v>
      </c>
      <c r="F692" s="18">
        <f>E692/MAX($E$5:E692)-1</f>
        <v>-2.4340927521034894E-3</v>
      </c>
      <c r="G692" s="15"/>
    </row>
    <row r="693" spans="1:7" x14ac:dyDescent="0.45">
      <c r="A693" t="s">
        <v>66</v>
      </c>
      <c r="B693" s="15">
        <v>43559.385416666664</v>
      </c>
      <c r="C693">
        <v>12198499</v>
      </c>
      <c r="D693">
        <v>13446586</v>
      </c>
      <c r="E693" s="1">
        <f t="shared" si="10"/>
        <v>12822542.5</v>
      </c>
      <c r="F693" s="18">
        <f>E693/MAX($E$5:E693)-1</f>
        <v>-7.2439402401931474E-3</v>
      </c>
      <c r="G693" s="15"/>
    </row>
    <row r="694" spans="1:7" x14ac:dyDescent="0.45">
      <c r="A694" t="s">
        <v>66</v>
      </c>
      <c r="B694" s="15">
        <v>43560.385416666664</v>
      </c>
      <c r="C694">
        <v>12198499</v>
      </c>
      <c r="D694">
        <v>13446586</v>
      </c>
      <c r="E694" s="1">
        <f t="shared" si="10"/>
        <v>12822542.5</v>
      </c>
      <c r="F694" s="18">
        <f>E694/MAX($E$5:E694)-1</f>
        <v>-7.2439402401931474E-3</v>
      </c>
      <c r="G694" s="15"/>
    </row>
    <row r="695" spans="1:7" x14ac:dyDescent="0.45">
      <c r="A695" t="s">
        <v>66</v>
      </c>
      <c r="B695" s="15">
        <v>43563.385416666664</v>
      </c>
      <c r="C695">
        <v>12203370</v>
      </c>
      <c r="D695">
        <v>13446586</v>
      </c>
      <c r="E695" s="1">
        <f t="shared" si="10"/>
        <v>12824978</v>
      </c>
      <c r="F695" s="18">
        <f>E695/MAX($E$5:E695)-1</f>
        <v>-7.0553772166317419E-3</v>
      </c>
      <c r="G695" s="15"/>
    </row>
    <row r="696" spans="1:7" x14ac:dyDescent="0.45">
      <c r="A696" t="s">
        <v>66</v>
      </c>
      <c r="B696" s="15">
        <v>43564.385416666664</v>
      </c>
      <c r="C696">
        <v>12174111</v>
      </c>
      <c r="D696">
        <v>13446586</v>
      </c>
      <c r="E696" s="1">
        <f t="shared" si="10"/>
        <v>12810348.5</v>
      </c>
      <c r="F696" s="18">
        <f>E696/MAX($E$5:E696)-1</f>
        <v>-8.1880328328057805E-3</v>
      </c>
      <c r="G696" s="15"/>
    </row>
    <row r="697" spans="1:7" x14ac:dyDescent="0.45">
      <c r="A697" t="s">
        <v>66</v>
      </c>
      <c r="B697" s="15">
        <v>43565.385416666664</v>
      </c>
      <c r="C697">
        <v>12178876</v>
      </c>
      <c r="D697">
        <v>13446586</v>
      </c>
      <c r="E697" s="1">
        <f t="shared" si="10"/>
        <v>12812731</v>
      </c>
      <c r="F697" s="18">
        <f>E697/MAX($E$5:E697)-1</f>
        <v>-8.0035732131650272E-3</v>
      </c>
      <c r="G697" s="15"/>
    </row>
    <row r="698" spans="1:7" x14ac:dyDescent="0.45">
      <c r="A698" t="s">
        <v>66</v>
      </c>
      <c r="B698" s="15">
        <v>43566.385416666664</v>
      </c>
      <c r="C698">
        <v>12178876</v>
      </c>
      <c r="D698">
        <v>13446586</v>
      </c>
      <c r="E698" s="1">
        <f t="shared" si="10"/>
        <v>12812731</v>
      </c>
      <c r="F698" s="18">
        <f>E698/MAX($E$5:E698)-1</f>
        <v>-8.0035732131650272E-3</v>
      </c>
      <c r="G698" s="15"/>
    </row>
    <row r="699" spans="1:7" x14ac:dyDescent="0.45">
      <c r="A699" t="s">
        <v>66</v>
      </c>
      <c r="B699" s="15">
        <v>43567.385416666664</v>
      </c>
      <c r="C699">
        <v>12178876</v>
      </c>
      <c r="D699">
        <v>13446586</v>
      </c>
      <c r="E699" s="1">
        <f t="shared" si="10"/>
        <v>12812731</v>
      </c>
      <c r="F699" s="18">
        <f>E699/MAX($E$5:E699)-1</f>
        <v>-8.0035732131650272E-3</v>
      </c>
      <c r="G699" s="15"/>
    </row>
    <row r="700" spans="1:7" x14ac:dyDescent="0.45">
      <c r="A700" t="s">
        <v>66</v>
      </c>
      <c r="B700" s="15">
        <v>43570.385416666664</v>
      </c>
      <c r="C700">
        <v>12178876</v>
      </c>
      <c r="D700">
        <v>13446586</v>
      </c>
      <c r="E700" s="1">
        <f t="shared" si="10"/>
        <v>12812731</v>
      </c>
      <c r="F700" s="18">
        <f>E700/MAX($E$5:E700)-1</f>
        <v>-8.0035732131650272E-3</v>
      </c>
      <c r="G700" s="15"/>
    </row>
    <row r="701" spans="1:7" x14ac:dyDescent="0.45">
      <c r="A701" t="s">
        <v>66</v>
      </c>
      <c r="B701" s="15">
        <v>43571.385416666664</v>
      </c>
      <c r="C701">
        <v>12178876</v>
      </c>
      <c r="D701">
        <v>13437517</v>
      </c>
      <c r="E701" s="1">
        <f t="shared" si="10"/>
        <v>12808196.5</v>
      </c>
      <c r="F701" s="18">
        <f>E701/MAX($E$5:E701)-1</f>
        <v>-8.3546465165275086E-3</v>
      </c>
      <c r="G701" s="15"/>
    </row>
    <row r="702" spans="1:7" x14ac:dyDescent="0.45">
      <c r="A702" t="s">
        <v>66</v>
      </c>
      <c r="B702" s="15">
        <v>43573.385416666664</v>
      </c>
      <c r="C702">
        <v>12456490</v>
      </c>
      <c r="D702">
        <v>13404584</v>
      </c>
      <c r="E702" s="1">
        <f t="shared" si="10"/>
        <v>12930537</v>
      </c>
      <c r="F702" s="18">
        <f>E702/MAX($E$5:E702)-1</f>
        <v>0</v>
      </c>
      <c r="G702" s="15"/>
    </row>
    <row r="703" spans="1:7" x14ac:dyDescent="0.45">
      <c r="A703" t="s">
        <v>66</v>
      </c>
      <c r="B703" s="15">
        <v>43577.385416666664</v>
      </c>
      <c r="C703">
        <v>12515508</v>
      </c>
      <c r="D703">
        <v>13404584</v>
      </c>
      <c r="E703" s="1">
        <f t="shared" si="10"/>
        <v>12960046</v>
      </c>
      <c r="F703" s="18">
        <f>E703/MAX($E$5:E703)-1</f>
        <v>0</v>
      </c>
      <c r="G703" s="15"/>
    </row>
    <row r="704" spans="1:7" x14ac:dyDescent="0.45">
      <c r="A704" t="s">
        <v>66</v>
      </c>
      <c r="B704" s="15">
        <v>43578.385416666664</v>
      </c>
      <c r="C704">
        <v>12451713</v>
      </c>
      <c r="D704">
        <v>13404584</v>
      </c>
      <c r="E704" s="1">
        <f t="shared" si="10"/>
        <v>12928148.5</v>
      </c>
      <c r="F704" s="18">
        <f>E704/MAX($E$5:E704)-1</f>
        <v>-2.4612181160468261E-3</v>
      </c>
      <c r="G704" s="15"/>
    </row>
    <row r="705" spans="1:7" x14ac:dyDescent="0.45">
      <c r="A705" t="s">
        <v>66</v>
      </c>
      <c r="B705" s="15">
        <v>43579.385416666664</v>
      </c>
      <c r="C705">
        <v>12452881</v>
      </c>
      <c r="D705">
        <v>13370117</v>
      </c>
      <c r="E705" s="1">
        <f t="shared" si="10"/>
        <v>12911499</v>
      </c>
      <c r="F705" s="18">
        <f>E705/MAX($E$5:E705)-1</f>
        <v>-3.7458971982043954E-3</v>
      </c>
      <c r="G705" s="15"/>
    </row>
    <row r="706" spans="1:7" x14ac:dyDescent="0.45">
      <c r="A706" t="s">
        <v>66</v>
      </c>
      <c r="B706" s="15">
        <v>43580.385416666664</v>
      </c>
      <c r="C706">
        <v>12467347</v>
      </c>
      <c r="D706">
        <v>13409592</v>
      </c>
      <c r="E706" s="1">
        <f t="shared" si="10"/>
        <v>12938469.5</v>
      </c>
      <c r="F706" s="18">
        <f>E706/MAX($E$5:E706)-1</f>
        <v>-1.6648474858808049E-3</v>
      </c>
      <c r="G706" s="15"/>
    </row>
    <row r="707" spans="1:7" x14ac:dyDescent="0.45">
      <c r="A707" t="s">
        <v>66</v>
      </c>
      <c r="B707" s="15">
        <v>43581.385416666664</v>
      </c>
      <c r="C707">
        <v>12420575</v>
      </c>
      <c r="D707">
        <v>13395056</v>
      </c>
      <c r="E707" s="1">
        <f t="shared" si="10"/>
        <v>12907815.5</v>
      </c>
      <c r="F707" s="18">
        <f>E707/MAX($E$5:E707)-1</f>
        <v>-4.03011686841237E-3</v>
      </c>
      <c r="G707" s="15"/>
    </row>
    <row r="708" spans="1:7" x14ac:dyDescent="0.45">
      <c r="A708" t="s">
        <v>66</v>
      </c>
      <c r="B708" s="15">
        <v>43585.385416666664</v>
      </c>
      <c r="C708">
        <v>12394898</v>
      </c>
      <c r="D708">
        <v>13372173</v>
      </c>
      <c r="E708" s="1">
        <f t="shared" si="10"/>
        <v>12883535.5</v>
      </c>
      <c r="F708" s="18">
        <f>E708/MAX($E$5:E708)-1</f>
        <v>-5.9035670089442327E-3</v>
      </c>
      <c r="G708" s="15"/>
    </row>
    <row r="709" spans="1:7" x14ac:dyDescent="0.45">
      <c r="A709" t="s">
        <v>66</v>
      </c>
      <c r="B709" s="15">
        <v>43587.385416666664</v>
      </c>
      <c r="C709">
        <v>12392381</v>
      </c>
      <c r="D709">
        <v>13304780</v>
      </c>
      <c r="E709" s="1">
        <f t="shared" si="10"/>
        <v>12848580.5</v>
      </c>
      <c r="F709" s="18">
        <f>E709/MAX($E$5:E709)-1</f>
        <v>-8.6007024975065516E-3</v>
      </c>
      <c r="G709" s="15"/>
    </row>
    <row r="710" spans="1:7" x14ac:dyDescent="0.45">
      <c r="A710" t="s">
        <v>66</v>
      </c>
      <c r="B710" s="15">
        <v>43588.385416666664</v>
      </c>
      <c r="C710">
        <v>12392381</v>
      </c>
      <c r="D710">
        <v>13273920</v>
      </c>
      <c r="E710" s="1">
        <f t="shared" ref="E710:E773" si="11">(C710*$C$2)+(D710*$D$2)</f>
        <v>12833150.5</v>
      </c>
      <c r="F710" s="18">
        <f>E710/MAX($E$5:E710)-1</f>
        <v>-9.7912846914277596E-3</v>
      </c>
      <c r="G710" s="15"/>
    </row>
    <row r="711" spans="1:7" x14ac:dyDescent="0.45">
      <c r="A711" t="s">
        <v>66</v>
      </c>
      <c r="B711" s="15">
        <v>43591.385416666664</v>
      </c>
      <c r="C711">
        <v>12392381</v>
      </c>
      <c r="D711">
        <v>13212459</v>
      </c>
      <c r="E711" s="1">
        <f t="shared" si="11"/>
        <v>12802420</v>
      </c>
      <c r="F711" s="18">
        <f>E711/MAX($E$5:E711)-1</f>
        <v>-1.2162456830785984E-2</v>
      </c>
      <c r="G711" s="15"/>
    </row>
    <row r="712" spans="1:7" x14ac:dyDescent="0.45">
      <c r="A712" t="s">
        <v>66</v>
      </c>
      <c r="B712" s="15">
        <v>43592.385416666664</v>
      </c>
      <c r="C712">
        <v>12473877</v>
      </c>
      <c r="D712">
        <v>13212459</v>
      </c>
      <c r="E712" s="1">
        <f t="shared" si="11"/>
        <v>12843168</v>
      </c>
      <c r="F712" s="18">
        <f>E712/MAX($E$5:E712)-1</f>
        <v>-9.0183321880185074E-3</v>
      </c>
      <c r="G712" s="15"/>
    </row>
    <row r="713" spans="1:7" x14ac:dyDescent="0.45">
      <c r="A713" t="s">
        <v>66</v>
      </c>
      <c r="B713" s="15">
        <v>43593.385416666664</v>
      </c>
      <c r="C713">
        <v>12517077</v>
      </c>
      <c r="D713">
        <v>13212459</v>
      </c>
      <c r="E713" s="1">
        <f t="shared" si="11"/>
        <v>12864768</v>
      </c>
      <c r="F713" s="18">
        <f>E713/MAX($E$5:E713)-1</f>
        <v>-7.3516714369686875E-3</v>
      </c>
      <c r="G713" s="15"/>
    </row>
    <row r="714" spans="1:7" x14ac:dyDescent="0.45">
      <c r="A714" t="s">
        <v>66</v>
      </c>
      <c r="B714" s="15">
        <v>43594.385416666664</v>
      </c>
      <c r="C714">
        <v>12542163</v>
      </c>
      <c r="D714">
        <v>13212459</v>
      </c>
      <c r="E714" s="1">
        <f t="shared" si="11"/>
        <v>12877311</v>
      </c>
      <c r="F714" s="18">
        <f>E714/MAX($E$5:E714)-1</f>
        <v>-6.3838507980604753E-3</v>
      </c>
      <c r="G714" s="15"/>
    </row>
    <row r="715" spans="1:7" x14ac:dyDescent="0.45">
      <c r="A715" t="s">
        <v>66</v>
      </c>
      <c r="B715" s="15">
        <v>43595.385416666664</v>
      </c>
      <c r="C715">
        <v>12542163</v>
      </c>
      <c r="D715">
        <v>13194407</v>
      </c>
      <c r="E715" s="1">
        <f t="shared" si="11"/>
        <v>12868285</v>
      </c>
      <c r="F715" s="18">
        <f>E715/MAX($E$5:E715)-1</f>
        <v>-7.0802989433833563E-3</v>
      </c>
      <c r="G715" s="15"/>
    </row>
    <row r="716" spans="1:7" x14ac:dyDescent="0.45">
      <c r="A716" t="s">
        <v>66</v>
      </c>
      <c r="B716" s="15">
        <v>43598.385416666664</v>
      </c>
      <c r="C716">
        <v>12572375</v>
      </c>
      <c r="D716">
        <v>13183456</v>
      </c>
      <c r="E716" s="1">
        <f t="shared" si="11"/>
        <v>12877915.5</v>
      </c>
      <c r="F716" s="18">
        <f>E716/MAX($E$5:E716)-1</f>
        <v>-6.3372074450970262E-3</v>
      </c>
      <c r="G716" s="15"/>
    </row>
    <row r="717" spans="1:7" x14ac:dyDescent="0.45">
      <c r="A717" t="s">
        <v>66</v>
      </c>
      <c r="B717" s="15">
        <v>43599.385416666664</v>
      </c>
      <c r="C717">
        <v>12564735</v>
      </c>
      <c r="D717">
        <v>13157040</v>
      </c>
      <c r="E717" s="1">
        <f t="shared" si="11"/>
        <v>12860887.5</v>
      </c>
      <c r="F717" s="18">
        <f>E717/MAX($E$5:E717)-1</f>
        <v>-7.6510916705079257E-3</v>
      </c>
      <c r="G717" s="15"/>
    </row>
    <row r="718" spans="1:7" x14ac:dyDescent="0.45">
      <c r="A718" t="s">
        <v>66</v>
      </c>
      <c r="B718" s="15">
        <v>43600.385416666664</v>
      </c>
      <c r="C718">
        <v>12600799</v>
      </c>
      <c r="D718">
        <v>13154384</v>
      </c>
      <c r="E718" s="1">
        <f t="shared" si="11"/>
        <v>12877591.5</v>
      </c>
      <c r="F718" s="18">
        <f>E718/MAX($E$5:E718)-1</f>
        <v>-6.3622073563627257E-3</v>
      </c>
      <c r="G718" s="15"/>
    </row>
    <row r="719" spans="1:7" x14ac:dyDescent="0.45">
      <c r="A719" t="s">
        <v>66</v>
      </c>
      <c r="B719" s="15">
        <v>43601.385416666664</v>
      </c>
      <c r="C719">
        <v>12554633</v>
      </c>
      <c r="D719">
        <v>13120512</v>
      </c>
      <c r="E719" s="1">
        <f t="shared" si="11"/>
        <v>12837572.5</v>
      </c>
      <c r="F719" s="18">
        <f>E719/MAX($E$5:E719)-1</f>
        <v>-9.4500821987822947E-3</v>
      </c>
      <c r="G719" s="15"/>
    </row>
    <row r="720" spans="1:7" x14ac:dyDescent="0.45">
      <c r="A720" t="s">
        <v>66</v>
      </c>
      <c r="B720" s="15">
        <v>43602.385416666664</v>
      </c>
      <c r="C720">
        <v>12554633</v>
      </c>
      <c r="D720">
        <v>13167622</v>
      </c>
      <c r="E720" s="1">
        <f t="shared" si="11"/>
        <v>12861127.5</v>
      </c>
      <c r="F720" s="18">
        <f>E720/MAX($E$5:E720)-1</f>
        <v>-7.6325732177184857E-3</v>
      </c>
      <c r="G720" s="15"/>
    </row>
    <row r="721" spans="1:7" x14ac:dyDescent="0.45">
      <c r="A721" t="s">
        <v>66</v>
      </c>
      <c r="B721" s="15">
        <v>43605.385416666664</v>
      </c>
      <c r="C721">
        <v>12554633</v>
      </c>
      <c r="D721">
        <v>13234843</v>
      </c>
      <c r="E721" s="1">
        <f t="shared" si="11"/>
        <v>12894738</v>
      </c>
      <c r="F721" s="18">
        <f>E721/MAX($E$5:E721)-1</f>
        <v>-5.0391796448870929E-3</v>
      </c>
      <c r="G721" s="15"/>
    </row>
    <row r="722" spans="1:7" x14ac:dyDescent="0.45">
      <c r="A722" t="s">
        <v>66</v>
      </c>
      <c r="B722" s="15">
        <v>43606.385416666664</v>
      </c>
      <c r="C722">
        <v>12581026</v>
      </c>
      <c r="D722">
        <v>13232095</v>
      </c>
      <c r="E722" s="1">
        <f t="shared" si="11"/>
        <v>12906560.5</v>
      </c>
      <c r="F722" s="18">
        <f>E722/MAX($E$5:E722)-1</f>
        <v>-4.1269529444571962E-3</v>
      </c>
      <c r="G722" s="15"/>
    </row>
    <row r="723" spans="1:7" x14ac:dyDescent="0.45">
      <c r="A723" t="s">
        <v>66</v>
      </c>
      <c r="B723" s="15">
        <v>43607.385416666664</v>
      </c>
      <c r="C723">
        <v>12580419</v>
      </c>
      <c r="D723">
        <v>13232095</v>
      </c>
      <c r="E723" s="1">
        <f t="shared" si="11"/>
        <v>12906257</v>
      </c>
      <c r="F723" s="18">
        <f>E723/MAX($E$5:E723)-1</f>
        <v>-4.1503710712137432E-3</v>
      </c>
      <c r="G723" s="15"/>
    </row>
    <row r="724" spans="1:7" x14ac:dyDescent="0.45">
      <c r="A724" t="s">
        <v>66</v>
      </c>
      <c r="B724" s="15">
        <v>43608.385416666664</v>
      </c>
      <c r="C724">
        <v>12761818</v>
      </c>
      <c r="D724">
        <v>13098566</v>
      </c>
      <c r="E724" s="1">
        <f t="shared" si="11"/>
        <v>12930192</v>
      </c>
      <c r="F724" s="18">
        <f>E724/MAX($E$5:E724)-1</f>
        <v>-2.3035412065667282E-3</v>
      </c>
      <c r="G724" s="15"/>
    </row>
    <row r="725" spans="1:7" x14ac:dyDescent="0.45">
      <c r="A725" t="s">
        <v>66</v>
      </c>
      <c r="B725" s="15">
        <v>43609.385416666664</v>
      </c>
      <c r="C725">
        <v>12761818</v>
      </c>
      <c r="D725">
        <v>13148107</v>
      </c>
      <c r="E725" s="1">
        <f t="shared" si="11"/>
        <v>12954962.5</v>
      </c>
      <c r="F725" s="18">
        <f>E725/MAX($E$5:E725)-1</f>
        <v>-3.9224397814641154E-4</v>
      </c>
      <c r="G725" s="15"/>
    </row>
    <row r="726" spans="1:7" x14ac:dyDescent="0.45">
      <c r="A726" t="s">
        <v>66</v>
      </c>
      <c r="B726" s="15">
        <v>43612.385416666664</v>
      </c>
      <c r="C726">
        <v>12761818</v>
      </c>
      <c r="D726">
        <v>13189799</v>
      </c>
      <c r="E726" s="1">
        <f t="shared" si="11"/>
        <v>12975808.5</v>
      </c>
      <c r="F726" s="18">
        <f>E726/MAX($E$5:E726)-1</f>
        <v>0</v>
      </c>
      <c r="G726" s="15"/>
    </row>
    <row r="727" spans="1:7" x14ac:dyDescent="0.45">
      <c r="A727" t="s">
        <v>66</v>
      </c>
      <c r="B727" s="15">
        <v>43613.385416666664</v>
      </c>
      <c r="C727">
        <v>12675515</v>
      </c>
      <c r="D727">
        <v>13182783</v>
      </c>
      <c r="E727" s="1">
        <f t="shared" si="11"/>
        <v>12929149</v>
      </c>
      <c r="F727" s="18">
        <f>E727/MAX($E$5:E727)-1</f>
        <v>-3.5958838325951259E-3</v>
      </c>
      <c r="G727" s="15"/>
    </row>
    <row r="728" spans="1:7" x14ac:dyDescent="0.45">
      <c r="A728" t="s">
        <v>66</v>
      </c>
      <c r="B728" s="15">
        <v>43614.385416666664</v>
      </c>
      <c r="C728">
        <v>12716991</v>
      </c>
      <c r="D728">
        <v>13182783</v>
      </c>
      <c r="E728" s="1">
        <f t="shared" si="11"/>
        <v>12949887</v>
      </c>
      <c r="F728" s="18">
        <f>E728/MAX($E$5:E728)-1</f>
        <v>-1.9976789885578494E-3</v>
      </c>
      <c r="G728" s="15"/>
    </row>
    <row r="729" spans="1:7" x14ac:dyDescent="0.45">
      <c r="A729" t="s">
        <v>66</v>
      </c>
      <c r="B729" s="15">
        <v>43615.385416666664</v>
      </c>
      <c r="C729">
        <v>12716991</v>
      </c>
      <c r="D729">
        <v>13062288</v>
      </c>
      <c r="E729" s="1">
        <f t="shared" si="11"/>
        <v>12889639.5</v>
      </c>
      <c r="F729" s="18">
        <f>E729/MAX($E$5:E729)-1</f>
        <v>-6.6407422705105912E-3</v>
      </c>
      <c r="G729" s="15"/>
    </row>
    <row r="730" spans="1:7" x14ac:dyDescent="0.45">
      <c r="A730" t="s">
        <v>66</v>
      </c>
      <c r="B730" s="15">
        <v>43616.385416666664</v>
      </c>
      <c r="C730">
        <v>12683121</v>
      </c>
      <c r="D730">
        <v>13062288</v>
      </c>
      <c r="E730" s="1">
        <f t="shared" si="11"/>
        <v>12872704.5</v>
      </c>
      <c r="F730" s="18">
        <f>E730/MAX($E$5:E730)-1</f>
        <v>-7.9458632577692478E-3</v>
      </c>
      <c r="G730" s="15"/>
    </row>
    <row r="731" spans="1:7" x14ac:dyDescent="0.45">
      <c r="A731" t="s">
        <v>66</v>
      </c>
      <c r="B731" s="15">
        <v>43619.385416666664</v>
      </c>
      <c r="C731">
        <v>12671320</v>
      </c>
      <c r="D731">
        <v>13055013</v>
      </c>
      <c r="E731" s="1">
        <f t="shared" si="11"/>
        <v>12863166.5</v>
      </c>
      <c r="F731" s="18">
        <f>E731/MAX($E$5:E731)-1</f>
        <v>-8.6809234276230551E-3</v>
      </c>
      <c r="G731" s="15"/>
    </row>
    <row r="732" spans="1:7" x14ac:dyDescent="0.45">
      <c r="A732" t="s">
        <v>66</v>
      </c>
      <c r="B732" s="15">
        <v>43620.385416666664</v>
      </c>
      <c r="C732">
        <v>12671320</v>
      </c>
      <c r="D732">
        <v>13051233</v>
      </c>
      <c r="E732" s="1">
        <f t="shared" si="11"/>
        <v>12861276.5</v>
      </c>
      <c r="F732" s="18">
        <f>E732/MAX($E$5:E732)-1</f>
        <v>-8.8265790913915065E-3</v>
      </c>
      <c r="G732" s="15"/>
    </row>
    <row r="733" spans="1:7" x14ac:dyDescent="0.45">
      <c r="A733" t="s">
        <v>66</v>
      </c>
      <c r="B733" s="15">
        <v>43622.385416666664</v>
      </c>
      <c r="C733">
        <v>13540422</v>
      </c>
      <c r="D733">
        <v>13051233</v>
      </c>
      <c r="E733" s="1">
        <f t="shared" si="11"/>
        <v>13295827.5</v>
      </c>
      <c r="F733" s="18">
        <f>E733/MAX($E$5:E733)-1</f>
        <v>0</v>
      </c>
      <c r="G733" s="15"/>
    </row>
    <row r="734" spans="1:7" x14ac:dyDescent="0.45">
      <c r="A734" t="s">
        <v>66</v>
      </c>
      <c r="B734" s="15">
        <v>43623.385416666664</v>
      </c>
      <c r="C734">
        <v>13498793</v>
      </c>
      <c r="D734">
        <v>13051233</v>
      </c>
      <c r="E734" s="1">
        <f t="shared" si="11"/>
        <v>13275013</v>
      </c>
      <c r="F734" s="18">
        <f>E734/MAX($E$5:E734)-1</f>
        <v>-1.5654911287018569E-3</v>
      </c>
      <c r="G734" s="15"/>
    </row>
    <row r="735" spans="1:7" x14ac:dyDescent="0.45">
      <c r="A735" t="s">
        <v>66</v>
      </c>
      <c r="B735" s="15">
        <v>43626.385416666664</v>
      </c>
      <c r="C735">
        <v>13439550</v>
      </c>
      <c r="D735">
        <v>13051233</v>
      </c>
      <c r="E735" s="1">
        <f t="shared" si="11"/>
        <v>13245391.5</v>
      </c>
      <c r="F735" s="18">
        <f>E735/MAX($E$5:E735)-1</f>
        <v>-3.7933705141707241E-3</v>
      </c>
      <c r="G735" s="15"/>
    </row>
    <row r="736" spans="1:7" x14ac:dyDescent="0.45">
      <c r="A736" t="s">
        <v>66</v>
      </c>
      <c r="B736" s="15">
        <v>43627.385416666664</v>
      </c>
      <c r="C736">
        <v>13458939</v>
      </c>
      <c r="D736">
        <v>13051233</v>
      </c>
      <c r="E736" s="1">
        <f t="shared" si="11"/>
        <v>13255086</v>
      </c>
      <c r="F736" s="18">
        <f>E736/MAX($E$5:E736)-1</f>
        <v>-3.0642319930820339E-3</v>
      </c>
      <c r="G736" s="15"/>
    </row>
    <row r="737" spans="1:7" x14ac:dyDescent="0.45">
      <c r="A737" t="s">
        <v>66</v>
      </c>
      <c r="B737" s="15">
        <v>43628.385416666664</v>
      </c>
      <c r="C737">
        <v>13400949</v>
      </c>
      <c r="D737">
        <v>13051233</v>
      </c>
      <c r="E737" s="1">
        <f t="shared" si="11"/>
        <v>13226091</v>
      </c>
      <c r="F737" s="18">
        <f>E737/MAX($E$5:E737)-1</f>
        <v>-5.2449913328072029E-3</v>
      </c>
      <c r="G737" s="15"/>
    </row>
    <row r="738" spans="1:7" x14ac:dyDescent="0.45">
      <c r="A738" t="s">
        <v>66</v>
      </c>
      <c r="B738" s="15">
        <v>43629.385416666664</v>
      </c>
      <c r="C738">
        <v>13400003</v>
      </c>
      <c r="D738">
        <v>13051233</v>
      </c>
      <c r="E738" s="1">
        <f t="shared" si="11"/>
        <v>13225618</v>
      </c>
      <c r="F738" s="18">
        <f>E738/MAX($E$5:E738)-1</f>
        <v>-5.2805664032569144E-3</v>
      </c>
      <c r="G738" s="15"/>
    </row>
    <row r="739" spans="1:7" x14ac:dyDescent="0.45">
      <c r="A739" t="s">
        <v>66</v>
      </c>
      <c r="B739" s="15">
        <v>43630.385416666664</v>
      </c>
      <c r="C739">
        <v>13445570</v>
      </c>
      <c r="D739">
        <v>13051233</v>
      </c>
      <c r="E739" s="1">
        <f t="shared" si="11"/>
        <v>13248401.5</v>
      </c>
      <c r="F739" s="18">
        <f>E739/MAX($E$5:E739)-1</f>
        <v>-3.566983702217863E-3</v>
      </c>
      <c r="G739" s="15"/>
    </row>
    <row r="740" spans="1:7" x14ac:dyDescent="0.45">
      <c r="A740" t="s">
        <v>66</v>
      </c>
      <c r="B740" s="15">
        <v>43633.385416666664</v>
      </c>
      <c r="C740">
        <v>13484295</v>
      </c>
      <c r="D740">
        <v>13051233</v>
      </c>
      <c r="E740" s="1">
        <f t="shared" si="11"/>
        <v>13267764</v>
      </c>
      <c r="F740" s="18">
        <f>E740/MAX($E$5:E740)-1</f>
        <v>-2.1106997665244487E-3</v>
      </c>
      <c r="G740" s="15"/>
    </row>
    <row r="741" spans="1:7" x14ac:dyDescent="0.45">
      <c r="A741" t="s">
        <v>66</v>
      </c>
      <c r="B741" s="15">
        <v>43634.385416666664</v>
      </c>
      <c r="C741">
        <v>13503065</v>
      </c>
      <c r="D741">
        <v>13018228</v>
      </c>
      <c r="E741" s="1">
        <f t="shared" si="11"/>
        <v>13260646.5</v>
      </c>
      <c r="F741" s="18">
        <f>E741/MAX($E$5:E741)-1</f>
        <v>-2.6460180834927405E-3</v>
      </c>
      <c r="G741" s="15"/>
    </row>
    <row r="742" spans="1:7" x14ac:dyDescent="0.45">
      <c r="A742" t="s">
        <v>66</v>
      </c>
      <c r="B742" s="15">
        <v>43635.385416666664</v>
      </c>
      <c r="C742">
        <v>13428841</v>
      </c>
      <c r="D742">
        <v>13057656</v>
      </c>
      <c r="E742" s="1">
        <f t="shared" si="11"/>
        <v>13243248.5</v>
      </c>
      <c r="F742" s="18">
        <f>E742/MAX($E$5:E742)-1</f>
        <v>-3.9545488988932398E-3</v>
      </c>
      <c r="G742" s="15"/>
    </row>
    <row r="743" spans="1:7" x14ac:dyDescent="0.45">
      <c r="A743" t="s">
        <v>66</v>
      </c>
      <c r="B743" s="15">
        <v>43636.385416666664</v>
      </c>
      <c r="C743">
        <v>13456796</v>
      </c>
      <c r="D743">
        <v>13271042</v>
      </c>
      <c r="E743" s="1">
        <f t="shared" si="11"/>
        <v>13363919</v>
      </c>
      <c r="F743" s="18">
        <f>E743/MAX($E$5:E743)-1</f>
        <v>0</v>
      </c>
      <c r="G743" s="15"/>
    </row>
    <row r="744" spans="1:7" x14ac:dyDescent="0.45">
      <c r="A744" t="s">
        <v>66</v>
      </c>
      <c r="B744" s="15">
        <v>43637.385416666664</v>
      </c>
      <c r="C744">
        <v>13456796</v>
      </c>
      <c r="D744">
        <v>13271042</v>
      </c>
      <c r="E744" s="1">
        <f t="shared" si="11"/>
        <v>13363919</v>
      </c>
      <c r="F744" s="18">
        <f>E744/MAX($E$5:E744)-1</f>
        <v>0</v>
      </c>
      <c r="G744" s="15"/>
    </row>
    <row r="745" spans="1:7" x14ac:dyDescent="0.45">
      <c r="A745" t="s">
        <v>66</v>
      </c>
      <c r="B745" s="15">
        <v>43640.385416666664</v>
      </c>
      <c r="C745">
        <v>13456796</v>
      </c>
      <c r="D745">
        <v>13271042</v>
      </c>
      <c r="E745" s="1">
        <f t="shared" si="11"/>
        <v>13363919</v>
      </c>
      <c r="F745" s="18">
        <f>E745/MAX($E$5:E745)-1</f>
        <v>0</v>
      </c>
      <c r="G745" s="15"/>
    </row>
    <row r="746" spans="1:7" x14ac:dyDescent="0.45">
      <c r="A746" t="s">
        <v>66</v>
      </c>
      <c r="B746" s="15">
        <v>43641.385416666664</v>
      </c>
      <c r="C746">
        <v>13456796</v>
      </c>
      <c r="D746">
        <v>13241203</v>
      </c>
      <c r="E746" s="1">
        <f t="shared" si="11"/>
        <v>13348999.5</v>
      </c>
      <c r="F746" s="18">
        <f>E746/MAX($E$5:E746)-1</f>
        <v>-1.1164015585547471E-3</v>
      </c>
      <c r="G746" s="15"/>
    </row>
    <row r="747" spans="1:7" x14ac:dyDescent="0.45">
      <c r="A747" t="s">
        <v>66</v>
      </c>
      <c r="B747" s="15">
        <v>43642.385416666664</v>
      </c>
      <c r="C747">
        <v>13456796</v>
      </c>
      <c r="D747">
        <v>13311534</v>
      </c>
      <c r="E747" s="1">
        <f t="shared" si="11"/>
        <v>13384165</v>
      </c>
      <c r="F747" s="18">
        <f>E747/MAX($E$5:E747)-1</f>
        <v>0</v>
      </c>
      <c r="G747" s="15"/>
    </row>
    <row r="748" spans="1:7" x14ac:dyDescent="0.45">
      <c r="A748" t="s">
        <v>66</v>
      </c>
      <c r="B748" s="15">
        <v>43643.385416666664</v>
      </c>
      <c r="C748">
        <v>13456796</v>
      </c>
      <c r="D748">
        <v>13246956</v>
      </c>
      <c r="E748" s="1">
        <f t="shared" si="11"/>
        <v>13351876</v>
      </c>
      <c r="F748" s="18">
        <f>E748/MAX($E$5:E748)-1</f>
        <v>-2.4124777302132472E-3</v>
      </c>
      <c r="G748" s="15"/>
    </row>
    <row r="749" spans="1:7" x14ac:dyDescent="0.45">
      <c r="A749" t="s">
        <v>66</v>
      </c>
      <c r="B749" s="15">
        <v>43644.385416666664</v>
      </c>
      <c r="C749">
        <v>13443687</v>
      </c>
      <c r="D749">
        <v>13246956</v>
      </c>
      <c r="E749" s="1">
        <f t="shared" si="11"/>
        <v>13345321.5</v>
      </c>
      <c r="F749" s="18">
        <f>E749/MAX($E$5:E749)-1</f>
        <v>-2.9021982320152073E-3</v>
      </c>
      <c r="G749" s="15"/>
    </row>
    <row r="750" spans="1:7" x14ac:dyDescent="0.45">
      <c r="A750" t="s">
        <v>66</v>
      </c>
      <c r="B750" s="15">
        <v>43647.385416666664</v>
      </c>
      <c r="C750">
        <v>13420377</v>
      </c>
      <c r="D750">
        <v>13246956</v>
      </c>
      <c r="E750" s="1">
        <f t="shared" si="11"/>
        <v>13333666.5</v>
      </c>
      <c r="F750" s="18">
        <f>E750/MAX($E$5:E750)-1</f>
        <v>-3.7730033961774767E-3</v>
      </c>
      <c r="G750" s="15"/>
    </row>
    <row r="751" spans="1:7" x14ac:dyDescent="0.45">
      <c r="A751" t="s">
        <v>66</v>
      </c>
      <c r="B751" s="15">
        <v>43648.385416666664</v>
      </c>
      <c r="C751">
        <v>13355050</v>
      </c>
      <c r="D751">
        <v>13246956</v>
      </c>
      <c r="E751" s="1">
        <f t="shared" si="11"/>
        <v>13301003</v>
      </c>
      <c r="F751" s="18">
        <f>E751/MAX($E$5:E751)-1</f>
        <v>-6.2134619529869983E-3</v>
      </c>
      <c r="G751" s="15"/>
    </row>
    <row r="752" spans="1:7" x14ac:dyDescent="0.45">
      <c r="A752" t="s">
        <v>66</v>
      </c>
      <c r="B752" s="15">
        <v>43649.385416666664</v>
      </c>
      <c r="C752">
        <v>13326613</v>
      </c>
      <c r="D752">
        <v>13246956</v>
      </c>
      <c r="E752" s="1">
        <f t="shared" si="11"/>
        <v>13286784.5</v>
      </c>
      <c r="F752" s="18">
        <f>E752/MAX($E$5:E752)-1</f>
        <v>-7.2757994241702262E-3</v>
      </c>
      <c r="G752" s="15"/>
    </row>
    <row r="753" spans="1:7" x14ac:dyDescent="0.45">
      <c r="A753" t="s">
        <v>66</v>
      </c>
      <c r="B753" s="15">
        <v>43650.385416666664</v>
      </c>
      <c r="C753">
        <v>13326613</v>
      </c>
      <c r="D753">
        <v>13246956</v>
      </c>
      <c r="E753" s="1">
        <f t="shared" si="11"/>
        <v>13286784.5</v>
      </c>
      <c r="F753" s="18">
        <f>E753/MAX($E$5:E753)-1</f>
        <v>-7.2757994241702262E-3</v>
      </c>
      <c r="G753" s="15"/>
    </row>
    <row r="754" spans="1:7" x14ac:dyDescent="0.45">
      <c r="A754" t="s">
        <v>66</v>
      </c>
      <c r="B754" s="15">
        <v>43651.385416666664</v>
      </c>
      <c r="C754">
        <v>13326613</v>
      </c>
      <c r="D754">
        <v>13246956</v>
      </c>
      <c r="E754" s="1">
        <f t="shared" si="11"/>
        <v>13286784.5</v>
      </c>
      <c r="F754" s="18">
        <f>E754/MAX($E$5:E754)-1</f>
        <v>-7.2757994241702262E-3</v>
      </c>
      <c r="G754" s="15"/>
    </row>
    <row r="755" spans="1:7" x14ac:dyDescent="0.45">
      <c r="A755" t="s">
        <v>66</v>
      </c>
      <c r="B755" s="15">
        <v>43654.385416666664</v>
      </c>
      <c r="C755">
        <v>13559134</v>
      </c>
      <c r="D755">
        <v>13246956</v>
      </c>
      <c r="E755" s="1">
        <f t="shared" si="11"/>
        <v>13403045</v>
      </c>
      <c r="F755" s="18">
        <f>E755/MAX($E$5:E755)-1</f>
        <v>0</v>
      </c>
      <c r="G755" s="15"/>
    </row>
    <row r="756" spans="1:7" x14ac:dyDescent="0.45">
      <c r="A756" t="s">
        <v>66</v>
      </c>
      <c r="B756" s="15">
        <v>43655.385416666664</v>
      </c>
      <c r="C756">
        <v>13599573</v>
      </c>
      <c r="D756">
        <v>13246956</v>
      </c>
      <c r="E756" s="1">
        <f t="shared" si="11"/>
        <v>13423264.5</v>
      </c>
      <c r="F756" s="18">
        <f>E756/MAX($E$5:E756)-1</f>
        <v>0</v>
      </c>
      <c r="G756" s="15"/>
    </row>
    <row r="757" spans="1:7" x14ac:dyDescent="0.45">
      <c r="A757" t="s">
        <v>66</v>
      </c>
      <c r="B757" s="15">
        <v>43656.385416666664</v>
      </c>
      <c r="C757">
        <v>13599573</v>
      </c>
      <c r="D757">
        <v>13246956</v>
      </c>
      <c r="E757" s="1">
        <f t="shared" si="11"/>
        <v>13423264.5</v>
      </c>
      <c r="F757" s="18">
        <f>E757/MAX($E$5:E757)-1</f>
        <v>0</v>
      </c>
      <c r="G757" s="15"/>
    </row>
    <row r="758" spans="1:7" x14ac:dyDescent="0.45">
      <c r="A758" t="s">
        <v>66</v>
      </c>
      <c r="B758" s="15">
        <v>43657.385416666664</v>
      </c>
      <c r="C758">
        <v>13599573</v>
      </c>
      <c r="D758">
        <v>13246956</v>
      </c>
      <c r="E758" s="1">
        <f t="shared" si="11"/>
        <v>13423264.5</v>
      </c>
      <c r="F758" s="18">
        <f>E758/MAX($E$5:E758)-1</f>
        <v>0</v>
      </c>
      <c r="G758" s="15"/>
    </row>
    <row r="759" spans="1:7" x14ac:dyDescent="0.45">
      <c r="A759" t="s">
        <v>66</v>
      </c>
      <c r="B759" s="15">
        <v>43658.385416666664</v>
      </c>
      <c r="C759">
        <v>13586246</v>
      </c>
      <c r="D759">
        <v>13246956</v>
      </c>
      <c r="E759" s="1">
        <f t="shared" si="11"/>
        <v>13416601</v>
      </c>
      <c r="F759" s="18">
        <f>E759/MAX($E$5:E759)-1</f>
        <v>-4.9641426644020381E-4</v>
      </c>
      <c r="G759" s="15"/>
    </row>
    <row r="760" spans="1:7" x14ac:dyDescent="0.45">
      <c r="A760" t="s">
        <v>66</v>
      </c>
      <c r="B760" s="15">
        <v>43661.385416666664</v>
      </c>
      <c r="C760">
        <v>13576512</v>
      </c>
      <c r="D760">
        <v>13246956</v>
      </c>
      <c r="E760" s="1">
        <f t="shared" si="11"/>
        <v>13411734</v>
      </c>
      <c r="F760" s="18">
        <f>E760/MAX($E$5:E760)-1</f>
        <v>-8.5899372689857145E-4</v>
      </c>
      <c r="G760" s="15"/>
    </row>
    <row r="761" spans="1:7" x14ac:dyDescent="0.45">
      <c r="A761" t="s">
        <v>66</v>
      </c>
      <c r="B761" s="15">
        <v>43662.385416666664</v>
      </c>
      <c r="C761">
        <v>13546581</v>
      </c>
      <c r="D761">
        <v>13246956</v>
      </c>
      <c r="E761" s="1">
        <f t="shared" si="11"/>
        <v>13396768.5</v>
      </c>
      <c r="F761" s="18">
        <f>E761/MAX($E$5:E761)-1</f>
        <v>-1.9738864566067882E-3</v>
      </c>
      <c r="G761" s="15"/>
    </row>
    <row r="762" spans="1:7" x14ac:dyDescent="0.45">
      <c r="A762" t="s">
        <v>66</v>
      </c>
      <c r="B762" s="15">
        <v>43663.385416666664</v>
      </c>
      <c r="C762">
        <v>13546581</v>
      </c>
      <c r="D762">
        <v>13246956</v>
      </c>
      <c r="E762" s="1">
        <f t="shared" si="11"/>
        <v>13396768.5</v>
      </c>
      <c r="F762" s="18">
        <f>E762/MAX($E$5:E762)-1</f>
        <v>-1.9738864566067882E-3</v>
      </c>
      <c r="G762" s="15"/>
    </row>
    <row r="763" spans="1:7" x14ac:dyDescent="0.45">
      <c r="A763" t="s">
        <v>66</v>
      </c>
      <c r="B763" s="15">
        <v>43664.385416666664</v>
      </c>
      <c r="C763">
        <v>13569175</v>
      </c>
      <c r="D763">
        <v>13246956</v>
      </c>
      <c r="E763" s="1">
        <f t="shared" si="11"/>
        <v>13408065.5</v>
      </c>
      <c r="F763" s="18">
        <f>E763/MAX($E$5:E763)-1</f>
        <v>-1.1322879020971843E-3</v>
      </c>
      <c r="G763" s="15"/>
    </row>
    <row r="764" spans="1:7" x14ac:dyDescent="0.45">
      <c r="A764" t="s">
        <v>66</v>
      </c>
      <c r="B764" s="15">
        <v>43665.385416666664</v>
      </c>
      <c r="C764">
        <v>13743348</v>
      </c>
      <c r="D764">
        <v>13246956</v>
      </c>
      <c r="E764" s="1">
        <f t="shared" si="11"/>
        <v>13495152</v>
      </c>
      <c r="F764" s="18">
        <f>E764/MAX($E$5:E764)-1</f>
        <v>0</v>
      </c>
      <c r="G764" s="15"/>
    </row>
    <row r="765" spans="1:7" x14ac:dyDescent="0.45">
      <c r="A765" t="s">
        <v>66</v>
      </c>
      <c r="B765" s="15">
        <v>43668.385416666664</v>
      </c>
      <c r="C765">
        <v>13976013</v>
      </c>
      <c r="D765">
        <v>13246956</v>
      </c>
      <c r="E765" s="1">
        <f t="shared" si="11"/>
        <v>13611484.5</v>
      </c>
      <c r="F765" s="18">
        <f>E765/MAX($E$5:E765)-1</f>
        <v>0</v>
      </c>
      <c r="G765" s="15"/>
    </row>
    <row r="766" spans="1:7" x14ac:dyDescent="0.45">
      <c r="A766" t="s">
        <v>66</v>
      </c>
      <c r="B766" s="15">
        <v>43669.385416666664</v>
      </c>
      <c r="C766">
        <v>14017791</v>
      </c>
      <c r="D766">
        <v>13246956</v>
      </c>
      <c r="E766" s="1">
        <f t="shared" si="11"/>
        <v>13632373.5</v>
      </c>
      <c r="F766" s="18">
        <f>E766/MAX($E$5:E766)-1</f>
        <v>0</v>
      </c>
      <c r="G766" s="15"/>
    </row>
    <row r="767" spans="1:7" x14ac:dyDescent="0.45">
      <c r="A767" t="s">
        <v>66</v>
      </c>
      <c r="B767" s="15">
        <v>43670.385416666664</v>
      </c>
      <c r="C767">
        <v>14011762</v>
      </c>
      <c r="D767">
        <v>13246956</v>
      </c>
      <c r="E767" s="1">
        <f t="shared" si="11"/>
        <v>13629359</v>
      </c>
      <c r="F767" s="18">
        <f>E767/MAX($E$5:E767)-1</f>
        <v>-2.2112803760843125E-4</v>
      </c>
      <c r="G767" s="15"/>
    </row>
    <row r="768" spans="1:7" x14ac:dyDescent="0.45">
      <c r="A768" t="s">
        <v>66</v>
      </c>
      <c r="B768" s="15">
        <v>43671.385416666664</v>
      </c>
      <c r="C768">
        <v>13977569</v>
      </c>
      <c r="D768">
        <v>13180167</v>
      </c>
      <c r="E768" s="1">
        <f t="shared" si="11"/>
        <v>13578868</v>
      </c>
      <c r="F768" s="18">
        <f>E768/MAX($E$5:E768)-1</f>
        <v>-3.9248851273037122E-3</v>
      </c>
      <c r="G768" s="15"/>
    </row>
    <row r="769" spans="1:7" x14ac:dyDescent="0.45">
      <c r="A769" t="s">
        <v>66</v>
      </c>
      <c r="B769" s="15">
        <v>43672.385416666664</v>
      </c>
      <c r="C769">
        <v>13977569</v>
      </c>
      <c r="D769">
        <v>13182268</v>
      </c>
      <c r="E769" s="1">
        <f t="shared" si="11"/>
        <v>13579918.5</v>
      </c>
      <c r="F769" s="18">
        <f>E769/MAX($E$5:E769)-1</f>
        <v>-3.8478259123402303E-3</v>
      </c>
      <c r="G769" s="15"/>
    </row>
    <row r="770" spans="1:7" x14ac:dyDescent="0.45">
      <c r="A770" t="s">
        <v>66</v>
      </c>
      <c r="B770" s="15">
        <v>43675.385416666664</v>
      </c>
      <c r="C770">
        <v>13973211</v>
      </c>
      <c r="D770">
        <v>13174867</v>
      </c>
      <c r="E770" s="1">
        <f t="shared" si="11"/>
        <v>13574039</v>
      </c>
      <c r="F770" s="18">
        <f>E770/MAX($E$5:E770)-1</f>
        <v>-4.2791154453037938E-3</v>
      </c>
      <c r="G770" s="15"/>
    </row>
    <row r="771" spans="1:7" x14ac:dyDescent="0.45">
      <c r="A771" t="s">
        <v>66</v>
      </c>
      <c r="B771" s="15">
        <v>43676.385416666664</v>
      </c>
      <c r="C771">
        <v>14197384</v>
      </c>
      <c r="D771">
        <v>13174867</v>
      </c>
      <c r="E771" s="1">
        <f t="shared" si="11"/>
        <v>13686125.5</v>
      </c>
      <c r="F771" s="18">
        <f>E771/MAX($E$5:E771)-1</f>
        <v>0</v>
      </c>
      <c r="G771" s="15"/>
    </row>
    <row r="772" spans="1:7" x14ac:dyDescent="0.45">
      <c r="A772" t="s">
        <v>66</v>
      </c>
      <c r="B772" s="15">
        <v>43677.385416666664</v>
      </c>
      <c r="C772">
        <v>14271202</v>
      </c>
      <c r="D772">
        <v>13161786</v>
      </c>
      <c r="E772" s="1">
        <f t="shared" si="11"/>
        <v>13716494</v>
      </c>
      <c r="F772" s="18">
        <f>E772/MAX($E$5:E772)-1</f>
        <v>0</v>
      </c>
      <c r="G772" s="15"/>
    </row>
    <row r="773" spans="1:7" x14ac:dyDescent="0.45">
      <c r="A773" t="s">
        <v>66</v>
      </c>
      <c r="B773" s="15">
        <v>43678.385416666664</v>
      </c>
      <c r="C773">
        <v>14329829</v>
      </c>
      <c r="D773">
        <v>13106611</v>
      </c>
      <c r="E773" s="1">
        <f t="shared" si="11"/>
        <v>13718220</v>
      </c>
      <c r="F773" s="18">
        <f>E773/MAX($E$5:E773)-1</f>
        <v>0</v>
      </c>
      <c r="G773" s="15"/>
    </row>
    <row r="774" spans="1:7" x14ac:dyDescent="0.45">
      <c r="A774" t="s">
        <v>66</v>
      </c>
      <c r="B774" s="15">
        <v>43679.385416666664</v>
      </c>
      <c r="C774">
        <v>14300023</v>
      </c>
      <c r="D774">
        <v>13077483</v>
      </c>
      <c r="E774" s="1">
        <f t="shared" ref="E774:E837" si="12">(C774*$C$2)+(D774*$D$2)</f>
        <v>13688753</v>
      </c>
      <c r="F774" s="18">
        <f>E774/MAX($E$5:E774)-1</f>
        <v>-2.1480192036575918E-3</v>
      </c>
      <c r="G774" s="15"/>
    </row>
    <row r="775" spans="1:7" x14ac:dyDescent="0.45">
      <c r="A775" t="s">
        <v>66</v>
      </c>
      <c r="B775" s="15">
        <v>43682.385416666664</v>
      </c>
      <c r="C775">
        <v>14319486</v>
      </c>
      <c r="D775">
        <v>13049623</v>
      </c>
      <c r="E775" s="1">
        <f t="shared" si="12"/>
        <v>13684554.5</v>
      </c>
      <c r="F775" s="18">
        <f>E775/MAX($E$5:E775)-1</f>
        <v>-2.4540720297531182E-3</v>
      </c>
      <c r="G775" s="15"/>
    </row>
    <row r="776" spans="1:7" x14ac:dyDescent="0.45">
      <c r="A776" t="s">
        <v>66</v>
      </c>
      <c r="B776" s="15">
        <v>43683.385416666664</v>
      </c>
      <c r="C776">
        <v>14286299</v>
      </c>
      <c r="D776">
        <v>13067625</v>
      </c>
      <c r="E776" s="1">
        <f t="shared" si="12"/>
        <v>13676962</v>
      </c>
      <c r="F776" s="18">
        <f>E776/MAX($E$5:E776)-1</f>
        <v>-3.0075330472904005E-3</v>
      </c>
      <c r="G776" s="15"/>
    </row>
    <row r="777" spans="1:7" x14ac:dyDescent="0.45">
      <c r="A777" t="s">
        <v>66</v>
      </c>
      <c r="B777" s="15">
        <v>43684.385416666664</v>
      </c>
      <c r="C777">
        <v>14337173</v>
      </c>
      <c r="D777">
        <v>13043377</v>
      </c>
      <c r="E777" s="1">
        <f t="shared" si="12"/>
        <v>13690275</v>
      </c>
      <c r="F777" s="18">
        <f>E777/MAX($E$5:E777)-1</f>
        <v>-2.0370718650086772E-3</v>
      </c>
      <c r="G777" s="15"/>
    </row>
    <row r="778" spans="1:7" x14ac:dyDescent="0.45">
      <c r="A778" t="s">
        <v>66</v>
      </c>
      <c r="B778" s="15">
        <v>43685.385416666664</v>
      </c>
      <c r="C778">
        <v>14138747</v>
      </c>
      <c r="D778">
        <v>13023895</v>
      </c>
      <c r="E778" s="1">
        <f t="shared" si="12"/>
        <v>13581321</v>
      </c>
      <c r="F778" s="18">
        <f>E778/MAX($E$5:E778)-1</f>
        <v>-9.9793559222698391E-3</v>
      </c>
      <c r="G778" s="15"/>
    </row>
    <row r="779" spans="1:7" x14ac:dyDescent="0.45">
      <c r="A779" t="s">
        <v>66</v>
      </c>
      <c r="B779" s="15">
        <v>43686.385416666664</v>
      </c>
      <c r="C779">
        <v>14138747</v>
      </c>
      <c r="D779">
        <v>12997694</v>
      </c>
      <c r="E779" s="1">
        <f t="shared" si="12"/>
        <v>13568220.5</v>
      </c>
      <c r="F779" s="18">
        <f>E779/MAX($E$5:E779)-1</f>
        <v>-1.0934326756678381E-2</v>
      </c>
      <c r="G779" s="15"/>
    </row>
    <row r="780" spans="1:7" x14ac:dyDescent="0.45">
      <c r="A780" t="s">
        <v>66</v>
      </c>
      <c r="B780" s="15">
        <v>43690.385416666664</v>
      </c>
      <c r="C780">
        <v>14396049</v>
      </c>
      <c r="D780">
        <v>12911378</v>
      </c>
      <c r="E780" s="1">
        <f t="shared" si="12"/>
        <v>13653713.5</v>
      </c>
      <c r="F780" s="18">
        <f>E780/MAX($E$5:E780)-1</f>
        <v>-4.7022500003645051E-3</v>
      </c>
      <c r="G780" s="15"/>
    </row>
    <row r="781" spans="1:7" x14ac:dyDescent="0.45">
      <c r="A781" t="s">
        <v>66</v>
      </c>
      <c r="B781" s="15">
        <v>43691.385416666664</v>
      </c>
      <c r="C781">
        <v>14327186</v>
      </c>
      <c r="D781">
        <v>12846293</v>
      </c>
      <c r="E781" s="1">
        <f t="shared" si="12"/>
        <v>13586739.5</v>
      </c>
      <c r="F781" s="18">
        <f>E781/MAX($E$5:E781)-1</f>
        <v>-9.5843702754438986E-3</v>
      </c>
      <c r="G781" s="15"/>
    </row>
    <row r="782" spans="1:7" x14ac:dyDescent="0.45">
      <c r="A782" t="s">
        <v>66</v>
      </c>
      <c r="B782" s="15">
        <v>43693.385416666664</v>
      </c>
      <c r="C782">
        <v>14327186</v>
      </c>
      <c r="D782">
        <v>12854199</v>
      </c>
      <c r="E782" s="1">
        <f t="shared" si="12"/>
        <v>13590692.5</v>
      </c>
      <c r="F782" s="18">
        <f>E782/MAX($E$5:E782)-1</f>
        <v>-9.2962133571264927E-3</v>
      </c>
      <c r="G782" s="15"/>
    </row>
    <row r="783" spans="1:7" x14ac:dyDescent="0.45">
      <c r="A783" t="s">
        <v>66</v>
      </c>
      <c r="B783" s="15">
        <v>43696.385416666664</v>
      </c>
      <c r="C783">
        <v>14327186</v>
      </c>
      <c r="D783">
        <v>12877665</v>
      </c>
      <c r="E783" s="1">
        <f t="shared" si="12"/>
        <v>13602425.5</v>
      </c>
      <c r="F783" s="18">
        <f>E783/MAX($E$5:E783)-1</f>
        <v>-8.4409274672662127E-3</v>
      </c>
      <c r="G783" s="15"/>
    </row>
    <row r="784" spans="1:7" x14ac:dyDescent="0.45">
      <c r="A784" t="s">
        <v>66</v>
      </c>
      <c r="B784" s="15">
        <v>43697.385416666664</v>
      </c>
      <c r="C784">
        <v>14288087</v>
      </c>
      <c r="D784">
        <v>12877665</v>
      </c>
      <c r="E784" s="1">
        <f t="shared" si="12"/>
        <v>13582876</v>
      </c>
      <c r="F784" s="18">
        <f>E784/MAX($E$5:E784)-1</f>
        <v>-9.8660030237158747E-3</v>
      </c>
      <c r="G784" s="15"/>
    </row>
    <row r="785" spans="1:7" x14ac:dyDescent="0.45">
      <c r="A785" t="s">
        <v>66</v>
      </c>
      <c r="B785" s="15">
        <v>43698.385416666664</v>
      </c>
      <c r="C785">
        <v>14301253</v>
      </c>
      <c r="D785">
        <v>12877665</v>
      </c>
      <c r="E785" s="1">
        <f t="shared" si="12"/>
        <v>13589459</v>
      </c>
      <c r="F785" s="18">
        <f>E785/MAX($E$5:E785)-1</f>
        <v>-9.3861302705453564E-3</v>
      </c>
      <c r="G785" s="15"/>
    </row>
    <row r="786" spans="1:7" x14ac:dyDescent="0.45">
      <c r="A786" t="s">
        <v>66</v>
      </c>
      <c r="B786" s="15">
        <v>43699.385416666664</v>
      </c>
      <c r="C786">
        <v>14900893</v>
      </c>
      <c r="D786">
        <v>12877665</v>
      </c>
      <c r="E786" s="1">
        <f t="shared" si="12"/>
        <v>13889279</v>
      </c>
      <c r="F786" s="18">
        <f>E786/MAX($E$5:E786)-1</f>
        <v>0</v>
      </c>
      <c r="G786" s="15"/>
    </row>
    <row r="787" spans="1:7" x14ac:dyDescent="0.45">
      <c r="A787" t="s">
        <v>66</v>
      </c>
      <c r="B787" s="15">
        <v>43700.385416666664</v>
      </c>
      <c r="C787">
        <v>14859686</v>
      </c>
      <c r="D787">
        <v>12856736</v>
      </c>
      <c r="E787" s="1">
        <f t="shared" si="12"/>
        <v>13858211</v>
      </c>
      <c r="F787" s="18">
        <f>E787/MAX($E$5:E787)-1</f>
        <v>-2.2368331718298773E-3</v>
      </c>
      <c r="G787" s="15"/>
    </row>
    <row r="788" spans="1:7" x14ac:dyDescent="0.45">
      <c r="A788" t="s">
        <v>66</v>
      </c>
      <c r="B788" s="15">
        <v>43703.385416666664</v>
      </c>
      <c r="C788">
        <v>14731015</v>
      </c>
      <c r="D788">
        <v>12902093</v>
      </c>
      <c r="E788" s="1">
        <f t="shared" si="12"/>
        <v>13816554</v>
      </c>
      <c r="F788" s="18">
        <f>E788/MAX($E$5:E788)-1</f>
        <v>-5.2360529297452718E-3</v>
      </c>
      <c r="G788" s="15"/>
    </row>
    <row r="789" spans="1:7" x14ac:dyDescent="0.45">
      <c r="A789" t="s">
        <v>66</v>
      </c>
      <c r="B789" s="15">
        <v>43704.385416666664</v>
      </c>
      <c r="C789">
        <v>14714927</v>
      </c>
      <c r="D789">
        <v>12938688</v>
      </c>
      <c r="E789" s="1">
        <f t="shared" si="12"/>
        <v>13826807.5</v>
      </c>
      <c r="F789" s="18">
        <f>E789/MAX($E$5:E789)-1</f>
        <v>-4.4978216651850866E-3</v>
      </c>
      <c r="G789" s="15"/>
    </row>
    <row r="790" spans="1:7" x14ac:dyDescent="0.45">
      <c r="A790" t="s">
        <v>66</v>
      </c>
      <c r="B790" s="15">
        <v>43705.385416666664</v>
      </c>
      <c r="C790">
        <v>14689564</v>
      </c>
      <c r="D790">
        <v>12938688</v>
      </c>
      <c r="E790" s="1">
        <f t="shared" si="12"/>
        <v>13814126</v>
      </c>
      <c r="F790" s="18">
        <f>E790/MAX($E$5:E790)-1</f>
        <v>-5.4108640196514068E-3</v>
      </c>
      <c r="G790" s="15"/>
    </row>
    <row r="791" spans="1:7" x14ac:dyDescent="0.45">
      <c r="A791" t="s">
        <v>66</v>
      </c>
      <c r="B791" s="15">
        <v>43706.385416666664</v>
      </c>
      <c r="C791">
        <v>14713893</v>
      </c>
      <c r="D791">
        <v>12938688</v>
      </c>
      <c r="E791" s="1">
        <f t="shared" si="12"/>
        <v>13826290.5</v>
      </c>
      <c r="F791" s="18">
        <f>E791/MAX($E$5:E791)-1</f>
        <v>-4.5350446196666949E-3</v>
      </c>
      <c r="G791" s="15"/>
    </row>
    <row r="792" spans="1:7" x14ac:dyDescent="0.45">
      <c r="A792" t="s">
        <v>66</v>
      </c>
      <c r="B792" s="15">
        <v>43707.385416666664</v>
      </c>
      <c r="C792">
        <v>14628353</v>
      </c>
      <c r="D792">
        <v>12938688</v>
      </c>
      <c r="E792" s="1">
        <f t="shared" si="12"/>
        <v>13783520.5</v>
      </c>
      <c r="F792" s="18">
        <f>E792/MAX($E$5:E792)-1</f>
        <v>-7.6143981267854377E-3</v>
      </c>
      <c r="G792" s="15"/>
    </row>
    <row r="793" spans="1:7" x14ac:dyDescent="0.45">
      <c r="A793" t="s">
        <v>66</v>
      </c>
      <c r="B793" s="15">
        <v>43711.385416666664</v>
      </c>
      <c r="C793">
        <v>14795696</v>
      </c>
      <c r="D793">
        <v>12938688</v>
      </c>
      <c r="E793" s="1">
        <f t="shared" si="12"/>
        <v>13867192</v>
      </c>
      <c r="F793" s="18">
        <f>E793/MAX($E$5:E793)-1</f>
        <v>-1.5902193339193404E-3</v>
      </c>
      <c r="G793" s="15"/>
    </row>
    <row r="794" spans="1:7" x14ac:dyDescent="0.45">
      <c r="A794" t="s">
        <v>66</v>
      </c>
      <c r="B794" s="15">
        <v>43712.385416666664</v>
      </c>
      <c r="C794">
        <v>14782830</v>
      </c>
      <c r="D794">
        <v>12941659</v>
      </c>
      <c r="E794" s="1">
        <f t="shared" si="12"/>
        <v>13862244.5</v>
      </c>
      <c r="F794" s="18">
        <f>E794/MAX($E$5:E794)-1</f>
        <v>-1.9464293286930445E-3</v>
      </c>
      <c r="G794" s="15"/>
    </row>
    <row r="795" spans="1:7" x14ac:dyDescent="0.45">
      <c r="A795" t="s">
        <v>66</v>
      </c>
      <c r="B795" s="15">
        <v>43713.385416666664</v>
      </c>
      <c r="C795">
        <v>14633843</v>
      </c>
      <c r="D795">
        <v>12916515</v>
      </c>
      <c r="E795" s="1">
        <f t="shared" si="12"/>
        <v>13775179</v>
      </c>
      <c r="F795" s="18">
        <f>E795/MAX($E$5:E795)-1</f>
        <v>-8.2149692579435163E-3</v>
      </c>
      <c r="G795" s="15"/>
    </row>
    <row r="796" spans="1:7" x14ac:dyDescent="0.45">
      <c r="A796" t="s">
        <v>66</v>
      </c>
      <c r="B796" s="15">
        <v>43714.385416666664</v>
      </c>
      <c r="C796">
        <v>14633843</v>
      </c>
      <c r="D796">
        <v>12897873</v>
      </c>
      <c r="E796" s="1">
        <f t="shared" si="12"/>
        <v>13765858</v>
      </c>
      <c r="F796" s="18">
        <f>E796/MAX($E$5:E796)-1</f>
        <v>-8.8860624082790496E-3</v>
      </c>
      <c r="G796" s="15"/>
    </row>
    <row r="797" spans="1:7" x14ac:dyDescent="0.45">
      <c r="A797" t="s">
        <v>66</v>
      </c>
      <c r="B797" s="15">
        <v>43717.385416666664</v>
      </c>
      <c r="C797">
        <v>14633843</v>
      </c>
      <c r="D797">
        <v>12840817</v>
      </c>
      <c r="E797" s="1">
        <f t="shared" si="12"/>
        <v>13737330</v>
      </c>
      <c r="F797" s="18">
        <f>E797/MAX($E$5:E797)-1</f>
        <v>-1.0940020716698085E-2</v>
      </c>
      <c r="G797" s="15"/>
    </row>
    <row r="798" spans="1:7" x14ac:dyDescent="0.45">
      <c r="A798" t="s">
        <v>66</v>
      </c>
      <c r="B798" s="15">
        <v>43719.385416666664</v>
      </c>
      <c r="C798">
        <v>14633843</v>
      </c>
      <c r="D798">
        <v>12877061</v>
      </c>
      <c r="E798" s="1">
        <f t="shared" si="12"/>
        <v>13755452</v>
      </c>
      <c r="F798" s="18">
        <f>E798/MAX($E$5:E798)-1</f>
        <v>-9.6352733644416988E-3</v>
      </c>
      <c r="G798" s="15"/>
    </row>
    <row r="799" spans="1:7" x14ac:dyDescent="0.45">
      <c r="A799" t="s">
        <v>66</v>
      </c>
      <c r="B799" s="15">
        <v>43720.385416666664</v>
      </c>
      <c r="C799">
        <v>14633843</v>
      </c>
      <c r="D799">
        <v>12877061</v>
      </c>
      <c r="E799" s="1">
        <f t="shared" si="12"/>
        <v>13755452</v>
      </c>
      <c r="F799" s="18">
        <f>E799/MAX($E$5:E799)-1</f>
        <v>-9.6352733644416988E-3</v>
      </c>
      <c r="G799" s="15"/>
    </row>
    <row r="800" spans="1:7" x14ac:dyDescent="0.45">
      <c r="A800" t="s">
        <v>66</v>
      </c>
      <c r="B800" s="15">
        <v>43721.385416666664</v>
      </c>
      <c r="C800">
        <v>14576382</v>
      </c>
      <c r="D800">
        <v>12903204</v>
      </c>
      <c r="E800" s="1">
        <f t="shared" si="12"/>
        <v>13739793</v>
      </c>
      <c r="F800" s="18">
        <f>E800/MAX($E$5:E800)-1</f>
        <v>-1.076268969757177E-2</v>
      </c>
      <c r="G800" s="15"/>
    </row>
    <row r="801" spans="1:7" x14ac:dyDescent="0.45">
      <c r="A801" t="s">
        <v>66</v>
      </c>
      <c r="B801" s="15">
        <v>43724.385416666664</v>
      </c>
      <c r="C801">
        <v>14596469</v>
      </c>
      <c r="D801">
        <v>12828738</v>
      </c>
      <c r="E801" s="1">
        <f t="shared" si="12"/>
        <v>13712603.5</v>
      </c>
      <c r="F801" s="18">
        <f>E801/MAX($E$5:E801)-1</f>
        <v>-1.2720278712811561E-2</v>
      </c>
      <c r="G801" s="15"/>
    </row>
    <row r="802" spans="1:7" x14ac:dyDescent="0.45">
      <c r="A802" t="s">
        <v>66</v>
      </c>
      <c r="B802" s="15">
        <v>43725.385416666664</v>
      </c>
      <c r="C802">
        <v>14769670</v>
      </c>
      <c r="D802">
        <v>12828738</v>
      </c>
      <c r="E802" s="1">
        <f t="shared" si="12"/>
        <v>13799204</v>
      </c>
      <c r="F802" s="18">
        <f>E802/MAX($E$5:E802)-1</f>
        <v>-6.4852178432012186E-3</v>
      </c>
      <c r="G802" s="15"/>
    </row>
    <row r="803" spans="1:7" x14ac:dyDescent="0.45">
      <c r="A803" t="s">
        <v>66</v>
      </c>
      <c r="B803" s="15">
        <v>43726.385416666664</v>
      </c>
      <c r="C803">
        <v>14652085</v>
      </c>
      <c r="D803">
        <v>12828738</v>
      </c>
      <c r="E803" s="1">
        <f t="shared" si="12"/>
        <v>13740411.5</v>
      </c>
      <c r="F803" s="18">
        <f>E803/MAX($E$5:E803)-1</f>
        <v>-1.0718158948351486E-2</v>
      </c>
      <c r="G803" s="15"/>
    </row>
    <row r="804" spans="1:7" x14ac:dyDescent="0.45">
      <c r="A804" t="s">
        <v>66</v>
      </c>
      <c r="B804" s="15">
        <v>43727.385416666664</v>
      </c>
      <c r="C804">
        <v>14657392</v>
      </c>
      <c r="D804">
        <v>12828738</v>
      </c>
      <c r="E804" s="1">
        <f t="shared" si="12"/>
        <v>13743065</v>
      </c>
      <c r="F804" s="18">
        <f>E804/MAX($E$5:E804)-1</f>
        <v>-1.0527112314469345E-2</v>
      </c>
      <c r="G804" s="15"/>
    </row>
    <row r="805" spans="1:7" x14ac:dyDescent="0.45">
      <c r="A805" t="s">
        <v>66</v>
      </c>
      <c r="B805" s="15">
        <v>43728.385416666664</v>
      </c>
      <c r="C805">
        <v>14657392</v>
      </c>
      <c r="D805">
        <v>13417333</v>
      </c>
      <c r="E805" s="1">
        <f t="shared" si="12"/>
        <v>14037362.5</v>
      </c>
      <c r="F805" s="18">
        <f>E805/MAX($E$5:E805)-1</f>
        <v>0</v>
      </c>
      <c r="G805" s="15"/>
    </row>
    <row r="806" spans="1:7" x14ac:dyDescent="0.45">
      <c r="A806" t="s">
        <v>66</v>
      </c>
      <c r="B806" s="15">
        <v>43731.385416666664</v>
      </c>
      <c r="C806">
        <v>14604158</v>
      </c>
      <c r="D806">
        <v>13736610</v>
      </c>
      <c r="E806" s="1">
        <f t="shared" si="12"/>
        <v>14170384</v>
      </c>
      <c r="F806" s="18">
        <f>E806/MAX($E$5:E806)-1</f>
        <v>0</v>
      </c>
      <c r="G806" s="15"/>
    </row>
    <row r="807" spans="1:7" x14ac:dyDescent="0.45">
      <c r="A807" t="s">
        <v>66</v>
      </c>
      <c r="B807" s="15">
        <v>43732.385416666664</v>
      </c>
      <c r="C807">
        <v>14566674</v>
      </c>
      <c r="D807">
        <v>13714979</v>
      </c>
      <c r="E807" s="1">
        <f t="shared" si="12"/>
        <v>14140826.5</v>
      </c>
      <c r="F807" s="18">
        <f>E807/MAX($E$5:E807)-1</f>
        <v>-2.0858644338784815E-3</v>
      </c>
      <c r="G807" s="15"/>
    </row>
    <row r="808" spans="1:7" x14ac:dyDescent="0.45">
      <c r="A808" t="s">
        <v>66</v>
      </c>
      <c r="B808" s="15">
        <v>43733.385416666664</v>
      </c>
      <c r="C808">
        <v>14666715</v>
      </c>
      <c r="D808">
        <v>13714979</v>
      </c>
      <c r="E808" s="1">
        <f t="shared" si="12"/>
        <v>14190847</v>
      </c>
      <c r="F808" s="18">
        <f>E808/MAX($E$5:E808)-1</f>
        <v>0</v>
      </c>
      <c r="G808" s="15"/>
    </row>
    <row r="809" spans="1:7" x14ac:dyDescent="0.45">
      <c r="A809" t="s">
        <v>66</v>
      </c>
      <c r="B809" s="15">
        <v>43734.385416666664</v>
      </c>
      <c r="C809">
        <v>14537635</v>
      </c>
      <c r="D809">
        <v>13577299</v>
      </c>
      <c r="E809" s="1">
        <f t="shared" si="12"/>
        <v>14057467</v>
      </c>
      <c r="F809" s="18">
        <f>E809/MAX($E$5:E809)-1</f>
        <v>-9.3990161404742256E-3</v>
      </c>
      <c r="G809" s="15"/>
    </row>
    <row r="810" spans="1:7" x14ac:dyDescent="0.45">
      <c r="A810" t="s">
        <v>66</v>
      </c>
      <c r="B810" s="15">
        <v>43735.385416666664</v>
      </c>
      <c r="C810">
        <v>14537635</v>
      </c>
      <c r="D810">
        <v>13577299</v>
      </c>
      <c r="E810" s="1">
        <f t="shared" si="12"/>
        <v>14057467</v>
      </c>
      <c r="F810" s="18">
        <f>E810/MAX($E$5:E810)-1</f>
        <v>-9.3990161404742256E-3</v>
      </c>
      <c r="G810" s="15"/>
    </row>
    <row r="811" spans="1:7" x14ac:dyDescent="0.45">
      <c r="A811" t="s">
        <v>66</v>
      </c>
      <c r="B811" s="15">
        <v>43738.385416666664</v>
      </c>
      <c r="C811">
        <v>14567365</v>
      </c>
      <c r="D811">
        <v>13577299</v>
      </c>
      <c r="E811" s="1">
        <f t="shared" si="12"/>
        <v>14072332</v>
      </c>
      <c r="F811" s="18">
        <f>E811/MAX($E$5:E811)-1</f>
        <v>-8.3515099556777939E-3</v>
      </c>
      <c r="G811" s="15"/>
    </row>
    <row r="812" spans="1:7" x14ac:dyDescent="0.45">
      <c r="A812" t="s">
        <v>66</v>
      </c>
      <c r="B812" s="15">
        <v>43739.385416666664</v>
      </c>
      <c r="C812">
        <v>14478807</v>
      </c>
      <c r="D812">
        <v>13577299</v>
      </c>
      <c r="E812" s="1">
        <f t="shared" si="12"/>
        <v>14028053</v>
      </c>
      <c r="F812" s="18">
        <f>E812/MAX($E$5:E812)-1</f>
        <v>-1.1471760635570205E-2</v>
      </c>
      <c r="G812" s="15"/>
    </row>
    <row r="813" spans="1:7" x14ac:dyDescent="0.45">
      <c r="A813" t="s">
        <v>66</v>
      </c>
      <c r="B813" s="15">
        <v>43741.385416666664</v>
      </c>
      <c r="C813">
        <v>14518915</v>
      </c>
      <c r="D813">
        <v>13577299</v>
      </c>
      <c r="E813" s="1">
        <f t="shared" si="12"/>
        <v>14048107</v>
      </c>
      <c r="F813" s="18">
        <f>E813/MAX($E$5:E813)-1</f>
        <v>-1.0058596220507532E-2</v>
      </c>
      <c r="G813" s="15"/>
    </row>
    <row r="814" spans="1:7" x14ac:dyDescent="0.45">
      <c r="A814" t="s">
        <v>66</v>
      </c>
      <c r="B814" s="15">
        <v>43742.385416666664</v>
      </c>
      <c r="C814">
        <v>14666660</v>
      </c>
      <c r="D814">
        <v>13577299</v>
      </c>
      <c r="E814" s="1">
        <f t="shared" si="12"/>
        <v>14121979.5</v>
      </c>
      <c r="F814" s="18">
        <f>E814/MAX($E$5:E814)-1</f>
        <v>-4.852952047189274E-3</v>
      </c>
      <c r="G814" s="15"/>
    </row>
    <row r="815" spans="1:7" x14ac:dyDescent="0.45">
      <c r="A815" t="s">
        <v>66</v>
      </c>
      <c r="B815" s="15">
        <v>43745.385416666664</v>
      </c>
      <c r="C815">
        <v>14667351</v>
      </c>
      <c r="D815">
        <v>13502848</v>
      </c>
      <c r="E815" s="1">
        <f t="shared" si="12"/>
        <v>14085099.5</v>
      </c>
      <c r="F815" s="18">
        <f>E815/MAX($E$5:E815)-1</f>
        <v>-7.4518103112520828E-3</v>
      </c>
      <c r="G815" s="15"/>
    </row>
    <row r="816" spans="1:7" x14ac:dyDescent="0.45">
      <c r="A816" t="s">
        <v>66</v>
      </c>
      <c r="B816" s="15">
        <v>43747.385416666664</v>
      </c>
      <c r="C816">
        <v>14667351</v>
      </c>
      <c r="D816">
        <v>13680254</v>
      </c>
      <c r="E816" s="1">
        <f t="shared" si="12"/>
        <v>14173802.5</v>
      </c>
      <c r="F816" s="18">
        <f>E816/MAX($E$5:E816)-1</f>
        <v>-1.2010910976631983E-3</v>
      </c>
      <c r="G816" s="15"/>
    </row>
    <row r="817" spans="1:7" x14ac:dyDescent="0.45">
      <c r="A817" t="s">
        <v>66</v>
      </c>
      <c r="B817" s="15">
        <v>43748.385416666664</v>
      </c>
      <c r="C817">
        <v>14746045</v>
      </c>
      <c r="D817">
        <v>13471897</v>
      </c>
      <c r="E817" s="1">
        <f t="shared" si="12"/>
        <v>14108971</v>
      </c>
      <c r="F817" s="18">
        <f>E817/MAX($E$5:E817)-1</f>
        <v>-5.7696344693167756E-3</v>
      </c>
      <c r="G817" s="15"/>
    </row>
    <row r="818" spans="1:7" x14ac:dyDescent="0.45">
      <c r="A818" t="s">
        <v>66</v>
      </c>
      <c r="B818" s="15">
        <v>43749.385416666664</v>
      </c>
      <c r="C818">
        <v>14701059</v>
      </c>
      <c r="D818">
        <v>13412343</v>
      </c>
      <c r="E818" s="1">
        <f t="shared" si="12"/>
        <v>14056701</v>
      </c>
      <c r="F818" s="18">
        <f>E818/MAX($E$5:E818)-1</f>
        <v>-9.4529945957418926E-3</v>
      </c>
      <c r="G818" s="15"/>
    </row>
    <row r="819" spans="1:7" x14ac:dyDescent="0.45">
      <c r="A819" t="s">
        <v>66</v>
      </c>
      <c r="B819" s="15">
        <v>43752.385416666664</v>
      </c>
      <c r="C819">
        <v>14692981</v>
      </c>
      <c r="D819">
        <v>13392730</v>
      </c>
      <c r="E819" s="1">
        <f t="shared" si="12"/>
        <v>14042855.5</v>
      </c>
      <c r="F819" s="18">
        <f>E819/MAX($E$5:E819)-1</f>
        <v>-1.0428658698103055E-2</v>
      </c>
      <c r="G819" s="15"/>
    </row>
    <row r="820" spans="1:7" x14ac:dyDescent="0.45">
      <c r="A820" t="s">
        <v>66</v>
      </c>
      <c r="B820" s="15">
        <v>43753.385416666664</v>
      </c>
      <c r="C820">
        <v>14692981</v>
      </c>
      <c r="D820">
        <v>13393895</v>
      </c>
      <c r="E820" s="1">
        <f t="shared" si="12"/>
        <v>14043438</v>
      </c>
      <c r="F820" s="18">
        <f>E820/MAX($E$5:E820)-1</f>
        <v>-1.0387611112994133E-2</v>
      </c>
      <c r="G820" s="15"/>
    </row>
    <row r="821" spans="1:7" x14ac:dyDescent="0.45">
      <c r="A821" t="s">
        <v>66</v>
      </c>
      <c r="B821" s="15">
        <v>43754.385416666664</v>
      </c>
      <c r="C821">
        <v>14621820</v>
      </c>
      <c r="D821">
        <v>13419872</v>
      </c>
      <c r="E821" s="1">
        <f t="shared" si="12"/>
        <v>14020846</v>
      </c>
      <c r="F821" s="18">
        <f>E821/MAX($E$5:E821)-1</f>
        <v>-1.1979623203604461E-2</v>
      </c>
      <c r="G821" s="15"/>
    </row>
    <row r="822" spans="1:7" x14ac:dyDescent="0.45">
      <c r="A822" t="s">
        <v>66</v>
      </c>
      <c r="B822" s="15">
        <v>43755.385416666664</v>
      </c>
      <c r="C822">
        <v>14598688</v>
      </c>
      <c r="D822">
        <v>13489512</v>
      </c>
      <c r="E822" s="1">
        <f t="shared" si="12"/>
        <v>14044100</v>
      </c>
      <c r="F822" s="18">
        <f>E822/MAX($E$5:E822)-1</f>
        <v>-1.0340961325282394E-2</v>
      </c>
      <c r="G822" s="15"/>
    </row>
    <row r="823" spans="1:7" x14ac:dyDescent="0.45">
      <c r="A823" t="s">
        <v>66</v>
      </c>
      <c r="B823" s="15">
        <v>43756.385416666664</v>
      </c>
      <c r="C823">
        <v>14598688</v>
      </c>
      <c r="D823">
        <v>13478595</v>
      </c>
      <c r="E823" s="1">
        <f t="shared" si="12"/>
        <v>14038641.5</v>
      </c>
      <c r="F823" s="18">
        <f>E823/MAX($E$5:E823)-1</f>
        <v>-1.0725610670032637E-2</v>
      </c>
      <c r="G823" s="15"/>
    </row>
    <row r="824" spans="1:7" x14ac:dyDescent="0.45">
      <c r="A824" t="s">
        <v>66</v>
      </c>
      <c r="B824" s="15">
        <v>43760.385416666664</v>
      </c>
      <c r="C824">
        <v>14598688</v>
      </c>
      <c r="D824">
        <v>13471299</v>
      </c>
      <c r="E824" s="1">
        <f t="shared" si="12"/>
        <v>14034993.5</v>
      </c>
      <c r="F824" s="18">
        <f>E824/MAX($E$5:E824)-1</f>
        <v>-1.0982677778148098E-2</v>
      </c>
      <c r="G824" s="15"/>
    </row>
    <row r="825" spans="1:7" x14ac:dyDescent="0.45">
      <c r="A825" t="s">
        <v>66</v>
      </c>
      <c r="B825" s="15">
        <v>43761.385416666664</v>
      </c>
      <c r="C825">
        <v>14501644</v>
      </c>
      <c r="D825">
        <v>13449854</v>
      </c>
      <c r="E825" s="1">
        <f t="shared" si="12"/>
        <v>13975749</v>
      </c>
      <c r="F825" s="18">
        <f>E825/MAX($E$5:E825)-1</f>
        <v>-1.5157516672542504E-2</v>
      </c>
      <c r="G825" s="15"/>
    </row>
    <row r="826" spans="1:7" x14ac:dyDescent="0.45">
      <c r="A826" t="s">
        <v>66</v>
      </c>
      <c r="B826" s="15">
        <v>43762.385416666664</v>
      </c>
      <c r="C826">
        <v>14577504</v>
      </c>
      <c r="D826">
        <v>13449854</v>
      </c>
      <c r="E826" s="1">
        <f t="shared" si="12"/>
        <v>14013679</v>
      </c>
      <c r="F826" s="18">
        <f>E826/MAX($E$5:E826)-1</f>
        <v>-1.2484667053347831E-2</v>
      </c>
      <c r="G826" s="15"/>
    </row>
    <row r="827" spans="1:7" x14ac:dyDescent="0.45">
      <c r="A827" t="s">
        <v>66</v>
      </c>
      <c r="B827" s="15">
        <v>43763.385416666664</v>
      </c>
      <c r="C827">
        <v>14530146</v>
      </c>
      <c r="D827">
        <v>13449854</v>
      </c>
      <c r="E827" s="1">
        <f t="shared" si="12"/>
        <v>13990000</v>
      </c>
      <c r="F827" s="18">
        <f>E827/MAX($E$5:E827)-1</f>
        <v>-1.4153277813508947E-2</v>
      </c>
      <c r="G827" s="15"/>
    </row>
    <row r="828" spans="1:7" x14ac:dyDescent="0.45">
      <c r="A828" t="s">
        <v>66</v>
      </c>
      <c r="B828" s="15">
        <v>43765.760416666664</v>
      </c>
      <c r="C828">
        <v>14526510</v>
      </c>
      <c r="D828">
        <v>13449854</v>
      </c>
      <c r="E828" s="1">
        <f t="shared" si="12"/>
        <v>13988182</v>
      </c>
      <c r="F828" s="18">
        <f>E828/MAX($E$5:E828)-1</f>
        <v>-1.4281388559823083E-2</v>
      </c>
      <c r="G828" s="15"/>
    </row>
    <row r="829" spans="1:7" x14ac:dyDescent="0.45">
      <c r="A829" t="s">
        <v>66</v>
      </c>
      <c r="B829" s="15">
        <v>43767.385416666664</v>
      </c>
      <c r="C829">
        <v>14522192</v>
      </c>
      <c r="D829">
        <v>13425998</v>
      </c>
      <c r="E829" s="1">
        <f t="shared" si="12"/>
        <v>13974095</v>
      </c>
      <c r="F829" s="18">
        <f>E829/MAX($E$5:E829)-1</f>
        <v>-1.5274070673864659E-2</v>
      </c>
      <c r="G829" s="15"/>
    </row>
    <row r="830" spans="1:7" x14ac:dyDescent="0.45">
      <c r="A830" t="s">
        <v>66</v>
      </c>
      <c r="B830" s="15">
        <v>43768.385416666664</v>
      </c>
      <c r="C830">
        <v>14477929</v>
      </c>
      <c r="D830">
        <v>13401661</v>
      </c>
      <c r="E830" s="1">
        <f t="shared" si="12"/>
        <v>13939795</v>
      </c>
      <c r="F830" s="18">
        <f>E830/MAX($E$5:E830)-1</f>
        <v>-1.7691121608174654E-2</v>
      </c>
      <c r="G830" s="15"/>
    </row>
    <row r="831" spans="1:7" x14ac:dyDescent="0.45">
      <c r="A831" t="s">
        <v>66</v>
      </c>
      <c r="B831" s="15">
        <v>43769.385416666664</v>
      </c>
      <c r="C831">
        <v>14458782</v>
      </c>
      <c r="D831">
        <v>13334195</v>
      </c>
      <c r="E831" s="1">
        <f t="shared" si="12"/>
        <v>13896488.5</v>
      </c>
      <c r="F831" s="18">
        <f>E831/MAX($E$5:E831)-1</f>
        <v>-2.0742842199623412E-2</v>
      </c>
      <c r="G831" s="15"/>
    </row>
    <row r="832" spans="1:7" x14ac:dyDescent="0.45">
      <c r="A832" t="s">
        <v>66</v>
      </c>
      <c r="B832" s="15">
        <v>43770.385416666664</v>
      </c>
      <c r="C832">
        <v>14458782</v>
      </c>
      <c r="D832">
        <v>13329854</v>
      </c>
      <c r="E832" s="1">
        <f t="shared" si="12"/>
        <v>13894318</v>
      </c>
      <c r="F832" s="18">
        <f>E832/MAX($E$5:E832)-1</f>
        <v>-2.0895792900874732E-2</v>
      </c>
      <c r="G832" s="15"/>
    </row>
    <row r="833" spans="1:7" x14ac:dyDescent="0.45">
      <c r="A833" t="s">
        <v>66</v>
      </c>
      <c r="B833" s="15">
        <v>43773.385416666664</v>
      </c>
      <c r="C833">
        <v>14458782</v>
      </c>
      <c r="D833">
        <v>13353202</v>
      </c>
      <c r="E833" s="1">
        <f t="shared" si="12"/>
        <v>13905992</v>
      </c>
      <c r="F833" s="18">
        <f>E833/MAX($E$5:E833)-1</f>
        <v>-2.0073149967722137E-2</v>
      </c>
      <c r="G833" s="15"/>
    </row>
    <row r="834" spans="1:7" x14ac:dyDescent="0.45">
      <c r="A834" t="s">
        <v>66</v>
      </c>
      <c r="B834" s="15">
        <v>43774.385416666664</v>
      </c>
      <c r="C834">
        <v>14430467</v>
      </c>
      <c r="D834">
        <v>13353202</v>
      </c>
      <c r="E834" s="1">
        <f t="shared" si="12"/>
        <v>13891834.5</v>
      </c>
      <c r="F834" s="18">
        <f>E834/MAX($E$5:E834)-1</f>
        <v>-2.1070800072751084E-2</v>
      </c>
      <c r="G834" s="15"/>
    </row>
    <row r="835" spans="1:7" x14ac:dyDescent="0.45">
      <c r="A835" t="s">
        <v>66</v>
      </c>
      <c r="B835" s="15">
        <v>43775.385416666664</v>
      </c>
      <c r="C835">
        <v>14470067</v>
      </c>
      <c r="D835">
        <v>13402901</v>
      </c>
      <c r="E835" s="1">
        <f t="shared" si="12"/>
        <v>13936484</v>
      </c>
      <c r="F835" s="18">
        <f>E835/MAX($E$5:E835)-1</f>
        <v>-1.7924441014690706E-2</v>
      </c>
      <c r="G835" s="15"/>
    </row>
    <row r="836" spans="1:7" x14ac:dyDescent="0.45">
      <c r="A836" t="s">
        <v>66</v>
      </c>
      <c r="B836" s="15">
        <v>43776.385416666664</v>
      </c>
      <c r="C836">
        <v>14397027</v>
      </c>
      <c r="D836">
        <v>13474599</v>
      </c>
      <c r="E836" s="1">
        <f t="shared" si="12"/>
        <v>13935813</v>
      </c>
      <c r="F836" s="18">
        <f>E836/MAX($E$5:E836)-1</f>
        <v>-1.7971725014017892E-2</v>
      </c>
      <c r="G836" s="15"/>
    </row>
    <row r="837" spans="1:7" x14ac:dyDescent="0.45">
      <c r="A837" t="s">
        <v>66</v>
      </c>
      <c r="B837" s="15">
        <v>43777.385416666664</v>
      </c>
      <c r="C837">
        <v>14397027</v>
      </c>
      <c r="D837">
        <v>13428189</v>
      </c>
      <c r="E837" s="1">
        <f t="shared" si="12"/>
        <v>13912608</v>
      </c>
      <c r="F837" s="18">
        <f>E837/MAX($E$5:E837)-1</f>
        <v>-1.9606933962433626E-2</v>
      </c>
      <c r="G837" s="15"/>
    </row>
    <row r="838" spans="1:7" x14ac:dyDescent="0.45">
      <c r="A838" t="s">
        <v>66</v>
      </c>
      <c r="B838" s="15">
        <v>43780.385416666664</v>
      </c>
      <c r="C838">
        <v>14397027</v>
      </c>
      <c r="D838">
        <v>13491859</v>
      </c>
      <c r="E838" s="1">
        <f t="shared" ref="E838:E901" si="13">(C838*$C$2)+(D838*$D$2)</f>
        <v>13944443</v>
      </c>
      <c r="F838" s="18">
        <f>E838/MAX($E$5:E838)-1</f>
        <v>-1.7363586542790577E-2</v>
      </c>
      <c r="G838" s="15"/>
    </row>
    <row r="839" spans="1:7" x14ac:dyDescent="0.45">
      <c r="A839" t="s">
        <v>66</v>
      </c>
      <c r="B839" s="15">
        <v>43782.385416666664</v>
      </c>
      <c r="C839">
        <v>14486231</v>
      </c>
      <c r="D839">
        <v>13474297</v>
      </c>
      <c r="E839" s="1">
        <f t="shared" si="13"/>
        <v>13980264</v>
      </c>
      <c r="F839" s="18">
        <f>E839/MAX($E$5:E839)-1</f>
        <v>-1.4839353845475189E-2</v>
      </c>
      <c r="G839" s="15"/>
    </row>
    <row r="840" spans="1:7" x14ac:dyDescent="0.45">
      <c r="A840" t="s">
        <v>66</v>
      </c>
      <c r="B840" s="15">
        <v>43783.385416666664</v>
      </c>
      <c r="C840">
        <v>14493852</v>
      </c>
      <c r="D840">
        <v>13474297</v>
      </c>
      <c r="E840" s="1">
        <f t="shared" si="13"/>
        <v>13984074.5</v>
      </c>
      <c r="F840" s="18">
        <f>E840/MAX($E$5:E840)-1</f>
        <v>-1.4570835694303508E-2</v>
      </c>
      <c r="G840" s="15"/>
    </row>
    <row r="841" spans="1:7" x14ac:dyDescent="0.45">
      <c r="A841" t="s">
        <v>66</v>
      </c>
      <c r="B841" s="15">
        <v>43784.385416666664</v>
      </c>
      <c r="C841">
        <v>14493852</v>
      </c>
      <c r="D841">
        <v>13443468</v>
      </c>
      <c r="E841" s="1">
        <f t="shared" si="13"/>
        <v>13968660</v>
      </c>
      <c r="F841" s="18">
        <f>E841/MAX($E$5:E841)-1</f>
        <v>-1.5657064021619038E-2</v>
      </c>
      <c r="G841" s="15"/>
    </row>
    <row r="842" spans="1:7" x14ac:dyDescent="0.45">
      <c r="A842" t="s">
        <v>66</v>
      </c>
      <c r="B842" s="15">
        <v>43787.385416666664</v>
      </c>
      <c r="C842">
        <v>14493852</v>
      </c>
      <c r="D842">
        <v>13448652</v>
      </c>
      <c r="E842" s="1">
        <f t="shared" si="13"/>
        <v>13971252</v>
      </c>
      <c r="F842" s="18">
        <f>E842/MAX($E$5:E842)-1</f>
        <v>-1.5474411076379035E-2</v>
      </c>
      <c r="G842" s="15"/>
    </row>
    <row r="843" spans="1:7" x14ac:dyDescent="0.45">
      <c r="A843" t="s">
        <v>66</v>
      </c>
      <c r="B843" s="15">
        <v>43788.385416666664</v>
      </c>
      <c r="C843">
        <v>14493852</v>
      </c>
      <c r="D843">
        <v>13448652</v>
      </c>
      <c r="E843" s="1">
        <f t="shared" si="13"/>
        <v>13971252</v>
      </c>
      <c r="F843" s="18">
        <f>E843/MAX($E$5:E843)-1</f>
        <v>-1.5474411076379035E-2</v>
      </c>
      <c r="G843" s="15"/>
    </row>
    <row r="844" spans="1:7" x14ac:dyDescent="0.45">
      <c r="A844" t="s">
        <v>66</v>
      </c>
      <c r="B844" s="15">
        <v>43789.385416666664</v>
      </c>
      <c r="C844">
        <v>14493852</v>
      </c>
      <c r="D844">
        <v>13448652</v>
      </c>
      <c r="E844" s="1">
        <f t="shared" si="13"/>
        <v>13971252</v>
      </c>
      <c r="F844" s="18">
        <f>E844/MAX($E$5:E844)-1</f>
        <v>-1.5474411076379035E-2</v>
      </c>
      <c r="G844" s="15"/>
    </row>
    <row r="845" spans="1:7" x14ac:dyDescent="0.45">
      <c r="A845" t="s">
        <v>66</v>
      </c>
      <c r="B845" s="15">
        <v>43790.385416666664</v>
      </c>
      <c r="C845">
        <v>14493852</v>
      </c>
      <c r="D845">
        <v>13448652</v>
      </c>
      <c r="E845" s="1">
        <f t="shared" si="13"/>
        <v>13971252</v>
      </c>
      <c r="F845" s="18">
        <f>E845/MAX($E$5:E845)-1</f>
        <v>-1.5474411076379035E-2</v>
      </c>
      <c r="G845" s="15"/>
    </row>
    <row r="846" spans="1:7" x14ac:dyDescent="0.45">
      <c r="A846" t="s">
        <v>66</v>
      </c>
      <c r="B846" s="15">
        <v>43791.385416666664</v>
      </c>
      <c r="C846">
        <v>14480129</v>
      </c>
      <c r="D846">
        <v>13448652</v>
      </c>
      <c r="E846" s="1">
        <f t="shared" si="13"/>
        <v>13964390.5</v>
      </c>
      <c r="F846" s="18">
        <f>E846/MAX($E$5:E846)-1</f>
        <v>-1.595792696517695E-2</v>
      </c>
      <c r="G846" s="15"/>
    </row>
    <row r="847" spans="1:7" x14ac:dyDescent="0.45">
      <c r="A847" t="s">
        <v>66</v>
      </c>
      <c r="B847" s="15">
        <v>43794.385416666664</v>
      </c>
      <c r="C847">
        <v>14447235</v>
      </c>
      <c r="D847">
        <v>13548215</v>
      </c>
      <c r="E847" s="1">
        <f t="shared" si="13"/>
        <v>13997725</v>
      </c>
      <c r="F847" s="18">
        <f>E847/MAX($E$5:E847)-1</f>
        <v>-1.3608912843609655E-2</v>
      </c>
      <c r="G847" s="15"/>
    </row>
    <row r="848" spans="1:7" x14ac:dyDescent="0.45">
      <c r="A848" t="s">
        <v>66</v>
      </c>
      <c r="B848" s="15">
        <v>43795.385416666664</v>
      </c>
      <c r="C848">
        <v>14447235</v>
      </c>
      <c r="D848">
        <v>13637950</v>
      </c>
      <c r="E848" s="1">
        <f t="shared" si="13"/>
        <v>14042592.5</v>
      </c>
      <c r="F848" s="18">
        <f>E848/MAX($E$5:E848)-1</f>
        <v>-1.0447191770864728E-2</v>
      </c>
      <c r="G848" s="15"/>
    </row>
    <row r="849" spans="1:7" x14ac:dyDescent="0.45">
      <c r="A849" t="s">
        <v>66</v>
      </c>
      <c r="B849" s="15">
        <v>43796.385416666664</v>
      </c>
      <c r="C849">
        <v>14447235</v>
      </c>
      <c r="D849">
        <v>13637950</v>
      </c>
      <c r="E849" s="1">
        <f t="shared" si="13"/>
        <v>14042592.5</v>
      </c>
      <c r="F849" s="18">
        <f>E849/MAX($E$5:E849)-1</f>
        <v>-1.0447191770864728E-2</v>
      </c>
      <c r="G849" s="15"/>
    </row>
    <row r="850" spans="1:7" x14ac:dyDescent="0.45">
      <c r="A850" t="s">
        <v>66</v>
      </c>
      <c r="B850" s="15">
        <v>43797.385416666664</v>
      </c>
      <c r="C850">
        <v>14447235</v>
      </c>
      <c r="D850">
        <v>13637950</v>
      </c>
      <c r="E850" s="1">
        <f t="shared" si="13"/>
        <v>14042592.5</v>
      </c>
      <c r="F850" s="18">
        <f>E850/MAX($E$5:E850)-1</f>
        <v>-1.0447191770864728E-2</v>
      </c>
      <c r="G850" s="15"/>
    </row>
    <row r="851" spans="1:7" x14ac:dyDescent="0.45">
      <c r="A851" t="s">
        <v>66</v>
      </c>
      <c r="B851" s="15">
        <v>43798.385416666664</v>
      </c>
      <c r="C851">
        <v>14416309</v>
      </c>
      <c r="D851">
        <v>13637950</v>
      </c>
      <c r="E851" s="1">
        <f t="shared" si="13"/>
        <v>14027129.5</v>
      </c>
      <c r="F851" s="18">
        <f>E851/MAX($E$5:E851)-1</f>
        <v>-1.1536837794107746E-2</v>
      </c>
      <c r="G851" s="15"/>
    </row>
    <row r="852" spans="1:7" x14ac:dyDescent="0.45">
      <c r="A852" t="s">
        <v>66</v>
      </c>
      <c r="B852" s="15">
        <v>43801.385416666664</v>
      </c>
      <c r="C852">
        <v>14385735</v>
      </c>
      <c r="D852">
        <v>13637950</v>
      </c>
      <c r="E852" s="1">
        <f t="shared" si="13"/>
        <v>14011842.5</v>
      </c>
      <c r="F852" s="18">
        <f>E852/MAX($E$5:E852)-1</f>
        <v>-1.2614081456871484E-2</v>
      </c>
      <c r="G852" s="15"/>
    </row>
    <row r="853" spans="1:7" x14ac:dyDescent="0.45">
      <c r="A853" t="s">
        <v>66</v>
      </c>
      <c r="B853" s="15">
        <v>43802.385416666664</v>
      </c>
      <c r="C853">
        <v>14404662</v>
      </c>
      <c r="D853">
        <v>13637950</v>
      </c>
      <c r="E853" s="1">
        <f t="shared" si="13"/>
        <v>14021306</v>
      </c>
      <c r="F853" s="18">
        <f>E853/MAX($E$5:E853)-1</f>
        <v>-1.1947207943260874E-2</v>
      </c>
      <c r="G853" s="15"/>
    </row>
    <row r="854" spans="1:7" x14ac:dyDescent="0.45">
      <c r="A854" t="s">
        <v>66</v>
      </c>
      <c r="B854" s="15">
        <v>43803.385416666664</v>
      </c>
      <c r="C854">
        <v>14501723</v>
      </c>
      <c r="D854">
        <v>13703375</v>
      </c>
      <c r="E854" s="1">
        <f t="shared" si="13"/>
        <v>14102549</v>
      </c>
      <c r="F854" s="18">
        <f>E854/MAX($E$5:E854)-1</f>
        <v>-6.2221796908951132E-3</v>
      </c>
      <c r="G854" s="15"/>
    </row>
    <row r="855" spans="1:7" x14ac:dyDescent="0.45">
      <c r="A855" t="s">
        <v>66</v>
      </c>
      <c r="B855" s="15">
        <v>43804.385416666664</v>
      </c>
      <c r="C855">
        <v>14472097</v>
      </c>
      <c r="D855">
        <v>13710531</v>
      </c>
      <c r="E855" s="1">
        <f t="shared" si="13"/>
        <v>14091314</v>
      </c>
      <c r="F855" s="18">
        <f>E855/MAX($E$5:E855)-1</f>
        <v>-7.0138871908068667E-3</v>
      </c>
      <c r="G855" s="15"/>
    </row>
    <row r="856" spans="1:7" x14ac:dyDescent="0.45">
      <c r="A856" t="s">
        <v>66</v>
      </c>
      <c r="B856" s="15">
        <v>43805.385416666664</v>
      </c>
      <c r="C856">
        <v>14513235</v>
      </c>
      <c r="D856">
        <v>13710531</v>
      </c>
      <c r="E856" s="1">
        <f t="shared" si="13"/>
        <v>14111883</v>
      </c>
      <c r="F856" s="18">
        <f>E856/MAX($E$5:E856)-1</f>
        <v>-5.564431777750789E-3</v>
      </c>
      <c r="G856" s="15"/>
    </row>
    <row r="857" spans="1:7" x14ac:dyDescent="0.45">
      <c r="A857" t="s">
        <v>66</v>
      </c>
      <c r="B857" s="15">
        <v>43808.385416666664</v>
      </c>
      <c r="C857">
        <v>14560837</v>
      </c>
      <c r="D857">
        <v>13710531</v>
      </c>
      <c r="E857" s="1">
        <f t="shared" si="13"/>
        <v>14135684</v>
      </c>
      <c r="F857" s="18">
        <f>E857/MAX($E$5:E857)-1</f>
        <v>-3.8872239268029629E-3</v>
      </c>
      <c r="G857" s="15"/>
    </row>
    <row r="858" spans="1:7" x14ac:dyDescent="0.45">
      <c r="A858" t="s">
        <v>66</v>
      </c>
      <c r="B858" s="15">
        <v>43809.385416666664</v>
      </c>
      <c r="C858">
        <v>14557395</v>
      </c>
      <c r="D858">
        <v>13710531</v>
      </c>
      <c r="E858" s="1">
        <f t="shared" si="13"/>
        <v>14133963</v>
      </c>
      <c r="F858" s="18">
        <f>E858/MAX($E$5:E858)-1</f>
        <v>-4.0084992812621234E-3</v>
      </c>
      <c r="G858" s="15"/>
    </row>
    <row r="859" spans="1:7" x14ac:dyDescent="0.45">
      <c r="A859" t="s">
        <v>66</v>
      </c>
      <c r="B859" s="15">
        <v>43810.385416666664</v>
      </c>
      <c r="C859">
        <v>14541081</v>
      </c>
      <c r="D859">
        <v>13710531</v>
      </c>
      <c r="E859" s="1">
        <f t="shared" si="13"/>
        <v>14125806</v>
      </c>
      <c r="F859" s="18">
        <f>E859/MAX($E$5:E859)-1</f>
        <v>-4.5833064087013042E-3</v>
      </c>
      <c r="G859" s="15"/>
    </row>
    <row r="860" spans="1:7" x14ac:dyDescent="0.45">
      <c r="A860" t="s">
        <v>66</v>
      </c>
      <c r="B860" s="15">
        <v>43811.385416666664</v>
      </c>
      <c r="C860">
        <v>14541081</v>
      </c>
      <c r="D860">
        <v>13748641</v>
      </c>
      <c r="E860" s="1">
        <f t="shared" si="13"/>
        <v>14144861</v>
      </c>
      <c r="F860" s="18">
        <f>E860/MAX($E$5:E860)-1</f>
        <v>-3.240539482949778E-3</v>
      </c>
      <c r="G860" s="15"/>
    </row>
    <row r="861" spans="1:7" x14ac:dyDescent="0.45">
      <c r="A861" t="s">
        <v>66</v>
      </c>
      <c r="B861" s="15">
        <v>43812.385416666664</v>
      </c>
      <c r="C861">
        <v>14541081</v>
      </c>
      <c r="D861">
        <v>13720672</v>
      </c>
      <c r="E861" s="1">
        <f t="shared" si="13"/>
        <v>14130876.5</v>
      </c>
      <c r="F861" s="18">
        <f>E861/MAX($E$5:E861)-1</f>
        <v>-4.2259986313712972E-3</v>
      </c>
      <c r="G861" s="15"/>
    </row>
    <row r="862" spans="1:7" x14ac:dyDescent="0.45">
      <c r="A862" t="s">
        <v>66</v>
      </c>
      <c r="B862" s="15">
        <v>43815.385416666664</v>
      </c>
      <c r="C862">
        <v>14508122</v>
      </c>
      <c r="D862">
        <v>13702935</v>
      </c>
      <c r="E862" s="1">
        <f t="shared" si="13"/>
        <v>14105528.5</v>
      </c>
      <c r="F862" s="18">
        <f>E862/MAX($E$5:E862)-1</f>
        <v>-6.0122204122136091E-3</v>
      </c>
      <c r="G862" s="15"/>
    </row>
    <row r="863" spans="1:7" x14ac:dyDescent="0.45">
      <c r="A863" t="s">
        <v>66</v>
      </c>
      <c r="B863" s="15">
        <v>43816.385416666664</v>
      </c>
      <c r="C863">
        <v>14469873</v>
      </c>
      <c r="D863">
        <v>13702935</v>
      </c>
      <c r="E863" s="1">
        <f t="shared" si="13"/>
        <v>14086404</v>
      </c>
      <c r="F863" s="18">
        <f>E863/MAX($E$5:E863)-1</f>
        <v>-7.3598848609952583E-3</v>
      </c>
      <c r="G863" s="15"/>
    </row>
    <row r="864" spans="1:7" x14ac:dyDescent="0.45">
      <c r="A864" t="s">
        <v>66</v>
      </c>
      <c r="B864" s="15">
        <v>43817.385416666664</v>
      </c>
      <c r="C864">
        <v>14367033</v>
      </c>
      <c r="D864">
        <v>13702935</v>
      </c>
      <c r="E864" s="1">
        <f t="shared" si="13"/>
        <v>14034984</v>
      </c>
      <c r="F864" s="18">
        <f>E864/MAX($E$5:E864)-1</f>
        <v>-1.0983347223742168E-2</v>
      </c>
      <c r="G864" s="15"/>
    </row>
    <row r="865" spans="1:7" x14ac:dyDescent="0.45">
      <c r="A865" t="s">
        <v>66</v>
      </c>
      <c r="B865" s="15">
        <v>43818.385416666664</v>
      </c>
      <c r="C865">
        <v>14384758</v>
      </c>
      <c r="D865">
        <v>13702935</v>
      </c>
      <c r="E865" s="1">
        <f t="shared" si="13"/>
        <v>14043846.5</v>
      </c>
      <c r="F865" s="18">
        <f>E865/MAX($E$5:E865)-1</f>
        <v>-1.0358824952449996E-2</v>
      </c>
      <c r="G865" s="15"/>
    </row>
    <row r="866" spans="1:7" x14ac:dyDescent="0.45">
      <c r="A866" t="s">
        <v>66</v>
      </c>
      <c r="B866" s="15">
        <v>43819.385416666664</v>
      </c>
      <c r="C866">
        <v>14384758</v>
      </c>
      <c r="D866">
        <v>13702935</v>
      </c>
      <c r="E866" s="1">
        <f t="shared" si="13"/>
        <v>14043846.5</v>
      </c>
      <c r="F866" s="18">
        <f>E866/MAX($E$5:E866)-1</f>
        <v>-1.0358824952449996E-2</v>
      </c>
      <c r="G866" s="15"/>
    </row>
    <row r="867" spans="1:7" x14ac:dyDescent="0.45">
      <c r="A867" t="s">
        <v>66</v>
      </c>
      <c r="B867" s="15">
        <v>43822.385416666664</v>
      </c>
      <c r="C867">
        <v>14384758</v>
      </c>
      <c r="D867">
        <v>13702935</v>
      </c>
      <c r="E867" s="1">
        <f t="shared" si="13"/>
        <v>14043846.5</v>
      </c>
      <c r="F867" s="18">
        <f>E867/MAX($E$5:E867)-1</f>
        <v>-1.0358824952449996E-2</v>
      </c>
      <c r="G867" s="15"/>
    </row>
    <row r="868" spans="1:7" x14ac:dyDescent="0.45">
      <c r="A868" t="s">
        <v>66</v>
      </c>
      <c r="B868" s="15">
        <v>43823.385416666664</v>
      </c>
      <c r="C868">
        <v>14384758</v>
      </c>
      <c r="D868">
        <v>13702935</v>
      </c>
      <c r="E868" s="1">
        <f t="shared" si="13"/>
        <v>14043846.5</v>
      </c>
      <c r="F868" s="18">
        <f>E868/MAX($E$5:E868)-1</f>
        <v>-1.0358824952449996E-2</v>
      </c>
      <c r="G868" s="15"/>
    </row>
    <row r="869" spans="1:7" x14ac:dyDescent="0.45">
      <c r="A869" t="s">
        <v>66</v>
      </c>
      <c r="B869" s="15">
        <v>43825.385416666664</v>
      </c>
      <c r="C869">
        <v>14343079</v>
      </c>
      <c r="D869">
        <v>13702935</v>
      </c>
      <c r="E869" s="1">
        <f t="shared" si="13"/>
        <v>14023007</v>
      </c>
      <c r="F869" s="18">
        <f>E869/MAX($E$5:E869)-1</f>
        <v>-1.1827341947947101E-2</v>
      </c>
      <c r="G869" s="15"/>
    </row>
    <row r="870" spans="1:7" x14ac:dyDescent="0.45">
      <c r="A870" t="s">
        <v>66</v>
      </c>
      <c r="B870" s="15">
        <v>43826.385416666664</v>
      </c>
      <c r="C870">
        <v>14343079</v>
      </c>
      <c r="D870">
        <v>13702935</v>
      </c>
      <c r="E870" s="1">
        <f t="shared" si="13"/>
        <v>14023007</v>
      </c>
      <c r="F870" s="18">
        <f>E870/MAX($E$5:E870)-1</f>
        <v>-1.1827341947947101E-2</v>
      </c>
      <c r="G870" s="15"/>
    </row>
    <row r="871" spans="1:7" x14ac:dyDescent="0.45">
      <c r="A871" t="s">
        <v>66</v>
      </c>
      <c r="B871" s="15">
        <v>43831.385416666664</v>
      </c>
      <c r="C871">
        <v>14343079</v>
      </c>
      <c r="D871">
        <v>13702935</v>
      </c>
      <c r="E871" s="1">
        <f t="shared" si="13"/>
        <v>14023007</v>
      </c>
      <c r="F871" s="18">
        <f>E871/MAX($E$5:E871)-1</f>
        <v>-1.1827341947947101E-2</v>
      </c>
      <c r="G871" s="15"/>
    </row>
    <row r="872" spans="1:7" x14ac:dyDescent="0.45">
      <c r="A872" t="s">
        <v>66</v>
      </c>
      <c r="B872" s="15">
        <v>43832.385416666664</v>
      </c>
      <c r="C872">
        <v>14343079</v>
      </c>
      <c r="D872">
        <v>13715954</v>
      </c>
      <c r="E872" s="1">
        <f t="shared" si="13"/>
        <v>14029516.5</v>
      </c>
      <c r="F872" s="18">
        <f>E872/MAX($E$5:E872)-1</f>
        <v>-1.1368630780107747E-2</v>
      </c>
      <c r="G872" s="15"/>
    </row>
    <row r="873" spans="1:7" x14ac:dyDescent="0.45">
      <c r="A873" t="s">
        <v>66</v>
      </c>
      <c r="B873" s="15">
        <v>43833.385416666664</v>
      </c>
      <c r="C873">
        <v>14318309</v>
      </c>
      <c r="D873">
        <v>13715954</v>
      </c>
      <c r="E873" s="1">
        <f t="shared" si="13"/>
        <v>14017131.5</v>
      </c>
      <c r="F873" s="18">
        <f>E873/MAX($E$5:E873)-1</f>
        <v>-1.2241376430878304E-2</v>
      </c>
      <c r="G873" s="15"/>
    </row>
    <row r="874" spans="1:7" x14ac:dyDescent="0.45">
      <c r="A874" t="s">
        <v>66</v>
      </c>
      <c r="B874" s="15">
        <v>43836.385416666664</v>
      </c>
      <c r="C874">
        <v>14624186</v>
      </c>
      <c r="D874">
        <v>13715954</v>
      </c>
      <c r="E874" s="1">
        <f t="shared" si="13"/>
        <v>14170070</v>
      </c>
      <c r="F874" s="18">
        <f>E874/MAX($E$5:E874)-1</f>
        <v>-1.4641127481679339E-3</v>
      </c>
      <c r="G874" s="15"/>
    </row>
    <row r="875" spans="1:7" x14ac:dyDescent="0.45">
      <c r="A875" t="s">
        <v>66</v>
      </c>
      <c r="B875" s="15">
        <v>43837.385416666664</v>
      </c>
      <c r="C875">
        <v>14451048</v>
      </c>
      <c r="D875">
        <v>13715954</v>
      </c>
      <c r="E875" s="1">
        <f t="shared" si="13"/>
        <v>14083501</v>
      </c>
      <c r="F875" s="18">
        <f>E875/MAX($E$5:E875)-1</f>
        <v>-7.5644533409457981E-3</v>
      </c>
      <c r="G875" s="15"/>
    </row>
    <row r="876" spans="1:7" x14ac:dyDescent="0.45">
      <c r="A876" t="s">
        <v>66</v>
      </c>
      <c r="B876" s="15">
        <v>43838.385416666664</v>
      </c>
      <c r="C876">
        <v>14656524</v>
      </c>
      <c r="D876">
        <v>13732000</v>
      </c>
      <c r="E876" s="1">
        <f t="shared" si="13"/>
        <v>14194262</v>
      </c>
      <c r="F876" s="18">
        <f>E876/MAX($E$5:E876)-1</f>
        <v>0</v>
      </c>
      <c r="G876" s="15"/>
    </row>
    <row r="877" spans="1:7" x14ac:dyDescent="0.45">
      <c r="A877" t="s">
        <v>66</v>
      </c>
      <c r="B877" s="15">
        <v>43839.385416666664</v>
      </c>
      <c r="C877">
        <v>14656524</v>
      </c>
      <c r="D877">
        <v>14107535</v>
      </c>
      <c r="E877" s="1">
        <f t="shared" si="13"/>
        <v>14382029.5</v>
      </c>
      <c r="F877" s="18">
        <f>E877/MAX($E$5:E877)-1</f>
        <v>0</v>
      </c>
      <c r="G877" s="15"/>
    </row>
    <row r="878" spans="1:7" x14ac:dyDescent="0.45">
      <c r="A878" t="s">
        <v>66</v>
      </c>
      <c r="B878" s="15">
        <v>43840.385416666664</v>
      </c>
      <c r="C878">
        <v>14643357</v>
      </c>
      <c r="D878">
        <v>14107535</v>
      </c>
      <c r="E878" s="1">
        <f t="shared" si="13"/>
        <v>14375446</v>
      </c>
      <c r="F878" s="18">
        <f>E878/MAX($E$5:E878)-1</f>
        <v>-4.5775876068121502E-4</v>
      </c>
      <c r="G878" s="15"/>
    </row>
    <row r="879" spans="1:7" x14ac:dyDescent="0.45">
      <c r="A879" t="s">
        <v>66</v>
      </c>
      <c r="B879" s="15">
        <v>43843.385416666664</v>
      </c>
      <c r="C879">
        <v>14617058</v>
      </c>
      <c r="D879">
        <v>14107535</v>
      </c>
      <c r="E879" s="1">
        <f t="shared" si="13"/>
        <v>14362296.5</v>
      </c>
      <c r="F879" s="18">
        <f>E879/MAX($E$5:E879)-1</f>
        <v>-1.372059485763133E-3</v>
      </c>
      <c r="G879" s="15"/>
    </row>
    <row r="880" spans="1:7" x14ac:dyDescent="0.45">
      <c r="A880" t="s">
        <v>66</v>
      </c>
      <c r="B880" s="15">
        <v>43844.385416666664</v>
      </c>
      <c r="C880">
        <v>14617058</v>
      </c>
      <c r="D880">
        <v>14107535</v>
      </c>
      <c r="E880" s="1">
        <f t="shared" si="13"/>
        <v>14362296.5</v>
      </c>
      <c r="F880" s="18">
        <f>E880/MAX($E$5:E880)-1</f>
        <v>-1.372059485763133E-3</v>
      </c>
      <c r="G880" s="15"/>
    </row>
    <row r="881" spans="1:7" x14ac:dyDescent="0.45">
      <c r="A881" t="s">
        <v>66</v>
      </c>
      <c r="B881" s="15">
        <v>43845.385416666664</v>
      </c>
      <c r="C881">
        <v>14542520</v>
      </c>
      <c r="D881">
        <v>14107535</v>
      </c>
      <c r="E881" s="1">
        <f t="shared" si="13"/>
        <v>14325027.5</v>
      </c>
      <c r="F881" s="18">
        <f>E881/MAX($E$5:E881)-1</f>
        <v>-3.9634183756889207E-3</v>
      </c>
      <c r="G881" s="15"/>
    </row>
    <row r="882" spans="1:7" x14ac:dyDescent="0.45">
      <c r="A882" t="s">
        <v>66</v>
      </c>
      <c r="B882" s="15">
        <v>43846.385416666664</v>
      </c>
      <c r="C882">
        <v>14491750</v>
      </c>
      <c r="D882">
        <v>14107535</v>
      </c>
      <c r="E882" s="1">
        <f t="shared" si="13"/>
        <v>14299642.5</v>
      </c>
      <c r="F882" s="18">
        <f>E882/MAX($E$5:E882)-1</f>
        <v>-5.7284682944086507E-3</v>
      </c>
      <c r="G882" s="15"/>
    </row>
    <row r="883" spans="1:7" x14ac:dyDescent="0.45">
      <c r="A883" t="s">
        <v>66</v>
      </c>
      <c r="B883" s="15">
        <v>43847.385416666664</v>
      </c>
      <c r="C883">
        <v>14491750</v>
      </c>
      <c r="D883">
        <v>14087492</v>
      </c>
      <c r="E883" s="1">
        <f t="shared" si="13"/>
        <v>14289621</v>
      </c>
      <c r="F883" s="18">
        <f>E883/MAX($E$5:E883)-1</f>
        <v>-6.4252753757736425E-3</v>
      </c>
      <c r="G883" s="15"/>
    </row>
    <row r="884" spans="1:7" x14ac:dyDescent="0.45">
      <c r="A884" t="s">
        <v>66</v>
      </c>
      <c r="B884" s="15">
        <v>43850.385416666664</v>
      </c>
      <c r="C884">
        <v>14619898</v>
      </c>
      <c r="D884">
        <v>14075004</v>
      </c>
      <c r="E884" s="1">
        <f t="shared" si="13"/>
        <v>14347451</v>
      </c>
      <c r="F884" s="18">
        <f>E884/MAX($E$5:E884)-1</f>
        <v>-2.4042851532184439E-3</v>
      </c>
      <c r="G884" s="15"/>
    </row>
    <row r="885" spans="1:7" x14ac:dyDescent="0.45">
      <c r="A885" t="s">
        <v>66</v>
      </c>
      <c r="B885" s="15">
        <v>43851.385416666664</v>
      </c>
      <c r="C885">
        <v>14693968</v>
      </c>
      <c r="D885">
        <v>14016780</v>
      </c>
      <c r="E885" s="1">
        <f t="shared" si="13"/>
        <v>14355374</v>
      </c>
      <c r="F885" s="18">
        <f>E885/MAX($E$5:E885)-1</f>
        <v>-1.8533893286757364E-3</v>
      </c>
      <c r="G885" s="15"/>
    </row>
    <row r="886" spans="1:7" x14ac:dyDescent="0.45">
      <c r="A886" t="s">
        <v>66</v>
      </c>
      <c r="B886" s="15">
        <v>43852.385416666664</v>
      </c>
      <c r="C886">
        <v>14685323</v>
      </c>
      <c r="D886">
        <v>14012864</v>
      </c>
      <c r="E886" s="1">
        <f t="shared" si="13"/>
        <v>14349093.5</v>
      </c>
      <c r="F886" s="18">
        <f>E886/MAX($E$5:E886)-1</f>
        <v>-2.2900801309022611E-3</v>
      </c>
      <c r="G886" s="15"/>
    </row>
    <row r="887" spans="1:7" x14ac:dyDescent="0.45">
      <c r="A887" t="s">
        <v>66</v>
      </c>
      <c r="B887" s="15">
        <v>43853.385416666664</v>
      </c>
      <c r="C887">
        <v>14601588</v>
      </c>
      <c r="D887">
        <v>13876977</v>
      </c>
      <c r="E887" s="1">
        <f t="shared" si="13"/>
        <v>14239282.5</v>
      </c>
      <c r="F887" s="18">
        <f>E887/MAX($E$5:E887)-1</f>
        <v>-9.9253724934995624E-3</v>
      </c>
      <c r="G887" s="15"/>
    </row>
    <row r="888" spans="1:7" x14ac:dyDescent="0.45">
      <c r="A888" t="s">
        <v>66</v>
      </c>
      <c r="B888" s="15">
        <v>43854.385416666664</v>
      </c>
      <c r="C888">
        <v>14601588</v>
      </c>
      <c r="D888">
        <v>13854306</v>
      </c>
      <c r="E888" s="1">
        <f t="shared" si="13"/>
        <v>14227947</v>
      </c>
      <c r="F888" s="18">
        <f>E888/MAX($E$5:E888)-1</f>
        <v>-1.0713543592717589E-2</v>
      </c>
      <c r="G888" s="15"/>
    </row>
    <row r="889" spans="1:7" x14ac:dyDescent="0.45">
      <c r="A889" t="s">
        <v>66</v>
      </c>
      <c r="B889" s="15">
        <v>43857.385416666664</v>
      </c>
      <c r="C889">
        <v>14614568</v>
      </c>
      <c r="D889">
        <v>13795345</v>
      </c>
      <c r="E889" s="1">
        <f t="shared" si="13"/>
        <v>14204956.5</v>
      </c>
      <c r="F889" s="18">
        <f>E889/MAX($E$5:E889)-1</f>
        <v>-1.2312101014672505E-2</v>
      </c>
      <c r="G889" s="15"/>
    </row>
    <row r="890" spans="1:7" x14ac:dyDescent="0.45">
      <c r="A890" t="s">
        <v>66</v>
      </c>
      <c r="B890" s="15">
        <v>43858.385416666664</v>
      </c>
      <c r="C890">
        <v>14576192</v>
      </c>
      <c r="D890">
        <v>13795345</v>
      </c>
      <c r="E890" s="1">
        <f t="shared" si="13"/>
        <v>14185768.5</v>
      </c>
      <c r="F890" s="18">
        <f>E890/MAX($E$5:E890)-1</f>
        <v>-1.3646265987703576E-2</v>
      </c>
      <c r="G890" s="15"/>
    </row>
    <row r="891" spans="1:7" x14ac:dyDescent="0.45">
      <c r="A891" t="s">
        <v>66</v>
      </c>
      <c r="B891" s="15">
        <v>43859.385416666664</v>
      </c>
      <c r="C891">
        <v>14576192</v>
      </c>
      <c r="D891">
        <v>13795345</v>
      </c>
      <c r="E891" s="1">
        <f t="shared" si="13"/>
        <v>14185768.5</v>
      </c>
      <c r="F891" s="18">
        <f>E891/MAX($E$5:E891)-1</f>
        <v>-1.3646265987703576E-2</v>
      </c>
      <c r="G891" s="15"/>
    </row>
    <row r="892" spans="1:7" x14ac:dyDescent="0.45">
      <c r="A892" t="s">
        <v>66</v>
      </c>
      <c r="B892" s="15">
        <v>43860.385416666664</v>
      </c>
      <c r="C892">
        <v>14470432</v>
      </c>
      <c r="D892">
        <v>13795345</v>
      </c>
      <c r="E892" s="1">
        <f t="shared" si="13"/>
        <v>14132888.5</v>
      </c>
      <c r="F892" s="18">
        <f>E892/MAX($E$5:E892)-1</f>
        <v>-1.7323076690949679E-2</v>
      </c>
      <c r="G892" s="15"/>
    </row>
    <row r="893" spans="1:7" x14ac:dyDescent="0.45">
      <c r="A893" t="s">
        <v>66</v>
      </c>
      <c r="B893" s="15">
        <v>43861.385416666664</v>
      </c>
      <c r="C893">
        <v>14452227</v>
      </c>
      <c r="D893">
        <v>13795345</v>
      </c>
      <c r="E893" s="1">
        <f t="shared" si="13"/>
        <v>14123786</v>
      </c>
      <c r="F893" s="18">
        <f>E893/MAX($E$5:E893)-1</f>
        <v>-1.7955984584790308E-2</v>
      </c>
      <c r="G893" s="15"/>
    </row>
    <row r="894" spans="1:7" x14ac:dyDescent="0.45">
      <c r="A894" t="s">
        <v>66</v>
      </c>
      <c r="B894" s="15">
        <v>43862.385416666664</v>
      </c>
      <c r="C894">
        <v>14594530</v>
      </c>
      <c r="D894">
        <v>13795345</v>
      </c>
      <c r="E894" s="1">
        <f t="shared" si="13"/>
        <v>14194937.5</v>
      </c>
      <c r="F894" s="18">
        <f>E894/MAX($E$5:E894)-1</f>
        <v>-1.3008734267997424E-2</v>
      </c>
      <c r="G894" s="15"/>
    </row>
    <row r="895" spans="1:7" x14ac:dyDescent="0.45">
      <c r="A895" t="s">
        <v>66</v>
      </c>
      <c r="B895" s="15">
        <v>43864.385416666664</v>
      </c>
      <c r="C895">
        <v>14605937</v>
      </c>
      <c r="D895">
        <v>13781255</v>
      </c>
      <c r="E895" s="1">
        <f t="shared" si="13"/>
        <v>14193596</v>
      </c>
      <c r="F895" s="18">
        <f>E895/MAX($E$5:E895)-1</f>
        <v>-1.3102010394291042E-2</v>
      </c>
      <c r="G895" s="15"/>
    </row>
    <row r="896" spans="1:7" x14ac:dyDescent="0.45">
      <c r="A896" t="s">
        <v>66</v>
      </c>
      <c r="B896" s="15">
        <v>43865.385416666664</v>
      </c>
      <c r="C896">
        <v>14605937</v>
      </c>
      <c r="D896">
        <v>13886179</v>
      </c>
      <c r="E896" s="1">
        <f t="shared" si="13"/>
        <v>14246058</v>
      </c>
      <c r="F896" s="18">
        <f>E896/MAX($E$5:E896)-1</f>
        <v>-9.4542637393422169E-3</v>
      </c>
      <c r="G896" s="15"/>
    </row>
    <row r="897" spans="1:7" x14ac:dyDescent="0.45">
      <c r="A897" t="s">
        <v>66</v>
      </c>
      <c r="B897" s="15">
        <v>43866.385416666664</v>
      </c>
      <c r="C897">
        <v>14605937</v>
      </c>
      <c r="D897">
        <v>13980037</v>
      </c>
      <c r="E897" s="1">
        <f t="shared" si="13"/>
        <v>14292987</v>
      </c>
      <c r="F897" s="18">
        <f>E897/MAX($E$5:E897)-1</f>
        <v>-6.191233302643373E-3</v>
      </c>
      <c r="G897" s="15"/>
    </row>
    <row r="898" spans="1:7" x14ac:dyDescent="0.45">
      <c r="A898" t="s">
        <v>66</v>
      </c>
      <c r="B898" s="15">
        <v>43867.385416666664</v>
      </c>
      <c r="C898">
        <v>14605937</v>
      </c>
      <c r="D898">
        <v>13846611</v>
      </c>
      <c r="E898" s="1">
        <f t="shared" si="13"/>
        <v>14226274</v>
      </c>
      <c r="F898" s="18">
        <f>E898/MAX($E$5:E898)-1</f>
        <v>-1.0829869317122487E-2</v>
      </c>
      <c r="G898" s="15"/>
    </row>
    <row r="899" spans="1:7" x14ac:dyDescent="0.45">
      <c r="A899" t="s">
        <v>66</v>
      </c>
      <c r="B899" s="15">
        <v>43868.385416666664</v>
      </c>
      <c r="C899">
        <v>14586930</v>
      </c>
      <c r="D899">
        <v>13846611</v>
      </c>
      <c r="E899" s="1">
        <f t="shared" si="13"/>
        <v>14216770.5</v>
      </c>
      <c r="F899" s="18">
        <f>E899/MAX($E$5:E899)-1</f>
        <v>-1.1490659228588052E-2</v>
      </c>
      <c r="G899" s="15"/>
    </row>
    <row r="900" spans="1:7" x14ac:dyDescent="0.45">
      <c r="A900" t="s">
        <v>66</v>
      </c>
      <c r="B900" s="15">
        <v>43871.385416666664</v>
      </c>
      <c r="C900">
        <v>14585268</v>
      </c>
      <c r="D900">
        <v>13846611</v>
      </c>
      <c r="E900" s="1">
        <f t="shared" si="13"/>
        <v>14215939.5</v>
      </c>
      <c r="F900" s="18">
        <f>E900/MAX($E$5:E900)-1</f>
        <v>-1.1548439669102351E-2</v>
      </c>
      <c r="G900" s="15"/>
    </row>
    <row r="901" spans="1:7" x14ac:dyDescent="0.45">
      <c r="A901" t="s">
        <v>66</v>
      </c>
      <c r="B901" s="15">
        <v>43872.385416666664</v>
      </c>
      <c r="C901">
        <v>14543698</v>
      </c>
      <c r="D901">
        <v>13812034</v>
      </c>
      <c r="E901" s="1">
        <f t="shared" si="13"/>
        <v>14177866</v>
      </c>
      <c r="F901" s="18">
        <f>E901/MAX($E$5:E901)-1</f>
        <v>-1.4195736422317862E-2</v>
      </c>
      <c r="G901" s="15"/>
    </row>
    <row r="902" spans="1:7" x14ac:dyDescent="0.45">
      <c r="A902" t="s">
        <v>66</v>
      </c>
      <c r="B902" s="15">
        <v>43873.385416666664</v>
      </c>
      <c r="C902">
        <v>14543698</v>
      </c>
      <c r="D902">
        <v>13836491</v>
      </c>
      <c r="E902" s="1">
        <f t="shared" ref="E902:E965" si="14">(C902*$C$2)+(D902*$D$2)</f>
        <v>14190094.5</v>
      </c>
      <c r="F902" s="18">
        <f>E902/MAX($E$5:E902)-1</f>
        <v>-1.334547394719221E-2</v>
      </c>
      <c r="G902" s="15"/>
    </row>
    <row r="903" spans="1:7" x14ac:dyDescent="0.45">
      <c r="A903" t="s">
        <v>66</v>
      </c>
      <c r="B903" s="15">
        <v>43874.385416666664</v>
      </c>
      <c r="C903">
        <v>14636070</v>
      </c>
      <c r="D903">
        <v>13836491</v>
      </c>
      <c r="E903" s="1">
        <f t="shared" si="14"/>
        <v>14236280.5</v>
      </c>
      <c r="F903" s="18">
        <f>E903/MAX($E$5:E903)-1</f>
        <v>-1.0134105203997823E-2</v>
      </c>
      <c r="G903" s="15"/>
    </row>
    <row r="904" spans="1:7" x14ac:dyDescent="0.45">
      <c r="A904" t="s">
        <v>66</v>
      </c>
      <c r="B904" s="15">
        <v>43875.385416666664</v>
      </c>
      <c r="C904">
        <v>14661895</v>
      </c>
      <c r="D904">
        <v>13836491</v>
      </c>
      <c r="E904" s="1">
        <f t="shared" si="14"/>
        <v>14249193</v>
      </c>
      <c r="F904" s="18">
        <f>E904/MAX($E$5:E904)-1</f>
        <v>-9.2362833771131303E-3</v>
      </c>
      <c r="G904" s="15"/>
    </row>
    <row r="905" spans="1:7" x14ac:dyDescent="0.45">
      <c r="A905" t="s">
        <v>66</v>
      </c>
      <c r="B905" s="15">
        <v>43878.385416666664</v>
      </c>
      <c r="C905">
        <v>14704226</v>
      </c>
      <c r="D905">
        <v>13836491</v>
      </c>
      <c r="E905" s="1">
        <f t="shared" si="14"/>
        <v>14270358.5</v>
      </c>
      <c r="F905" s="18">
        <f>E905/MAX($E$5:E905)-1</f>
        <v>-7.7646204243984052E-3</v>
      </c>
      <c r="G905" s="15"/>
    </row>
    <row r="906" spans="1:7" x14ac:dyDescent="0.45">
      <c r="A906" t="s">
        <v>66</v>
      </c>
      <c r="B906" s="15">
        <v>43879.385416666664</v>
      </c>
      <c r="C906">
        <v>14683553</v>
      </c>
      <c r="D906">
        <v>13836491</v>
      </c>
      <c r="E906" s="1">
        <f t="shared" si="14"/>
        <v>14260022</v>
      </c>
      <c r="F906" s="18">
        <f>E906/MAX($E$5:E906)-1</f>
        <v>-8.4833298388102829E-3</v>
      </c>
      <c r="G906" s="15"/>
    </row>
    <row r="907" spans="1:7" x14ac:dyDescent="0.45">
      <c r="A907" t="s">
        <v>66</v>
      </c>
      <c r="B907" s="15">
        <v>43880.385416666664</v>
      </c>
      <c r="C907">
        <v>14608228</v>
      </c>
      <c r="D907">
        <v>13836491</v>
      </c>
      <c r="E907" s="1">
        <f t="shared" si="14"/>
        <v>14222359.5</v>
      </c>
      <c r="F907" s="18">
        <f>E907/MAX($E$5:E907)-1</f>
        <v>-1.1102049262240787E-2</v>
      </c>
      <c r="G907" s="15"/>
    </row>
    <row r="908" spans="1:7" x14ac:dyDescent="0.45">
      <c r="A908" t="s">
        <v>66</v>
      </c>
      <c r="B908" s="15">
        <v>43881.385416666664</v>
      </c>
      <c r="C908">
        <v>14591425</v>
      </c>
      <c r="D908">
        <v>13697356</v>
      </c>
      <c r="E908" s="1">
        <f t="shared" si="14"/>
        <v>14144390.5</v>
      </c>
      <c r="F908" s="18">
        <f>E908/MAX($E$5:E908)-1</f>
        <v>-1.6523328644263979E-2</v>
      </c>
      <c r="G908" s="15"/>
    </row>
    <row r="909" spans="1:7" x14ac:dyDescent="0.45">
      <c r="A909" t="s">
        <v>66</v>
      </c>
      <c r="B909" s="15">
        <v>43885.385416666664</v>
      </c>
      <c r="C909">
        <v>14585024</v>
      </c>
      <c r="D909">
        <v>13697356</v>
      </c>
      <c r="E909" s="1">
        <f t="shared" si="14"/>
        <v>14141190</v>
      </c>
      <c r="F909" s="18">
        <f>E909/MAX($E$5:E909)-1</f>
        <v>-1.6745863301142583E-2</v>
      </c>
      <c r="G909" s="15"/>
    </row>
    <row r="910" spans="1:7" x14ac:dyDescent="0.45">
      <c r="A910" t="s">
        <v>66</v>
      </c>
      <c r="B910" s="15">
        <v>43886.385416666664</v>
      </c>
      <c r="C910">
        <v>14586179</v>
      </c>
      <c r="D910">
        <v>13697356</v>
      </c>
      <c r="E910" s="1">
        <f t="shared" si="14"/>
        <v>14141767.5</v>
      </c>
      <c r="F910" s="18">
        <f>E910/MAX($E$5:E910)-1</f>
        <v>-1.6705709023889903E-2</v>
      </c>
      <c r="G910" s="15"/>
    </row>
    <row r="911" spans="1:7" x14ac:dyDescent="0.45">
      <c r="A911" t="s">
        <v>66</v>
      </c>
      <c r="B911" s="15">
        <v>43887.385416666664</v>
      </c>
      <c r="C911">
        <v>14586179</v>
      </c>
      <c r="D911">
        <v>13697356</v>
      </c>
      <c r="E911" s="1">
        <f t="shared" si="14"/>
        <v>14141767.5</v>
      </c>
      <c r="F911" s="18">
        <f>E911/MAX($E$5:E911)-1</f>
        <v>-1.6705709023889903E-2</v>
      </c>
      <c r="G911" s="15"/>
    </row>
    <row r="912" spans="1:7" x14ac:dyDescent="0.45">
      <c r="A912" t="s">
        <v>66</v>
      </c>
      <c r="B912" s="15">
        <v>43888.385416666664</v>
      </c>
      <c r="C912">
        <v>14439182</v>
      </c>
      <c r="D912">
        <v>13697356</v>
      </c>
      <c r="E912" s="1">
        <f t="shared" si="14"/>
        <v>14068269</v>
      </c>
      <c r="F912" s="18">
        <f>E912/MAX($E$5:E912)-1</f>
        <v>-2.1816149104686544E-2</v>
      </c>
      <c r="G912" s="15"/>
    </row>
    <row r="913" spans="1:7" x14ac:dyDescent="0.45">
      <c r="A913" t="s">
        <v>66</v>
      </c>
      <c r="B913" s="15">
        <v>43889.385416666664</v>
      </c>
      <c r="C913">
        <v>14465066</v>
      </c>
      <c r="D913">
        <v>13697356</v>
      </c>
      <c r="E913" s="1">
        <f t="shared" si="14"/>
        <v>14081211</v>
      </c>
      <c r="F913" s="18">
        <f>E913/MAX($E$5:E913)-1</f>
        <v>-2.0916276106929144E-2</v>
      </c>
      <c r="G913" s="15"/>
    </row>
    <row r="914" spans="1:7" x14ac:dyDescent="0.45">
      <c r="A914" t="s">
        <v>66</v>
      </c>
      <c r="B914" s="15">
        <v>43892.385416666664</v>
      </c>
      <c r="C914">
        <v>14539050</v>
      </c>
      <c r="D914">
        <v>13697356</v>
      </c>
      <c r="E914" s="1">
        <f t="shared" si="14"/>
        <v>14118203</v>
      </c>
      <c r="F914" s="18">
        <f>E914/MAX($E$5:E914)-1</f>
        <v>-1.8344177363841419E-2</v>
      </c>
      <c r="G914" s="15"/>
    </row>
    <row r="915" spans="1:7" x14ac:dyDescent="0.45">
      <c r="A915" t="s">
        <v>66</v>
      </c>
      <c r="B915" s="15">
        <v>43893.385416666664</v>
      </c>
      <c r="C915">
        <v>14371568</v>
      </c>
      <c r="D915">
        <v>13697356</v>
      </c>
      <c r="E915" s="1">
        <f t="shared" si="14"/>
        <v>14034462</v>
      </c>
      <c r="F915" s="18">
        <f>E915/MAX($E$5:E915)-1</f>
        <v>-2.4166790924743942E-2</v>
      </c>
      <c r="G915" s="15"/>
    </row>
    <row r="916" spans="1:7" x14ac:dyDescent="0.45">
      <c r="A916" t="s">
        <v>66</v>
      </c>
      <c r="B916" s="15">
        <v>43894.385416666664</v>
      </c>
      <c r="C916">
        <v>14443975</v>
      </c>
      <c r="D916">
        <v>13697356</v>
      </c>
      <c r="E916" s="1">
        <f t="shared" si="14"/>
        <v>14070665.5</v>
      </c>
      <c r="F916" s="18">
        <f>E916/MAX($E$5:E916)-1</f>
        <v>-2.1649517545489716E-2</v>
      </c>
      <c r="G916" s="15"/>
    </row>
    <row r="917" spans="1:7" x14ac:dyDescent="0.45">
      <c r="A917" t="s">
        <v>66</v>
      </c>
      <c r="B917" s="15">
        <v>43895.385416666664</v>
      </c>
      <c r="C917">
        <v>14333313</v>
      </c>
      <c r="D917">
        <v>13559196</v>
      </c>
      <c r="E917" s="1">
        <f t="shared" si="14"/>
        <v>13946254.5</v>
      </c>
      <c r="F917" s="18">
        <f>E917/MAX($E$5:E917)-1</f>
        <v>-3.0299965662008987E-2</v>
      </c>
      <c r="G917" s="15"/>
    </row>
    <row r="918" spans="1:7" x14ac:dyDescent="0.45">
      <c r="A918" t="s">
        <v>66</v>
      </c>
      <c r="B918" s="15">
        <v>43896.385416666664</v>
      </c>
      <c r="C918">
        <v>14309151</v>
      </c>
      <c r="D918">
        <v>13538107</v>
      </c>
      <c r="E918" s="1">
        <f t="shared" si="14"/>
        <v>13923629</v>
      </c>
      <c r="F918" s="18">
        <f>E918/MAX($E$5:E918)-1</f>
        <v>-3.1873144190115887E-2</v>
      </c>
      <c r="G918" s="15"/>
    </row>
    <row r="919" spans="1:7" x14ac:dyDescent="0.45">
      <c r="A919" t="s">
        <v>66</v>
      </c>
      <c r="B919" s="15">
        <v>43899.385416666664</v>
      </c>
      <c r="C919">
        <v>14448223</v>
      </c>
      <c r="D919">
        <v>13460230</v>
      </c>
      <c r="E919" s="1">
        <f t="shared" si="14"/>
        <v>13954226.5</v>
      </c>
      <c r="F919" s="18">
        <f>E919/MAX($E$5:E919)-1</f>
        <v>-2.9745662807881157E-2</v>
      </c>
      <c r="G919" s="15"/>
    </row>
    <row r="920" spans="1:7" x14ac:dyDescent="0.45">
      <c r="A920" t="s">
        <v>66</v>
      </c>
      <c r="B920" s="15">
        <v>43901.385416666664</v>
      </c>
      <c r="C920">
        <v>14373853</v>
      </c>
      <c r="D920">
        <v>13383449</v>
      </c>
      <c r="E920" s="1">
        <f t="shared" si="14"/>
        <v>13878651</v>
      </c>
      <c r="F920" s="18">
        <f>E920/MAX($E$5:E920)-1</f>
        <v>-3.5000519224355653E-2</v>
      </c>
      <c r="G920" s="15"/>
    </row>
    <row r="921" spans="1:7" x14ac:dyDescent="0.45">
      <c r="A921" t="s">
        <v>66</v>
      </c>
      <c r="B921" s="15">
        <v>43902.385416666664</v>
      </c>
      <c r="C921">
        <v>14994352</v>
      </c>
      <c r="D921">
        <v>13325394</v>
      </c>
      <c r="E921" s="1">
        <f t="shared" si="14"/>
        <v>14159873</v>
      </c>
      <c r="F921" s="18">
        <f>E921/MAX($E$5:E921)-1</f>
        <v>-1.5446811592202625E-2</v>
      </c>
      <c r="G921" s="15"/>
    </row>
    <row r="922" spans="1:7" x14ac:dyDescent="0.45">
      <c r="A922" t="s">
        <v>66</v>
      </c>
      <c r="B922" s="15">
        <v>43903.385416666664</v>
      </c>
      <c r="C922">
        <v>14941843</v>
      </c>
      <c r="D922">
        <v>13368048</v>
      </c>
      <c r="E922" s="1">
        <f t="shared" si="14"/>
        <v>14154945.5</v>
      </c>
      <c r="F922" s="18">
        <f>E922/MAX($E$5:E922)-1</f>
        <v>-1.5789426659151284E-2</v>
      </c>
      <c r="G922" s="15"/>
    </row>
    <row r="923" spans="1:7" x14ac:dyDescent="0.45">
      <c r="A923" t="s">
        <v>66</v>
      </c>
      <c r="B923" s="15">
        <v>43906.385416666664</v>
      </c>
      <c r="C923">
        <v>15033894</v>
      </c>
      <c r="D923">
        <v>13258429</v>
      </c>
      <c r="E923" s="1">
        <f t="shared" si="14"/>
        <v>14146161.5</v>
      </c>
      <c r="F923" s="18">
        <f>E923/MAX($E$5:E923)-1</f>
        <v>-1.6400188860688947E-2</v>
      </c>
      <c r="G923" s="15"/>
    </row>
    <row r="924" spans="1:7" x14ac:dyDescent="0.45">
      <c r="A924" t="s">
        <v>66</v>
      </c>
      <c r="B924" s="15">
        <v>43907.385416666664</v>
      </c>
      <c r="C924">
        <v>15094786</v>
      </c>
      <c r="D924">
        <v>13258429</v>
      </c>
      <c r="E924" s="1">
        <f t="shared" si="14"/>
        <v>14176607.5</v>
      </c>
      <c r="F924" s="18">
        <f>E924/MAX($E$5:E924)-1</f>
        <v>-1.4283241457681561E-2</v>
      </c>
      <c r="G924" s="15"/>
    </row>
    <row r="925" spans="1:7" x14ac:dyDescent="0.45">
      <c r="A925" t="s">
        <v>66</v>
      </c>
      <c r="B925" s="15">
        <v>43908.385416666664</v>
      </c>
      <c r="C925">
        <v>15273977</v>
      </c>
      <c r="D925">
        <v>13258429</v>
      </c>
      <c r="E925" s="1">
        <f t="shared" si="14"/>
        <v>14266203</v>
      </c>
      <c r="F925" s="18">
        <f>E925/MAX($E$5:E925)-1</f>
        <v>-8.0535573925779591E-3</v>
      </c>
      <c r="G925" s="15"/>
    </row>
    <row r="926" spans="1:7" x14ac:dyDescent="0.45">
      <c r="A926" t="s">
        <v>66</v>
      </c>
      <c r="B926" s="15">
        <v>43909.385416666664</v>
      </c>
      <c r="C926">
        <v>15365802</v>
      </c>
      <c r="D926">
        <v>13144478</v>
      </c>
      <c r="E926" s="1">
        <f t="shared" si="14"/>
        <v>14255140</v>
      </c>
      <c r="F926" s="18">
        <f>E926/MAX($E$5:E926)-1</f>
        <v>-8.8227812354298996E-3</v>
      </c>
      <c r="G926" s="15"/>
    </row>
    <row r="927" spans="1:7" x14ac:dyDescent="0.45">
      <c r="A927" t="s">
        <v>66</v>
      </c>
      <c r="B927" s="15">
        <v>43910.385416666664</v>
      </c>
      <c r="C927">
        <v>15404578</v>
      </c>
      <c r="D927">
        <v>13150297</v>
      </c>
      <c r="E927" s="1">
        <f t="shared" si="14"/>
        <v>14277437.5</v>
      </c>
      <c r="F927" s="18">
        <f>E927/MAX($E$5:E927)-1</f>
        <v>-7.2724089461783104E-3</v>
      </c>
      <c r="G927" s="15"/>
    </row>
    <row r="928" spans="1:7" x14ac:dyDescent="0.45">
      <c r="A928" t="s">
        <v>66</v>
      </c>
      <c r="B928" s="15">
        <v>43913.385416666664</v>
      </c>
      <c r="C928">
        <v>15751901</v>
      </c>
      <c r="D928">
        <v>13022555</v>
      </c>
      <c r="E928" s="1">
        <f t="shared" si="14"/>
        <v>14387228</v>
      </c>
      <c r="F928" s="18">
        <f>E928/MAX($E$5:E928)-1</f>
        <v>0</v>
      </c>
      <c r="G928" s="15"/>
    </row>
    <row r="929" spans="1:7" x14ac:dyDescent="0.45">
      <c r="A929" t="s">
        <v>66</v>
      </c>
      <c r="B929" s="15">
        <v>43914.385416666664</v>
      </c>
      <c r="C929">
        <v>15741480</v>
      </c>
      <c r="D929">
        <v>13025170</v>
      </c>
      <c r="E929" s="1">
        <f t="shared" si="14"/>
        <v>14383325</v>
      </c>
      <c r="F929" s="18">
        <f>E929/MAX($E$5:E929)-1</f>
        <v>-2.7128227897688095E-4</v>
      </c>
      <c r="G929" s="15"/>
    </row>
    <row r="930" spans="1:7" x14ac:dyDescent="0.45">
      <c r="A930" t="s">
        <v>66</v>
      </c>
      <c r="B930" s="15">
        <v>43915.385416666664</v>
      </c>
      <c r="C930">
        <v>15749644</v>
      </c>
      <c r="D930">
        <v>13171683</v>
      </c>
      <c r="E930" s="1">
        <f t="shared" si="14"/>
        <v>14460663.5</v>
      </c>
      <c r="F930" s="18">
        <f>E930/MAX($E$5:E930)-1</f>
        <v>0</v>
      </c>
      <c r="G930" s="15"/>
    </row>
    <row r="931" spans="1:7" x14ac:dyDescent="0.45">
      <c r="A931" t="s">
        <v>66</v>
      </c>
      <c r="B931" s="15">
        <v>43916.385416666664</v>
      </c>
      <c r="C931">
        <v>15545414</v>
      </c>
      <c r="D931">
        <v>13314442</v>
      </c>
      <c r="E931" s="1">
        <f t="shared" si="14"/>
        <v>14429928</v>
      </c>
      <c r="F931" s="18">
        <f>E931/MAX($E$5:E931)-1</f>
        <v>-2.1254557233836291E-3</v>
      </c>
      <c r="G931" s="15"/>
    </row>
    <row r="932" spans="1:7" x14ac:dyDescent="0.45">
      <c r="A932" t="s">
        <v>66</v>
      </c>
      <c r="B932" s="15">
        <v>43917.385416666664</v>
      </c>
      <c r="C932">
        <v>15564560</v>
      </c>
      <c r="D932">
        <v>13277216</v>
      </c>
      <c r="E932" s="1">
        <f t="shared" si="14"/>
        <v>14420888</v>
      </c>
      <c r="F932" s="18">
        <f>E932/MAX($E$5:E932)-1</f>
        <v>-2.7505999292494199E-3</v>
      </c>
      <c r="G932" s="15"/>
    </row>
    <row r="933" spans="1:7" x14ac:dyDescent="0.45">
      <c r="A933" t="s">
        <v>66</v>
      </c>
      <c r="B933" s="15">
        <v>43920.385416666664</v>
      </c>
      <c r="C933">
        <v>15589085</v>
      </c>
      <c r="D933">
        <v>13223644</v>
      </c>
      <c r="E933" s="1">
        <f t="shared" si="14"/>
        <v>14406364.5</v>
      </c>
      <c r="F933" s="18">
        <f>E933/MAX($E$5:E933)-1</f>
        <v>-3.7549452692817731E-3</v>
      </c>
      <c r="G933" s="15"/>
    </row>
    <row r="934" spans="1:7" x14ac:dyDescent="0.45">
      <c r="A934" t="s">
        <v>66</v>
      </c>
      <c r="B934" s="15">
        <v>43921.385416666664</v>
      </c>
      <c r="C934">
        <v>15578207</v>
      </c>
      <c r="D934">
        <v>13161055</v>
      </c>
      <c r="E934" s="1">
        <f t="shared" si="14"/>
        <v>14369631</v>
      </c>
      <c r="F934" s="18">
        <f>E934/MAX($E$5:E934)-1</f>
        <v>-6.2951814071324774E-3</v>
      </c>
      <c r="G934" s="15"/>
    </row>
    <row r="935" spans="1:7" x14ac:dyDescent="0.45">
      <c r="A935" t="s">
        <v>66</v>
      </c>
      <c r="B935" s="15">
        <v>43922.385416666664</v>
      </c>
      <c r="C935">
        <v>15615494</v>
      </c>
      <c r="D935">
        <v>13095104</v>
      </c>
      <c r="E935" s="1">
        <f t="shared" si="14"/>
        <v>14355299</v>
      </c>
      <c r="F935" s="18">
        <f>E935/MAX($E$5:E935)-1</f>
        <v>-7.2862839246622402E-3</v>
      </c>
      <c r="G935" s="15"/>
    </row>
    <row r="936" spans="1:7" x14ac:dyDescent="0.45">
      <c r="A936" t="s">
        <v>66</v>
      </c>
      <c r="B936" s="15">
        <v>43924.385416666664</v>
      </c>
      <c r="C936">
        <v>15647221</v>
      </c>
      <c r="D936">
        <v>13074151</v>
      </c>
      <c r="E936" s="1">
        <f t="shared" si="14"/>
        <v>14360686</v>
      </c>
      <c r="F936" s="18">
        <f>E936/MAX($E$5:E936)-1</f>
        <v>-6.9137560665871733E-3</v>
      </c>
      <c r="G936" s="15"/>
    </row>
    <row r="937" spans="1:7" x14ac:dyDescent="0.45">
      <c r="A937" t="s">
        <v>66</v>
      </c>
      <c r="B937" s="15">
        <v>43928.385416666664</v>
      </c>
      <c r="C937">
        <v>15647221</v>
      </c>
      <c r="D937">
        <v>13202704</v>
      </c>
      <c r="E937" s="1">
        <f t="shared" si="14"/>
        <v>14424962.5</v>
      </c>
      <c r="F937" s="18">
        <f>E937/MAX($E$5:E937)-1</f>
        <v>-2.4688355413290397E-3</v>
      </c>
      <c r="G937" s="15"/>
    </row>
    <row r="938" spans="1:7" x14ac:dyDescent="0.45">
      <c r="A938" t="s">
        <v>66</v>
      </c>
      <c r="B938" s="15">
        <v>43929.385416666664</v>
      </c>
      <c r="C938">
        <v>15585768</v>
      </c>
      <c r="D938">
        <v>13024443</v>
      </c>
      <c r="E938" s="1">
        <f t="shared" si="14"/>
        <v>14305105.5</v>
      </c>
      <c r="F938" s="18">
        <f>E938/MAX($E$5:E938)-1</f>
        <v>-1.075732105929994E-2</v>
      </c>
      <c r="G938" s="15"/>
    </row>
    <row r="939" spans="1:7" x14ac:dyDescent="0.45">
      <c r="A939" t="s">
        <v>66</v>
      </c>
      <c r="B939" s="15">
        <v>43930.385416666664</v>
      </c>
      <c r="C939">
        <v>15533269</v>
      </c>
      <c r="D939">
        <v>13089076</v>
      </c>
      <c r="E939" s="1">
        <f t="shared" si="14"/>
        <v>14311172.5</v>
      </c>
      <c r="F939" s="18">
        <f>E939/MAX($E$5:E939)-1</f>
        <v>-1.0337769079544645E-2</v>
      </c>
      <c r="G939" s="15"/>
    </row>
    <row r="940" spans="1:7" x14ac:dyDescent="0.45">
      <c r="A940" t="s">
        <v>66</v>
      </c>
      <c r="B940" s="15">
        <v>43934.385416666664</v>
      </c>
      <c r="C940">
        <v>15533269</v>
      </c>
      <c r="D940">
        <v>13089076</v>
      </c>
      <c r="E940" s="1">
        <f t="shared" si="14"/>
        <v>14311172.5</v>
      </c>
      <c r="F940" s="18">
        <f>E940/MAX($E$5:E940)-1</f>
        <v>-1.0337769079544645E-2</v>
      </c>
      <c r="G940" s="15"/>
    </row>
    <row r="941" spans="1:7" x14ac:dyDescent="0.45">
      <c r="A941" t="s">
        <v>66</v>
      </c>
      <c r="B941" s="15">
        <v>43936.385416666664</v>
      </c>
      <c r="C941">
        <v>15533269</v>
      </c>
      <c r="D941">
        <v>13089076</v>
      </c>
      <c r="E941" s="1">
        <f t="shared" si="14"/>
        <v>14311172.5</v>
      </c>
      <c r="F941" s="18">
        <f>E941/MAX($E$5:E941)-1</f>
        <v>-1.0337769079544645E-2</v>
      </c>
      <c r="G941" s="15"/>
    </row>
    <row r="942" spans="1:7" x14ac:dyDescent="0.45">
      <c r="A942" t="s">
        <v>66</v>
      </c>
      <c r="B942" s="15">
        <v>43937.385416666664</v>
      </c>
      <c r="C942">
        <v>15533269</v>
      </c>
      <c r="D942">
        <v>13112590</v>
      </c>
      <c r="E942" s="1">
        <f t="shared" si="14"/>
        <v>14322929.5</v>
      </c>
      <c r="F942" s="18">
        <f>E942/MAX($E$5:E942)-1</f>
        <v>-9.5247358463185217E-3</v>
      </c>
      <c r="G942" s="15"/>
    </row>
    <row r="943" spans="1:7" x14ac:dyDescent="0.45">
      <c r="A943" t="s">
        <v>66</v>
      </c>
      <c r="B943" s="15">
        <v>43938.385416666664</v>
      </c>
      <c r="C943">
        <v>15323821</v>
      </c>
      <c r="D943">
        <v>13110696</v>
      </c>
      <c r="E943" s="1">
        <f t="shared" si="14"/>
        <v>14217258.5</v>
      </c>
      <c r="F943" s="18">
        <f>E943/MAX($E$5:E943)-1</f>
        <v>-1.6832215202296941E-2</v>
      </c>
      <c r="G943" s="15"/>
    </row>
    <row r="944" spans="1:7" x14ac:dyDescent="0.45">
      <c r="A944" t="s">
        <v>66</v>
      </c>
      <c r="B944" s="15">
        <v>43941.385416666664</v>
      </c>
      <c r="C944">
        <v>15329012</v>
      </c>
      <c r="D944">
        <v>13098213</v>
      </c>
      <c r="E944" s="1">
        <f t="shared" si="14"/>
        <v>14213612.5</v>
      </c>
      <c r="F944" s="18">
        <f>E944/MAX($E$5:E944)-1</f>
        <v>-1.708434747824672E-2</v>
      </c>
      <c r="G944" s="15"/>
    </row>
    <row r="945" spans="1:7" x14ac:dyDescent="0.45">
      <c r="A945" t="s">
        <v>66</v>
      </c>
      <c r="B945" s="15">
        <v>43942.385416666664</v>
      </c>
      <c r="C945">
        <v>15427502</v>
      </c>
      <c r="D945">
        <v>13098213</v>
      </c>
      <c r="E945" s="1">
        <f t="shared" si="14"/>
        <v>14262857.5</v>
      </c>
      <c r="F945" s="18">
        <f>E945/MAX($E$5:E945)-1</f>
        <v>-1.36789020780409E-2</v>
      </c>
      <c r="G945" s="15"/>
    </row>
    <row r="946" spans="1:7" x14ac:dyDescent="0.45">
      <c r="A946" t="s">
        <v>66</v>
      </c>
      <c r="B946" s="15">
        <v>43943.385416666664</v>
      </c>
      <c r="C946">
        <v>15363669</v>
      </c>
      <c r="D946">
        <v>13126098</v>
      </c>
      <c r="E946" s="1">
        <f t="shared" si="14"/>
        <v>14244883.5</v>
      </c>
      <c r="F946" s="18">
        <f>E946/MAX($E$5:E946)-1</f>
        <v>-1.4921860259039965E-2</v>
      </c>
      <c r="G946" s="15"/>
    </row>
    <row r="947" spans="1:7" x14ac:dyDescent="0.45">
      <c r="A947" t="s">
        <v>66</v>
      </c>
      <c r="B947" s="15">
        <v>43944.385416666664</v>
      </c>
      <c r="C947">
        <v>15393296</v>
      </c>
      <c r="D947">
        <v>13205125</v>
      </c>
      <c r="E947" s="1">
        <f t="shared" si="14"/>
        <v>14299210.5</v>
      </c>
      <c r="F947" s="18">
        <f>E947/MAX($E$5:E947)-1</f>
        <v>-1.1164978702394968E-2</v>
      </c>
      <c r="G947" s="15"/>
    </row>
    <row r="948" spans="1:7" x14ac:dyDescent="0.45">
      <c r="A948" t="s">
        <v>66</v>
      </c>
      <c r="B948" s="15">
        <v>43945.385416666664</v>
      </c>
      <c r="C948">
        <v>15455113</v>
      </c>
      <c r="D948">
        <v>13185882</v>
      </c>
      <c r="E948" s="1">
        <f t="shared" si="14"/>
        <v>14320497.5</v>
      </c>
      <c r="F948" s="18">
        <f>E948/MAX($E$5:E948)-1</f>
        <v>-9.6929162344452369E-3</v>
      </c>
      <c r="G948" s="15"/>
    </row>
    <row r="949" spans="1:7" x14ac:dyDescent="0.45">
      <c r="A949" t="s">
        <v>66</v>
      </c>
      <c r="B949" s="15">
        <v>43948.385416666664</v>
      </c>
      <c r="C949">
        <v>15424552</v>
      </c>
      <c r="D949">
        <v>13199576</v>
      </c>
      <c r="E949" s="1">
        <f t="shared" si="14"/>
        <v>14312064</v>
      </c>
      <c r="F949" s="18">
        <f>E949/MAX($E$5:E949)-1</f>
        <v>-1.0276119072959555E-2</v>
      </c>
      <c r="G949" s="15"/>
    </row>
    <row r="950" spans="1:7" x14ac:dyDescent="0.45">
      <c r="A950" t="s">
        <v>66</v>
      </c>
      <c r="B950" s="15">
        <v>43949.385416666664</v>
      </c>
      <c r="C950">
        <v>15247478</v>
      </c>
      <c r="D950">
        <v>13248898</v>
      </c>
      <c r="E950" s="1">
        <f t="shared" si="14"/>
        <v>14248188</v>
      </c>
      <c r="F950" s="18">
        <f>E950/MAX($E$5:E950)-1</f>
        <v>-1.4693343773610423E-2</v>
      </c>
      <c r="G950" s="15"/>
    </row>
    <row r="951" spans="1:7" x14ac:dyDescent="0.45">
      <c r="A951" t="s">
        <v>66</v>
      </c>
      <c r="B951" s="15">
        <v>43950.385416666664</v>
      </c>
      <c r="C951">
        <v>15183703</v>
      </c>
      <c r="D951">
        <v>13309431</v>
      </c>
      <c r="E951" s="1">
        <f t="shared" si="14"/>
        <v>14246567</v>
      </c>
      <c r="F951" s="18">
        <f>E951/MAX($E$5:E951)-1</f>
        <v>-1.4805440981321527E-2</v>
      </c>
      <c r="G951" s="15"/>
    </row>
    <row r="952" spans="1:7" x14ac:dyDescent="0.45">
      <c r="A952" t="s">
        <v>66</v>
      </c>
      <c r="B952" s="15">
        <v>43951.385416666664</v>
      </c>
      <c r="C952">
        <v>14972848</v>
      </c>
      <c r="D952">
        <v>13546437</v>
      </c>
      <c r="E952" s="1">
        <f t="shared" si="14"/>
        <v>14259642.5</v>
      </c>
      <c r="F952" s="18">
        <f>E952/MAX($E$5:E952)-1</f>
        <v>-1.3901229359219891E-2</v>
      </c>
      <c r="G952" s="15"/>
    </row>
    <row r="953" spans="1:7" x14ac:dyDescent="0.45">
      <c r="A953" t="s">
        <v>66</v>
      </c>
      <c r="B953" s="15">
        <v>43955.385416666664</v>
      </c>
      <c r="C953">
        <v>15015971</v>
      </c>
      <c r="D953">
        <v>13546437</v>
      </c>
      <c r="E953" s="1">
        <f t="shared" si="14"/>
        <v>14281204</v>
      </c>
      <c r="F953" s="18">
        <f>E953/MAX($E$5:E953)-1</f>
        <v>-1.2410184359797904E-2</v>
      </c>
      <c r="G953" s="15"/>
    </row>
    <row r="954" spans="1:7" x14ac:dyDescent="0.45">
      <c r="A954" t="s">
        <v>66</v>
      </c>
      <c r="B954" s="15">
        <v>43956.385416666664</v>
      </c>
      <c r="C954">
        <v>15023734</v>
      </c>
      <c r="D954">
        <v>13546437</v>
      </c>
      <c r="E954" s="1">
        <f t="shared" si="14"/>
        <v>14285085.5</v>
      </c>
      <c r="F954" s="18">
        <f>E954/MAX($E$5:E954)-1</f>
        <v>-1.2141766524060293E-2</v>
      </c>
      <c r="G954" s="15"/>
    </row>
    <row r="955" spans="1:7" x14ac:dyDescent="0.45">
      <c r="A955" t="s">
        <v>66</v>
      </c>
      <c r="B955" s="15">
        <v>43957.385416666664</v>
      </c>
      <c r="C955">
        <v>14959474</v>
      </c>
      <c r="D955">
        <v>13572286</v>
      </c>
      <c r="E955" s="1">
        <f t="shared" si="14"/>
        <v>14265880</v>
      </c>
      <c r="F955" s="18">
        <f>E955/MAX($E$5:E955)-1</f>
        <v>-1.3469886772484507E-2</v>
      </c>
      <c r="G955" s="15"/>
    </row>
    <row r="956" spans="1:7" x14ac:dyDescent="0.45">
      <c r="A956" t="s">
        <v>66</v>
      </c>
      <c r="B956" s="15">
        <v>43958.385416666664</v>
      </c>
      <c r="C956">
        <v>14873741</v>
      </c>
      <c r="D956">
        <v>13420350</v>
      </c>
      <c r="E956" s="1">
        <f t="shared" si="14"/>
        <v>14147045.5</v>
      </c>
      <c r="F956" s="18">
        <f>E956/MAX($E$5:E956)-1</f>
        <v>-2.1687663225134823E-2</v>
      </c>
      <c r="G956" s="15"/>
    </row>
    <row r="957" spans="1:7" x14ac:dyDescent="0.45">
      <c r="A957" t="s">
        <v>66</v>
      </c>
      <c r="B957" s="15">
        <v>43959.385416666664</v>
      </c>
      <c r="C957">
        <v>14916265</v>
      </c>
      <c r="D957">
        <v>13420350</v>
      </c>
      <c r="E957" s="1">
        <f t="shared" si="14"/>
        <v>14168307.5</v>
      </c>
      <c r="F957" s="18">
        <f>E957/MAX($E$5:E957)-1</f>
        <v>-2.0217329585188071E-2</v>
      </c>
      <c r="G957" s="15"/>
    </row>
    <row r="958" spans="1:7" x14ac:dyDescent="0.45">
      <c r="A958" t="s">
        <v>66</v>
      </c>
      <c r="B958" s="15">
        <v>43962.385416666664</v>
      </c>
      <c r="C958">
        <v>14925501</v>
      </c>
      <c r="D958">
        <v>13420350</v>
      </c>
      <c r="E958" s="1">
        <f t="shared" si="14"/>
        <v>14172925.5</v>
      </c>
      <c r="F958" s="18">
        <f>E958/MAX($E$5:E958)-1</f>
        <v>-1.9897980476483723E-2</v>
      </c>
      <c r="G958" s="15"/>
    </row>
    <row r="959" spans="1:7" x14ac:dyDescent="0.45">
      <c r="A959" t="s">
        <v>66</v>
      </c>
      <c r="B959" s="15">
        <v>43963.385416666664</v>
      </c>
      <c r="C959">
        <v>14950231</v>
      </c>
      <c r="D959">
        <v>13403236</v>
      </c>
      <c r="E959" s="1">
        <f t="shared" si="14"/>
        <v>14176733.5</v>
      </c>
      <c r="F959" s="18">
        <f>E959/MAX($E$5:E959)-1</f>
        <v>-1.9634645395074757E-2</v>
      </c>
      <c r="G959" s="15"/>
    </row>
    <row r="960" spans="1:7" x14ac:dyDescent="0.45">
      <c r="A960" t="s">
        <v>66</v>
      </c>
      <c r="B960" s="15">
        <v>43964.385416666664</v>
      </c>
      <c r="C960">
        <v>14871638</v>
      </c>
      <c r="D960">
        <v>13617195</v>
      </c>
      <c r="E960" s="1">
        <f t="shared" si="14"/>
        <v>14244416.5</v>
      </c>
      <c r="F960" s="18">
        <f>E960/MAX($E$5:E960)-1</f>
        <v>-1.4954154766135042E-2</v>
      </c>
      <c r="G960" s="15"/>
    </row>
    <row r="961" spans="1:7" x14ac:dyDescent="0.45">
      <c r="A961" t="s">
        <v>66</v>
      </c>
      <c r="B961" s="15">
        <v>43965.385416666664</v>
      </c>
      <c r="C961">
        <v>14855964</v>
      </c>
      <c r="D961">
        <v>13548514</v>
      </c>
      <c r="E961" s="1">
        <f t="shared" si="14"/>
        <v>14202239</v>
      </c>
      <c r="F961" s="18">
        <f>E961/MAX($E$5:E961)-1</f>
        <v>-1.7870860489907714E-2</v>
      </c>
      <c r="G961" s="15"/>
    </row>
    <row r="962" spans="1:7" x14ac:dyDescent="0.45">
      <c r="A962" t="s">
        <v>66</v>
      </c>
      <c r="B962" s="15">
        <v>43966.385416666664</v>
      </c>
      <c r="C962">
        <v>14858851</v>
      </c>
      <c r="D962">
        <v>13548514</v>
      </c>
      <c r="E962" s="1">
        <f t="shared" si="14"/>
        <v>14203682.5</v>
      </c>
      <c r="F962" s="18">
        <f>E962/MAX($E$5:E962)-1</f>
        <v>-1.7771037961017533E-2</v>
      </c>
      <c r="G962" s="15"/>
    </row>
    <row r="963" spans="1:7" x14ac:dyDescent="0.45">
      <c r="A963" t="s">
        <v>66</v>
      </c>
      <c r="B963" s="15">
        <v>43969.385416666664</v>
      </c>
      <c r="C963">
        <v>14993021</v>
      </c>
      <c r="D963">
        <v>13548514</v>
      </c>
      <c r="E963" s="1">
        <f t="shared" si="14"/>
        <v>14270767.5</v>
      </c>
      <c r="F963" s="18">
        <f>E963/MAX($E$5:E963)-1</f>
        <v>-1.3131900897908277E-2</v>
      </c>
      <c r="G963" s="15"/>
    </row>
    <row r="964" spans="1:7" x14ac:dyDescent="0.45">
      <c r="A964" t="s">
        <v>66</v>
      </c>
      <c r="B964" s="15">
        <v>43970.385416666664</v>
      </c>
      <c r="C964">
        <v>15006684</v>
      </c>
      <c r="D964">
        <v>13497502</v>
      </c>
      <c r="E964" s="1">
        <f t="shared" si="14"/>
        <v>14252093</v>
      </c>
      <c r="F964" s="18">
        <f>E964/MAX($E$5:E964)-1</f>
        <v>-1.4423300839550013E-2</v>
      </c>
      <c r="G964" s="15"/>
    </row>
    <row r="965" spans="1:7" x14ac:dyDescent="0.45">
      <c r="A965" t="s">
        <v>66</v>
      </c>
      <c r="B965" s="15">
        <v>43971.385416666664</v>
      </c>
      <c r="C965">
        <v>14955654</v>
      </c>
      <c r="D965">
        <v>13542895</v>
      </c>
      <c r="E965" s="1">
        <f t="shared" si="14"/>
        <v>14249274.5</v>
      </c>
      <c r="F965" s="18">
        <f>E965/MAX($E$5:E965)-1</f>
        <v>-1.4618208908602326E-2</v>
      </c>
      <c r="G965" s="15"/>
    </row>
    <row r="966" spans="1:7" x14ac:dyDescent="0.45">
      <c r="A966" t="s">
        <v>66</v>
      </c>
      <c r="B966" s="15">
        <v>43972.385416666664</v>
      </c>
      <c r="C966">
        <v>14886617</v>
      </c>
      <c r="D966">
        <v>13414827</v>
      </c>
      <c r="E966" s="1">
        <f t="shared" ref="E966:E1029" si="15">(C966*$C$2)+(D966*$D$2)</f>
        <v>14150722</v>
      </c>
      <c r="F966" s="18">
        <f>E966/MAX($E$5:E966)-1</f>
        <v>-2.1433421779021411E-2</v>
      </c>
      <c r="G966" s="15"/>
    </row>
    <row r="967" spans="1:7" x14ac:dyDescent="0.45">
      <c r="A967" t="s">
        <v>66</v>
      </c>
      <c r="B967" s="15">
        <v>43973.385416666664</v>
      </c>
      <c r="C967">
        <v>14847218</v>
      </c>
      <c r="D967">
        <v>13338703</v>
      </c>
      <c r="E967" s="1">
        <f t="shared" si="15"/>
        <v>14092960.5</v>
      </c>
      <c r="F967" s="18">
        <f>E967/MAX($E$5:E967)-1</f>
        <v>-2.5427809726711326E-2</v>
      </c>
      <c r="G967" s="15"/>
    </row>
    <row r="968" spans="1:7" x14ac:dyDescent="0.45">
      <c r="A968" t="s">
        <v>66</v>
      </c>
      <c r="B968" s="15">
        <v>43977.385416666664</v>
      </c>
      <c r="C968">
        <v>14778809</v>
      </c>
      <c r="D968">
        <v>13340216</v>
      </c>
      <c r="E968" s="1">
        <f t="shared" si="15"/>
        <v>14059512.5</v>
      </c>
      <c r="F968" s="18">
        <f>E968/MAX($E$5:E968)-1</f>
        <v>-2.7740843288414863E-2</v>
      </c>
      <c r="G968" s="15"/>
    </row>
    <row r="969" spans="1:7" x14ac:dyDescent="0.45">
      <c r="A969" t="s">
        <v>66</v>
      </c>
      <c r="B969" s="15">
        <v>43978.385416666664</v>
      </c>
      <c r="C969">
        <v>14764005</v>
      </c>
      <c r="D969">
        <v>13852578</v>
      </c>
      <c r="E969" s="1">
        <f t="shared" si="15"/>
        <v>14308291.5</v>
      </c>
      <c r="F969" s="18">
        <f>E969/MAX($E$5:E969)-1</f>
        <v>-1.0536999218604293E-2</v>
      </c>
      <c r="G969" s="15"/>
    </row>
    <row r="970" spans="1:7" x14ac:dyDescent="0.45">
      <c r="A970" t="s">
        <v>66</v>
      </c>
      <c r="B970" s="15">
        <v>43979.385416666664</v>
      </c>
      <c r="C970">
        <v>14764005</v>
      </c>
      <c r="D970">
        <v>13994865</v>
      </c>
      <c r="E970" s="1">
        <f t="shared" si="15"/>
        <v>14379435</v>
      </c>
      <c r="F970" s="18">
        <f>E970/MAX($E$5:E970)-1</f>
        <v>-5.6172042174966741E-3</v>
      </c>
      <c r="G970" s="15"/>
    </row>
    <row r="971" spans="1:7" x14ac:dyDescent="0.45">
      <c r="A971" t="s">
        <v>66</v>
      </c>
      <c r="B971" s="15">
        <v>43980.385416666664</v>
      </c>
      <c r="C971">
        <v>14738749</v>
      </c>
      <c r="D971">
        <v>13975101</v>
      </c>
      <c r="E971" s="1">
        <f t="shared" si="15"/>
        <v>14356925</v>
      </c>
      <c r="F971" s="18">
        <f>E971/MAX($E$5:E971)-1</f>
        <v>-7.1738409513505408E-3</v>
      </c>
      <c r="G971" s="15"/>
    </row>
    <row r="972" spans="1:7" x14ac:dyDescent="0.45">
      <c r="A972" t="s">
        <v>66</v>
      </c>
      <c r="B972" s="15">
        <v>43983.385416666664</v>
      </c>
      <c r="C972">
        <v>14703594</v>
      </c>
      <c r="D972">
        <v>14139890</v>
      </c>
      <c r="E972" s="1">
        <f t="shared" si="15"/>
        <v>14421742</v>
      </c>
      <c r="F972" s="18">
        <f>E972/MAX($E$5:E972)-1</f>
        <v>-2.6915431646687971E-3</v>
      </c>
      <c r="G972" s="15"/>
    </row>
    <row r="973" spans="1:7" x14ac:dyDescent="0.45">
      <c r="A973" t="s">
        <v>66</v>
      </c>
      <c r="B973" s="15">
        <v>43984.385416666664</v>
      </c>
      <c r="C973">
        <v>14703594</v>
      </c>
      <c r="D973">
        <v>14219035</v>
      </c>
      <c r="E973" s="1">
        <f t="shared" si="15"/>
        <v>14461314.5</v>
      </c>
      <c r="F973" s="18">
        <f>E973/MAX($E$5:E973)-1</f>
        <v>0</v>
      </c>
      <c r="G973" s="15"/>
    </row>
    <row r="974" spans="1:7" x14ac:dyDescent="0.45">
      <c r="A974" t="s">
        <v>66</v>
      </c>
      <c r="B974" s="15">
        <v>43985.385416666664</v>
      </c>
      <c r="C974">
        <v>14703594</v>
      </c>
      <c r="D974">
        <v>14313704</v>
      </c>
      <c r="E974" s="1">
        <f t="shared" si="15"/>
        <v>14508649</v>
      </c>
      <c r="F974" s="18">
        <f>E974/MAX($E$5:E974)-1</f>
        <v>0</v>
      </c>
      <c r="G974" s="15"/>
    </row>
    <row r="975" spans="1:7" x14ac:dyDescent="0.45">
      <c r="A975" t="s">
        <v>66</v>
      </c>
      <c r="B975" s="15">
        <v>43986.385416666664</v>
      </c>
      <c r="C975">
        <v>14730409</v>
      </c>
      <c r="D975">
        <v>14331447</v>
      </c>
      <c r="E975" s="1">
        <f t="shared" si="15"/>
        <v>14530928</v>
      </c>
      <c r="F975" s="18">
        <f>E975/MAX($E$5:E975)-1</f>
        <v>0</v>
      </c>
      <c r="G975" s="15"/>
    </row>
    <row r="976" spans="1:7" x14ac:dyDescent="0.45">
      <c r="A976" t="s">
        <v>66</v>
      </c>
      <c r="B976" s="15">
        <v>43987.385416666664</v>
      </c>
      <c r="C976">
        <v>14730409</v>
      </c>
      <c r="D976">
        <v>14380279</v>
      </c>
      <c r="E976" s="1">
        <f t="shared" si="15"/>
        <v>14555344</v>
      </c>
      <c r="F976" s="18">
        <f>E976/MAX($E$5:E976)-1</f>
        <v>0</v>
      </c>
      <c r="G976" s="15"/>
    </row>
    <row r="977" spans="1:7" x14ac:dyDescent="0.45">
      <c r="A977" t="s">
        <v>66</v>
      </c>
      <c r="B977" s="15">
        <v>43990.385416666664</v>
      </c>
      <c r="C977">
        <v>14736720</v>
      </c>
      <c r="D977">
        <v>14457621</v>
      </c>
      <c r="E977" s="1">
        <f t="shared" si="15"/>
        <v>14597170.5</v>
      </c>
      <c r="F977" s="18">
        <f>E977/MAX($E$5:E977)-1</f>
        <v>0</v>
      </c>
      <c r="G977" s="15"/>
    </row>
    <row r="978" spans="1:7" x14ac:dyDescent="0.45">
      <c r="A978" t="s">
        <v>66</v>
      </c>
      <c r="B978" s="15">
        <v>43991.385416666664</v>
      </c>
      <c r="C978">
        <v>14820073</v>
      </c>
      <c r="D978">
        <v>14341401</v>
      </c>
      <c r="E978" s="1">
        <f t="shared" si="15"/>
        <v>14580737</v>
      </c>
      <c r="F978" s="18">
        <f>E978/MAX($E$5:E978)-1</f>
        <v>-1.1258003734353483E-3</v>
      </c>
      <c r="G978" s="15"/>
    </row>
    <row r="979" spans="1:7" x14ac:dyDescent="0.45">
      <c r="A979" t="s">
        <v>66</v>
      </c>
      <c r="B979" s="15">
        <v>43992.385416666664</v>
      </c>
      <c r="C979">
        <v>14742532</v>
      </c>
      <c r="D979">
        <v>14414435</v>
      </c>
      <c r="E979" s="1">
        <f t="shared" si="15"/>
        <v>14578483.5</v>
      </c>
      <c r="F979" s="18">
        <f>E979/MAX($E$5:E979)-1</f>
        <v>-1.2801796074108918E-3</v>
      </c>
      <c r="G979" s="15"/>
    </row>
    <row r="980" spans="1:7" x14ac:dyDescent="0.45">
      <c r="A980" t="s">
        <v>66</v>
      </c>
      <c r="B980" s="15">
        <v>43993.385416666664</v>
      </c>
      <c r="C980">
        <v>14866307</v>
      </c>
      <c r="D980">
        <v>14359255</v>
      </c>
      <c r="E980" s="1">
        <f t="shared" si="15"/>
        <v>14612781</v>
      </c>
      <c r="F980" s="18">
        <f>E980/MAX($E$5:E980)-1</f>
        <v>0</v>
      </c>
      <c r="G980" s="15"/>
    </row>
    <row r="981" spans="1:7" x14ac:dyDescent="0.45">
      <c r="A981" t="s">
        <v>66</v>
      </c>
      <c r="B981" s="15">
        <v>43994.385416666664</v>
      </c>
      <c r="C981">
        <v>14866307</v>
      </c>
      <c r="D981">
        <v>14422418</v>
      </c>
      <c r="E981" s="1">
        <f t="shared" si="15"/>
        <v>14644362.5</v>
      </c>
      <c r="F981" s="18">
        <f>E981/MAX($E$5:E981)-1</f>
        <v>0</v>
      </c>
      <c r="G981" s="15"/>
    </row>
    <row r="982" spans="1:7" x14ac:dyDescent="0.45">
      <c r="A982" t="s">
        <v>66</v>
      </c>
      <c r="B982" s="15">
        <v>43997.385416666664</v>
      </c>
      <c r="C982">
        <v>14896577</v>
      </c>
      <c r="D982">
        <v>14350457</v>
      </c>
      <c r="E982" s="1">
        <f t="shared" si="15"/>
        <v>14623517</v>
      </c>
      <c r="F982" s="18">
        <f>E982/MAX($E$5:E982)-1</f>
        <v>-1.4234487844725363E-3</v>
      </c>
      <c r="G982" s="15"/>
    </row>
    <row r="983" spans="1:7" x14ac:dyDescent="0.45">
      <c r="A983" t="s">
        <v>66</v>
      </c>
      <c r="B983" s="15">
        <v>43998.385416666664</v>
      </c>
      <c r="C983">
        <v>14806000</v>
      </c>
      <c r="D983">
        <v>14350457</v>
      </c>
      <c r="E983" s="1">
        <f t="shared" si="15"/>
        <v>14578228.5</v>
      </c>
      <c r="F983" s="18">
        <f>E983/MAX($E$5:E983)-1</f>
        <v>-4.5160040254398348E-3</v>
      </c>
      <c r="G983" s="15"/>
    </row>
    <row r="984" spans="1:7" x14ac:dyDescent="0.45">
      <c r="A984" t="s">
        <v>66</v>
      </c>
      <c r="B984" s="15">
        <v>43999.385416666664</v>
      </c>
      <c r="C984">
        <v>14814533</v>
      </c>
      <c r="D984">
        <v>14260144</v>
      </c>
      <c r="E984" s="1">
        <f t="shared" si="15"/>
        <v>14537338.5</v>
      </c>
      <c r="F984" s="18">
        <f>E984/MAX($E$5:E984)-1</f>
        <v>-7.308204778459948E-3</v>
      </c>
      <c r="G984" s="15"/>
    </row>
    <row r="985" spans="1:7" x14ac:dyDescent="0.45">
      <c r="A985" t="s">
        <v>66</v>
      </c>
      <c r="B985" s="15">
        <v>44000.385416666664</v>
      </c>
      <c r="C985">
        <v>14814533</v>
      </c>
      <c r="D985">
        <v>14944766</v>
      </c>
      <c r="E985" s="1">
        <f t="shared" si="15"/>
        <v>14879649.5</v>
      </c>
      <c r="F985" s="18">
        <f>E985/MAX($E$5:E985)-1</f>
        <v>0</v>
      </c>
      <c r="G985" s="15"/>
    </row>
    <row r="986" spans="1:7" x14ac:dyDescent="0.45">
      <c r="A986" t="s">
        <v>66</v>
      </c>
      <c r="B986" s="15">
        <v>44001.385416666664</v>
      </c>
      <c r="C986">
        <v>14814533</v>
      </c>
      <c r="D986">
        <v>14940478</v>
      </c>
      <c r="E986" s="1">
        <f t="shared" si="15"/>
        <v>14877505.5</v>
      </c>
      <c r="F986" s="18">
        <f>E986/MAX($E$5:E986)-1</f>
        <v>-1.4408941554699961E-4</v>
      </c>
      <c r="G986" s="15"/>
    </row>
    <row r="987" spans="1:7" x14ac:dyDescent="0.45">
      <c r="A987" t="s">
        <v>66</v>
      </c>
      <c r="B987" s="15">
        <v>44004.385416666664</v>
      </c>
      <c r="C987">
        <v>14814533</v>
      </c>
      <c r="D987">
        <v>14984801</v>
      </c>
      <c r="E987" s="1">
        <f t="shared" si="15"/>
        <v>14899667</v>
      </c>
      <c r="F987" s="18">
        <f>E987/MAX($E$5:E987)-1</f>
        <v>0</v>
      </c>
      <c r="G987" s="15"/>
    </row>
    <row r="988" spans="1:7" x14ac:dyDescent="0.45">
      <c r="A988" t="s">
        <v>66</v>
      </c>
      <c r="B988" s="15">
        <v>44005.385416666664</v>
      </c>
      <c r="C988">
        <v>14760160</v>
      </c>
      <c r="D988">
        <v>15053148</v>
      </c>
      <c r="E988" s="1">
        <f t="shared" si="15"/>
        <v>14906654</v>
      </c>
      <c r="F988" s="18">
        <f>E988/MAX($E$5:E988)-1</f>
        <v>0</v>
      </c>
      <c r="G988" s="15"/>
    </row>
    <row r="989" spans="1:7" x14ac:dyDescent="0.45">
      <c r="A989" t="s">
        <v>66</v>
      </c>
      <c r="B989" s="15">
        <v>44006.385416666664</v>
      </c>
      <c r="C989">
        <v>15000669</v>
      </c>
      <c r="D989">
        <v>15023369</v>
      </c>
      <c r="E989" s="1">
        <f t="shared" si="15"/>
        <v>15012019</v>
      </c>
      <c r="F989" s="18">
        <f>E989/MAX($E$5:E989)-1</f>
        <v>0</v>
      </c>
      <c r="G989" s="15"/>
    </row>
    <row r="990" spans="1:7" x14ac:dyDescent="0.45">
      <c r="A990" t="s">
        <v>66</v>
      </c>
      <c r="B990" s="15">
        <v>44007.385416666664</v>
      </c>
      <c r="C990">
        <v>15120777</v>
      </c>
      <c r="D990">
        <v>14989189</v>
      </c>
      <c r="E990" s="1">
        <f t="shared" si="15"/>
        <v>15054983</v>
      </c>
      <c r="F990" s="18">
        <f>E990/MAX($E$5:E990)-1</f>
        <v>0</v>
      </c>
      <c r="G990" s="15"/>
    </row>
    <row r="991" spans="1:7" x14ac:dyDescent="0.45">
      <c r="A991" t="s">
        <v>66</v>
      </c>
      <c r="B991" s="15">
        <v>44008.385416666664</v>
      </c>
      <c r="C991">
        <v>15077098</v>
      </c>
      <c r="D991">
        <v>14989189</v>
      </c>
      <c r="E991" s="1">
        <f t="shared" si="15"/>
        <v>15033143.5</v>
      </c>
      <c r="F991" s="18">
        <f>E991/MAX($E$5:E991)-1</f>
        <v>-1.4506492634365209E-3</v>
      </c>
      <c r="G991" s="15"/>
    </row>
    <row r="992" spans="1:7" x14ac:dyDescent="0.45">
      <c r="A992" t="s">
        <v>66</v>
      </c>
      <c r="B992" s="15">
        <v>44011.385416666664</v>
      </c>
      <c r="C992">
        <v>15074943</v>
      </c>
      <c r="D992">
        <v>14989189</v>
      </c>
      <c r="E992" s="1">
        <f t="shared" si="15"/>
        <v>15032066</v>
      </c>
      <c r="F992" s="18">
        <f>E992/MAX($E$5:E992)-1</f>
        <v>-1.522220250929518E-3</v>
      </c>
      <c r="G992" s="15"/>
    </row>
    <row r="993" spans="1:7" x14ac:dyDescent="0.45">
      <c r="A993" t="s">
        <v>66</v>
      </c>
      <c r="B993" s="15">
        <v>44012.385416666664</v>
      </c>
      <c r="C993">
        <v>15005268</v>
      </c>
      <c r="D993">
        <v>14989189</v>
      </c>
      <c r="E993" s="1">
        <f t="shared" si="15"/>
        <v>14997228.5</v>
      </c>
      <c r="F993" s="18">
        <f>E993/MAX($E$5:E993)-1</f>
        <v>-3.8362381412188062E-3</v>
      </c>
      <c r="G993" s="15"/>
    </row>
    <row r="994" spans="1:7" x14ac:dyDescent="0.45">
      <c r="A994" t="s">
        <v>66</v>
      </c>
      <c r="B994" s="15">
        <v>44013.385416666664</v>
      </c>
      <c r="C994">
        <v>14973996</v>
      </c>
      <c r="D994">
        <v>15057821</v>
      </c>
      <c r="E994" s="1">
        <f t="shared" si="15"/>
        <v>15015908.5</v>
      </c>
      <c r="F994" s="18">
        <f>E994/MAX($E$5:E994)-1</f>
        <v>-2.595452947372956E-3</v>
      </c>
      <c r="G994" s="15"/>
    </row>
    <row r="995" spans="1:7" x14ac:dyDescent="0.45">
      <c r="A995" t="s">
        <v>66</v>
      </c>
      <c r="B995" s="15">
        <v>44014.385416666664</v>
      </c>
      <c r="C995">
        <v>14848181</v>
      </c>
      <c r="D995">
        <v>15098283</v>
      </c>
      <c r="E995" s="1">
        <f t="shared" si="15"/>
        <v>14973232</v>
      </c>
      <c r="F995" s="18">
        <f>E995/MAX($E$5:E995)-1</f>
        <v>-5.430162226021773E-3</v>
      </c>
      <c r="G995" s="15"/>
    </row>
    <row r="996" spans="1:7" x14ac:dyDescent="0.45">
      <c r="A996" t="s">
        <v>66</v>
      </c>
      <c r="B996" s="15">
        <v>44015.385416666664</v>
      </c>
      <c r="C996">
        <v>14829639</v>
      </c>
      <c r="D996">
        <v>15098283</v>
      </c>
      <c r="E996" s="1">
        <f t="shared" si="15"/>
        <v>14963961</v>
      </c>
      <c r="F996" s="18">
        <f>E996/MAX($E$5:E996)-1</f>
        <v>-6.0459716228175031E-3</v>
      </c>
      <c r="G996" s="15"/>
    </row>
    <row r="997" spans="1:7" x14ac:dyDescent="0.45">
      <c r="A997" t="s">
        <v>66</v>
      </c>
      <c r="B997" s="15">
        <v>44018.385416666664</v>
      </c>
      <c r="C997">
        <v>14759729</v>
      </c>
      <c r="D997">
        <v>15098283</v>
      </c>
      <c r="E997" s="1">
        <f t="shared" si="15"/>
        <v>14929006</v>
      </c>
      <c r="F997" s="18">
        <f>E997/MAX($E$5:E997)-1</f>
        <v>-8.3677942379609682E-3</v>
      </c>
      <c r="G997" s="15"/>
    </row>
    <row r="998" spans="1:7" x14ac:dyDescent="0.45">
      <c r="A998" t="s">
        <v>66</v>
      </c>
      <c r="B998" s="15">
        <v>44019.385416666664</v>
      </c>
      <c r="C998">
        <v>14716129</v>
      </c>
      <c r="D998">
        <v>15122183</v>
      </c>
      <c r="E998" s="1">
        <f t="shared" si="15"/>
        <v>14919156</v>
      </c>
      <c r="F998" s="18">
        <f>E998/MAX($E$5:E998)-1</f>
        <v>-9.0220626619106348E-3</v>
      </c>
      <c r="G998" s="15"/>
    </row>
    <row r="999" spans="1:7" x14ac:dyDescent="0.45">
      <c r="A999" t="s">
        <v>66</v>
      </c>
      <c r="B999" s="15">
        <v>44020.385416666664</v>
      </c>
      <c r="C999">
        <v>14703495</v>
      </c>
      <c r="D999">
        <v>15056405</v>
      </c>
      <c r="E999" s="1">
        <f t="shared" si="15"/>
        <v>14879950</v>
      </c>
      <c r="F999" s="18">
        <f>E999/MAX($E$5:E999)-1</f>
        <v>-1.1626250258801374E-2</v>
      </c>
      <c r="G999" s="15"/>
    </row>
    <row r="1000" spans="1:7" x14ac:dyDescent="0.45">
      <c r="A1000" t="s">
        <v>66</v>
      </c>
      <c r="B1000" s="15">
        <v>44021.385416666664</v>
      </c>
      <c r="C1000">
        <v>14703495</v>
      </c>
      <c r="D1000">
        <v>15060927</v>
      </c>
      <c r="E1000" s="1">
        <f t="shared" si="15"/>
        <v>14882211</v>
      </c>
      <c r="F1000" s="18">
        <f>E1000/MAX($E$5:E1000)-1</f>
        <v>-1.1476067425648995E-2</v>
      </c>
      <c r="G1000" s="15"/>
    </row>
    <row r="1001" spans="1:7" x14ac:dyDescent="0.45">
      <c r="A1001" t="s">
        <v>66</v>
      </c>
      <c r="B1001" s="15">
        <v>44022.385416666664</v>
      </c>
      <c r="C1001">
        <v>14708409</v>
      </c>
      <c r="D1001">
        <v>15060927</v>
      </c>
      <c r="E1001" s="1">
        <f t="shared" si="15"/>
        <v>14884668</v>
      </c>
      <c r="F1001" s="18">
        <f>E1001/MAX($E$5:E1001)-1</f>
        <v>-1.1312865647208015E-2</v>
      </c>
      <c r="G1001" s="15"/>
    </row>
    <row r="1002" spans="1:7" x14ac:dyDescent="0.45">
      <c r="A1002" t="s">
        <v>66</v>
      </c>
      <c r="B1002" s="15">
        <v>44025.385416666664</v>
      </c>
      <c r="C1002">
        <v>14733207</v>
      </c>
      <c r="D1002">
        <v>15060927</v>
      </c>
      <c r="E1002" s="1">
        <f t="shared" si="15"/>
        <v>14897067</v>
      </c>
      <c r="F1002" s="18">
        <f>E1002/MAX($E$5:E1002)-1</f>
        <v>-1.0489284511314256E-2</v>
      </c>
      <c r="G1002" s="15"/>
    </row>
    <row r="1003" spans="1:7" x14ac:dyDescent="0.45">
      <c r="A1003" t="s">
        <v>66</v>
      </c>
      <c r="B1003" s="15">
        <v>44026.385416666664</v>
      </c>
      <c r="C1003">
        <v>14923418</v>
      </c>
      <c r="D1003">
        <v>15060927</v>
      </c>
      <c r="E1003" s="1">
        <f t="shared" si="15"/>
        <v>14992172.5</v>
      </c>
      <c r="F1003" s="18">
        <f>E1003/MAX($E$5:E1003)-1</f>
        <v>-4.1720737911161709E-3</v>
      </c>
      <c r="G1003" s="15"/>
    </row>
    <row r="1004" spans="1:7" x14ac:dyDescent="0.45">
      <c r="A1004" t="s">
        <v>66</v>
      </c>
      <c r="B1004" s="15">
        <v>44027.385416666664</v>
      </c>
      <c r="C1004">
        <v>14768816</v>
      </c>
      <c r="D1004">
        <v>14933450</v>
      </c>
      <c r="E1004" s="1">
        <f t="shared" si="15"/>
        <v>14851133</v>
      </c>
      <c r="F1004" s="18">
        <f>E1004/MAX($E$5:E1004)-1</f>
        <v>-1.3540367332198211E-2</v>
      </c>
      <c r="G1004" s="15"/>
    </row>
    <row r="1005" spans="1:7" x14ac:dyDescent="0.45">
      <c r="A1005" t="s">
        <v>66</v>
      </c>
      <c r="B1005" s="15">
        <v>44028.385416666664</v>
      </c>
      <c r="C1005">
        <v>14748885</v>
      </c>
      <c r="D1005">
        <v>14867517</v>
      </c>
      <c r="E1005" s="1">
        <f t="shared" si="15"/>
        <v>14808201</v>
      </c>
      <c r="F1005" s="18">
        <f>E1005/MAX($E$5:E1005)-1</f>
        <v>-1.6392047735955595E-2</v>
      </c>
      <c r="G1005" s="15"/>
    </row>
    <row r="1006" spans="1:7" x14ac:dyDescent="0.45">
      <c r="A1006" t="s">
        <v>66</v>
      </c>
      <c r="B1006" s="15">
        <v>44029.385416666664</v>
      </c>
      <c r="C1006">
        <v>14748885</v>
      </c>
      <c r="D1006">
        <v>14905881</v>
      </c>
      <c r="E1006" s="1">
        <f t="shared" si="15"/>
        <v>14827383</v>
      </c>
      <c r="F1006" s="18">
        <f>E1006/MAX($E$5:E1006)-1</f>
        <v>-1.5117918100604921E-2</v>
      </c>
      <c r="G1006" s="15"/>
    </row>
    <row r="1007" spans="1:7" x14ac:dyDescent="0.45">
      <c r="A1007" t="s">
        <v>66</v>
      </c>
      <c r="B1007" s="15">
        <v>44032.385416666664</v>
      </c>
      <c r="C1007">
        <v>14748885</v>
      </c>
      <c r="D1007">
        <v>14945185</v>
      </c>
      <c r="E1007" s="1">
        <f t="shared" si="15"/>
        <v>14847035</v>
      </c>
      <c r="F1007" s="18">
        <f>E1007/MAX($E$5:E1007)-1</f>
        <v>-1.3812569565837429E-2</v>
      </c>
      <c r="G1007" s="15"/>
    </row>
    <row r="1008" spans="1:7" x14ac:dyDescent="0.45">
      <c r="A1008" t="s">
        <v>66</v>
      </c>
      <c r="B1008" s="15">
        <v>44033.385416666664</v>
      </c>
      <c r="C1008">
        <v>14748885</v>
      </c>
      <c r="D1008">
        <v>14965834</v>
      </c>
      <c r="E1008" s="1">
        <f t="shared" si="15"/>
        <v>14857359.5</v>
      </c>
      <c r="F1008" s="18">
        <f>E1008/MAX($E$5:E1008)-1</f>
        <v>-1.3126783338114678E-2</v>
      </c>
      <c r="G1008" s="15"/>
    </row>
    <row r="1009" spans="1:7" x14ac:dyDescent="0.45">
      <c r="A1009" t="s">
        <v>66</v>
      </c>
      <c r="B1009" s="15">
        <v>44034.385416666664</v>
      </c>
      <c r="C1009">
        <v>14670777</v>
      </c>
      <c r="D1009">
        <v>14954287</v>
      </c>
      <c r="E1009" s="1">
        <f t="shared" si="15"/>
        <v>14812532</v>
      </c>
      <c r="F1009" s="18">
        <f>E1009/MAX($E$5:E1009)-1</f>
        <v>-1.6104368898988475E-2</v>
      </c>
      <c r="G1009" s="15"/>
    </row>
    <row r="1010" spans="1:7" x14ac:dyDescent="0.45">
      <c r="A1010" t="s">
        <v>66</v>
      </c>
      <c r="B1010" s="15">
        <v>44035.385416666664</v>
      </c>
      <c r="C1010">
        <v>14655321</v>
      </c>
      <c r="D1010">
        <v>14860902</v>
      </c>
      <c r="E1010" s="1">
        <f t="shared" si="15"/>
        <v>14758111.5</v>
      </c>
      <c r="F1010" s="18">
        <f>E1010/MAX($E$5:E1010)-1</f>
        <v>-1.971915212391806E-2</v>
      </c>
      <c r="G1010" s="15"/>
    </row>
    <row r="1011" spans="1:7" x14ac:dyDescent="0.45">
      <c r="A1011" t="s">
        <v>66</v>
      </c>
      <c r="B1011" s="15">
        <v>44036.385416666664</v>
      </c>
      <c r="C1011">
        <v>14641054</v>
      </c>
      <c r="D1011">
        <v>14860902</v>
      </c>
      <c r="E1011" s="1">
        <f t="shared" si="15"/>
        <v>14750978</v>
      </c>
      <c r="F1011" s="18">
        <f>E1011/MAX($E$5:E1011)-1</f>
        <v>-2.0192981951557165E-2</v>
      </c>
      <c r="G1011" s="15"/>
    </row>
    <row r="1012" spans="1:7" x14ac:dyDescent="0.45">
      <c r="A1012" t="s">
        <v>66</v>
      </c>
      <c r="B1012" s="15">
        <v>44039.385416666664</v>
      </c>
      <c r="C1012">
        <v>14798982</v>
      </c>
      <c r="D1012">
        <v>14860902</v>
      </c>
      <c r="E1012" s="1">
        <f t="shared" si="15"/>
        <v>14829942</v>
      </c>
      <c r="F1012" s="18">
        <f>E1012/MAX($E$5:E1012)-1</f>
        <v>-1.4947941156758571E-2</v>
      </c>
      <c r="G1012" s="15"/>
    </row>
    <row r="1013" spans="1:7" x14ac:dyDescent="0.45">
      <c r="A1013" t="s">
        <v>66</v>
      </c>
      <c r="B1013" s="15">
        <v>44040.385416666664</v>
      </c>
      <c r="C1013">
        <v>14639389</v>
      </c>
      <c r="D1013">
        <v>14817420</v>
      </c>
      <c r="E1013" s="1">
        <f t="shared" si="15"/>
        <v>14728404.5</v>
      </c>
      <c r="F1013" s="18">
        <f>E1013/MAX($E$5:E1013)-1</f>
        <v>-2.1692385836636241E-2</v>
      </c>
      <c r="G1013" s="15"/>
    </row>
    <row r="1014" spans="1:7" x14ac:dyDescent="0.45">
      <c r="A1014" t="s">
        <v>66</v>
      </c>
      <c r="B1014" s="15">
        <v>44041.385416666664</v>
      </c>
      <c r="C1014">
        <v>14584914</v>
      </c>
      <c r="D1014">
        <v>14802255</v>
      </c>
      <c r="E1014" s="1">
        <f t="shared" si="15"/>
        <v>14693584.5</v>
      </c>
      <c r="F1014" s="18">
        <f>E1014/MAX($E$5:E1014)-1</f>
        <v>-2.400524132109616E-2</v>
      </c>
      <c r="G1014" s="15"/>
    </row>
    <row r="1015" spans="1:7" x14ac:dyDescent="0.45">
      <c r="A1015" t="s">
        <v>66</v>
      </c>
      <c r="B1015" s="15">
        <v>44042.385416666664</v>
      </c>
      <c r="C1015">
        <v>15180179</v>
      </c>
      <c r="D1015">
        <v>14791543</v>
      </c>
      <c r="E1015" s="1">
        <f t="shared" si="15"/>
        <v>14985861</v>
      </c>
      <c r="F1015" s="18">
        <f>E1015/MAX($E$5:E1015)-1</f>
        <v>-4.5913037563708459E-3</v>
      </c>
      <c r="G1015" s="15"/>
    </row>
    <row r="1016" spans="1:7" x14ac:dyDescent="0.45">
      <c r="A1016" t="s">
        <v>66</v>
      </c>
      <c r="B1016" s="15">
        <v>44043.385416666664</v>
      </c>
      <c r="C1016">
        <v>15137528</v>
      </c>
      <c r="D1016">
        <v>14791543</v>
      </c>
      <c r="E1016" s="1">
        <f t="shared" si="15"/>
        <v>14964535.5</v>
      </c>
      <c r="F1016" s="18">
        <f>E1016/MAX($E$5:E1016)-1</f>
        <v>-6.0078115000196108E-3</v>
      </c>
      <c r="G1016" s="15"/>
    </row>
    <row r="1017" spans="1:7" x14ac:dyDescent="0.45">
      <c r="A1017" t="s">
        <v>66</v>
      </c>
      <c r="B1017" s="15">
        <v>44046.385416666664</v>
      </c>
      <c r="C1017">
        <v>15222338</v>
      </c>
      <c r="D1017">
        <v>14791543</v>
      </c>
      <c r="E1017" s="1">
        <f t="shared" si="15"/>
        <v>15006940.5</v>
      </c>
      <c r="F1017" s="18">
        <f>E1017/MAX($E$5:E1017)-1</f>
        <v>-3.1911361175233077E-3</v>
      </c>
      <c r="G1017" s="15"/>
    </row>
    <row r="1018" spans="1:7" x14ac:dyDescent="0.45">
      <c r="A1018" t="s">
        <v>66</v>
      </c>
      <c r="B1018" s="15">
        <v>44047.385416666664</v>
      </c>
      <c r="C1018">
        <v>15228166</v>
      </c>
      <c r="D1018">
        <v>14798640</v>
      </c>
      <c r="E1018" s="1">
        <f t="shared" si="15"/>
        <v>15013403</v>
      </c>
      <c r="F1018" s="18">
        <f>E1018/MAX($E$5:E1018)-1</f>
        <v>-2.7618762505411398E-3</v>
      </c>
      <c r="G1018" s="15"/>
    </row>
    <row r="1019" spans="1:7" x14ac:dyDescent="0.45">
      <c r="A1019" t="s">
        <v>66</v>
      </c>
      <c r="B1019" s="15">
        <v>44048.385416666664</v>
      </c>
      <c r="C1019">
        <v>15196690</v>
      </c>
      <c r="D1019">
        <v>14838117</v>
      </c>
      <c r="E1019" s="1">
        <f t="shared" si="15"/>
        <v>15017403.5</v>
      </c>
      <c r="F1019" s="18">
        <f>E1019/MAX($E$5:E1019)-1</f>
        <v>-2.4961502779511369E-3</v>
      </c>
      <c r="G1019" s="15"/>
    </row>
    <row r="1020" spans="1:7" x14ac:dyDescent="0.45">
      <c r="A1020" t="s">
        <v>66</v>
      </c>
      <c r="B1020" s="15">
        <v>44049.385416666664</v>
      </c>
      <c r="C1020">
        <v>15118343</v>
      </c>
      <c r="D1020">
        <v>14685251</v>
      </c>
      <c r="E1020" s="1">
        <f t="shared" si="15"/>
        <v>14901797</v>
      </c>
      <c r="F1020" s="18">
        <f>E1020/MAX($E$5:E1020)-1</f>
        <v>-1.0175102821437965E-2</v>
      </c>
      <c r="G1020" s="15"/>
    </row>
    <row r="1021" spans="1:7" x14ac:dyDescent="0.45">
      <c r="A1021" t="s">
        <v>66</v>
      </c>
      <c r="B1021" s="15">
        <v>44050.385416666664</v>
      </c>
      <c r="C1021">
        <v>15118343</v>
      </c>
      <c r="D1021">
        <v>14676655</v>
      </c>
      <c r="E1021" s="1">
        <f t="shared" si="15"/>
        <v>14897499</v>
      </c>
      <c r="F1021" s="18">
        <f>E1021/MAX($E$5:E1021)-1</f>
        <v>-1.0460589693126798E-2</v>
      </c>
      <c r="G1021" s="15"/>
    </row>
    <row r="1022" spans="1:7" x14ac:dyDescent="0.45">
      <c r="A1022" t="s">
        <v>66</v>
      </c>
      <c r="B1022" s="15">
        <v>44053.385416666664</v>
      </c>
      <c r="C1022">
        <v>15118343</v>
      </c>
      <c r="D1022">
        <v>14723979</v>
      </c>
      <c r="E1022" s="1">
        <f t="shared" si="15"/>
        <v>14921161</v>
      </c>
      <c r="F1022" s="18">
        <f>E1022/MAX($E$5:E1022)-1</f>
        <v>-8.8888841654620743E-3</v>
      </c>
      <c r="G1022" s="15"/>
    </row>
    <row r="1023" spans="1:7" x14ac:dyDescent="0.45">
      <c r="A1023" t="s">
        <v>66</v>
      </c>
      <c r="B1023" s="15">
        <v>44054.385416666664</v>
      </c>
      <c r="C1023">
        <v>15118343</v>
      </c>
      <c r="D1023">
        <v>14745231</v>
      </c>
      <c r="E1023" s="1">
        <f t="shared" si="15"/>
        <v>14931787</v>
      </c>
      <c r="F1023" s="18">
        <f>E1023/MAX($E$5:E1023)-1</f>
        <v>-8.1830713458792559E-3</v>
      </c>
      <c r="G1023" s="15"/>
    </row>
    <row r="1024" spans="1:7" x14ac:dyDescent="0.45">
      <c r="A1024" t="s">
        <v>66</v>
      </c>
      <c r="B1024" s="15">
        <v>44055.385416666664</v>
      </c>
      <c r="C1024">
        <v>15118343</v>
      </c>
      <c r="D1024">
        <v>14662368</v>
      </c>
      <c r="E1024" s="1">
        <f t="shared" si="15"/>
        <v>14890355.5</v>
      </c>
      <c r="F1024" s="18">
        <f>E1024/MAX($E$5:E1024)-1</f>
        <v>-1.0935083752668495E-2</v>
      </c>
      <c r="G1024" s="15"/>
    </row>
    <row r="1025" spans="1:7" x14ac:dyDescent="0.45">
      <c r="A1025" t="s">
        <v>66</v>
      </c>
      <c r="B1025" s="15">
        <v>44056.385416666664</v>
      </c>
      <c r="C1025">
        <v>15044899</v>
      </c>
      <c r="D1025">
        <v>14668775</v>
      </c>
      <c r="E1025" s="1">
        <f t="shared" si="15"/>
        <v>14856837</v>
      </c>
      <c r="F1025" s="18">
        <f>E1025/MAX($E$5:E1025)-1</f>
        <v>-1.3161489455019604E-2</v>
      </c>
      <c r="G1025" s="15"/>
    </row>
    <row r="1026" spans="1:7" x14ac:dyDescent="0.45">
      <c r="A1026" t="s">
        <v>66</v>
      </c>
      <c r="B1026" s="15">
        <v>44057.385416666664</v>
      </c>
      <c r="C1026">
        <v>15212537</v>
      </c>
      <c r="D1026">
        <v>14668775</v>
      </c>
      <c r="E1026" s="1">
        <f t="shared" si="15"/>
        <v>14940656</v>
      </c>
      <c r="F1026" s="18">
        <f>E1026/MAX($E$5:E1026)-1</f>
        <v>-7.5939640715635415E-3</v>
      </c>
      <c r="G1026" s="15"/>
    </row>
    <row r="1027" spans="1:7" x14ac:dyDescent="0.45">
      <c r="A1027" t="s">
        <v>66</v>
      </c>
      <c r="B1027" s="15">
        <v>44060.385416666664</v>
      </c>
      <c r="C1027">
        <v>15127014</v>
      </c>
      <c r="D1027">
        <v>14668775</v>
      </c>
      <c r="E1027" s="1">
        <f t="shared" si="15"/>
        <v>14897894.5</v>
      </c>
      <c r="F1027" s="18">
        <f>E1027/MAX($E$5:E1027)-1</f>
        <v>-1.0434319321383501E-2</v>
      </c>
      <c r="G1027" s="15"/>
    </row>
    <row r="1028" spans="1:7" x14ac:dyDescent="0.45">
      <c r="A1028" t="s">
        <v>66</v>
      </c>
      <c r="B1028" s="15">
        <v>44061.385416666664</v>
      </c>
      <c r="C1028">
        <v>15127281</v>
      </c>
      <c r="D1028">
        <v>14761820</v>
      </c>
      <c r="E1028" s="1">
        <f t="shared" si="15"/>
        <v>14944550.5</v>
      </c>
      <c r="F1028" s="18">
        <f>E1028/MAX($E$5:E1028)-1</f>
        <v>-7.3352789571399235E-3</v>
      </c>
      <c r="G1028" s="15"/>
    </row>
    <row r="1029" spans="1:7" x14ac:dyDescent="0.45">
      <c r="A1029" t="s">
        <v>66</v>
      </c>
      <c r="B1029" s="15">
        <v>44062.385416666664</v>
      </c>
      <c r="C1029">
        <v>15127281</v>
      </c>
      <c r="D1029">
        <v>14828967</v>
      </c>
      <c r="E1029" s="1">
        <f t="shared" si="15"/>
        <v>14978124</v>
      </c>
      <c r="F1029" s="18">
        <f>E1029/MAX($E$5:E1029)-1</f>
        <v>-5.1052199793251152E-3</v>
      </c>
      <c r="G1029" s="15"/>
    </row>
    <row r="1030" spans="1:7" x14ac:dyDescent="0.45">
      <c r="A1030" t="s">
        <v>66</v>
      </c>
      <c r="B1030" s="15">
        <v>44063.385416666664</v>
      </c>
      <c r="C1030">
        <v>15127281</v>
      </c>
      <c r="D1030">
        <v>14828967</v>
      </c>
      <c r="E1030" s="1">
        <f t="shared" ref="E1030:E1093" si="16">(C1030*$C$2)+(D1030*$D$2)</f>
        <v>14978124</v>
      </c>
      <c r="F1030" s="18">
        <f>E1030/MAX($E$5:E1030)-1</f>
        <v>-5.1052199793251152E-3</v>
      </c>
      <c r="G1030" s="15"/>
    </row>
    <row r="1031" spans="1:7" x14ac:dyDescent="0.45">
      <c r="A1031" t="s">
        <v>66</v>
      </c>
      <c r="B1031" s="15">
        <v>44064.385416666664</v>
      </c>
      <c r="C1031">
        <v>15127281</v>
      </c>
      <c r="D1031">
        <v>14828967</v>
      </c>
      <c r="E1031" s="1">
        <f t="shared" si="16"/>
        <v>14978124</v>
      </c>
      <c r="F1031" s="18">
        <f>E1031/MAX($E$5:E1031)-1</f>
        <v>-5.1052199793251152E-3</v>
      </c>
      <c r="G1031" s="15"/>
    </row>
    <row r="1032" spans="1:7" x14ac:dyDescent="0.45">
      <c r="A1032" t="s">
        <v>66</v>
      </c>
      <c r="B1032" s="15">
        <v>44067.385416666664</v>
      </c>
      <c r="C1032">
        <v>15127281</v>
      </c>
      <c r="D1032">
        <v>14917244</v>
      </c>
      <c r="E1032" s="1">
        <f t="shared" si="16"/>
        <v>15022262.5</v>
      </c>
      <c r="F1032" s="18">
        <f>E1032/MAX($E$5:E1032)-1</f>
        <v>-2.1733999965326545E-3</v>
      </c>
      <c r="G1032" s="15"/>
    </row>
    <row r="1033" spans="1:7" x14ac:dyDescent="0.45">
      <c r="A1033" t="s">
        <v>66</v>
      </c>
      <c r="B1033" s="15">
        <v>44068.385416666664</v>
      </c>
      <c r="C1033">
        <v>15127281</v>
      </c>
      <c r="D1033">
        <v>14994965</v>
      </c>
      <c r="E1033" s="1">
        <f t="shared" si="16"/>
        <v>15061123</v>
      </c>
      <c r="F1033" s="18">
        <f>E1033/MAX($E$5:E1033)-1</f>
        <v>0</v>
      </c>
      <c r="G1033" s="15"/>
    </row>
    <row r="1034" spans="1:7" x14ac:dyDescent="0.45">
      <c r="A1034" t="s">
        <v>66</v>
      </c>
      <c r="B1034" s="15">
        <v>44069.385416666664</v>
      </c>
      <c r="C1034">
        <v>15127281</v>
      </c>
      <c r="D1034">
        <v>15069849</v>
      </c>
      <c r="E1034" s="1">
        <f t="shared" si="16"/>
        <v>15098565</v>
      </c>
      <c r="F1034" s="18">
        <f>E1034/MAX($E$5:E1034)-1</f>
        <v>0</v>
      </c>
      <c r="G1034" s="15"/>
    </row>
    <row r="1035" spans="1:7" x14ac:dyDescent="0.45">
      <c r="A1035" t="s">
        <v>66</v>
      </c>
      <c r="B1035" s="15">
        <v>44070.385416666664</v>
      </c>
      <c r="C1035">
        <v>15127281</v>
      </c>
      <c r="D1035">
        <v>15054516</v>
      </c>
      <c r="E1035" s="1">
        <f t="shared" si="16"/>
        <v>15090898.5</v>
      </c>
      <c r="F1035" s="18">
        <f>E1035/MAX($E$5:E1035)-1</f>
        <v>-5.0776348613257305E-4</v>
      </c>
      <c r="G1035" s="15"/>
    </row>
    <row r="1036" spans="1:7" x14ac:dyDescent="0.45">
      <c r="A1036" t="s">
        <v>66</v>
      </c>
      <c r="B1036" s="15">
        <v>44071.385416666664</v>
      </c>
      <c r="C1036">
        <v>15127281</v>
      </c>
      <c r="D1036">
        <v>15335735</v>
      </c>
      <c r="E1036" s="1">
        <f t="shared" si="16"/>
        <v>15231508</v>
      </c>
      <c r="F1036" s="18">
        <f>E1036/MAX($E$5:E1036)-1</f>
        <v>0</v>
      </c>
      <c r="G1036" s="15"/>
    </row>
    <row r="1037" spans="1:7" x14ac:dyDescent="0.45">
      <c r="A1037" t="s">
        <v>66</v>
      </c>
      <c r="B1037" s="15">
        <v>44074.385416666664</v>
      </c>
      <c r="C1037">
        <v>15378797</v>
      </c>
      <c r="D1037">
        <v>15428406</v>
      </c>
      <c r="E1037" s="1">
        <f t="shared" si="16"/>
        <v>15403601.5</v>
      </c>
      <c r="F1037" s="18">
        <f>E1037/MAX($E$5:E1037)-1</f>
        <v>0</v>
      </c>
      <c r="G1037" s="15"/>
    </row>
    <row r="1038" spans="1:7" x14ac:dyDescent="0.45">
      <c r="A1038" t="s">
        <v>66</v>
      </c>
      <c r="B1038" s="15">
        <v>44075.385416666664</v>
      </c>
      <c r="C1038">
        <v>15147998</v>
      </c>
      <c r="D1038">
        <v>15428406</v>
      </c>
      <c r="E1038" s="1">
        <f t="shared" si="16"/>
        <v>15288202</v>
      </c>
      <c r="F1038" s="18">
        <f>E1038/MAX($E$5:E1038)-1</f>
        <v>-7.491721984628108E-3</v>
      </c>
      <c r="G1038" s="15"/>
    </row>
    <row r="1039" spans="1:7" x14ac:dyDescent="0.45">
      <c r="A1039" t="s">
        <v>66</v>
      </c>
      <c r="B1039" s="15">
        <v>44076.385416666664</v>
      </c>
      <c r="C1039">
        <v>15057991</v>
      </c>
      <c r="D1039">
        <v>15428406</v>
      </c>
      <c r="E1039" s="1">
        <f t="shared" si="16"/>
        <v>15243198.5</v>
      </c>
      <c r="F1039" s="18">
        <f>E1039/MAX($E$5:E1039)-1</f>
        <v>-1.041334391830373E-2</v>
      </c>
      <c r="G1039" s="15"/>
    </row>
    <row r="1040" spans="1:7" x14ac:dyDescent="0.45">
      <c r="A1040" t="s">
        <v>66</v>
      </c>
      <c r="B1040" s="15">
        <v>44077.385416666664</v>
      </c>
      <c r="C1040">
        <v>15242345</v>
      </c>
      <c r="D1040">
        <v>15428406</v>
      </c>
      <c r="E1040" s="1">
        <f t="shared" si="16"/>
        <v>15335375.5</v>
      </c>
      <c r="F1040" s="18">
        <f>E1040/MAX($E$5:E1040)-1</f>
        <v>-4.4292239058508764E-3</v>
      </c>
      <c r="G1040" s="15"/>
    </row>
    <row r="1041" spans="1:7" x14ac:dyDescent="0.45">
      <c r="A1041" t="s">
        <v>66</v>
      </c>
      <c r="B1041" s="15">
        <v>44078.385416666664</v>
      </c>
      <c r="C1041">
        <v>15219757</v>
      </c>
      <c r="D1041">
        <v>15378913</v>
      </c>
      <c r="E1041" s="1">
        <f t="shared" si="16"/>
        <v>15299335</v>
      </c>
      <c r="F1041" s="18">
        <f>E1041/MAX($E$5:E1041)-1</f>
        <v>-6.7689689323630065E-3</v>
      </c>
      <c r="G1041" s="15"/>
    </row>
    <row r="1042" spans="1:7" x14ac:dyDescent="0.45">
      <c r="A1042" t="s">
        <v>66</v>
      </c>
      <c r="B1042" s="15">
        <v>44081.385416666664</v>
      </c>
      <c r="C1042">
        <v>15184018</v>
      </c>
      <c r="D1042">
        <v>15337172</v>
      </c>
      <c r="E1042" s="1">
        <f t="shared" si="16"/>
        <v>15260595</v>
      </c>
      <c r="F1042" s="18">
        <f>E1042/MAX($E$5:E1042)-1</f>
        <v>-9.2839651817790969E-3</v>
      </c>
      <c r="G1042" s="15"/>
    </row>
    <row r="1043" spans="1:7" x14ac:dyDescent="0.45">
      <c r="A1043" t="s">
        <v>66</v>
      </c>
      <c r="B1043" s="15">
        <v>44082.385416666664</v>
      </c>
      <c r="C1043">
        <v>15222440</v>
      </c>
      <c r="D1043">
        <v>15337172</v>
      </c>
      <c r="E1043" s="1">
        <f t="shared" si="16"/>
        <v>15279806</v>
      </c>
      <c r="F1043" s="18">
        <f>E1043/MAX($E$5:E1043)-1</f>
        <v>-8.036789318394133E-3</v>
      </c>
      <c r="G1043" s="15"/>
    </row>
    <row r="1044" spans="1:7" x14ac:dyDescent="0.45">
      <c r="A1044" t="s">
        <v>66</v>
      </c>
      <c r="B1044" s="15">
        <v>44083.385416666664</v>
      </c>
      <c r="C1044">
        <v>15177484</v>
      </c>
      <c r="D1044">
        <v>15337172</v>
      </c>
      <c r="E1044" s="1">
        <f t="shared" si="16"/>
        <v>15257328</v>
      </c>
      <c r="F1044" s="18">
        <f>E1044/MAX($E$5:E1044)-1</f>
        <v>-9.4960584380218149E-3</v>
      </c>
      <c r="G1044" s="15"/>
    </row>
    <row r="1045" spans="1:7" x14ac:dyDescent="0.45">
      <c r="A1045" t="s">
        <v>66</v>
      </c>
      <c r="B1045" s="15">
        <v>44084.385416666664</v>
      </c>
      <c r="C1045">
        <v>15025576</v>
      </c>
      <c r="D1045">
        <v>15182775</v>
      </c>
      <c r="E1045" s="1">
        <f t="shared" si="16"/>
        <v>15104175.5</v>
      </c>
      <c r="F1045" s="18">
        <f>E1045/MAX($E$5:E1045)-1</f>
        <v>-1.943870074800369E-2</v>
      </c>
      <c r="G1045" s="15"/>
    </row>
    <row r="1046" spans="1:7" x14ac:dyDescent="0.45">
      <c r="A1046" t="s">
        <v>66</v>
      </c>
      <c r="B1046" s="15">
        <v>44085.385416666664</v>
      </c>
      <c r="C1046">
        <v>14963284</v>
      </c>
      <c r="D1046">
        <v>15182775</v>
      </c>
      <c r="E1046" s="1">
        <f t="shared" si="16"/>
        <v>15073029.5</v>
      </c>
      <c r="F1046" s="18">
        <f>E1046/MAX($E$5:E1046)-1</f>
        <v>-2.146069540944695E-2</v>
      </c>
      <c r="G1046" s="15"/>
    </row>
    <row r="1047" spans="1:7" x14ac:dyDescent="0.45">
      <c r="A1047" t="s">
        <v>66</v>
      </c>
      <c r="B1047" s="15">
        <v>44088.385416666664</v>
      </c>
      <c r="C1047">
        <v>15080585</v>
      </c>
      <c r="D1047">
        <v>15182775</v>
      </c>
      <c r="E1047" s="1">
        <f t="shared" si="16"/>
        <v>15131680</v>
      </c>
      <c r="F1047" s="18">
        <f>E1047/MAX($E$5:E1047)-1</f>
        <v>-1.7653111838812463E-2</v>
      </c>
      <c r="G1047" s="15"/>
    </row>
    <row r="1048" spans="1:7" x14ac:dyDescent="0.45">
      <c r="A1048" t="s">
        <v>66</v>
      </c>
      <c r="B1048" s="15">
        <v>44089.385416666664</v>
      </c>
      <c r="C1048">
        <v>15020047</v>
      </c>
      <c r="D1048">
        <v>15186377</v>
      </c>
      <c r="E1048" s="1">
        <f t="shared" si="16"/>
        <v>15103212</v>
      </c>
      <c r="F1048" s="18">
        <f>E1048/MAX($E$5:E1048)-1</f>
        <v>-1.9501251054826363E-2</v>
      </c>
      <c r="G1048" s="15"/>
    </row>
    <row r="1049" spans="1:7" x14ac:dyDescent="0.45">
      <c r="A1049" t="s">
        <v>66</v>
      </c>
      <c r="B1049" s="15">
        <v>44090.385416666664</v>
      </c>
      <c r="C1049">
        <v>14897611</v>
      </c>
      <c r="D1049">
        <v>15089549</v>
      </c>
      <c r="E1049" s="1">
        <f t="shared" si="16"/>
        <v>14993580</v>
      </c>
      <c r="F1049" s="18">
        <f>E1049/MAX($E$5:E1049)-1</f>
        <v>-2.6618547616932275E-2</v>
      </c>
      <c r="G1049" s="15"/>
    </row>
    <row r="1050" spans="1:7" x14ac:dyDescent="0.45">
      <c r="A1050" t="s">
        <v>66</v>
      </c>
      <c r="B1050" s="15">
        <v>44091.385416666664</v>
      </c>
      <c r="C1050">
        <v>14918187</v>
      </c>
      <c r="D1050">
        <v>15005918</v>
      </c>
      <c r="E1050" s="1">
        <f t="shared" si="16"/>
        <v>14962052.5</v>
      </c>
      <c r="F1050" s="18">
        <f>E1050/MAX($E$5:E1050)-1</f>
        <v>-2.8665309213562806E-2</v>
      </c>
      <c r="G1050" s="15"/>
    </row>
    <row r="1051" spans="1:7" x14ac:dyDescent="0.45">
      <c r="A1051" t="s">
        <v>66</v>
      </c>
      <c r="B1051" s="15">
        <v>44092.385416666664</v>
      </c>
      <c r="C1051">
        <v>14910279</v>
      </c>
      <c r="D1051">
        <v>15005918</v>
      </c>
      <c r="E1051" s="1">
        <f t="shared" si="16"/>
        <v>14958098.5</v>
      </c>
      <c r="F1051" s="18">
        <f>E1051/MAX($E$5:E1051)-1</f>
        <v>-2.8922002429107252E-2</v>
      </c>
      <c r="G1051" s="15"/>
    </row>
    <row r="1052" spans="1:7" x14ac:dyDescent="0.45">
      <c r="A1052" t="s">
        <v>66</v>
      </c>
      <c r="B1052" s="15">
        <v>44095.385416666664</v>
      </c>
      <c r="C1052">
        <v>15073024</v>
      </c>
      <c r="D1052">
        <v>15005918</v>
      </c>
      <c r="E1052" s="1">
        <f t="shared" si="16"/>
        <v>15039471</v>
      </c>
      <c r="F1052" s="18">
        <f>E1052/MAX($E$5:E1052)-1</f>
        <v>-2.3639309287506571E-2</v>
      </c>
      <c r="G1052" s="15"/>
    </row>
    <row r="1053" spans="1:7" x14ac:dyDescent="0.45">
      <c r="A1053" t="s">
        <v>66</v>
      </c>
      <c r="B1053" s="15">
        <v>44096.385416666664</v>
      </c>
      <c r="C1053">
        <v>15072397</v>
      </c>
      <c r="D1053">
        <v>15005918</v>
      </c>
      <c r="E1053" s="1">
        <f t="shared" si="16"/>
        <v>15039157.5</v>
      </c>
      <c r="F1053" s="18">
        <f>E1053/MAX($E$5:E1053)-1</f>
        <v>-2.3659661670681342E-2</v>
      </c>
      <c r="G1053" s="15"/>
    </row>
    <row r="1054" spans="1:7" x14ac:dyDescent="0.45">
      <c r="A1054" t="s">
        <v>66</v>
      </c>
      <c r="B1054" s="15">
        <v>44097.385416666664</v>
      </c>
      <c r="C1054">
        <v>14975026</v>
      </c>
      <c r="D1054">
        <v>15005918</v>
      </c>
      <c r="E1054" s="1">
        <f t="shared" si="16"/>
        <v>14990472</v>
      </c>
      <c r="F1054" s="18">
        <f>E1054/MAX($E$5:E1054)-1</f>
        <v>-2.6820318611851857E-2</v>
      </c>
      <c r="G1054" s="15"/>
    </row>
    <row r="1055" spans="1:7" x14ac:dyDescent="0.45">
      <c r="A1055" t="s">
        <v>66</v>
      </c>
      <c r="B1055" s="15">
        <v>44098.385416666664</v>
      </c>
      <c r="C1055">
        <v>15549301</v>
      </c>
      <c r="D1055">
        <v>15005918</v>
      </c>
      <c r="E1055" s="1">
        <f t="shared" si="16"/>
        <v>15277609.5</v>
      </c>
      <c r="F1055" s="18">
        <f>E1055/MAX($E$5:E1055)-1</f>
        <v>-8.1793858403828024E-3</v>
      </c>
      <c r="G1055" s="15"/>
    </row>
    <row r="1056" spans="1:7" x14ac:dyDescent="0.45">
      <c r="A1056" t="s">
        <v>66</v>
      </c>
      <c r="B1056" s="15">
        <v>44099.385416666664</v>
      </c>
      <c r="C1056">
        <v>15507326</v>
      </c>
      <c r="D1056">
        <v>14999673</v>
      </c>
      <c r="E1056" s="1">
        <f t="shared" si="16"/>
        <v>15253499.5</v>
      </c>
      <c r="F1056" s="18">
        <f>E1056/MAX($E$5:E1056)-1</f>
        <v>-9.7446042083080275E-3</v>
      </c>
      <c r="G1056" s="15"/>
    </row>
    <row r="1057" spans="1:7" x14ac:dyDescent="0.45">
      <c r="A1057" t="s">
        <v>66</v>
      </c>
      <c r="B1057" s="15">
        <v>44102.385416666664</v>
      </c>
      <c r="C1057">
        <v>15488485</v>
      </c>
      <c r="D1057">
        <v>15158884</v>
      </c>
      <c r="E1057" s="1">
        <f t="shared" si="16"/>
        <v>15323684.5</v>
      </c>
      <c r="F1057" s="18">
        <f>E1057/MAX($E$5:E1057)-1</f>
        <v>-5.1882022525706617E-3</v>
      </c>
      <c r="G1057" s="15"/>
    </row>
    <row r="1058" spans="1:7" x14ac:dyDescent="0.45">
      <c r="A1058" t="s">
        <v>66</v>
      </c>
      <c r="B1058" s="15">
        <v>44103.385416666664</v>
      </c>
      <c r="C1058">
        <v>15480193</v>
      </c>
      <c r="D1058">
        <v>15111130</v>
      </c>
      <c r="E1058" s="1">
        <f t="shared" si="16"/>
        <v>15295661.5</v>
      </c>
      <c r="F1058" s="18">
        <f>E1058/MAX($E$5:E1058)-1</f>
        <v>-7.0074521208562945E-3</v>
      </c>
      <c r="G1058" s="15"/>
    </row>
    <row r="1059" spans="1:7" x14ac:dyDescent="0.45">
      <c r="A1059" t="s">
        <v>66</v>
      </c>
      <c r="B1059" s="15">
        <v>44104.385416666664</v>
      </c>
      <c r="C1059">
        <v>15470295</v>
      </c>
      <c r="D1059">
        <v>15111130</v>
      </c>
      <c r="E1059" s="1">
        <f t="shared" si="16"/>
        <v>15290712.5</v>
      </c>
      <c r="F1059" s="18">
        <f>E1059/MAX($E$5:E1059)-1</f>
        <v>-7.3287406195232663E-3</v>
      </c>
      <c r="G1059" s="15"/>
    </row>
    <row r="1060" spans="1:7" x14ac:dyDescent="0.45">
      <c r="A1060" t="s">
        <v>66</v>
      </c>
      <c r="B1060" s="15">
        <v>44105.385416666664</v>
      </c>
      <c r="C1060">
        <v>15412620</v>
      </c>
      <c r="D1060">
        <v>15465156</v>
      </c>
      <c r="E1060" s="1">
        <f t="shared" si="16"/>
        <v>15438888</v>
      </c>
      <c r="F1060" s="18">
        <f>E1060/MAX($E$5:E1060)-1</f>
        <v>0</v>
      </c>
      <c r="G1060" s="15"/>
    </row>
    <row r="1061" spans="1:7" x14ac:dyDescent="0.45">
      <c r="A1061" t="s">
        <v>66</v>
      </c>
      <c r="B1061" s="15">
        <v>44109.385416666664</v>
      </c>
      <c r="C1061">
        <v>15412620</v>
      </c>
      <c r="D1061">
        <v>15388928</v>
      </c>
      <c r="E1061" s="1">
        <f t="shared" si="16"/>
        <v>15400774</v>
      </c>
      <c r="F1061" s="18">
        <f>E1061/MAX($E$5:E1061)-1</f>
        <v>-2.4687011137071169E-3</v>
      </c>
      <c r="G1061" s="15"/>
    </row>
    <row r="1062" spans="1:7" x14ac:dyDescent="0.45">
      <c r="A1062" t="s">
        <v>66</v>
      </c>
      <c r="B1062" s="15">
        <v>44110.385416666664</v>
      </c>
      <c r="C1062">
        <v>15412620</v>
      </c>
      <c r="D1062">
        <v>15405286</v>
      </c>
      <c r="E1062" s="1">
        <f t="shared" si="16"/>
        <v>15408953</v>
      </c>
      <c r="F1062" s="18">
        <f>E1062/MAX($E$5:E1062)-1</f>
        <v>-1.9389349802912959E-3</v>
      </c>
      <c r="G1062" s="15"/>
    </row>
    <row r="1063" spans="1:7" x14ac:dyDescent="0.45">
      <c r="A1063" t="s">
        <v>66</v>
      </c>
      <c r="B1063" s="15">
        <v>44111.385416666664</v>
      </c>
      <c r="C1063">
        <v>15412620</v>
      </c>
      <c r="D1063">
        <v>15350521</v>
      </c>
      <c r="E1063" s="1">
        <f t="shared" si="16"/>
        <v>15381570.5</v>
      </c>
      <c r="F1063" s="18">
        <f>E1063/MAX($E$5:E1063)-1</f>
        <v>-3.712540695936184E-3</v>
      </c>
      <c r="G1063" s="15"/>
    </row>
    <row r="1064" spans="1:7" x14ac:dyDescent="0.45">
      <c r="A1064" t="s">
        <v>66</v>
      </c>
      <c r="B1064" s="15">
        <v>44112.385416666664</v>
      </c>
      <c r="C1064">
        <v>15412620</v>
      </c>
      <c r="D1064">
        <v>15224289</v>
      </c>
      <c r="E1064" s="1">
        <f t="shared" si="16"/>
        <v>15318454.5</v>
      </c>
      <c r="F1064" s="18">
        <f>E1064/MAX($E$5:E1064)-1</f>
        <v>-7.8006589593758724E-3</v>
      </c>
      <c r="G1064" s="15"/>
    </row>
    <row r="1065" spans="1:7" x14ac:dyDescent="0.45">
      <c r="A1065" t="s">
        <v>66</v>
      </c>
      <c r="B1065" s="15">
        <v>44113.385416666664</v>
      </c>
      <c r="C1065">
        <v>15361561</v>
      </c>
      <c r="D1065">
        <v>15325169</v>
      </c>
      <c r="E1065" s="1">
        <f t="shared" si="16"/>
        <v>15343365</v>
      </c>
      <c r="F1065" s="18">
        <f>E1065/MAX($E$5:E1065)-1</f>
        <v>-6.187168402283949E-3</v>
      </c>
      <c r="G1065" s="15"/>
    </row>
    <row r="1066" spans="1:7" x14ac:dyDescent="0.45">
      <c r="A1066" t="s">
        <v>66</v>
      </c>
      <c r="B1066" s="15">
        <v>44116.385416666664</v>
      </c>
      <c r="C1066">
        <v>15341062</v>
      </c>
      <c r="D1066">
        <v>15358349</v>
      </c>
      <c r="E1066" s="1">
        <f t="shared" si="16"/>
        <v>15349705.5</v>
      </c>
      <c r="F1066" s="18">
        <f>E1066/MAX($E$5:E1066)-1</f>
        <v>-5.7764846794665647E-3</v>
      </c>
      <c r="G1066" s="15"/>
    </row>
    <row r="1067" spans="1:7" x14ac:dyDescent="0.45">
      <c r="A1067" t="s">
        <v>66</v>
      </c>
      <c r="B1067" s="15">
        <v>44117.385416666664</v>
      </c>
      <c r="C1067">
        <v>15369050</v>
      </c>
      <c r="D1067">
        <v>15358349</v>
      </c>
      <c r="E1067" s="1">
        <f t="shared" si="16"/>
        <v>15363699.5</v>
      </c>
      <c r="F1067" s="18">
        <f>E1067/MAX($E$5:E1067)-1</f>
        <v>-4.870072248726709E-3</v>
      </c>
      <c r="G1067" s="15"/>
    </row>
    <row r="1068" spans="1:7" x14ac:dyDescent="0.45">
      <c r="A1068" t="s">
        <v>66</v>
      </c>
      <c r="B1068" s="15">
        <v>44118.385416666664</v>
      </c>
      <c r="C1068">
        <v>15298964</v>
      </c>
      <c r="D1068">
        <v>15432157</v>
      </c>
      <c r="E1068" s="1">
        <f t="shared" si="16"/>
        <v>15365560.5</v>
      </c>
      <c r="F1068" s="18">
        <f>E1068/MAX($E$5:E1068)-1</f>
        <v>-4.7495324792822258E-3</v>
      </c>
      <c r="G1068" s="15"/>
    </row>
    <row r="1069" spans="1:7" x14ac:dyDescent="0.45">
      <c r="A1069" t="s">
        <v>66</v>
      </c>
      <c r="B1069" s="15">
        <v>44119.385416666664</v>
      </c>
      <c r="C1069">
        <v>16302176</v>
      </c>
      <c r="D1069">
        <v>15299383</v>
      </c>
      <c r="E1069" s="1">
        <f t="shared" si="16"/>
        <v>15800779.5</v>
      </c>
      <c r="F1069" s="18">
        <f>E1069/MAX($E$5:E1069)-1</f>
        <v>0</v>
      </c>
      <c r="G1069" s="15"/>
    </row>
    <row r="1070" spans="1:7" x14ac:dyDescent="0.45">
      <c r="A1070" t="s">
        <v>66</v>
      </c>
      <c r="B1070" s="15">
        <v>44120.385416666664</v>
      </c>
      <c r="C1070">
        <v>16302176</v>
      </c>
      <c r="D1070">
        <v>15291736</v>
      </c>
      <c r="E1070" s="1">
        <f t="shared" si="16"/>
        <v>15796956</v>
      </c>
      <c r="F1070" s="18">
        <f>E1070/MAX($E$5:E1070)-1</f>
        <v>-2.4198173261014144E-4</v>
      </c>
      <c r="G1070" s="15"/>
    </row>
    <row r="1071" spans="1:7" x14ac:dyDescent="0.45">
      <c r="A1071" t="s">
        <v>66</v>
      </c>
      <c r="B1071" s="15">
        <v>44123.385416666664</v>
      </c>
      <c r="C1071">
        <v>16302176</v>
      </c>
      <c r="D1071">
        <v>15415624</v>
      </c>
      <c r="E1071" s="1">
        <f t="shared" si="16"/>
        <v>15858900</v>
      </c>
      <c r="F1071" s="18">
        <f>E1071/MAX($E$5:E1071)-1</f>
        <v>0</v>
      </c>
      <c r="G1071" s="15"/>
    </row>
    <row r="1072" spans="1:7" x14ac:dyDescent="0.45">
      <c r="A1072" t="s">
        <v>66</v>
      </c>
      <c r="B1072" s="15">
        <v>44124.385416666664</v>
      </c>
      <c r="C1072">
        <v>16302176</v>
      </c>
      <c r="D1072">
        <v>15389018</v>
      </c>
      <c r="E1072" s="1">
        <f t="shared" si="16"/>
        <v>15845597</v>
      </c>
      <c r="F1072" s="18">
        <f>E1072/MAX($E$5:E1072)-1</f>
        <v>-8.3883497594405831E-4</v>
      </c>
      <c r="G1072" s="15"/>
    </row>
    <row r="1073" spans="1:7" x14ac:dyDescent="0.45">
      <c r="A1073" t="s">
        <v>66</v>
      </c>
      <c r="B1073" s="15">
        <v>44125.385416666664</v>
      </c>
      <c r="C1073">
        <v>16233241</v>
      </c>
      <c r="D1073">
        <v>15416938</v>
      </c>
      <c r="E1073" s="1">
        <f t="shared" si="16"/>
        <v>15825089.5</v>
      </c>
      <c r="F1073" s="18">
        <f>E1073/MAX($E$5:E1073)-1</f>
        <v>-2.1319574497600247E-3</v>
      </c>
      <c r="G1073" s="15"/>
    </row>
    <row r="1074" spans="1:7" x14ac:dyDescent="0.45">
      <c r="A1074" t="s">
        <v>66</v>
      </c>
      <c r="B1074" s="15">
        <v>44126.385416666664</v>
      </c>
      <c r="C1074">
        <v>16170679</v>
      </c>
      <c r="D1074">
        <v>15295005</v>
      </c>
      <c r="E1074" s="1">
        <f t="shared" si="16"/>
        <v>15732842</v>
      </c>
      <c r="F1074" s="18">
        <f>E1074/MAX($E$5:E1074)-1</f>
        <v>-7.9487227991853482E-3</v>
      </c>
      <c r="G1074" s="15"/>
    </row>
    <row r="1075" spans="1:7" x14ac:dyDescent="0.45">
      <c r="A1075" t="s">
        <v>66</v>
      </c>
      <c r="B1075" s="15">
        <v>44127.385416666664</v>
      </c>
      <c r="C1075">
        <v>16153068</v>
      </c>
      <c r="D1075">
        <v>15295005</v>
      </c>
      <c r="E1075" s="1">
        <f t="shared" si="16"/>
        <v>15724036.5</v>
      </c>
      <c r="F1075" s="18">
        <f>E1075/MAX($E$5:E1075)-1</f>
        <v>-8.5039630743620753E-3</v>
      </c>
      <c r="G1075" s="15"/>
    </row>
    <row r="1076" spans="1:7" x14ac:dyDescent="0.45">
      <c r="A1076" t="s">
        <v>66</v>
      </c>
      <c r="B1076" s="15">
        <v>44130.385416666664</v>
      </c>
      <c r="C1076">
        <v>16188510</v>
      </c>
      <c r="D1076">
        <v>15295005</v>
      </c>
      <c r="E1076" s="1">
        <f t="shared" si="16"/>
        <v>15741757.5</v>
      </c>
      <c r="F1076" s="18">
        <f>E1076/MAX($E$5:E1076)-1</f>
        <v>-7.3865463556741506E-3</v>
      </c>
      <c r="G1076" s="15"/>
    </row>
    <row r="1077" spans="1:7" x14ac:dyDescent="0.45">
      <c r="A1077" t="s">
        <v>66</v>
      </c>
      <c r="B1077" s="15">
        <v>44131.385416666664</v>
      </c>
      <c r="C1077">
        <v>16171550</v>
      </c>
      <c r="D1077">
        <v>15352738</v>
      </c>
      <c r="E1077" s="1">
        <f t="shared" si="16"/>
        <v>15762144</v>
      </c>
      <c r="F1077" s="18">
        <f>E1077/MAX($E$5:E1077)-1</f>
        <v>-6.1010536670260684E-3</v>
      </c>
      <c r="G1077" s="15"/>
    </row>
    <row r="1078" spans="1:7" x14ac:dyDescent="0.45">
      <c r="A1078" t="s">
        <v>66</v>
      </c>
      <c r="B1078" s="15">
        <v>44132.385416666664</v>
      </c>
      <c r="C1078">
        <v>16191814</v>
      </c>
      <c r="D1078">
        <v>15333822</v>
      </c>
      <c r="E1078" s="1">
        <f t="shared" si="16"/>
        <v>15762818</v>
      </c>
      <c r="F1078" s="18">
        <f>E1078/MAX($E$5:E1078)-1</f>
        <v>-6.0585538719583054E-3</v>
      </c>
      <c r="G1078" s="15"/>
    </row>
    <row r="1079" spans="1:7" x14ac:dyDescent="0.45">
      <c r="A1079" t="s">
        <v>66</v>
      </c>
      <c r="B1079" s="15">
        <v>44133.385416666664</v>
      </c>
      <c r="C1079">
        <v>16188849</v>
      </c>
      <c r="D1079">
        <v>15256455</v>
      </c>
      <c r="E1079" s="1">
        <f t="shared" si="16"/>
        <v>15722652</v>
      </c>
      <c r="F1079" s="18">
        <f>E1079/MAX($E$5:E1079)-1</f>
        <v>-8.5912642112631055E-3</v>
      </c>
      <c r="G1079" s="15"/>
    </row>
    <row r="1080" spans="1:7" x14ac:dyDescent="0.45">
      <c r="A1080" t="s">
        <v>66</v>
      </c>
      <c r="B1080" s="15">
        <v>44134.385416666664</v>
      </c>
      <c r="C1080">
        <v>16153022</v>
      </c>
      <c r="D1080">
        <v>15256455</v>
      </c>
      <c r="E1080" s="1">
        <f t="shared" si="16"/>
        <v>15704738.5</v>
      </c>
      <c r="F1080" s="18">
        <f>E1080/MAX($E$5:E1080)-1</f>
        <v>-9.7208192245363811E-3</v>
      </c>
      <c r="G1080" s="15"/>
    </row>
    <row r="1081" spans="1:7" x14ac:dyDescent="0.45">
      <c r="A1081" t="s">
        <v>66</v>
      </c>
      <c r="B1081" s="15">
        <v>44137.385416666664</v>
      </c>
      <c r="C1081">
        <v>16114697</v>
      </c>
      <c r="D1081">
        <v>15333912</v>
      </c>
      <c r="E1081" s="1">
        <f t="shared" si="16"/>
        <v>15724304.5</v>
      </c>
      <c r="F1081" s="18">
        <f>E1081/MAX($E$5:E1081)-1</f>
        <v>-8.4870640460561475E-3</v>
      </c>
      <c r="G1081" s="15"/>
    </row>
    <row r="1082" spans="1:7" x14ac:dyDescent="0.45">
      <c r="A1082" t="s">
        <v>66</v>
      </c>
      <c r="B1082" s="15">
        <v>44138.385416666664</v>
      </c>
      <c r="C1082">
        <v>16114697</v>
      </c>
      <c r="D1082">
        <v>15498384</v>
      </c>
      <c r="E1082" s="1">
        <f t="shared" si="16"/>
        <v>15806540.5</v>
      </c>
      <c r="F1082" s="18">
        <f>E1082/MAX($E$5:E1082)-1</f>
        <v>-3.3015845991840598E-3</v>
      </c>
      <c r="G1082" s="15"/>
    </row>
    <row r="1083" spans="1:7" x14ac:dyDescent="0.45">
      <c r="A1083" t="s">
        <v>66</v>
      </c>
      <c r="B1083" s="15">
        <v>44139.385416666664</v>
      </c>
      <c r="C1083">
        <v>16013563</v>
      </c>
      <c r="D1083">
        <v>15404373</v>
      </c>
      <c r="E1083" s="1">
        <f t="shared" si="16"/>
        <v>15708968</v>
      </c>
      <c r="F1083" s="18">
        <f>E1083/MAX($E$5:E1083)-1</f>
        <v>-9.4541235520748668E-3</v>
      </c>
      <c r="G1083" s="15"/>
    </row>
    <row r="1084" spans="1:7" x14ac:dyDescent="0.45">
      <c r="A1084" t="s">
        <v>66</v>
      </c>
      <c r="B1084" s="15">
        <v>44140.385416666664</v>
      </c>
      <c r="C1084">
        <v>15956621</v>
      </c>
      <c r="D1084">
        <v>15421149</v>
      </c>
      <c r="E1084" s="1">
        <f t="shared" si="16"/>
        <v>15688885</v>
      </c>
      <c r="F1084" s="18">
        <f>E1084/MAX($E$5:E1084)-1</f>
        <v>-1.0720478721727211E-2</v>
      </c>
      <c r="G1084" s="15"/>
    </row>
    <row r="1085" spans="1:7" x14ac:dyDescent="0.45">
      <c r="A1085" t="s">
        <v>66</v>
      </c>
      <c r="B1085" s="15">
        <v>44141.385416666664</v>
      </c>
      <c r="C1085">
        <v>15956621</v>
      </c>
      <c r="D1085">
        <v>15470083</v>
      </c>
      <c r="E1085" s="1">
        <f t="shared" si="16"/>
        <v>15713352</v>
      </c>
      <c r="F1085" s="18">
        <f>E1085/MAX($E$5:E1085)-1</f>
        <v>-9.1776857159071579E-3</v>
      </c>
      <c r="G1085" s="15"/>
    </row>
    <row r="1086" spans="1:7" x14ac:dyDescent="0.45">
      <c r="A1086" t="s">
        <v>66</v>
      </c>
      <c r="B1086" s="15">
        <v>44144.385416666664</v>
      </c>
      <c r="C1086">
        <v>15956621</v>
      </c>
      <c r="D1086">
        <v>15639686</v>
      </c>
      <c r="E1086" s="1">
        <f t="shared" si="16"/>
        <v>15798153.5</v>
      </c>
      <c r="F1086" s="18">
        <f>E1086/MAX($E$5:E1086)-1</f>
        <v>-3.8304359066517746E-3</v>
      </c>
      <c r="G1086" s="15"/>
    </row>
    <row r="1087" spans="1:7" x14ac:dyDescent="0.45">
      <c r="A1087" t="s">
        <v>66</v>
      </c>
      <c r="B1087" s="15">
        <v>44145.385416666664</v>
      </c>
      <c r="C1087">
        <v>15956621</v>
      </c>
      <c r="D1087">
        <v>15803396</v>
      </c>
      <c r="E1087" s="1">
        <f t="shared" si="16"/>
        <v>15880008.5</v>
      </c>
      <c r="F1087" s="18">
        <f>E1087/MAX($E$5:E1087)-1</f>
        <v>0</v>
      </c>
      <c r="G1087" s="15"/>
    </row>
    <row r="1088" spans="1:7" x14ac:dyDescent="0.45">
      <c r="A1088" t="s">
        <v>66</v>
      </c>
      <c r="B1088" s="15">
        <v>44146.385416666664</v>
      </c>
      <c r="C1088">
        <v>15835686</v>
      </c>
      <c r="D1088">
        <v>15807618</v>
      </c>
      <c r="E1088" s="1">
        <f t="shared" si="16"/>
        <v>15821652</v>
      </c>
      <c r="F1088" s="18">
        <f>E1088/MAX($E$5:E1088)-1</f>
        <v>-3.6748406022578672E-3</v>
      </c>
      <c r="G1088" s="15"/>
    </row>
    <row r="1089" spans="1:7" x14ac:dyDescent="0.45">
      <c r="A1089" t="s">
        <v>66</v>
      </c>
      <c r="B1089" s="15">
        <v>44147.385416666664</v>
      </c>
      <c r="C1089">
        <v>15778652</v>
      </c>
      <c r="D1089">
        <v>15737801</v>
      </c>
      <c r="E1089" s="1">
        <f t="shared" si="16"/>
        <v>15758226.5</v>
      </c>
      <c r="F1089" s="18">
        <f>E1089/MAX($E$5:E1089)-1</f>
        <v>-7.6688875827742864E-3</v>
      </c>
      <c r="G1089" s="15"/>
    </row>
    <row r="1090" spans="1:7" x14ac:dyDescent="0.45">
      <c r="A1090" t="s">
        <v>66</v>
      </c>
      <c r="B1090" s="15">
        <v>44148.385416666664</v>
      </c>
      <c r="C1090">
        <v>15726323</v>
      </c>
      <c r="D1090">
        <v>15741773</v>
      </c>
      <c r="E1090" s="1">
        <f t="shared" si="16"/>
        <v>15734048</v>
      </c>
      <c r="F1090" s="18">
        <f>E1090/MAX($E$5:E1090)-1</f>
        <v>-9.1914623345447088E-3</v>
      </c>
      <c r="G1090" s="15"/>
    </row>
    <row r="1091" spans="1:7" x14ac:dyDescent="0.45">
      <c r="A1091" t="s">
        <v>66</v>
      </c>
      <c r="B1091" s="15">
        <v>44152.385416666664</v>
      </c>
      <c r="C1091">
        <v>15708998</v>
      </c>
      <c r="D1091">
        <v>15818251</v>
      </c>
      <c r="E1091" s="1">
        <f t="shared" si="16"/>
        <v>15763624.5</v>
      </c>
      <c r="F1091" s="18">
        <f>E1091/MAX($E$5:E1091)-1</f>
        <v>-7.3289633314742586E-3</v>
      </c>
      <c r="G1091" s="15"/>
    </row>
    <row r="1092" spans="1:7" x14ac:dyDescent="0.45">
      <c r="A1092" t="s">
        <v>66</v>
      </c>
      <c r="B1092" s="15">
        <v>44153.385416666664</v>
      </c>
      <c r="C1092">
        <v>15708998</v>
      </c>
      <c r="D1092">
        <v>15972335</v>
      </c>
      <c r="E1092" s="1">
        <f t="shared" si="16"/>
        <v>15840666.5</v>
      </c>
      <c r="F1092" s="18">
        <f>E1092/MAX($E$5:E1092)-1</f>
        <v>-2.4774545933020642E-3</v>
      </c>
      <c r="G1092" s="15"/>
    </row>
    <row r="1093" spans="1:7" x14ac:dyDescent="0.45">
      <c r="A1093" t="s">
        <v>66</v>
      </c>
      <c r="B1093" s="15">
        <v>44154.385416666664</v>
      </c>
      <c r="C1093">
        <v>15907731</v>
      </c>
      <c r="D1093">
        <v>15664537</v>
      </c>
      <c r="E1093" s="1">
        <f t="shared" si="16"/>
        <v>15786134</v>
      </c>
      <c r="F1093" s="18">
        <f>E1093/MAX($E$5:E1093)-1</f>
        <v>-5.9114892791146678E-3</v>
      </c>
      <c r="G1093" s="15"/>
    </row>
    <row r="1094" spans="1:7" x14ac:dyDescent="0.45">
      <c r="A1094" t="s">
        <v>66</v>
      </c>
      <c r="B1094" s="15">
        <v>44155.385416666664</v>
      </c>
      <c r="C1094">
        <v>15819355</v>
      </c>
      <c r="D1094">
        <v>15647075</v>
      </c>
      <c r="E1094" s="1">
        <f t="shared" ref="E1094:E1157" si="17">(C1094*$C$2)+(D1094*$D$2)</f>
        <v>15733215</v>
      </c>
      <c r="F1094" s="18">
        <f>E1094/MAX($E$5:E1094)-1</f>
        <v>-9.2439182258624575E-3</v>
      </c>
      <c r="G1094" s="15"/>
    </row>
    <row r="1095" spans="1:7" x14ac:dyDescent="0.45">
      <c r="A1095" t="s">
        <v>66</v>
      </c>
      <c r="B1095" s="15">
        <v>44158.385416666664</v>
      </c>
      <c r="C1095">
        <v>15772618</v>
      </c>
      <c r="D1095">
        <v>15686059</v>
      </c>
      <c r="E1095" s="1">
        <f t="shared" si="17"/>
        <v>15729338.5</v>
      </c>
      <c r="F1095" s="18">
        <f>E1095/MAX($E$5:E1095)-1</f>
        <v>-9.4880301858780713E-3</v>
      </c>
      <c r="G1095" s="15"/>
    </row>
    <row r="1096" spans="1:7" x14ac:dyDescent="0.45">
      <c r="A1096" t="s">
        <v>66</v>
      </c>
      <c r="B1096" s="15">
        <v>44159.385416666664</v>
      </c>
      <c r="C1096">
        <v>15712194</v>
      </c>
      <c r="D1096">
        <v>15742608</v>
      </c>
      <c r="E1096" s="1">
        <f t="shared" si="17"/>
        <v>15727401</v>
      </c>
      <c r="F1096" s="18">
        <f>E1096/MAX($E$5:E1096)-1</f>
        <v>-9.6100389366919892E-3</v>
      </c>
      <c r="G1096" s="15"/>
    </row>
    <row r="1097" spans="1:7" x14ac:dyDescent="0.45">
      <c r="A1097" t="s">
        <v>66</v>
      </c>
      <c r="B1097" s="15">
        <v>44160.385416666664</v>
      </c>
      <c r="C1097">
        <v>15880107</v>
      </c>
      <c r="D1097">
        <v>15835238</v>
      </c>
      <c r="E1097" s="1">
        <f t="shared" si="17"/>
        <v>15857672.5</v>
      </c>
      <c r="F1097" s="18">
        <f>E1097/MAX($E$5:E1097)-1</f>
        <v>-1.4065483655125721E-3</v>
      </c>
      <c r="G1097" s="15"/>
    </row>
    <row r="1098" spans="1:7" x14ac:dyDescent="0.45">
      <c r="A1098" t="s">
        <v>66</v>
      </c>
      <c r="B1098" s="15">
        <v>44161.385416666664</v>
      </c>
      <c r="C1098">
        <v>15659790</v>
      </c>
      <c r="D1098">
        <v>15835238</v>
      </c>
      <c r="E1098" s="1">
        <f t="shared" si="17"/>
        <v>15747514</v>
      </c>
      <c r="F1098" s="18">
        <f>E1098/MAX($E$5:E1098)-1</f>
        <v>-8.3434779017907967E-3</v>
      </c>
      <c r="G1098" s="15"/>
    </row>
    <row r="1099" spans="1:7" x14ac:dyDescent="0.45">
      <c r="A1099" t="s">
        <v>66</v>
      </c>
      <c r="B1099" s="15">
        <v>44162.385416666664</v>
      </c>
      <c r="C1099">
        <v>15659790</v>
      </c>
      <c r="D1099">
        <v>15835238</v>
      </c>
      <c r="E1099" s="1">
        <f t="shared" si="17"/>
        <v>15747514</v>
      </c>
      <c r="F1099" s="18">
        <f>E1099/MAX($E$5:E1099)-1</f>
        <v>-8.3434779017907967E-3</v>
      </c>
      <c r="G1099" s="15"/>
    </row>
    <row r="1100" spans="1:7" x14ac:dyDescent="0.45">
      <c r="A1100" t="s">
        <v>66</v>
      </c>
      <c r="B1100" s="15">
        <v>44166.385416666664</v>
      </c>
      <c r="C1100">
        <v>15659790</v>
      </c>
      <c r="D1100">
        <v>15835238</v>
      </c>
      <c r="E1100" s="1">
        <f t="shared" si="17"/>
        <v>15747514</v>
      </c>
      <c r="F1100" s="18">
        <f>E1100/MAX($E$5:E1100)-1</f>
        <v>-8.3434779017907967E-3</v>
      </c>
      <c r="G1100" s="15"/>
    </row>
    <row r="1101" spans="1:7" x14ac:dyDescent="0.45">
      <c r="A1101" t="s">
        <v>66</v>
      </c>
      <c r="B1101" s="15">
        <v>44167.385416666664</v>
      </c>
      <c r="C1101">
        <v>15666382</v>
      </c>
      <c r="D1101">
        <v>15835238</v>
      </c>
      <c r="E1101" s="1">
        <f t="shared" si="17"/>
        <v>15750810</v>
      </c>
      <c r="F1101" s="18">
        <f>E1101/MAX($E$5:E1101)-1</f>
        <v>-8.1359213378254802E-3</v>
      </c>
      <c r="G1101" s="15"/>
    </row>
    <row r="1102" spans="1:7" x14ac:dyDescent="0.45">
      <c r="A1102" t="s">
        <v>66</v>
      </c>
      <c r="B1102" s="15">
        <v>44168.385416666664</v>
      </c>
      <c r="C1102">
        <v>15477585</v>
      </c>
      <c r="D1102">
        <v>15835238</v>
      </c>
      <c r="E1102" s="1">
        <f t="shared" si="17"/>
        <v>15656411.5</v>
      </c>
      <c r="F1102" s="18">
        <f>E1102/MAX($E$5:E1102)-1</f>
        <v>-1.4080408080386131E-2</v>
      </c>
      <c r="G1102" s="15"/>
    </row>
    <row r="1103" spans="1:7" x14ac:dyDescent="0.45">
      <c r="A1103" t="s">
        <v>66</v>
      </c>
      <c r="B1103" s="15">
        <v>44169.385416666664</v>
      </c>
      <c r="C1103">
        <v>15477585</v>
      </c>
      <c r="D1103">
        <v>15874048</v>
      </c>
      <c r="E1103" s="1">
        <f t="shared" si="17"/>
        <v>15675816.5</v>
      </c>
      <c r="F1103" s="18">
        <f>E1103/MAX($E$5:E1103)-1</f>
        <v>-1.2858431404492054E-2</v>
      </c>
      <c r="G1103" s="15"/>
    </row>
    <row r="1104" spans="1:7" x14ac:dyDescent="0.45">
      <c r="A1104" t="s">
        <v>66</v>
      </c>
      <c r="B1104" s="15">
        <v>44172.385416666664</v>
      </c>
      <c r="C1104">
        <v>15477585</v>
      </c>
      <c r="D1104">
        <v>15821176</v>
      </c>
      <c r="E1104" s="1">
        <f t="shared" si="17"/>
        <v>15649380.5</v>
      </c>
      <c r="F1104" s="18">
        <f>E1104/MAX($E$5:E1104)-1</f>
        <v>-1.4523166029791534E-2</v>
      </c>
      <c r="G1104" s="15"/>
    </row>
    <row r="1105" spans="1:7" x14ac:dyDescent="0.45">
      <c r="A1105" t="s">
        <v>66</v>
      </c>
      <c r="B1105" s="15">
        <v>44173.385416666664</v>
      </c>
      <c r="C1105">
        <v>15447559</v>
      </c>
      <c r="D1105">
        <v>15825486</v>
      </c>
      <c r="E1105" s="1">
        <f t="shared" si="17"/>
        <v>15636522.5</v>
      </c>
      <c r="F1105" s="18">
        <f>E1105/MAX($E$5:E1105)-1</f>
        <v>-1.533286332938677E-2</v>
      </c>
      <c r="G1105" s="15"/>
    </row>
    <row r="1106" spans="1:7" x14ac:dyDescent="0.45">
      <c r="A1106" t="s">
        <v>66</v>
      </c>
      <c r="B1106" s="15">
        <v>44174.385416666664</v>
      </c>
      <c r="C1106">
        <v>15432471</v>
      </c>
      <c r="D1106">
        <v>15822462</v>
      </c>
      <c r="E1106" s="1">
        <f t="shared" si="17"/>
        <v>15627466.5</v>
      </c>
      <c r="F1106" s="18">
        <f>E1106/MAX($E$5:E1106)-1</f>
        <v>-1.590314010222349E-2</v>
      </c>
      <c r="G1106" s="15"/>
    </row>
    <row r="1107" spans="1:7" x14ac:dyDescent="0.45">
      <c r="A1107" t="s">
        <v>66</v>
      </c>
      <c r="B1107" s="15">
        <v>44175.385416666664</v>
      </c>
      <c r="C1107">
        <v>15276934</v>
      </c>
      <c r="D1107">
        <v>15732378</v>
      </c>
      <c r="E1107" s="1">
        <f t="shared" si="17"/>
        <v>15504656</v>
      </c>
      <c r="F1107" s="18">
        <f>E1107/MAX($E$5:E1107)-1</f>
        <v>-2.363679465284918E-2</v>
      </c>
      <c r="G1107" s="15"/>
    </row>
    <row r="1108" spans="1:7" x14ac:dyDescent="0.45">
      <c r="A1108" t="s">
        <v>66</v>
      </c>
      <c r="B1108" s="15">
        <v>44176.385416666664</v>
      </c>
      <c r="C1108">
        <v>15252577</v>
      </c>
      <c r="D1108">
        <v>15708041</v>
      </c>
      <c r="E1108" s="1">
        <f t="shared" si="17"/>
        <v>15480309</v>
      </c>
      <c r="F1108" s="18">
        <f>E1108/MAX($E$5:E1108)-1</f>
        <v>-2.516998023017436E-2</v>
      </c>
      <c r="G1108" s="15"/>
    </row>
    <row r="1109" spans="1:7" x14ac:dyDescent="0.45">
      <c r="A1109" t="s">
        <v>66</v>
      </c>
      <c r="B1109" s="15">
        <v>44179.385416666664</v>
      </c>
      <c r="C1109">
        <v>15238681</v>
      </c>
      <c r="D1109">
        <v>15715458</v>
      </c>
      <c r="E1109" s="1">
        <f t="shared" si="17"/>
        <v>15477069.5</v>
      </c>
      <c r="F1109" s="18">
        <f>E1109/MAX($E$5:E1109)-1</f>
        <v>-2.5373978861535251E-2</v>
      </c>
      <c r="G1109" s="15"/>
    </row>
    <row r="1110" spans="1:7" x14ac:dyDescent="0.45">
      <c r="A1110" t="s">
        <v>66</v>
      </c>
      <c r="B1110" s="15">
        <v>44180.385416666664</v>
      </c>
      <c r="C1110">
        <v>15180011</v>
      </c>
      <c r="D1110">
        <v>15715458</v>
      </c>
      <c r="E1110" s="1">
        <f t="shared" si="17"/>
        <v>15447734.5</v>
      </c>
      <c r="F1110" s="18">
        <f>E1110/MAX($E$5:E1110)-1</f>
        <v>-2.7221270064181624E-2</v>
      </c>
      <c r="G1110" s="15"/>
    </row>
    <row r="1111" spans="1:7" x14ac:dyDescent="0.45">
      <c r="A1111" t="s">
        <v>66</v>
      </c>
      <c r="B1111" s="15">
        <v>44181.385416666664</v>
      </c>
      <c r="C1111">
        <v>15098267</v>
      </c>
      <c r="D1111">
        <v>15715458</v>
      </c>
      <c r="E1111" s="1">
        <f t="shared" si="17"/>
        <v>15406862.5</v>
      </c>
      <c r="F1111" s="18">
        <f>E1111/MAX($E$5:E1111)-1</f>
        <v>-2.9795072212965179E-2</v>
      </c>
      <c r="G1111" s="15"/>
    </row>
    <row r="1112" spans="1:7" x14ac:dyDescent="0.45">
      <c r="A1112" t="s">
        <v>66</v>
      </c>
      <c r="B1112" s="15">
        <v>44182.385416666664</v>
      </c>
      <c r="C1112">
        <v>15071736</v>
      </c>
      <c r="D1112">
        <v>15715458</v>
      </c>
      <c r="E1112" s="1">
        <f t="shared" si="17"/>
        <v>15393597</v>
      </c>
      <c r="F1112" s="18">
        <f>E1112/MAX($E$5:E1112)-1</f>
        <v>-3.0630430707892842E-2</v>
      </c>
      <c r="G1112" s="15"/>
    </row>
    <row r="1113" spans="1:7" x14ac:dyDescent="0.45">
      <c r="A1113" t="s">
        <v>66</v>
      </c>
      <c r="B1113" s="15">
        <v>44183.385416666664</v>
      </c>
      <c r="C1113">
        <v>15020927</v>
      </c>
      <c r="D1113">
        <v>15715458</v>
      </c>
      <c r="E1113" s="1">
        <f t="shared" si="17"/>
        <v>15368192.5</v>
      </c>
      <c r="F1113" s="18">
        <f>E1113/MAX($E$5:E1113)-1</f>
        <v>-3.2230209448565472E-2</v>
      </c>
      <c r="G1113" s="15"/>
    </row>
    <row r="1114" spans="1:7" x14ac:dyDescent="0.45">
      <c r="A1114" t="s">
        <v>66</v>
      </c>
      <c r="B1114" s="15">
        <v>44186.385416666664</v>
      </c>
      <c r="C1114">
        <v>15464029</v>
      </c>
      <c r="D1114">
        <v>15715458</v>
      </c>
      <c r="E1114" s="1">
        <f t="shared" si="17"/>
        <v>15589743.5</v>
      </c>
      <c r="F1114" s="18">
        <f>E1114/MAX($E$5:E1114)-1</f>
        <v>-1.8278642609038886E-2</v>
      </c>
      <c r="G1114" s="15"/>
    </row>
    <row r="1115" spans="1:7" x14ac:dyDescent="0.45">
      <c r="A1115" t="s">
        <v>66</v>
      </c>
      <c r="B1115" s="15">
        <v>44187.385416666664</v>
      </c>
      <c r="C1115">
        <v>15297293</v>
      </c>
      <c r="D1115">
        <v>15715458</v>
      </c>
      <c r="E1115" s="1">
        <f t="shared" si="17"/>
        <v>15506375.5</v>
      </c>
      <c r="F1115" s="18">
        <f>E1115/MAX($E$5:E1115)-1</f>
        <v>-2.3528513854384925E-2</v>
      </c>
      <c r="G1115" s="15"/>
    </row>
    <row r="1116" spans="1:7" x14ac:dyDescent="0.45">
      <c r="A1116" t="s">
        <v>66</v>
      </c>
      <c r="B1116" s="15">
        <v>44188.385416666664</v>
      </c>
      <c r="C1116">
        <v>15309686</v>
      </c>
      <c r="D1116">
        <v>15742926</v>
      </c>
      <c r="E1116" s="1">
        <f t="shared" si="17"/>
        <v>15526306</v>
      </c>
      <c r="F1116" s="18">
        <f>E1116/MAX($E$5:E1116)-1</f>
        <v>-2.2273445256657087E-2</v>
      </c>
      <c r="G1116" s="15"/>
    </row>
    <row r="1117" spans="1:7" x14ac:dyDescent="0.45">
      <c r="A1117" t="s">
        <v>66</v>
      </c>
      <c r="B1117" s="15">
        <v>44189.385416666664</v>
      </c>
      <c r="C1117">
        <v>15309686</v>
      </c>
      <c r="D1117">
        <v>15835778</v>
      </c>
      <c r="E1117" s="1">
        <f t="shared" si="17"/>
        <v>15572732</v>
      </c>
      <c r="F1117" s="18">
        <f>E1117/MAX($E$5:E1117)-1</f>
        <v>-1.934989518425001E-2</v>
      </c>
      <c r="G1117" s="15"/>
    </row>
    <row r="1118" spans="1:7" x14ac:dyDescent="0.45">
      <c r="A1118" t="s">
        <v>66</v>
      </c>
      <c r="B1118" s="15">
        <v>44193.385416666664</v>
      </c>
      <c r="C1118">
        <v>15309686</v>
      </c>
      <c r="D1118">
        <v>15846932</v>
      </c>
      <c r="E1118" s="1">
        <f t="shared" si="17"/>
        <v>15578309</v>
      </c>
      <c r="F1118" s="18">
        <f>E1118/MAX($E$5:E1118)-1</f>
        <v>-1.8998698898681332E-2</v>
      </c>
      <c r="G1118" s="15"/>
    </row>
    <row r="1119" spans="1:7" x14ac:dyDescent="0.45">
      <c r="A1119" t="s">
        <v>66</v>
      </c>
      <c r="B1119" s="15">
        <v>44194.385416666664</v>
      </c>
      <c r="C1119">
        <v>15309686</v>
      </c>
      <c r="D1119">
        <v>15950875</v>
      </c>
      <c r="E1119" s="1">
        <f t="shared" si="17"/>
        <v>15630280.5</v>
      </c>
      <c r="F1119" s="18">
        <f>E1119/MAX($E$5:E1119)-1</f>
        <v>-1.5725936166847809E-2</v>
      </c>
      <c r="G1119" s="15"/>
    </row>
    <row r="1120" spans="1:7" x14ac:dyDescent="0.45">
      <c r="A1120" t="s">
        <v>66</v>
      </c>
      <c r="B1120" s="15">
        <v>44195.385416666664</v>
      </c>
      <c r="C1120">
        <v>15264857</v>
      </c>
      <c r="D1120">
        <v>15939267</v>
      </c>
      <c r="E1120" s="1">
        <f t="shared" si="17"/>
        <v>15602062</v>
      </c>
      <c r="F1120" s="18">
        <f>E1120/MAX($E$5:E1120)-1</f>
        <v>-1.750291884289612E-2</v>
      </c>
      <c r="G1120" s="15"/>
    </row>
    <row r="1121" spans="1:7" x14ac:dyDescent="0.45">
      <c r="A1121" t="s">
        <v>66</v>
      </c>
      <c r="B1121" s="15">
        <v>44196.385416666664</v>
      </c>
      <c r="C1121">
        <v>15227560</v>
      </c>
      <c r="D1121">
        <v>15939267</v>
      </c>
      <c r="E1121" s="1">
        <f t="shared" si="17"/>
        <v>15583413.5</v>
      </c>
      <c r="F1121" s="18">
        <f>E1121/MAX($E$5:E1121)-1</f>
        <v>-1.8677257005246584E-2</v>
      </c>
      <c r="G1121" s="15"/>
    </row>
    <row r="1122" spans="1:7" x14ac:dyDescent="0.45">
      <c r="A1122" t="s">
        <v>66</v>
      </c>
      <c r="B1122" s="15">
        <v>44197.385416666664</v>
      </c>
      <c r="C1122">
        <v>15227560</v>
      </c>
      <c r="D1122">
        <v>15939267</v>
      </c>
      <c r="E1122" s="1">
        <f t="shared" si="17"/>
        <v>15583413.5</v>
      </c>
      <c r="F1122" s="18">
        <f>E1122/MAX($E$5:E1122)-1</f>
        <v>-1.8677257005246584E-2</v>
      </c>
      <c r="G1122" s="15"/>
    </row>
    <row r="1123" spans="1:7" x14ac:dyDescent="0.45">
      <c r="A1123" t="s">
        <v>66</v>
      </c>
      <c r="B1123" s="15">
        <v>44200.385416666664</v>
      </c>
      <c r="C1123">
        <v>15165720</v>
      </c>
      <c r="D1123">
        <v>15939267</v>
      </c>
      <c r="E1123" s="1">
        <f t="shared" si="17"/>
        <v>15552493.5</v>
      </c>
      <c r="F1123" s="18">
        <f>E1123/MAX($E$5:E1123)-1</f>
        <v>-2.0624359237591094E-2</v>
      </c>
      <c r="G1123" s="15"/>
    </row>
    <row r="1124" spans="1:7" x14ac:dyDescent="0.45">
      <c r="A1124" t="s">
        <v>66</v>
      </c>
      <c r="B1124" s="15">
        <v>44201.385416666664</v>
      </c>
      <c r="C1124">
        <v>15198540</v>
      </c>
      <c r="D1124">
        <v>16079343</v>
      </c>
      <c r="E1124" s="1">
        <f t="shared" si="17"/>
        <v>15638941.5</v>
      </c>
      <c r="F1124" s="18">
        <f>E1124/MAX($E$5:E1124)-1</f>
        <v>-1.5180533436112476E-2</v>
      </c>
      <c r="G1124" s="15"/>
    </row>
    <row r="1125" spans="1:7" x14ac:dyDescent="0.45">
      <c r="A1125" t="s">
        <v>66</v>
      </c>
      <c r="B1125" s="15">
        <v>44202.385416666664</v>
      </c>
      <c r="C1125">
        <v>15198540</v>
      </c>
      <c r="D1125">
        <v>16124718</v>
      </c>
      <c r="E1125" s="1">
        <f t="shared" si="17"/>
        <v>15661629</v>
      </c>
      <c r="F1125" s="18">
        <f>E1125/MAX($E$5:E1125)-1</f>
        <v>-1.3751850321742531E-2</v>
      </c>
      <c r="G1125" s="15"/>
    </row>
    <row r="1126" spans="1:7" x14ac:dyDescent="0.45">
      <c r="A1126" t="s">
        <v>66</v>
      </c>
      <c r="B1126" s="15">
        <v>44203.385416666664</v>
      </c>
      <c r="C1126">
        <v>15198540</v>
      </c>
      <c r="D1126">
        <v>16124718</v>
      </c>
      <c r="E1126" s="1">
        <f t="shared" si="17"/>
        <v>15661629</v>
      </c>
      <c r="F1126" s="18">
        <f>E1126/MAX($E$5:E1126)-1</f>
        <v>-1.3751850321742531E-2</v>
      </c>
      <c r="G1126" s="15"/>
    </row>
    <row r="1127" spans="1:7" x14ac:dyDescent="0.45">
      <c r="A1127" t="s">
        <v>66</v>
      </c>
      <c r="B1127" s="15">
        <v>44204.385416666664</v>
      </c>
      <c r="C1127">
        <v>15198540</v>
      </c>
      <c r="D1127">
        <v>16124718</v>
      </c>
      <c r="E1127" s="1">
        <f t="shared" si="17"/>
        <v>15661629</v>
      </c>
      <c r="F1127" s="18">
        <f>E1127/MAX($E$5:E1127)-1</f>
        <v>-1.3751850321742531E-2</v>
      </c>
      <c r="G1127" s="15"/>
    </row>
    <row r="1128" spans="1:7" x14ac:dyDescent="0.45">
      <c r="A1128" t="s">
        <v>66</v>
      </c>
      <c r="B1128" s="15">
        <v>44207.385416666664</v>
      </c>
      <c r="C1128">
        <v>15172255</v>
      </c>
      <c r="D1128">
        <v>16124718</v>
      </c>
      <c r="E1128" s="1">
        <f t="shared" si="17"/>
        <v>15648486.5</v>
      </c>
      <c r="F1128" s="18">
        <f>E1128/MAX($E$5:E1128)-1</f>
        <v>-1.457946322887671E-2</v>
      </c>
      <c r="G1128" s="15"/>
    </row>
    <row r="1129" spans="1:7" x14ac:dyDescent="0.45">
      <c r="A1129" t="s">
        <v>66</v>
      </c>
      <c r="B1129" s="15">
        <v>44208.385416666664</v>
      </c>
      <c r="C1129">
        <v>15211004</v>
      </c>
      <c r="D1129">
        <v>16165579</v>
      </c>
      <c r="E1129" s="1">
        <f t="shared" si="17"/>
        <v>15688291.5</v>
      </c>
      <c r="F1129" s="18">
        <f>E1129/MAX($E$5:E1129)-1</f>
        <v>-1.2072852479896312E-2</v>
      </c>
      <c r="G1129" s="15"/>
    </row>
    <row r="1130" spans="1:7" x14ac:dyDescent="0.45">
      <c r="A1130" t="s">
        <v>66</v>
      </c>
      <c r="B1130" s="15">
        <v>44209.385416666664</v>
      </c>
      <c r="C1130">
        <v>15096238</v>
      </c>
      <c r="D1130">
        <v>16229734</v>
      </c>
      <c r="E1130" s="1">
        <f t="shared" si="17"/>
        <v>15662986</v>
      </c>
      <c r="F1130" s="18">
        <f>E1130/MAX($E$5:E1130)-1</f>
        <v>-1.3666396966978911E-2</v>
      </c>
      <c r="G1130" s="15"/>
    </row>
    <row r="1131" spans="1:7" x14ac:dyDescent="0.45">
      <c r="A1131" t="s">
        <v>66</v>
      </c>
      <c r="B1131" s="15">
        <v>44210.385416666664</v>
      </c>
      <c r="C1131">
        <v>15078848</v>
      </c>
      <c r="D1131">
        <v>16229734</v>
      </c>
      <c r="E1131" s="1">
        <f t="shared" si="17"/>
        <v>15654291</v>
      </c>
      <c r="F1131" s="18">
        <f>E1131/MAX($E$5:E1131)-1</f>
        <v>-1.4213940754502774E-2</v>
      </c>
      <c r="G1131" s="15"/>
    </row>
    <row r="1132" spans="1:7" x14ac:dyDescent="0.45">
      <c r="A1132" t="s">
        <v>66</v>
      </c>
      <c r="B1132" s="15">
        <v>44211.385416666664</v>
      </c>
      <c r="C1132">
        <v>15064586</v>
      </c>
      <c r="D1132">
        <v>16229734</v>
      </c>
      <c r="E1132" s="1">
        <f t="shared" si="17"/>
        <v>15647160</v>
      </c>
      <c r="F1132" s="18">
        <f>E1132/MAX($E$5:E1132)-1</f>
        <v>-1.4662995929756617E-2</v>
      </c>
      <c r="G1132" s="15"/>
    </row>
    <row r="1133" spans="1:7" x14ac:dyDescent="0.45">
      <c r="A1133" t="s">
        <v>66</v>
      </c>
      <c r="B1133" s="15">
        <v>44214.385416666664</v>
      </c>
      <c r="C1133">
        <v>15137625</v>
      </c>
      <c r="D1133">
        <v>16229734</v>
      </c>
      <c r="E1133" s="1">
        <f t="shared" si="17"/>
        <v>15683679.5</v>
      </c>
      <c r="F1133" s="18">
        <f>E1133/MAX($E$5:E1133)-1</f>
        <v>-1.2363280536027421E-2</v>
      </c>
      <c r="G1133" s="15"/>
    </row>
    <row r="1134" spans="1:7" x14ac:dyDescent="0.45">
      <c r="A1134" t="s">
        <v>66</v>
      </c>
      <c r="B1134" s="15">
        <v>44215.385416666664</v>
      </c>
      <c r="C1134">
        <v>15050792</v>
      </c>
      <c r="D1134">
        <v>16266989</v>
      </c>
      <c r="E1134" s="1">
        <f t="shared" si="17"/>
        <v>15658890.5</v>
      </c>
      <c r="F1134" s="18">
        <f>E1134/MAX($E$5:E1134)-1</f>
        <v>-1.3924299851602706E-2</v>
      </c>
      <c r="G1134" s="15"/>
    </row>
    <row r="1135" spans="1:7" x14ac:dyDescent="0.45">
      <c r="A1135" t="s">
        <v>66</v>
      </c>
      <c r="B1135" s="15">
        <v>44216.385416666664</v>
      </c>
      <c r="C1135">
        <v>15050792</v>
      </c>
      <c r="D1135">
        <v>16199319</v>
      </c>
      <c r="E1135" s="1">
        <f t="shared" si="17"/>
        <v>15625055.5</v>
      </c>
      <c r="F1135" s="18">
        <f>E1135/MAX($E$5:E1135)-1</f>
        <v>-1.6054966217429967E-2</v>
      </c>
      <c r="G1135" s="15"/>
    </row>
    <row r="1136" spans="1:7" x14ac:dyDescent="0.45">
      <c r="A1136" t="s">
        <v>66</v>
      </c>
      <c r="B1136" s="15">
        <v>44217.385416666664</v>
      </c>
      <c r="C1136">
        <v>15740444</v>
      </c>
      <c r="D1136">
        <v>16199319</v>
      </c>
      <c r="E1136" s="1">
        <f t="shared" si="17"/>
        <v>15969881.5</v>
      </c>
      <c r="F1136" s="18">
        <f>E1136/MAX($E$5:E1136)-1</f>
        <v>0</v>
      </c>
      <c r="G1136" s="15"/>
    </row>
    <row r="1137" spans="1:7" x14ac:dyDescent="0.45">
      <c r="A1137" t="s">
        <v>66</v>
      </c>
      <c r="B1137" s="15">
        <v>44218.385416666664</v>
      </c>
      <c r="C1137">
        <v>15882940</v>
      </c>
      <c r="D1137">
        <v>16199319</v>
      </c>
      <c r="E1137" s="1">
        <f t="shared" si="17"/>
        <v>16041129.5</v>
      </c>
      <c r="F1137" s="18">
        <f>E1137/MAX($E$5:E1137)-1</f>
        <v>0</v>
      </c>
      <c r="G1137" s="15"/>
    </row>
    <row r="1138" spans="1:7" x14ac:dyDescent="0.45">
      <c r="A1138" t="s">
        <v>66</v>
      </c>
      <c r="B1138" s="15">
        <v>44221.385416666664</v>
      </c>
      <c r="C1138">
        <v>15731571</v>
      </c>
      <c r="D1138">
        <v>16199319</v>
      </c>
      <c r="E1138" s="1">
        <f t="shared" si="17"/>
        <v>15965445</v>
      </c>
      <c r="F1138" s="18">
        <f>E1138/MAX($E$5:E1138)-1</f>
        <v>-4.7181527959112568E-3</v>
      </c>
      <c r="G1138" s="15"/>
    </row>
    <row r="1139" spans="1:7" x14ac:dyDescent="0.45">
      <c r="A1139" t="s">
        <v>66</v>
      </c>
      <c r="B1139" s="15">
        <v>44223.385416666664</v>
      </c>
      <c r="C1139">
        <v>15913569</v>
      </c>
      <c r="D1139">
        <v>16199319</v>
      </c>
      <c r="E1139" s="1">
        <f t="shared" si="17"/>
        <v>16056444</v>
      </c>
      <c r="F1139" s="18">
        <f>E1139/MAX($E$5:E1139)-1</f>
        <v>0</v>
      </c>
      <c r="G1139" s="15"/>
    </row>
    <row r="1140" spans="1:7" x14ac:dyDescent="0.45">
      <c r="A1140" t="s">
        <v>66</v>
      </c>
      <c r="B1140" s="15">
        <v>44224.385416666664</v>
      </c>
      <c r="C1140">
        <v>16153932</v>
      </c>
      <c r="D1140">
        <v>16622797</v>
      </c>
      <c r="E1140" s="1">
        <f t="shared" si="17"/>
        <v>16388364.5</v>
      </c>
      <c r="F1140" s="18">
        <f>E1140/MAX($E$5:E1140)-1</f>
        <v>0</v>
      </c>
      <c r="G1140" s="15"/>
    </row>
    <row r="1141" spans="1:7" x14ac:dyDescent="0.45">
      <c r="A1141" t="s">
        <v>66</v>
      </c>
      <c r="B1141" s="15">
        <v>44225.385416666664</v>
      </c>
      <c r="C1141">
        <v>16112741</v>
      </c>
      <c r="D1141">
        <v>16595356</v>
      </c>
      <c r="E1141" s="1">
        <f t="shared" si="17"/>
        <v>16354048.5</v>
      </c>
      <c r="F1141" s="18">
        <f>E1141/MAX($E$5:E1141)-1</f>
        <v>-2.0939246256086452E-3</v>
      </c>
      <c r="G1141" s="15"/>
    </row>
    <row r="1142" spans="1:7" x14ac:dyDescent="0.45">
      <c r="A1142" t="s">
        <v>66</v>
      </c>
      <c r="B1142" s="15">
        <v>44228.385416666664</v>
      </c>
      <c r="C1142">
        <v>16096061</v>
      </c>
      <c r="D1142">
        <v>17031580</v>
      </c>
      <c r="E1142" s="1">
        <f t="shared" si="17"/>
        <v>16563820.5</v>
      </c>
      <c r="F1142" s="18">
        <f>E1142/MAX($E$5:E1142)-1</f>
        <v>0</v>
      </c>
      <c r="G1142" s="15"/>
    </row>
    <row r="1143" spans="1:7" x14ac:dyDescent="0.45">
      <c r="A1143" t="s">
        <v>66</v>
      </c>
      <c r="B1143" s="15">
        <v>44229.385416666664</v>
      </c>
      <c r="C1143">
        <v>16096061</v>
      </c>
      <c r="D1143">
        <v>17342316</v>
      </c>
      <c r="E1143" s="1">
        <f t="shared" si="17"/>
        <v>16719188.5</v>
      </c>
      <c r="F1143" s="18">
        <f>E1143/MAX($E$5:E1143)-1</f>
        <v>0</v>
      </c>
      <c r="G1143" s="15"/>
    </row>
    <row r="1144" spans="1:7" x14ac:dyDescent="0.45">
      <c r="A1144" t="s">
        <v>66</v>
      </c>
      <c r="B1144" s="15">
        <v>44230.385416666664</v>
      </c>
      <c r="C1144">
        <v>16096061</v>
      </c>
      <c r="D1144">
        <v>17281484</v>
      </c>
      <c r="E1144" s="1">
        <f t="shared" si="17"/>
        <v>16688772.5</v>
      </c>
      <c r="F1144" s="18">
        <f>E1144/MAX($E$5:E1144)-1</f>
        <v>-1.8192270515999809E-3</v>
      </c>
      <c r="G1144" s="15"/>
    </row>
    <row r="1145" spans="1:7" x14ac:dyDescent="0.45">
      <c r="A1145" t="s">
        <v>66</v>
      </c>
      <c r="B1145" s="15">
        <v>44231.385416666664</v>
      </c>
      <c r="C1145">
        <v>16014899</v>
      </c>
      <c r="D1145">
        <v>17558868</v>
      </c>
      <c r="E1145" s="1">
        <f t="shared" si="17"/>
        <v>16786883.5</v>
      </c>
      <c r="F1145" s="18">
        <f>E1145/MAX($E$5:E1145)-1</f>
        <v>0</v>
      </c>
      <c r="G1145" s="15"/>
    </row>
    <row r="1146" spans="1:7" x14ac:dyDescent="0.45">
      <c r="A1146" t="s">
        <v>66</v>
      </c>
      <c r="B1146" s="15">
        <v>44232.385416666664</v>
      </c>
      <c r="C1146">
        <v>16014899</v>
      </c>
      <c r="D1146">
        <v>17470154</v>
      </c>
      <c r="E1146" s="1">
        <f t="shared" si="17"/>
        <v>16742526.5</v>
      </c>
      <c r="F1146" s="18">
        <f>E1146/MAX($E$5:E1146)-1</f>
        <v>-2.6423606263783483E-3</v>
      </c>
      <c r="G1146" s="15"/>
    </row>
    <row r="1147" spans="1:7" x14ac:dyDescent="0.45">
      <c r="A1147" t="s">
        <v>66</v>
      </c>
      <c r="B1147" s="15">
        <v>44235.385416666664</v>
      </c>
      <c r="C1147">
        <v>16014899</v>
      </c>
      <c r="D1147">
        <v>17475334</v>
      </c>
      <c r="E1147" s="1">
        <f t="shared" si="17"/>
        <v>16745116.5</v>
      </c>
      <c r="F1147" s="18">
        <f>E1147/MAX($E$5:E1147)-1</f>
        <v>-2.4880735009568111E-3</v>
      </c>
      <c r="G1147" s="15"/>
    </row>
    <row r="1148" spans="1:7" x14ac:dyDescent="0.45">
      <c r="A1148" t="s">
        <v>66</v>
      </c>
      <c r="B1148" s="15">
        <v>44236.385416666664</v>
      </c>
      <c r="C1148">
        <v>15952032</v>
      </c>
      <c r="D1148">
        <v>17368074</v>
      </c>
      <c r="E1148" s="1">
        <f t="shared" si="17"/>
        <v>16660053</v>
      </c>
      <c r="F1148" s="18">
        <f>E1148/MAX($E$5:E1148)-1</f>
        <v>-7.555333305315437E-3</v>
      </c>
      <c r="G1148" s="15"/>
    </row>
    <row r="1149" spans="1:7" x14ac:dyDescent="0.45">
      <c r="A1149" t="s">
        <v>66</v>
      </c>
      <c r="B1149" s="15">
        <v>44237.385416666664</v>
      </c>
      <c r="C1149">
        <v>15864605</v>
      </c>
      <c r="D1149">
        <v>17355812</v>
      </c>
      <c r="E1149" s="1">
        <f t="shared" si="17"/>
        <v>16610208.5</v>
      </c>
      <c r="F1149" s="18">
        <f>E1149/MAX($E$5:E1149)-1</f>
        <v>-1.0524586055535523E-2</v>
      </c>
      <c r="G1149" s="15"/>
    </row>
    <row r="1150" spans="1:7" x14ac:dyDescent="0.45">
      <c r="A1150" t="s">
        <v>66</v>
      </c>
      <c r="B1150" s="15">
        <v>44238.385416666664</v>
      </c>
      <c r="C1150">
        <v>15868316</v>
      </c>
      <c r="D1150">
        <v>17268276</v>
      </c>
      <c r="E1150" s="1">
        <f t="shared" si="17"/>
        <v>16568296</v>
      </c>
      <c r="F1150" s="18">
        <f>E1150/MAX($E$5:E1150)-1</f>
        <v>-1.3021327037862629E-2</v>
      </c>
      <c r="G1150" s="15"/>
    </row>
    <row r="1151" spans="1:7" x14ac:dyDescent="0.45">
      <c r="A1151" t="s">
        <v>66</v>
      </c>
      <c r="B1151" s="15">
        <v>44239.385416666664</v>
      </c>
      <c r="C1151">
        <v>15868316</v>
      </c>
      <c r="D1151">
        <v>17253896</v>
      </c>
      <c r="E1151" s="1">
        <f t="shared" si="17"/>
        <v>16561106</v>
      </c>
      <c r="F1151" s="18">
        <f>E1151/MAX($E$5:E1151)-1</f>
        <v>-1.3449637629283639E-2</v>
      </c>
      <c r="G1151" s="15"/>
    </row>
    <row r="1152" spans="1:7" x14ac:dyDescent="0.45">
      <c r="A1152" t="s">
        <v>66</v>
      </c>
      <c r="B1152" s="15">
        <v>44242.385416666664</v>
      </c>
      <c r="C1152">
        <v>15868316</v>
      </c>
      <c r="D1152">
        <v>17586030</v>
      </c>
      <c r="E1152" s="1">
        <f t="shared" si="17"/>
        <v>16727173</v>
      </c>
      <c r="F1152" s="18">
        <f>E1152/MAX($E$5:E1152)-1</f>
        <v>-3.556973514470374E-3</v>
      </c>
      <c r="G1152" s="15"/>
    </row>
    <row r="1153" spans="1:7" x14ac:dyDescent="0.45">
      <c r="A1153" t="s">
        <v>66</v>
      </c>
      <c r="B1153" s="15">
        <v>44243.385416666664</v>
      </c>
      <c r="C1153">
        <v>15840877</v>
      </c>
      <c r="D1153">
        <v>17632644</v>
      </c>
      <c r="E1153" s="1">
        <f t="shared" si="17"/>
        <v>16736760.5</v>
      </c>
      <c r="F1153" s="18">
        <f>E1153/MAX($E$5:E1153)-1</f>
        <v>-2.985843083976869E-3</v>
      </c>
      <c r="G1153" s="15"/>
    </row>
    <row r="1154" spans="1:7" x14ac:dyDescent="0.45">
      <c r="A1154" t="s">
        <v>66</v>
      </c>
      <c r="B1154" s="15">
        <v>44244.385416666664</v>
      </c>
      <c r="C1154">
        <v>15904690</v>
      </c>
      <c r="D1154">
        <v>17632644</v>
      </c>
      <c r="E1154" s="1">
        <f t="shared" si="17"/>
        <v>16768667</v>
      </c>
      <c r="F1154" s="18">
        <f>E1154/MAX($E$5:E1154)-1</f>
        <v>-1.0851627105173955E-3</v>
      </c>
      <c r="G1154" s="15"/>
    </row>
    <row r="1155" spans="1:7" x14ac:dyDescent="0.45">
      <c r="A1155" t="s">
        <v>66</v>
      </c>
      <c r="B1155" s="15">
        <v>44245.385416666664</v>
      </c>
      <c r="C1155">
        <v>15898026</v>
      </c>
      <c r="D1155">
        <v>17632644</v>
      </c>
      <c r="E1155" s="1">
        <f t="shared" si="17"/>
        <v>16765335</v>
      </c>
      <c r="F1155" s="18">
        <f>E1155/MAX($E$5:E1155)-1</f>
        <v>-1.2836510124110134E-3</v>
      </c>
      <c r="G1155" s="15"/>
    </row>
    <row r="1156" spans="1:7" x14ac:dyDescent="0.45">
      <c r="A1156" t="s">
        <v>66</v>
      </c>
      <c r="B1156" s="15">
        <v>44246.385416666664</v>
      </c>
      <c r="C1156">
        <v>15909138</v>
      </c>
      <c r="D1156">
        <v>17632644</v>
      </c>
      <c r="E1156" s="1">
        <f t="shared" si="17"/>
        <v>16770891</v>
      </c>
      <c r="F1156" s="18">
        <f>E1156/MAX($E$5:E1156)-1</f>
        <v>-9.526783217385093E-4</v>
      </c>
      <c r="G1156" s="15"/>
    </row>
    <row r="1157" spans="1:7" x14ac:dyDescent="0.45">
      <c r="A1157" t="s">
        <v>66</v>
      </c>
      <c r="B1157" s="15">
        <v>44249.385416666664</v>
      </c>
      <c r="C1157">
        <v>15935119</v>
      </c>
      <c r="D1157">
        <v>17632644</v>
      </c>
      <c r="E1157" s="1">
        <f t="shared" si="17"/>
        <v>16783881.5</v>
      </c>
      <c r="F1157" s="18">
        <f>E1157/MAX($E$5:E1157)-1</f>
        <v>-1.7883009672403638E-4</v>
      </c>
      <c r="G1157" s="15"/>
    </row>
    <row r="1158" spans="1:7" x14ac:dyDescent="0.45">
      <c r="A1158" t="s">
        <v>66</v>
      </c>
      <c r="B1158" s="15">
        <v>44250.385416666664</v>
      </c>
      <c r="C1158">
        <v>15869669</v>
      </c>
      <c r="D1158">
        <v>17632644</v>
      </c>
      <c r="E1158" s="1">
        <f t="shared" ref="E1158:E1221" si="18">(C1158*$C$2)+(D1158*$D$2)</f>
        <v>16751156.5</v>
      </c>
      <c r="F1158" s="18">
        <f>E1158/MAX($E$5:E1158)-1</f>
        <v>-2.1282687760357799E-3</v>
      </c>
      <c r="G1158" s="15"/>
    </row>
    <row r="1159" spans="1:7" x14ac:dyDescent="0.45">
      <c r="A1159" t="s">
        <v>66</v>
      </c>
      <c r="B1159" s="15">
        <v>44251.385416666664</v>
      </c>
      <c r="C1159">
        <v>15829436</v>
      </c>
      <c r="D1159">
        <v>18122322</v>
      </c>
      <c r="E1159" s="1">
        <f t="shared" si="18"/>
        <v>16975879</v>
      </c>
      <c r="F1159" s="18">
        <f>E1159/MAX($E$5:E1159)-1</f>
        <v>0</v>
      </c>
      <c r="G1159" s="15"/>
    </row>
    <row r="1160" spans="1:7" x14ac:dyDescent="0.45">
      <c r="A1160" t="s">
        <v>66</v>
      </c>
      <c r="B1160" s="15">
        <v>44252.385416666664</v>
      </c>
      <c r="C1160">
        <v>15829436</v>
      </c>
      <c r="D1160">
        <v>18339288</v>
      </c>
      <c r="E1160" s="1">
        <f t="shared" si="18"/>
        <v>17084362</v>
      </c>
      <c r="F1160" s="18">
        <f>E1160/MAX($E$5:E1160)-1</f>
        <v>0</v>
      </c>
      <c r="G1160" s="15"/>
    </row>
    <row r="1161" spans="1:7" x14ac:dyDescent="0.45">
      <c r="A1161" t="s">
        <v>66</v>
      </c>
      <c r="B1161" s="15">
        <v>44253.385416666664</v>
      </c>
      <c r="C1161">
        <v>15905369</v>
      </c>
      <c r="D1161">
        <v>18339288</v>
      </c>
      <c r="E1161" s="1">
        <f t="shared" si="18"/>
        <v>17122328.5</v>
      </c>
      <c r="F1161" s="18">
        <f>E1161/MAX($E$5:E1161)-1</f>
        <v>0</v>
      </c>
      <c r="G1161" s="15"/>
    </row>
    <row r="1162" spans="1:7" x14ac:dyDescent="0.45">
      <c r="A1162" t="s">
        <v>66</v>
      </c>
      <c r="B1162" s="15">
        <v>44256.385416666664</v>
      </c>
      <c r="C1162">
        <v>15804434</v>
      </c>
      <c r="D1162">
        <v>18339288</v>
      </c>
      <c r="E1162" s="1">
        <f t="shared" si="18"/>
        <v>17071861</v>
      </c>
      <c r="F1162" s="18">
        <f>E1162/MAX($E$5:E1162)-1</f>
        <v>-2.9474671041382905E-3</v>
      </c>
      <c r="G1162" s="15"/>
    </row>
    <row r="1163" spans="1:7" x14ac:dyDescent="0.45">
      <c r="A1163" t="s">
        <v>66</v>
      </c>
      <c r="B1163" s="15">
        <v>44257.385416666664</v>
      </c>
      <c r="C1163">
        <v>15679083</v>
      </c>
      <c r="D1163">
        <v>18339288</v>
      </c>
      <c r="E1163" s="1">
        <f t="shared" si="18"/>
        <v>17009185.5</v>
      </c>
      <c r="F1163" s="18">
        <f>E1163/MAX($E$5:E1163)-1</f>
        <v>-6.6079213466789799E-3</v>
      </c>
      <c r="G1163" s="15"/>
    </row>
    <row r="1164" spans="1:7" x14ac:dyDescent="0.45">
      <c r="A1164" t="s">
        <v>66</v>
      </c>
      <c r="B1164" s="15">
        <v>44258.385416666664</v>
      </c>
      <c r="C1164">
        <v>15646899</v>
      </c>
      <c r="D1164">
        <v>18438378</v>
      </c>
      <c r="E1164" s="1">
        <f t="shared" si="18"/>
        <v>17042638.5</v>
      </c>
      <c r="F1164" s="18">
        <f>E1164/MAX($E$5:E1164)-1</f>
        <v>-4.6541567053803856E-3</v>
      </c>
      <c r="G1164" s="15"/>
    </row>
    <row r="1165" spans="1:7" x14ac:dyDescent="0.45">
      <c r="A1165" t="s">
        <v>66</v>
      </c>
      <c r="B1165" s="15">
        <v>44259.385416666664</v>
      </c>
      <c r="C1165">
        <v>15646899</v>
      </c>
      <c r="D1165">
        <v>18020458</v>
      </c>
      <c r="E1165" s="1">
        <f t="shared" si="18"/>
        <v>16833678.5</v>
      </c>
      <c r="F1165" s="18">
        <f>E1165/MAX($E$5:E1165)-1</f>
        <v>-1.6858104316828215E-2</v>
      </c>
      <c r="G1165" s="15"/>
    </row>
    <row r="1166" spans="1:7" x14ac:dyDescent="0.45">
      <c r="A1166" t="s">
        <v>66</v>
      </c>
      <c r="B1166" s="15">
        <v>44260.385416666664</v>
      </c>
      <c r="C1166">
        <v>15612927</v>
      </c>
      <c r="D1166">
        <v>18020458</v>
      </c>
      <c r="E1166" s="1">
        <f t="shared" si="18"/>
        <v>16816692.5</v>
      </c>
      <c r="F1166" s="18">
        <f>E1166/MAX($E$5:E1166)-1</f>
        <v>-1.7850142286430226E-2</v>
      </c>
      <c r="G1166" s="15"/>
    </row>
    <row r="1167" spans="1:7" x14ac:dyDescent="0.45">
      <c r="A1167" t="s">
        <v>66</v>
      </c>
      <c r="B1167" s="15">
        <v>44263.385416666664</v>
      </c>
      <c r="C1167">
        <v>15517187</v>
      </c>
      <c r="D1167">
        <v>17931196</v>
      </c>
      <c r="E1167" s="1">
        <f t="shared" si="18"/>
        <v>16724191.5</v>
      </c>
      <c r="F1167" s="18">
        <f>E1167/MAX($E$5:E1167)-1</f>
        <v>-2.3252503302924055E-2</v>
      </c>
      <c r="G1167" s="15"/>
    </row>
    <row r="1168" spans="1:7" x14ac:dyDescent="0.45">
      <c r="A1168" t="s">
        <v>66</v>
      </c>
      <c r="B1168" s="15">
        <v>44264.385416666664</v>
      </c>
      <c r="C1168">
        <v>15454508</v>
      </c>
      <c r="D1168">
        <v>17883678</v>
      </c>
      <c r="E1168" s="1">
        <f t="shared" si="18"/>
        <v>16669093</v>
      </c>
      <c r="F1168" s="18">
        <f>E1168/MAX($E$5:E1168)-1</f>
        <v>-2.6470435957352434E-2</v>
      </c>
      <c r="G1168" s="15"/>
    </row>
    <row r="1169" spans="1:7" x14ac:dyDescent="0.45">
      <c r="A1169" t="s">
        <v>66</v>
      </c>
      <c r="B1169" s="15">
        <v>44265.385416666664</v>
      </c>
      <c r="C1169">
        <v>15298758</v>
      </c>
      <c r="D1169">
        <v>17887372</v>
      </c>
      <c r="E1169" s="1">
        <f t="shared" si="18"/>
        <v>16593065</v>
      </c>
      <c r="F1169" s="18">
        <f>E1169/MAX($E$5:E1169)-1</f>
        <v>-3.0910719882520699E-2</v>
      </c>
      <c r="G1169" s="15"/>
    </row>
    <row r="1170" spans="1:7" x14ac:dyDescent="0.45">
      <c r="A1170" t="s">
        <v>66</v>
      </c>
      <c r="B1170" s="15">
        <v>44267.385416666664</v>
      </c>
      <c r="C1170">
        <v>15371139</v>
      </c>
      <c r="D1170">
        <v>17887372</v>
      </c>
      <c r="E1170" s="1">
        <f t="shared" si="18"/>
        <v>16629255.5</v>
      </c>
      <c r="F1170" s="18">
        <f>E1170/MAX($E$5:E1170)-1</f>
        <v>-2.8797076285506429E-2</v>
      </c>
      <c r="G1170" s="15"/>
    </row>
    <row r="1171" spans="1:7" x14ac:dyDescent="0.45">
      <c r="A1171" t="s">
        <v>66</v>
      </c>
      <c r="B1171" s="15">
        <v>44270.385416666664</v>
      </c>
      <c r="C1171">
        <v>15382960</v>
      </c>
      <c r="D1171">
        <v>17887372</v>
      </c>
      <c r="E1171" s="1">
        <f t="shared" si="18"/>
        <v>16635166</v>
      </c>
      <c r="F1171" s="18">
        <f>E1171/MAX($E$5:E1171)-1</f>
        <v>-2.8451883749339379E-2</v>
      </c>
      <c r="G1171" s="15"/>
    </row>
    <row r="1172" spans="1:7" x14ac:dyDescent="0.45">
      <c r="A1172" t="s">
        <v>66</v>
      </c>
      <c r="B1172" s="15">
        <v>44271.385416666664</v>
      </c>
      <c r="C1172">
        <v>15395381</v>
      </c>
      <c r="D1172">
        <v>17887372</v>
      </c>
      <c r="E1172" s="1">
        <f t="shared" si="18"/>
        <v>16641376.5</v>
      </c>
      <c r="F1172" s="18">
        <f>E1172/MAX($E$5:E1172)-1</f>
        <v>-2.8089170231724081E-2</v>
      </c>
      <c r="G1172" s="15"/>
    </row>
    <row r="1173" spans="1:7" x14ac:dyDescent="0.45">
      <c r="A1173" t="s">
        <v>66</v>
      </c>
      <c r="B1173" s="15">
        <v>44272.385416666664</v>
      </c>
      <c r="C1173">
        <v>15531875</v>
      </c>
      <c r="D1173">
        <v>17887372</v>
      </c>
      <c r="E1173" s="1">
        <f t="shared" si="18"/>
        <v>16709623.5</v>
      </c>
      <c r="F1173" s="18">
        <f>E1173/MAX($E$5:E1173)-1</f>
        <v>-2.4103322162052909E-2</v>
      </c>
      <c r="G1173" s="15"/>
    </row>
    <row r="1174" spans="1:7" x14ac:dyDescent="0.45">
      <c r="A1174" t="s">
        <v>66</v>
      </c>
      <c r="B1174" s="15">
        <v>44273.385416666664</v>
      </c>
      <c r="C1174">
        <v>15667452</v>
      </c>
      <c r="D1174">
        <v>17887372</v>
      </c>
      <c r="E1174" s="1">
        <f t="shared" si="18"/>
        <v>16777412</v>
      </c>
      <c r="F1174" s="18">
        <f>E1174/MAX($E$5:E1174)-1</f>
        <v>-2.0144251992361917E-2</v>
      </c>
      <c r="G1174" s="15"/>
    </row>
    <row r="1175" spans="1:7" x14ac:dyDescent="0.45">
      <c r="A1175" t="s">
        <v>66</v>
      </c>
      <c r="B1175" s="15">
        <v>44274.385416666664</v>
      </c>
      <c r="C1175">
        <v>15667452</v>
      </c>
      <c r="D1175">
        <v>17882984</v>
      </c>
      <c r="E1175" s="1">
        <f t="shared" si="18"/>
        <v>16775218</v>
      </c>
      <c r="F1175" s="18">
        <f>E1175/MAX($E$5:E1175)-1</f>
        <v>-2.0272388770020355E-2</v>
      </c>
      <c r="G1175" s="15"/>
    </row>
    <row r="1176" spans="1:7" x14ac:dyDescent="0.45">
      <c r="A1176" t="s">
        <v>66</v>
      </c>
      <c r="B1176" s="15">
        <v>44277.385416666664</v>
      </c>
      <c r="C1176">
        <v>15661676</v>
      </c>
      <c r="D1176">
        <v>17853176</v>
      </c>
      <c r="E1176" s="1">
        <f t="shared" si="18"/>
        <v>16757426</v>
      </c>
      <c r="F1176" s="18">
        <f>E1176/MAX($E$5:E1176)-1</f>
        <v>-2.1311499776446863E-2</v>
      </c>
      <c r="G1176" s="15"/>
    </row>
    <row r="1177" spans="1:7" x14ac:dyDescent="0.45">
      <c r="A1177" t="s">
        <v>66</v>
      </c>
      <c r="B1177" s="15">
        <v>44278.385416666664</v>
      </c>
      <c r="C1177">
        <v>15641266</v>
      </c>
      <c r="D1177">
        <v>17838276</v>
      </c>
      <c r="E1177" s="1">
        <f t="shared" si="18"/>
        <v>16739771</v>
      </c>
      <c r="F1177" s="18">
        <f>E1177/MAX($E$5:E1177)-1</f>
        <v>-2.2342609534678703E-2</v>
      </c>
      <c r="G1177" s="15"/>
    </row>
    <row r="1178" spans="1:7" x14ac:dyDescent="0.45">
      <c r="A1178" t="s">
        <v>66</v>
      </c>
      <c r="B1178" s="15">
        <v>44279.385416666664</v>
      </c>
      <c r="C1178">
        <v>15666932</v>
      </c>
      <c r="D1178">
        <v>17760036</v>
      </c>
      <c r="E1178" s="1">
        <f t="shared" si="18"/>
        <v>16713484</v>
      </c>
      <c r="F1178" s="18">
        <f>E1178/MAX($E$5:E1178)-1</f>
        <v>-2.387785633244921E-2</v>
      </c>
      <c r="G1178" s="15"/>
    </row>
    <row r="1179" spans="1:7" x14ac:dyDescent="0.45">
      <c r="A1179" t="s">
        <v>66</v>
      </c>
      <c r="B1179" s="15">
        <v>44280.385416666664</v>
      </c>
      <c r="C1179">
        <v>15686803</v>
      </c>
      <c r="D1179">
        <v>17760036</v>
      </c>
      <c r="E1179" s="1">
        <f t="shared" si="18"/>
        <v>16723419.5</v>
      </c>
      <c r="F1179" s="18">
        <f>E1179/MAX($E$5:E1179)-1</f>
        <v>-2.3297590628517661E-2</v>
      </c>
      <c r="G1179" s="15"/>
    </row>
    <row r="1180" spans="1:7" x14ac:dyDescent="0.45">
      <c r="A1180" t="s">
        <v>66</v>
      </c>
      <c r="B1180" s="15">
        <v>44281.385416666664</v>
      </c>
      <c r="C1180">
        <v>15624868</v>
      </c>
      <c r="D1180">
        <v>17760036</v>
      </c>
      <c r="E1180" s="1">
        <f t="shared" si="18"/>
        <v>16692452</v>
      </c>
      <c r="F1180" s="18">
        <f>E1180/MAX($E$5:E1180)-1</f>
        <v>-2.5106193938517207E-2</v>
      </c>
      <c r="G1180" s="15"/>
    </row>
    <row r="1181" spans="1:7" x14ac:dyDescent="0.45">
      <c r="A1181" t="s">
        <v>66</v>
      </c>
      <c r="B1181" s="15">
        <v>44285.385416666664</v>
      </c>
      <c r="C1181">
        <v>15605976</v>
      </c>
      <c r="D1181">
        <v>17735334</v>
      </c>
      <c r="E1181" s="1">
        <f t="shared" si="18"/>
        <v>16670655</v>
      </c>
      <c r="F1181" s="18">
        <f>E1181/MAX($E$5:E1181)-1</f>
        <v>-2.6379210047278279E-2</v>
      </c>
      <c r="G1181" s="15"/>
    </row>
    <row r="1182" spans="1:7" x14ac:dyDescent="0.45">
      <c r="A1182" t="s">
        <v>66</v>
      </c>
      <c r="B1182" s="15">
        <v>44286.385416666664</v>
      </c>
      <c r="C1182">
        <v>15586688</v>
      </c>
      <c r="D1182">
        <v>17646272</v>
      </c>
      <c r="E1182" s="1">
        <f t="shared" si="18"/>
        <v>16616480</v>
      </c>
      <c r="F1182" s="18">
        <f>E1182/MAX($E$5:E1182)-1</f>
        <v>-2.9543207280481765E-2</v>
      </c>
      <c r="G1182" s="15"/>
    </row>
    <row r="1183" spans="1:7" x14ac:dyDescent="0.45">
      <c r="A1183" t="s">
        <v>66</v>
      </c>
      <c r="B1183" s="15">
        <v>44287.385416666664</v>
      </c>
      <c r="C1183">
        <v>15384293</v>
      </c>
      <c r="D1183">
        <v>17501502</v>
      </c>
      <c r="E1183" s="1">
        <f t="shared" si="18"/>
        <v>16442897.5</v>
      </c>
      <c r="F1183" s="18">
        <f>E1183/MAX($E$5:E1183)-1</f>
        <v>-3.9680993154640132E-2</v>
      </c>
      <c r="G1183" s="15"/>
    </row>
    <row r="1184" spans="1:7" x14ac:dyDescent="0.45">
      <c r="A1184" t="s">
        <v>66</v>
      </c>
      <c r="B1184" s="15">
        <v>44291.385416666664</v>
      </c>
      <c r="C1184">
        <v>15442828</v>
      </c>
      <c r="D1184">
        <v>17501502</v>
      </c>
      <c r="E1184" s="1">
        <f t="shared" si="18"/>
        <v>16472165</v>
      </c>
      <c r="F1184" s="18">
        <f>E1184/MAX($E$5:E1184)-1</f>
        <v>-3.7971675406180849E-2</v>
      </c>
      <c r="G1184" s="15"/>
    </row>
    <row r="1185" spans="1:7" x14ac:dyDescent="0.45">
      <c r="A1185" t="s">
        <v>66</v>
      </c>
      <c r="B1185" s="15">
        <v>44292.385416666664</v>
      </c>
      <c r="C1185">
        <v>15421709</v>
      </c>
      <c r="D1185">
        <v>17501502</v>
      </c>
      <c r="E1185" s="1">
        <f t="shared" si="18"/>
        <v>16461605.5</v>
      </c>
      <c r="F1185" s="18">
        <f>E1185/MAX($E$5:E1185)-1</f>
        <v>-3.8588384751524929E-2</v>
      </c>
      <c r="G1185" s="15"/>
    </row>
    <row r="1186" spans="1:7" x14ac:dyDescent="0.45">
      <c r="A1186" t="s">
        <v>66</v>
      </c>
      <c r="B1186" s="15">
        <v>44293.385416666664</v>
      </c>
      <c r="C1186">
        <v>15427329</v>
      </c>
      <c r="D1186">
        <v>17478606</v>
      </c>
      <c r="E1186" s="1">
        <f t="shared" si="18"/>
        <v>16452967.5</v>
      </c>
      <c r="F1186" s="18">
        <f>E1186/MAX($E$5:E1186)-1</f>
        <v>-3.9092872210692575E-2</v>
      </c>
      <c r="G1186" s="15"/>
    </row>
    <row r="1187" spans="1:7" x14ac:dyDescent="0.45">
      <c r="A1187" t="s">
        <v>66</v>
      </c>
      <c r="B1187" s="15">
        <v>44294.385416666664</v>
      </c>
      <c r="C1187">
        <v>15332654</v>
      </c>
      <c r="D1187">
        <v>17544848</v>
      </c>
      <c r="E1187" s="1">
        <f t="shared" si="18"/>
        <v>16438751</v>
      </c>
      <c r="F1187" s="18">
        <f>E1187/MAX($E$5:E1187)-1</f>
        <v>-3.9923162319891237E-2</v>
      </c>
      <c r="G1187" s="15"/>
    </row>
    <row r="1188" spans="1:7" x14ac:dyDescent="0.45">
      <c r="A1188" t="s">
        <v>66</v>
      </c>
      <c r="B1188" s="15">
        <v>44295.385416666664</v>
      </c>
      <c r="C1188">
        <v>15332654</v>
      </c>
      <c r="D1188">
        <v>17500348</v>
      </c>
      <c r="E1188" s="1">
        <f t="shared" si="18"/>
        <v>16416501</v>
      </c>
      <c r="F1188" s="18">
        <f>E1188/MAX($E$5:E1188)-1</f>
        <v>-4.1222635110639283E-2</v>
      </c>
      <c r="G1188" s="15"/>
    </row>
    <row r="1189" spans="1:7" x14ac:dyDescent="0.45">
      <c r="A1189" t="s">
        <v>66</v>
      </c>
      <c r="B1189" s="15">
        <v>44298.385416666664</v>
      </c>
      <c r="C1189">
        <v>15343309</v>
      </c>
      <c r="D1189">
        <v>17462334</v>
      </c>
      <c r="E1189" s="1">
        <f t="shared" si="18"/>
        <v>16402821.5</v>
      </c>
      <c r="F1189" s="18">
        <f>E1189/MAX($E$5:E1189)-1</f>
        <v>-4.2021562663045464E-2</v>
      </c>
      <c r="G1189" s="15"/>
    </row>
    <row r="1190" spans="1:7" x14ac:dyDescent="0.45">
      <c r="A1190" t="s">
        <v>66</v>
      </c>
      <c r="B1190" s="15">
        <v>44299.385416666664</v>
      </c>
      <c r="C1190">
        <v>15280902</v>
      </c>
      <c r="D1190">
        <v>17596564</v>
      </c>
      <c r="E1190" s="1">
        <f t="shared" si="18"/>
        <v>16438733</v>
      </c>
      <c r="F1190" s="18">
        <f>E1190/MAX($E$5:E1190)-1</f>
        <v>-3.9924213578778178E-2</v>
      </c>
      <c r="G1190" s="15"/>
    </row>
    <row r="1191" spans="1:7" x14ac:dyDescent="0.45">
      <c r="A1191" t="s">
        <v>66</v>
      </c>
      <c r="B1191" s="15">
        <v>44301.385416666664</v>
      </c>
      <c r="C1191">
        <v>15126774</v>
      </c>
      <c r="D1191">
        <v>17595558</v>
      </c>
      <c r="E1191" s="1">
        <f t="shared" si="18"/>
        <v>16361166</v>
      </c>
      <c r="F1191" s="18">
        <f>E1191/MAX($E$5:E1191)-1</f>
        <v>-4.4454380138776117E-2</v>
      </c>
      <c r="G1191" s="15"/>
    </row>
    <row r="1192" spans="1:7" x14ac:dyDescent="0.45">
      <c r="A1192" t="s">
        <v>66</v>
      </c>
      <c r="B1192" s="15">
        <v>44302.385416666664</v>
      </c>
      <c r="C1192">
        <v>15126774</v>
      </c>
      <c r="D1192">
        <v>17595558</v>
      </c>
      <c r="E1192" s="1">
        <f t="shared" si="18"/>
        <v>16361166</v>
      </c>
      <c r="F1192" s="18">
        <f>E1192/MAX($E$5:E1192)-1</f>
        <v>-4.4454380138776117E-2</v>
      </c>
      <c r="G1192" s="15"/>
    </row>
    <row r="1193" spans="1:7" x14ac:dyDescent="0.45">
      <c r="A1193" t="s">
        <v>66</v>
      </c>
      <c r="B1193" s="15">
        <v>44305.385416666664</v>
      </c>
      <c r="C1193">
        <v>15040340</v>
      </c>
      <c r="D1193">
        <v>17595558</v>
      </c>
      <c r="E1193" s="1">
        <f t="shared" si="18"/>
        <v>16317949</v>
      </c>
      <c r="F1193" s="18">
        <f>E1193/MAX($E$5:E1193)-1</f>
        <v>-4.6978394322945038E-2</v>
      </c>
      <c r="G1193" s="15"/>
    </row>
    <row r="1194" spans="1:7" x14ac:dyDescent="0.45">
      <c r="A1194" t="s">
        <v>66</v>
      </c>
      <c r="B1194" s="15">
        <v>44306.385416666664</v>
      </c>
      <c r="C1194">
        <v>15032143</v>
      </c>
      <c r="D1194">
        <v>17595558</v>
      </c>
      <c r="E1194" s="1">
        <f t="shared" si="18"/>
        <v>16313850.5</v>
      </c>
      <c r="F1194" s="18">
        <f>E1194/MAX($E$5:E1194)-1</f>
        <v>-4.721776013116441E-2</v>
      </c>
      <c r="G1194" s="15"/>
    </row>
    <row r="1195" spans="1:7" x14ac:dyDescent="0.45">
      <c r="A1195" t="s">
        <v>66</v>
      </c>
      <c r="B1195" s="15">
        <v>44308.385416666664</v>
      </c>
      <c r="C1195">
        <v>15095697</v>
      </c>
      <c r="D1195">
        <v>18070240</v>
      </c>
      <c r="E1195" s="1">
        <f t="shared" si="18"/>
        <v>16582968.5</v>
      </c>
      <c r="F1195" s="18">
        <f>E1195/MAX($E$5:E1195)-1</f>
        <v>-3.1500388513162836E-2</v>
      </c>
      <c r="G1195" s="15"/>
    </row>
    <row r="1196" spans="1:7" x14ac:dyDescent="0.45">
      <c r="A1196" t="s">
        <v>66</v>
      </c>
      <c r="B1196" s="15">
        <v>44309.385416666664</v>
      </c>
      <c r="C1196">
        <v>15095697</v>
      </c>
      <c r="D1196">
        <v>18019298</v>
      </c>
      <c r="E1196" s="1">
        <f t="shared" si="18"/>
        <v>16557497.5</v>
      </c>
      <c r="F1196" s="18">
        <f>E1196/MAX($E$5:E1196)-1</f>
        <v>-3.2987978241393989E-2</v>
      </c>
      <c r="G1196" s="15"/>
    </row>
    <row r="1197" spans="1:7" x14ac:dyDescent="0.45">
      <c r="A1197" t="s">
        <v>66</v>
      </c>
      <c r="B1197" s="15">
        <v>44312.385416666664</v>
      </c>
      <c r="C1197">
        <v>15095697</v>
      </c>
      <c r="D1197">
        <v>18153158</v>
      </c>
      <c r="E1197" s="1">
        <f t="shared" si="18"/>
        <v>16624427.5</v>
      </c>
      <c r="F1197" s="18">
        <f>E1197/MAX($E$5:E1197)-1</f>
        <v>-2.9079047280280879E-2</v>
      </c>
      <c r="G1197" s="15"/>
    </row>
    <row r="1198" spans="1:7" x14ac:dyDescent="0.45">
      <c r="A1198" t="s">
        <v>66</v>
      </c>
      <c r="B1198" s="15">
        <v>44313.385416666664</v>
      </c>
      <c r="C1198">
        <v>15095697</v>
      </c>
      <c r="D1198">
        <v>18188532</v>
      </c>
      <c r="E1198" s="1">
        <f t="shared" si="18"/>
        <v>16642114.5</v>
      </c>
      <c r="F1198" s="18">
        <f>E1198/MAX($E$5:E1198)-1</f>
        <v>-2.8046068617361253E-2</v>
      </c>
      <c r="G1198" s="15"/>
    </row>
    <row r="1199" spans="1:7" x14ac:dyDescent="0.45">
      <c r="A1199" t="s">
        <v>66</v>
      </c>
      <c r="B1199" s="15">
        <v>44314.385416666664</v>
      </c>
      <c r="C1199">
        <v>15095697</v>
      </c>
      <c r="D1199">
        <v>18488842</v>
      </c>
      <c r="E1199" s="1">
        <f t="shared" si="18"/>
        <v>16792269.5</v>
      </c>
      <c r="F1199" s="18">
        <f>E1199/MAX($E$5:E1199)-1</f>
        <v>-1.9276525386135446E-2</v>
      </c>
      <c r="G1199" s="15"/>
    </row>
    <row r="1200" spans="1:7" x14ac:dyDescent="0.45">
      <c r="A1200" t="s">
        <v>66</v>
      </c>
      <c r="B1200" s="15">
        <v>44315.385416666664</v>
      </c>
      <c r="C1200">
        <v>14943600</v>
      </c>
      <c r="D1200">
        <v>18718598</v>
      </c>
      <c r="E1200" s="1">
        <f t="shared" si="18"/>
        <v>16831099</v>
      </c>
      <c r="F1200" s="18">
        <f>E1200/MAX($E$5:E1200)-1</f>
        <v>-1.7008755555647737E-2</v>
      </c>
      <c r="G1200" s="15"/>
    </row>
    <row r="1201" spans="1:7" x14ac:dyDescent="0.45">
      <c r="A1201" t="s">
        <v>66</v>
      </c>
      <c r="B1201" s="15">
        <v>44316.385416666664</v>
      </c>
      <c r="C1201">
        <v>14954902</v>
      </c>
      <c r="D1201">
        <v>18718598</v>
      </c>
      <c r="E1201" s="1">
        <f t="shared" si="18"/>
        <v>16836750</v>
      </c>
      <c r="F1201" s="18">
        <f>E1201/MAX($E$5:E1201)-1</f>
        <v>-1.6678718668433401E-2</v>
      </c>
      <c r="G1201" s="15"/>
    </row>
    <row r="1202" spans="1:7" x14ac:dyDescent="0.45">
      <c r="A1202" t="s">
        <v>66</v>
      </c>
      <c r="B1202" s="15">
        <v>44319.385416666664</v>
      </c>
      <c r="C1202">
        <v>14936029</v>
      </c>
      <c r="D1202">
        <v>18718598</v>
      </c>
      <c r="E1202" s="1">
        <f t="shared" si="18"/>
        <v>16827313.5</v>
      </c>
      <c r="F1202" s="18">
        <f>E1202/MAX($E$5:E1202)-1</f>
        <v>-1.7229841139889346E-2</v>
      </c>
      <c r="G1202" s="15"/>
    </row>
    <row r="1203" spans="1:7" x14ac:dyDescent="0.45">
      <c r="A1203" t="s">
        <v>66</v>
      </c>
      <c r="B1203" s="15">
        <v>44320.385416666664</v>
      </c>
      <c r="C1203">
        <v>14909819</v>
      </c>
      <c r="D1203">
        <v>18650400</v>
      </c>
      <c r="E1203" s="1">
        <f t="shared" si="18"/>
        <v>16780109.5</v>
      </c>
      <c r="F1203" s="18">
        <f>E1203/MAX($E$5:E1203)-1</f>
        <v>-1.9986709167506E-2</v>
      </c>
      <c r="G1203" s="15"/>
    </row>
    <row r="1204" spans="1:7" x14ac:dyDescent="0.45">
      <c r="A1204" t="s">
        <v>66</v>
      </c>
      <c r="B1204" s="15">
        <v>44321.385416666664</v>
      </c>
      <c r="C1204">
        <v>14820751</v>
      </c>
      <c r="D1204">
        <v>18665846</v>
      </c>
      <c r="E1204" s="1">
        <f t="shared" si="18"/>
        <v>16743298.5</v>
      </c>
      <c r="F1204" s="18">
        <f>E1204/MAX($E$5:E1204)-1</f>
        <v>-2.213659199448248E-2</v>
      </c>
      <c r="G1204" s="15"/>
    </row>
    <row r="1205" spans="1:7" x14ac:dyDescent="0.45">
      <c r="A1205" t="s">
        <v>66</v>
      </c>
      <c r="B1205" s="15">
        <v>44322.385416666664</v>
      </c>
      <c r="C1205">
        <v>14665725</v>
      </c>
      <c r="D1205">
        <v>18665846</v>
      </c>
      <c r="E1205" s="1">
        <f t="shared" si="18"/>
        <v>16665785.5</v>
      </c>
      <c r="F1205" s="18">
        <f>E1205/MAX($E$5:E1205)-1</f>
        <v>-2.6663604777819816E-2</v>
      </c>
      <c r="G1205" s="15"/>
    </row>
    <row r="1206" spans="1:7" x14ac:dyDescent="0.45">
      <c r="A1206" t="s">
        <v>66</v>
      </c>
      <c r="B1206" s="15">
        <v>44323.385416666664</v>
      </c>
      <c r="C1206">
        <v>14651440</v>
      </c>
      <c r="D1206">
        <v>18665846</v>
      </c>
      <c r="E1206" s="1">
        <f t="shared" si="18"/>
        <v>16658643</v>
      </c>
      <c r="F1206" s="18">
        <f>E1206/MAX($E$5:E1206)-1</f>
        <v>-2.7080750144467758E-2</v>
      </c>
      <c r="G1206" s="15"/>
    </row>
    <row r="1207" spans="1:7" x14ac:dyDescent="0.45">
      <c r="A1207" t="s">
        <v>66</v>
      </c>
      <c r="B1207" s="15">
        <v>44326.385416666664</v>
      </c>
      <c r="C1207">
        <v>14629907</v>
      </c>
      <c r="D1207">
        <v>18665846</v>
      </c>
      <c r="E1207" s="1">
        <f t="shared" si="18"/>
        <v>16647876.5</v>
      </c>
      <c r="F1207" s="18">
        <f>E1207/MAX($E$5:E1207)-1</f>
        <v>-2.7709548967011166E-2</v>
      </c>
      <c r="G1207" s="15"/>
    </row>
    <row r="1208" spans="1:7" x14ac:dyDescent="0.45">
      <c r="A1208" t="s">
        <v>66</v>
      </c>
      <c r="B1208" s="15">
        <v>44327.385416666664</v>
      </c>
      <c r="C1208">
        <v>14629907</v>
      </c>
      <c r="D1208">
        <v>18600130</v>
      </c>
      <c r="E1208" s="1">
        <f t="shared" si="18"/>
        <v>16615018.5</v>
      </c>
      <c r="F1208" s="18">
        <f>E1208/MAX($E$5:E1208)-1</f>
        <v>-2.962856366177069E-2</v>
      </c>
      <c r="G1208" s="15"/>
    </row>
    <row r="1209" spans="1:7" x14ac:dyDescent="0.45">
      <c r="A1209" t="s">
        <v>66</v>
      </c>
      <c r="B1209" s="15">
        <v>44328.385416666664</v>
      </c>
      <c r="C1209">
        <v>14503989</v>
      </c>
      <c r="D1209">
        <v>18519686</v>
      </c>
      <c r="E1209" s="1">
        <f t="shared" si="18"/>
        <v>16511837.5</v>
      </c>
      <c r="F1209" s="18">
        <f>E1209/MAX($E$5:E1209)-1</f>
        <v>-3.565467161782343E-2</v>
      </c>
      <c r="G1209" s="15"/>
    </row>
    <row r="1210" spans="1:7" x14ac:dyDescent="0.45">
      <c r="A1210" t="s">
        <v>66</v>
      </c>
      <c r="B1210" s="15">
        <v>44330.385416666664</v>
      </c>
      <c r="C1210">
        <v>14500321</v>
      </c>
      <c r="D1210">
        <v>18519686</v>
      </c>
      <c r="E1210" s="1">
        <f t="shared" si="18"/>
        <v>16510003.5</v>
      </c>
      <c r="F1210" s="18">
        <f>E1210/MAX($E$5:E1210)-1</f>
        <v>-3.5761783217744036E-2</v>
      </c>
      <c r="G1210" s="15"/>
    </row>
    <row r="1211" spans="1:7" x14ac:dyDescent="0.45">
      <c r="A1211" t="s">
        <v>66</v>
      </c>
      <c r="B1211" s="15">
        <v>44333.385416666664</v>
      </c>
      <c r="C1211">
        <v>14419946</v>
      </c>
      <c r="D1211">
        <v>18779768</v>
      </c>
      <c r="E1211" s="1">
        <f t="shared" si="18"/>
        <v>16599857</v>
      </c>
      <c r="F1211" s="18">
        <f>E1211/MAX($E$5:E1211)-1</f>
        <v>-3.0514044862531398E-2</v>
      </c>
      <c r="G1211" s="15"/>
    </row>
    <row r="1212" spans="1:7" x14ac:dyDescent="0.45">
      <c r="A1212" t="s">
        <v>66</v>
      </c>
      <c r="B1212" s="15">
        <v>44334.385416666664</v>
      </c>
      <c r="C1212">
        <v>14419946</v>
      </c>
      <c r="D1212">
        <v>18966854</v>
      </c>
      <c r="E1212" s="1">
        <f t="shared" si="18"/>
        <v>16693400</v>
      </c>
      <c r="F1212" s="18">
        <f>E1212/MAX($E$5:E1212)-1</f>
        <v>-2.5050827637140616E-2</v>
      </c>
      <c r="G1212" s="15"/>
    </row>
    <row r="1213" spans="1:7" x14ac:dyDescent="0.45">
      <c r="A1213" t="s">
        <v>66</v>
      </c>
      <c r="B1213" s="15">
        <v>44335.385416666664</v>
      </c>
      <c r="C1213">
        <v>14419946</v>
      </c>
      <c r="D1213">
        <v>18966854</v>
      </c>
      <c r="E1213" s="1">
        <f t="shared" si="18"/>
        <v>16693400</v>
      </c>
      <c r="F1213" s="18">
        <f>E1213/MAX($E$5:E1213)-1</f>
        <v>-2.5050827637140616E-2</v>
      </c>
      <c r="G1213" s="15"/>
    </row>
    <row r="1214" spans="1:7" x14ac:dyDescent="0.45">
      <c r="A1214" t="s">
        <v>66</v>
      </c>
      <c r="B1214" s="15">
        <v>44336.385416666664</v>
      </c>
      <c r="C1214">
        <v>14630990</v>
      </c>
      <c r="D1214">
        <v>18966854</v>
      </c>
      <c r="E1214" s="1">
        <f t="shared" si="18"/>
        <v>16798922</v>
      </c>
      <c r="F1214" s="18">
        <f>E1214/MAX($E$5:E1214)-1</f>
        <v>-1.8887997622519581E-2</v>
      </c>
      <c r="G1214" s="15"/>
    </row>
    <row r="1215" spans="1:7" x14ac:dyDescent="0.45">
      <c r="A1215" t="s">
        <v>66</v>
      </c>
      <c r="B1215" s="15">
        <v>44337.385416666664</v>
      </c>
      <c r="C1215">
        <v>14630990</v>
      </c>
      <c r="D1215">
        <v>19186910</v>
      </c>
      <c r="E1215" s="1">
        <f t="shared" si="18"/>
        <v>16908950</v>
      </c>
      <c r="F1215" s="18">
        <f>E1215/MAX($E$5:E1215)-1</f>
        <v>-1.2462002466545385E-2</v>
      </c>
      <c r="G1215" s="15"/>
    </row>
    <row r="1216" spans="1:7" x14ac:dyDescent="0.45">
      <c r="A1216" t="s">
        <v>66</v>
      </c>
      <c r="B1216" s="15">
        <v>44340.385416666664</v>
      </c>
      <c r="C1216">
        <v>14567663</v>
      </c>
      <c r="D1216">
        <v>19204554</v>
      </c>
      <c r="E1216" s="1">
        <f t="shared" si="18"/>
        <v>16886108.5</v>
      </c>
      <c r="F1216" s="18">
        <f>E1216/MAX($E$5:E1216)-1</f>
        <v>-1.3796020792382291E-2</v>
      </c>
      <c r="G1216" s="15"/>
    </row>
    <row r="1217" spans="1:7" x14ac:dyDescent="0.45">
      <c r="A1217" t="s">
        <v>66</v>
      </c>
      <c r="B1217" s="15">
        <v>44341.385416666664</v>
      </c>
      <c r="C1217">
        <v>14551237</v>
      </c>
      <c r="D1217">
        <v>19204554</v>
      </c>
      <c r="E1217" s="1">
        <f t="shared" si="18"/>
        <v>16877895.5</v>
      </c>
      <c r="F1217" s="18">
        <f>E1217/MAX($E$5:E1217)-1</f>
        <v>-1.4275686861164982E-2</v>
      </c>
      <c r="G1217" s="15"/>
    </row>
    <row r="1218" spans="1:7" x14ac:dyDescent="0.45">
      <c r="A1218" t="s">
        <v>66</v>
      </c>
      <c r="B1218" s="15">
        <v>44342.385416666664</v>
      </c>
      <c r="C1218">
        <v>14567313</v>
      </c>
      <c r="D1218">
        <v>19204554</v>
      </c>
      <c r="E1218" s="1">
        <f t="shared" si="18"/>
        <v>16885933.5</v>
      </c>
      <c r="F1218" s="18">
        <f>E1218/MAX($E$5:E1218)-1</f>
        <v>-1.3806241364893834E-2</v>
      </c>
      <c r="G1218" s="15"/>
    </row>
    <row r="1219" spans="1:7" x14ac:dyDescent="0.45">
      <c r="A1219" t="s">
        <v>66</v>
      </c>
      <c r="B1219" s="15">
        <v>44343.385416666664</v>
      </c>
      <c r="C1219">
        <v>14568375</v>
      </c>
      <c r="D1219">
        <v>19208792</v>
      </c>
      <c r="E1219" s="1">
        <f t="shared" si="18"/>
        <v>16888583.5</v>
      </c>
      <c r="F1219" s="18">
        <f>E1219/MAX($E$5:E1219)-1</f>
        <v>-1.3651472695433875E-2</v>
      </c>
      <c r="G1219" s="15"/>
    </row>
    <row r="1220" spans="1:7" x14ac:dyDescent="0.45">
      <c r="A1220" t="s">
        <v>66</v>
      </c>
      <c r="B1220" s="15">
        <v>44344.385416666664</v>
      </c>
      <c r="C1220">
        <v>14530916</v>
      </c>
      <c r="D1220">
        <v>19208792</v>
      </c>
      <c r="E1220" s="1">
        <f t="shared" si="18"/>
        <v>16869854</v>
      </c>
      <c r="F1220" s="18">
        <f>E1220/MAX($E$5:E1220)-1</f>
        <v>-1.4745336768886341E-2</v>
      </c>
      <c r="G1220" s="15"/>
    </row>
    <row r="1221" spans="1:7" x14ac:dyDescent="0.45">
      <c r="A1221" t="s">
        <v>66</v>
      </c>
      <c r="B1221" s="15">
        <v>44347.385416666664</v>
      </c>
      <c r="C1221">
        <v>14562657</v>
      </c>
      <c r="D1221">
        <v>19196298</v>
      </c>
      <c r="E1221" s="1">
        <f t="shared" si="18"/>
        <v>16879477.5</v>
      </c>
      <c r="F1221" s="18">
        <f>E1221/MAX($E$5:E1221)-1</f>
        <v>-1.4183292885661003E-2</v>
      </c>
      <c r="G1221" s="15"/>
    </row>
    <row r="1222" spans="1:7" x14ac:dyDescent="0.45">
      <c r="A1222" t="s">
        <v>66</v>
      </c>
      <c r="B1222" s="15">
        <v>44348.385416666664</v>
      </c>
      <c r="C1222">
        <v>14529217</v>
      </c>
      <c r="D1222">
        <v>19238716</v>
      </c>
      <c r="E1222" s="1">
        <f t="shared" ref="E1222:E1285" si="19">(C1222*$C$2)+(D1222*$D$2)</f>
        <v>16883966.5</v>
      </c>
      <c r="F1222" s="18">
        <f>E1222/MAX($E$5:E1222)-1</f>
        <v>-1.392112059992312E-2</v>
      </c>
      <c r="G1222" s="15"/>
    </row>
    <row r="1223" spans="1:7" x14ac:dyDescent="0.45">
      <c r="A1223" t="s">
        <v>66</v>
      </c>
      <c r="B1223" s="15">
        <v>44349.385416666664</v>
      </c>
      <c r="C1223">
        <v>14559714</v>
      </c>
      <c r="D1223">
        <v>19238716</v>
      </c>
      <c r="E1223" s="1">
        <f t="shared" si="19"/>
        <v>16899215</v>
      </c>
      <c r="F1223" s="18">
        <f>E1223/MAX($E$5:E1223)-1</f>
        <v>-1.3030558314542362E-2</v>
      </c>
      <c r="G1223" s="15"/>
    </row>
    <row r="1224" spans="1:7" x14ac:dyDescent="0.45">
      <c r="A1224" t="s">
        <v>66</v>
      </c>
      <c r="B1224" s="15">
        <v>44350.385416666664</v>
      </c>
      <c r="C1224">
        <v>14559714</v>
      </c>
      <c r="D1224">
        <v>19238716</v>
      </c>
      <c r="E1224" s="1">
        <f t="shared" si="19"/>
        <v>16899215</v>
      </c>
      <c r="F1224" s="18">
        <f>E1224/MAX($E$5:E1224)-1</f>
        <v>-1.3030558314542362E-2</v>
      </c>
      <c r="G1224" s="15"/>
    </row>
    <row r="1225" spans="1:7" x14ac:dyDescent="0.45">
      <c r="A1225" t="s">
        <v>66</v>
      </c>
      <c r="B1225" s="15">
        <v>44351.385416666664</v>
      </c>
      <c r="C1225">
        <v>14541454</v>
      </c>
      <c r="D1225">
        <v>19238716</v>
      </c>
      <c r="E1225" s="1">
        <f t="shared" si="19"/>
        <v>16890085</v>
      </c>
      <c r="F1225" s="18">
        <f>E1225/MAX($E$5:E1225)-1</f>
        <v>-1.356378018328519E-2</v>
      </c>
      <c r="G1225" s="15"/>
    </row>
    <row r="1226" spans="1:7" x14ac:dyDescent="0.45">
      <c r="A1226" t="s">
        <v>66</v>
      </c>
      <c r="B1226" s="15">
        <v>44354.385416666664</v>
      </c>
      <c r="C1226">
        <v>14519078</v>
      </c>
      <c r="D1226">
        <v>19238716</v>
      </c>
      <c r="E1226" s="1">
        <f t="shared" si="19"/>
        <v>16878897</v>
      </c>
      <c r="F1226" s="18">
        <f>E1226/MAX($E$5:E1226)-1</f>
        <v>-1.4217195984763453E-2</v>
      </c>
      <c r="G1226" s="15"/>
    </row>
    <row r="1227" spans="1:7" x14ac:dyDescent="0.45">
      <c r="A1227" t="s">
        <v>66</v>
      </c>
      <c r="B1227" s="15">
        <v>44355.385416666664</v>
      </c>
      <c r="C1227">
        <v>14498581</v>
      </c>
      <c r="D1227">
        <v>19238716</v>
      </c>
      <c r="E1227" s="1">
        <f t="shared" si="19"/>
        <v>16868648.5</v>
      </c>
      <c r="F1227" s="18">
        <f>E1227/MAX($E$5:E1227)-1</f>
        <v>-1.4815741912672653E-2</v>
      </c>
      <c r="G1227" s="15"/>
    </row>
    <row r="1228" spans="1:7" x14ac:dyDescent="0.45">
      <c r="A1228" t="s">
        <v>66</v>
      </c>
      <c r="B1228" s="15">
        <v>44356.385416666664</v>
      </c>
      <c r="C1228">
        <v>14431199</v>
      </c>
      <c r="D1228">
        <v>19155006</v>
      </c>
      <c r="E1228" s="1">
        <f t="shared" si="19"/>
        <v>16793102.5</v>
      </c>
      <c r="F1228" s="18">
        <f>E1228/MAX($E$5:E1228)-1</f>
        <v>-1.9227875460980703E-2</v>
      </c>
      <c r="G1228" s="15"/>
    </row>
    <row r="1229" spans="1:7" x14ac:dyDescent="0.45">
      <c r="A1229" t="s">
        <v>66</v>
      </c>
      <c r="B1229" s="15">
        <v>44357.385416666664</v>
      </c>
      <c r="C1229">
        <v>14378117</v>
      </c>
      <c r="D1229">
        <v>19155130</v>
      </c>
      <c r="E1229" s="1">
        <f t="shared" si="19"/>
        <v>16766623.5</v>
      </c>
      <c r="F1229" s="18">
        <f>E1229/MAX($E$5:E1229)-1</f>
        <v>-2.0774335686878143E-2</v>
      </c>
      <c r="G1229" s="15"/>
    </row>
    <row r="1230" spans="1:7" x14ac:dyDescent="0.45">
      <c r="A1230" t="s">
        <v>66</v>
      </c>
      <c r="B1230" s="15">
        <v>44358.385416666664</v>
      </c>
      <c r="C1230">
        <v>14358046</v>
      </c>
      <c r="D1230">
        <v>19155130</v>
      </c>
      <c r="E1230" s="1">
        <f t="shared" si="19"/>
        <v>16756588</v>
      </c>
      <c r="F1230" s="18">
        <f>E1230/MAX($E$5:E1230)-1</f>
        <v>-2.1360441717959144E-2</v>
      </c>
      <c r="G1230" s="15"/>
    </row>
    <row r="1231" spans="1:7" x14ac:dyDescent="0.45">
      <c r="A1231" t="s">
        <v>66</v>
      </c>
      <c r="B1231" s="15">
        <v>44361.385416666664</v>
      </c>
      <c r="C1231">
        <v>14435298</v>
      </c>
      <c r="D1231">
        <v>19155130</v>
      </c>
      <c r="E1231" s="1">
        <f t="shared" si="19"/>
        <v>16795214</v>
      </c>
      <c r="F1231" s="18">
        <f>E1231/MAX($E$5:E1231)-1</f>
        <v>-1.9104556953220442E-2</v>
      </c>
      <c r="G1231" s="15"/>
    </row>
    <row r="1232" spans="1:7" x14ac:dyDescent="0.45">
      <c r="A1232" t="s">
        <v>66</v>
      </c>
      <c r="B1232" s="15">
        <v>44362.385416666664</v>
      </c>
      <c r="C1232">
        <v>14405954</v>
      </c>
      <c r="D1232">
        <v>19130880</v>
      </c>
      <c r="E1232" s="1">
        <f t="shared" si="19"/>
        <v>16768417</v>
      </c>
      <c r="F1232" s="18">
        <f>E1232/MAX($E$5:E1232)-1</f>
        <v>-2.0669589419453072E-2</v>
      </c>
      <c r="G1232" s="15"/>
    </row>
    <row r="1233" spans="1:7" x14ac:dyDescent="0.45">
      <c r="A1233" t="s">
        <v>66</v>
      </c>
      <c r="B1233" s="15">
        <v>44363.385416666664</v>
      </c>
      <c r="C1233">
        <v>14405954</v>
      </c>
      <c r="D1233">
        <v>19155976</v>
      </c>
      <c r="E1233" s="1">
        <f t="shared" si="19"/>
        <v>16780965</v>
      </c>
      <c r="F1233" s="18">
        <f>E1233/MAX($E$5:E1233)-1</f>
        <v>-1.9936745168742664E-2</v>
      </c>
      <c r="G1233" s="15"/>
    </row>
    <row r="1234" spans="1:7" x14ac:dyDescent="0.45">
      <c r="A1234" t="s">
        <v>66</v>
      </c>
      <c r="B1234" s="15">
        <v>44364.385416666664</v>
      </c>
      <c r="C1234">
        <v>14405954</v>
      </c>
      <c r="D1234">
        <v>19155976</v>
      </c>
      <c r="E1234" s="1">
        <f t="shared" si="19"/>
        <v>16780965</v>
      </c>
      <c r="F1234" s="18">
        <f>E1234/MAX($E$5:E1234)-1</f>
        <v>-1.9936745168742664E-2</v>
      </c>
      <c r="G1234" s="15"/>
    </row>
    <row r="1235" spans="1:7" x14ac:dyDescent="0.45">
      <c r="A1235" t="s">
        <v>66</v>
      </c>
      <c r="B1235" s="15">
        <v>44365.385416666664</v>
      </c>
      <c r="C1235">
        <v>14339294</v>
      </c>
      <c r="D1235">
        <v>19155976</v>
      </c>
      <c r="E1235" s="1">
        <f t="shared" si="19"/>
        <v>16747635</v>
      </c>
      <c r="F1235" s="18">
        <f>E1235/MAX($E$5:E1235)-1</f>
        <v>-2.1883326207647547E-2</v>
      </c>
      <c r="G1235" s="15"/>
    </row>
    <row r="1236" spans="1:7" x14ac:dyDescent="0.45">
      <c r="A1236" t="s">
        <v>66</v>
      </c>
      <c r="B1236" s="15">
        <v>44368.385416666664</v>
      </c>
      <c r="C1236">
        <v>14441578</v>
      </c>
      <c r="D1236">
        <v>19315230</v>
      </c>
      <c r="E1236" s="1">
        <f t="shared" si="19"/>
        <v>16878404</v>
      </c>
      <c r="F1236" s="18">
        <f>E1236/MAX($E$5:E1236)-1</f>
        <v>-1.4245988797610076E-2</v>
      </c>
      <c r="G1236" s="15"/>
    </row>
    <row r="1237" spans="1:7" x14ac:dyDescent="0.45">
      <c r="A1237" t="s">
        <v>66</v>
      </c>
      <c r="B1237" s="15">
        <v>44369.385416666664</v>
      </c>
      <c r="C1237">
        <v>14450752</v>
      </c>
      <c r="D1237">
        <v>19391602</v>
      </c>
      <c r="E1237" s="1">
        <f t="shared" si="19"/>
        <v>16921177</v>
      </c>
      <c r="F1237" s="18">
        <f>E1237/MAX($E$5:E1237)-1</f>
        <v>-1.1747905665984604E-2</v>
      </c>
      <c r="G1237" s="15"/>
    </row>
    <row r="1238" spans="1:7" x14ac:dyDescent="0.45">
      <c r="A1238" t="s">
        <v>66</v>
      </c>
      <c r="B1238" s="15">
        <v>44370.385416666664</v>
      </c>
      <c r="C1238">
        <v>14430854</v>
      </c>
      <c r="D1238">
        <v>19391602</v>
      </c>
      <c r="E1238" s="1">
        <f t="shared" si="19"/>
        <v>16911228</v>
      </c>
      <c r="F1238" s="18">
        <f>E1238/MAX($E$5:E1238)-1</f>
        <v>-1.2328959814081331E-2</v>
      </c>
      <c r="G1238" s="15"/>
    </row>
    <row r="1239" spans="1:7" x14ac:dyDescent="0.45">
      <c r="A1239" t="s">
        <v>66</v>
      </c>
      <c r="B1239" s="15">
        <v>44371.385416666664</v>
      </c>
      <c r="C1239">
        <v>14400973</v>
      </c>
      <c r="D1239">
        <v>19391602</v>
      </c>
      <c r="E1239" s="1">
        <f t="shared" si="19"/>
        <v>16896287.5</v>
      </c>
      <c r="F1239" s="18">
        <f>E1239/MAX($E$5:E1239)-1</f>
        <v>-1.3201533891841866E-2</v>
      </c>
      <c r="G1239" s="15"/>
    </row>
    <row r="1240" spans="1:7" x14ac:dyDescent="0.45">
      <c r="A1240" t="s">
        <v>66</v>
      </c>
      <c r="B1240" s="15">
        <v>44372.385416666664</v>
      </c>
      <c r="C1240">
        <v>14400973</v>
      </c>
      <c r="D1240">
        <v>19406064</v>
      </c>
      <c r="E1240" s="1">
        <f t="shared" si="19"/>
        <v>16903518.5</v>
      </c>
      <c r="F1240" s="18">
        <f>E1240/MAX($E$5:E1240)-1</f>
        <v>-1.2779219835666655E-2</v>
      </c>
      <c r="G1240" s="15"/>
    </row>
    <row r="1241" spans="1:7" x14ac:dyDescent="0.45">
      <c r="A1241" t="s">
        <v>66</v>
      </c>
      <c r="B1241" s="15">
        <v>44375.385416666664</v>
      </c>
      <c r="C1241">
        <v>14400973</v>
      </c>
      <c r="D1241">
        <v>19457282</v>
      </c>
      <c r="E1241" s="1">
        <f t="shared" si="19"/>
        <v>16929127.5</v>
      </c>
      <c r="F1241" s="18">
        <f>E1241/MAX($E$5:E1241)-1</f>
        <v>-1.1283570455969283E-2</v>
      </c>
      <c r="G1241" s="15"/>
    </row>
    <row r="1242" spans="1:7" x14ac:dyDescent="0.45">
      <c r="A1242" t="s">
        <v>66</v>
      </c>
      <c r="B1242" s="15">
        <v>44376.385416666664</v>
      </c>
      <c r="C1242">
        <v>14384054</v>
      </c>
      <c r="D1242">
        <v>19457282</v>
      </c>
      <c r="E1242" s="1">
        <f t="shared" si="19"/>
        <v>16920668</v>
      </c>
      <c r="F1242" s="18">
        <f>E1242/MAX($E$5:E1242)-1</f>
        <v>-1.1777632931175175E-2</v>
      </c>
      <c r="G1242" s="15"/>
    </row>
    <row r="1243" spans="1:7" x14ac:dyDescent="0.45">
      <c r="A1243" t="s">
        <v>66</v>
      </c>
      <c r="B1243" s="15">
        <v>44377.385416666664</v>
      </c>
      <c r="C1243">
        <v>14409988</v>
      </c>
      <c r="D1243">
        <v>19457282</v>
      </c>
      <c r="E1243" s="1">
        <f t="shared" si="19"/>
        <v>16933635</v>
      </c>
      <c r="F1243" s="18">
        <f>E1243/MAX($E$5:E1243)-1</f>
        <v>-1.1020317709708682E-2</v>
      </c>
      <c r="G1243" s="15"/>
    </row>
    <row r="1244" spans="1:7" x14ac:dyDescent="0.45">
      <c r="A1244" t="s">
        <v>66</v>
      </c>
      <c r="B1244" s="15">
        <v>44378.385416666664</v>
      </c>
      <c r="C1244">
        <v>14410519</v>
      </c>
      <c r="D1244">
        <v>19457282</v>
      </c>
      <c r="E1244" s="1">
        <f t="shared" si="19"/>
        <v>16933900.5</v>
      </c>
      <c r="F1244" s="18">
        <f>E1244/MAX($E$5:E1244)-1</f>
        <v>-1.1004811641126988E-2</v>
      </c>
      <c r="G1244" s="15"/>
    </row>
    <row r="1245" spans="1:7" x14ac:dyDescent="0.45">
      <c r="A1245" t="s">
        <v>66</v>
      </c>
      <c r="B1245" s="15">
        <v>44379.385416666664</v>
      </c>
      <c r="C1245">
        <v>14410519</v>
      </c>
      <c r="D1245">
        <v>19457282</v>
      </c>
      <c r="E1245" s="1">
        <f t="shared" si="19"/>
        <v>16933900.5</v>
      </c>
      <c r="F1245" s="18">
        <f>E1245/MAX($E$5:E1245)-1</f>
        <v>-1.1004811641126988E-2</v>
      </c>
      <c r="G1245" s="15"/>
    </row>
    <row r="1246" spans="1:7" x14ac:dyDescent="0.45">
      <c r="A1246" t="s">
        <v>66</v>
      </c>
      <c r="B1246" s="15">
        <v>44382.385416666664</v>
      </c>
      <c r="C1246">
        <v>14410519</v>
      </c>
      <c r="D1246">
        <v>19457282</v>
      </c>
      <c r="E1246" s="1">
        <f t="shared" si="19"/>
        <v>16933900.5</v>
      </c>
      <c r="F1246" s="18">
        <f>E1246/MAX($E$5:E1246)-1</f>
        <v>-1.1004811641126988E-2</v>
      </c>
      <c r="G1246" s="15"/>
    </row>
    <row r="1247" spans="1:7" x14ac:dyDescent="0.45">
      <c r="A1247" t="s">
        <v>66</v>
      </c>
      <c r="B1247" s="15">
        <v>44383.385416666664</v>
      </c>
      <c r="C1247">
        <v>14410519</v>
      </c>
      <c r="D1247">
        <v>19474484</v>
      </c>
      <c r="E1247" s="1">
        <f t="shared" si="19"/>
        <v>16942501.5</v>
      </c>
      <c r="F1247" s="18">
        <f>E1247/MAX($E$5:E1247)-1</f>
        <v>-1.0502485103004555E-2</v>
      </c>
      <c r="G1247" s="15"/>
    </row>
    <row r="1248" spans="1:7" x14ac:dyDescent="0.45">
      <c r="A1248" t="s">
        <v>66</v>
      </c>
      <c r="B1248" s="15">
        <v>44384.385416666664</v>
      </c>
      <c r="C1248">
        <v>14410519</v>
      </c>
      <c r="D1248">
        <v>19583458</v>
      </c>
      <c r="E1248" s="1">
        <f t="shared" si="19"/>
        <v>16996988.5</v>
      </c>
      <c r="F1248" s="18">
        <f>E1248/MAX($E$5:E1248)-1</f>
        <v>-7.320266049094859E-3</v>
      </c>
      <c r="G1248" s="15"/>
    </row>
    <row r="1249" spans="1:7" x14ac:dyDescent="0.45">
      <c r="A1249" t="s">
        <v>66</v>
      </c>
      <c r="B1249" s="15">
        <v>44385.385416666664</v>
      </c>
      <c r="C1249">
        <v>14390176</v>
      </c>
      <c r="D1249">
        <v>19583458</v>
      </c>
      <c r="E1249" s="1">
        <f t="shared" si="19"/>
        <v>16986817</v>
      </c>
      <c r="F1249" s="18">
        <f>E1249/MAX($E$5:E1249)-1</f>
        <v>-7.9143149250990863E-3</v>
      </c>
      <c r="G1249" s="15"/>
    </row>
    <row r="1250" spans="1:7" x14ac:dyDescent="0.45">
      <c r="A1250" t="s">
        <v>66</v>
      </c>
      <c r="B1250" s="15">
        <v>44386.385416666664</v>
      </c>
      <c r="C1250">
        <v>14355820</v>
      </c>
      <c r="D1250">
        <v>19583458</v>
      </c>
      <c r="E1250" s="1">
        <f t="shared" si="19"/>
        <v>16969639</v>
      </c>
      <c r="F1250" s="18">
        <f>E1250/MAX($E$5:E1250)-1</f>
        <v>-8.917566322828141E-3</v>
      </c>
      <c r="G1250" s="15"/>
    </row>
    <row r="1251" spans="1:7" x14ac:dyDescent="0.45">
      <c r="A1251" t="s">
        <v>66</v>
      </c>
      <c r="B1251" s="15">
        <v>44389.385416666664</v>
      </c>
      <c r="C1251">
        <v>14337234</v>
      </c>
      <c r="D1251">
        <v>19583458</v>
      </c>
      <c r="E1251" s="1">
        <f t="shared" si="19"/>
        <v>16960346</v>
      </c>
      <c r="F1251" s="18">
        <f>E1251/MAX($E$5:E1251)-1</f>
        <v>-9.4603079248245514E-3</v>
      </c>
      <c r="G1251" s="15"/>
    </row>
    <row r="1252" spans="1:7" x14ac:dyDescent="0.45">
      <c r="A1252" t="s">
        <v>66</v>
      </c>
      <c r="B1252" s="15">
        <v>44390.385416666664</v>
      </c>
      <c r="C1252">
        <v>14337234</v>
      </c>
      <c r="D1252">
        <v>19583458</v>
      </c>
      <c r="E1252" s="1">
        <f t="shared" si="19"/>
        <v>16960346</v>
      </c>
      <c r="F1252" s="18">
        <f>E1252/MAX($E$5:E1252)-1</f>
        <v>-9.4603079248245514E-3</v>
      </c>
      <c r="G1252" s="15"/>
    </row>
    <row r="1253" spans="1:7" x14ac:dyDescent="0.45">
      <c r="A1253" t="s">
        <v>66</v>
      </c>
      <c r="B1253" s="15">
        <v>44391.385416666664</v>
      </c>
      <c r="C1253">
        <v>14337234</v>
      </c>
      <c r="D1253">
        <v>19583458</v>
      </c>
      <c r="E1253" s="1">
        <f t="shared" si="19"/>
        <v>16960346</v>
      </c>
      <c r="F1253" s="18">
        <f>E1253/MAX($E$5:E1253)-1</f>
        <v>-9.4603079248245514E-3</v>
      </c>
      <c r="G1253" s="15"/>
    </row>
    <row r="1254" spans="1:7" x14ac:dyDescent="0.45">
      <c r="A1254" t="s">
        <v>66</v>
      </c>
      <c r="B1254" s="15">
        <v>44392.385416666664</v>
      </c>
      <c r="C1254">
        <v>14337234</v>
      </c>
      <c r="D1254">
        <v>19583458</v>
      </c>
      <c r="E1254" s="1">
        <f t="shared" si="19"/>
        <v>16960346</v>
      </c>
      <c r="F1254" s="18">
        <f>E1254/MAX($E$5:E1254)-1</f>
        <v>-9.4603079248245514E-3</v>
      </c>
      <c r="G1254" s="15"/>
    </row>
    <row r="1255" spans="1:7" x14ac:dyDescent="0.45">
      <c r="A1255" t="s">
        <v>66</v>
      </c>
      <c r="B1255" s="15">
        <v>44393.385416666664</v>
      </c>
      <c r="C1255">
        <v>14323230</v>
      </c>
      <c r="D1255">
        <v>19583458</v>
      </c>
      <c r="E1255" s="1">
        <f t="shared" si="19"/>
        <v>16953344</v>
      </c>
      <c r="F1255" s="18">
        <f>E1255/MAX($E$5:E1255)-1</f>
        <v>-9.8692476318276157E-3</v>
      </c>
      <c r="G1255" s="15"/>
    </row>
    <row r="1256" spans="1:7" x14ac:dyDescent="0.45">
      <c r="A1256" t="s">
        <v>66</v>
      </c>
      <c r="B1256" s="15">
        <v>44396.385416666664</v>
      </c>
      <c r="C1256">
        <v>14394710</v>
      </c>
      <c r="D1256">
        <v>19583458</v>
      </c>
      <c r="E1256" s="1">
        <f t="shared" si="19"/>
        <v>16989084</v>
      </c>
      <c r="F1256" s="18">
        <f>E1256/MAX($E$5:E1256)-1</f>
        <v>-7.7819147086215512E-3</v>
      </c>
      <c r="G1256" s="15"/>
    </row>
    <row r="1257" spans="1:7" x14ac:dyDescent="0.45">
      <c r="A1257" t="s">
        <v>66</v>
      </c>
      <c r="B1257" s="15">
        <v>44397.385416666664</v>
      </c>
      <c r="C1257">
        <v>14412409</v>
      </c>
      <c r="D1257">
        <v>19583458</v>
      </c>
      <c r="E1257" s="1">
        <f t="shared" si="19"/>
        <v>16997933.5</v>
      </c>
      <c r="F1257" s="18">
        <f>E1257/MAX($E$5:E1257)-1</f>
        <v>-7.2650749575328133E-3</v>
      </c>
      <c r="G1257" s="15"/>
    </row>
    <row r="1258" spans="1:7" x14ac:dyDescent="0.45">
      <c r="A1258" t="s">
        <v>66</v>
      </c>
      <c r="B1258" s="15">
        <v>44399.385416666664</v>
      </c>
      <c r="C1258">
        <v>14265642</v>
      </c>
      <c r="D1258">
        <v>19583458</v>
      </c>
      <c r="E1258" s="1">
        <f t="shared" si="19"/>
        <v>16924550</v>
      </c>
      <c r="F1258" s="18">
        <f>E1258/MAX($E$5:E1258)-1</f>
        <v>-1.1550911431234323E-2</v>
      </c>
      <c r="G1258" s="15"/>
    </row>
    <row r="1259" spans="1:7" x14ac:dyDescent="0.45">
      <c r="A1259" t="s">
        <v>66</v>
      </c>
      <c r="B1259" s="15">
        <v>44400.385416666664</v>
      </c>
      <c r="C1259">
        <v>14218603</v>
      </c>
      <c r="D1259">
        <v>19560042</v>
      </c>
      <c r="E1259" s="1">
        <f t="shared" si="19"/>
        <v>16889322.5</v>
      </c>
      <c r="F1259" s="18">
        <f>E1259/MAX($E$5:E1259)-1</f>
        <v>-1.3608312677799606E-2</v>
      </c>
      <c r="G1259" s="15"/>
    </row>
    <row r="1260" spans="1:7" x14ac:dyDescent="0.45">
      <c r="A1260" t="s">
        <v>66</v>
      </c>
      <c r="B1260" s="15">
        <v>44403.385416666664</v>
      </c>
      <c r="C1260">
        <v>14220725</v>
      </c>
      <c r="D1260">
        <v>19488072</v>
      </c>
      <c r="E1260" s="1">
        <f t="shared" si="19"/>
        <v>16854398.5</v>
      </c>
      <c r="F1260" s="18">
        <f>E1260/MAX($E$5:E1260)-1</f>
        <v>-1.5647988531466428E-2</v>
      </c>
      <c r="G1260" s="15"/>
    </row>
    <row r="1261" spans="1:7" x14ac:dyDescent="0.45">
      <c r="A1261" t="s">
        <v>66</v>
      </c>
      <c r="B1261" s="15">
        <v>44404.385416666664</v>
      </c>
      <c r="C1261">
        <v>14188264</v>
      </c>
      <c r="D1261">
        <v>19510034</v>
      </c>
      <c r="E1261" s="1">
        <f t="shared" si="19"/>
        <v>16849149</v>
      </c>
      <c r="F1261" s="18">
        <f>E1261/MAX($E$5:E1261)-1</f>
        <v>-1.5954576505175733E-2</v>
      </c>
      <c r="G1261" s="15"/>
    </row>
    <row r="1262" spans="1:7" x14ac:dyDescent="0.45">
      <c r="A1262" t="s">
        <v>66</v>
      </c>
      <c r="B1262" s="15">
        <v>44405.385416666664</v>
      </c>
      <c r="C1262">
        <v>14197215</v>
      </c>
      <c r="D1262">
        <v>19510034</v>
      </c>
      <c r="E1262" s="1">
        <f t="shared" si="19"/>
        <v>16853624.5</v>
      </c>
      <c r="F1262" s="18">
        <f>E1262/MAX($E$5:E1262)-1</f>
        <v>-1.5693192663602917E-2</v>
      </c>
      <c r="G1262" s="15"/>
    </row>
    <row r="1263" spans="1:7" x14ac:dyDescent="0.45">
      <c r="A1263" t="s">
        <v>66</v>
      </c>
      <c r="B1263" s="15">
        <v>44406.385416666664</v>
      </c>
      <c r="C1263">
        <v>14100947</v>
      </c>
      <c r="D1263">
        <v>19510034</v>
      </c>
      <c r="E1263" s="1">
        <f t="shared" si="19"/>
        <v>16805490.5</v>
      </c>
      <c r="F1263" s="18">
        <f>E1263/MAX($E$5:E1263)-1</f>
        <v>-1.8504375733709333E-2</v>
      </c>
      <c r="G1263" s="15"/>
    </row>
    <row r="1264" spans="1:7" x14ac:dyDescent="0.45">
      <c r="A1264" t="s">
        <v>66</v>
      </c>
      <c r="B1264" s="15">
        <v>44407.385416666664</v>
      </c>
      <c r="C1264">
        <v>14100947</v>
      </c>
      <c r="D1264">
        <v>19510034</v>
      </c>
      <c r="E1264" s="1">
        <f t="shared" si="19"/>
        <v>16805490.5</v>
      </c>
      <c r="F1264" s="18">
        <f>E1264/MAX($E$5:E1264)-1</f>
        <v>-1.8504375733709333E-2</v>
      </c>
      <c r="G1264" s="15"/>
    </row>
    <row r="1265" spans="1:7" x14ac:dyDescent="0.45">
      <c r="A1265" t="s">
        <v>66</v>
      </c>
      <c r="B1265" s="15">
        <v>44410.385416666664</v>
      </c>
      <c r="C1265">
        <v>14100947</v>
      </c>
      <c r="D1265">
        <v>19510034</v>
      </c>
      <c r="E1265" s="1">
        <f t="shared" si="19"/>
        <v>16805490.5</v>
      </c>
      <c r="F1265" s="18">
        <f>E1265/MAX($E$5:E1265)-1</f>
        <v>-1.8504375733709333E-2</v>
      </c>
      <c r="G1265" s="15"/>
    </row>
    <row r="1266" spans="1:7" x14ac:dyDescent="0.45">
      <c r="A1266" t="s">
        <v>66</v>
      </c>
      <c r="B1266" s="15">
        <v>44411.385416666664</v>
      </c>
      <c r="C1266">
        <v>14100947</v>
      </c>
      <c r="D1266">
        <v>19581984</v>
      </c>
      <c r="E1266" s="1">
        <f t="shared" si="19"/>
        <v>16841465.5</v>
      </c>
      <c r="F1266" s="18">
        <f>E1266/MAX($E$5:E1266)-1</f>
        <v>-1.6403318041702142E-2</v>
      </c>
      <c r="G1266" s="15"/>
    </row>
    <row r="1267" spans="1:7" x14ac:dyDescent="0.45">
      <c r="A1267" t="s">
        <v>66</v>
      </c>
      <c r="B1267" s="15">
        <v>44412.385416666664</v>
      </c>
      <c r="C1267">
        <v>14100947</v>
      </c>
      <c r="D1267">
        <v>19907130</v>
      </c>
      <c r="E1267" s="1">
        <f t="shared" si="19"/>
        <v>17004038.5</v>
      </c>
      <c r="F1267" s="18">
        <f>E1267/MAX($E$5:E1267)-1</f>
        <v>-6.9085229850601726E-3</v>
      </c>
      <c r="G1267" s="15"/>
    </row>
    <row r="1268" spans="1:7" x14ac:dyDescent="0.45">
      <c r="A1268" t="s">
        <v>66</v>
      </c>
      <c r="B1268" s="15">
        <v>44413.385416666664</v>
      </c>
      <c r="C1268">
        <v>13990666</v>
      </c>
      <c r="D1268">
        <v>19718522</v>
      </c>
      <c r="E1268" s="1">
        <f t="shared" si="19"/>
        <v>16854594</v>
      </c>
      <c r="F1268" s="18">
        <f>E1268/MAX($E$5:E1268)-1</f>
        <v>-1.5636570691889284E-2</v>
      </c>
      <c r="G1268" s="15"/>
    </row>
    <row r="1269" spans="1:7" x14ac:dyDescent="0.45">
      <c r="A1269" t="s">
        <v>66</v>
      </c>
      <c r="B1269" s="15">
        <v>44414.385416666664</v>
      </c>
      <c r="C1269">
        <v>13990666</v>
      </c>
      <c r="D1269">
        <v>19718522</v>
      </c>
      <c r="E1269" s="1">
        <f t="shared" si="19"/>
        <v>16854594</v>
      </c>
      <c r="F1269" s="18">
        <f>E1269/MAX($E$5:E1269)-1</f>
        <v>-1.5636570691889284E-2</v>
      </c>
      <c r="G1269" s="15"/>
    </row>
    <row r="1270" spans="1:7" x14ac:dyDescent="0.45">
      <c r="A1270" t="s">
        <v>66</v>
      </c>
      <c r="B1270" s="15">
        <v>44417.385416666664</v>
      </c>
      <c r="C1270">
        <v>13990666</v>
      </c>
      <c r="D1270">
        <v>19690488</v>
      </c>
      <c r="E1270" s="1">
        <f t="shared" si="19"/>
        <v>16840577</v>
      </c>
      <c r="F1270" s="18">
        <f>E1270/MAX($E$5:E1270)-1</f>
        <v>-1.6455209348424815E-2</v>
      </c>
      <c r="G1270" s="15"/>
    </row>
    <row r="1271" spans="1:7" x14ac:dyDescent="0.45">
      <c r="A1271" t="s">
        <v>66</v>
      </c>
      <c r="B1271" s="15">
        <v>44418.385416666664</v>
      </c>
      <c r="C1271">
        <v>13990666</v>
      </c>
      <c r="D1271">
        <v>19658056</v>
      </c>
      <c r="E1271" s="1">
        <f t="shared" si="19"/>
        <v>16824361</v>
      </c>
      <c r="F1271" s="18">
        <f>E1271/MAX($E$5:E1271)-1</f>
        <v>-1.7402276798976213E-2</v>
      </c>
      <c r="G1271" s="15"/>
    </row>
    <row r="1272" spans="1:7" x14ac:dyDescent="0.45">
      <c r="A1272" t="s">
        <v>66</v>
      </c>
      <c r="B1272" s="15">
        <v>44419.385416666664</v>
      </c>
      <c r="C1272">
        <v>13986511</v>
      </c>
      <c r="D1272">
        <v>19666848</v>
      </c>
      <c r="E1272" s="1">
        <f t="shared" si="19"/>
        <v>16826679.5</v>
      </c>
      <c r="F1272" s="18">
        <f>E1272/MAX($E$5:E1272)-1</f>
        <v>-1.7266868814016734E-2</v>
      </c>
      <c r="G1272" s="15"/>
    </row>
    <row r="1273" spans="1:7" x14ac:dyDescent="0.45">
      <c r="A1273" t="s">
        <v>66</v>
      </c>
      <c r="B1273" s="15">
        <v>44420.385416666664</v>
      </c>
      <c r="C1273">
        <v>13996083</v>
      </c>
      <c r="D1273">
        <v>19666848</v>
      </c>
      <c r="E1273" s="1">
        <f t="shared" si="19"/>
        <v>16831465.5</v>
      </c>
      <c r="F1273" s="18">
        <f>E1273/MAX($E$5:E1273)-1</f>
        <v>-1.6987350756645037E-2</v>
      </c>
      <c r="G1273" s="15"/>
    </row>
    <row r="1274" spans="1:7" x14ac:dyDescent="0.45">
      <c r="A1274" t="s">
        <v>66</v>
      </c>
      <c r="B1274" s="15">
        <v>44421.385416666664</v>
      </c>
      <c r="C1274">
        <v>13996083</v>
      </c>
      <c r="D1274">
        <v>19666848</v>
      </c>
      <c r="E1274" s="1">
        <f t="shared" si="19"/>
        <v>16831465.5</v>
      </c>
      <c r="F1274" s="18">
        <f>E1274/MAX($E$5:E1274)-1</f>
        <v>-1.6987350756645037E-2</v>
      </c>
      <c r="G1274" s="15"/>
    </row>
    <row r="1275" spans="1:7" x14ac:dyDescent="0.45">
      <c r="A1275" t="s">
        <v>66</v>
      </c>
      <c r="B1275" s="15">
        <v>44424.385416666664</v>
      </c>
      <c r="C1275">
        <v>13996083</v>
      </c>
      <c r="D1275">
        <v>19666848</v>
      </c>
      <c r="E1275" s="1">
        <f t="shared" si="19"/>
        <v>16831465.5</v>
      </c>
      <c r="F1275" s="18">
        <f>E1275/MAX($E$5:E1275)-1</f>
        <v>-1.6987350756645037E-2</v>
      </c>
      <c r="G1275" s="15"/>
    </row>
    <row r="1276" spans="1:7" x14ac:dyDescent="0.45">
      <c r="A1276" t="s">
        <v>66</v>
      </c>
      <c r="B1276" s="15">
        <v>44425.385416666664</v>
      </c>
      <c r="C1276">
        <v>13890931</v>
      </c>
      <c r="D1276">
        <v>19666848</v>
      </c>
      <c r="E1276" s="1">
        <f t="shared" si="19"/>
        <v>16778889.5</v>
      </c>
      <c r="F1276" s="18">
        <f>E1276/MAX($E$5:E1276)-1</f>
        <v>-2.0057961158729043E-2</v>
      </c>
      <c r="G1276" s="15"/>
    </row>
    <row r="1277" spans="1:7" x14ac:dyDescent="0.45">
      <c r="A1277" t="s">
        <v>66</v>
      </c>
      <c r="B1277" s="15">
        <v>44426.385416666664</v>
      </c>
      <c r="C1277">
        <v>14445351</v>
      </c>
      <c r="D1277">
        <v>19666848</v>
      </c>
      <c r="E1277" s="1">
        <f t="shared" si="19"/>
        <v>17056099.5</v>
      </c>
      <c r="F1277" s="18">
        <f>E1277/MAX($E$5:E1277)-1</f>
        <v>-3.8679902677956068E-3</v>
      </c>
      <c r="G1277" s="15"/>
    </row>
    <row r="1278" spans="1:7" x14ac:dyDescent="0.45">
      <c r="A1278" t="s">
        <v>66</v>
      </c>
      <c r="B1278" s="15">
        <v>44428.385416666664</v>
      </c>
      <c r="C1278">
        <v>14445351</v>
      </c>
      <c r="D1278">
        <v>19666848</v>
      </c>
      <c r="E1278" s="1">
        <f t="shared" si="19"/>
        <v>17056099.5</v>
      </c>
      <c r="F1278" s="18">
        <f>E1278/MAX($E$5:E1278)-1</f>
        <v>-3.8679902677956068E-3</v>
      </c>
      <c r="G1278" s="15"/>
    </row>
    <row r="1279" spans="1:7" x14ac:dyDescent="0.45">
      <c r="A1279" t="s">
        <v>66</v>
      </c>
      <c r="B1279" s="15">
        <v>44431.385416666664</v>
      </c>
      <c r="C1279">
        <v>14443596</v>
      </c>
      <c r="D1279">
        <v>19666848</v>
      </c>
      <c r="E1279" s="1">
        <f t="shared" si="19"/>
        <v>17055222</v>
      </c>
      <c r="F1279" s="18">
        <f>E1279/MAX($E$5:E1279)-1</f>
        <v>-3.9192391385318714E-3</v>
      </c>
      <c r="G1279" s="15"/>
    </row>
    <row r="1280" spans="1:7" x14ac:dyDescent="0.45">
      <c r="A1280" t="s">
        <v>66</v>
      </c>
      <c r="B1280" s="15">
        <v>44432.385416666664</v>
      </c>
      <c r="C1280">
        <v>14403046</v>
      </c>
      <c r="D1280">
        <v>19755612</v>
      </c>
      <c r="E1280" s="1">
        <f t="shared" si="19"/>
        <v>17079329</v>
      </c>
      <c r="F1280" s="18">
        <f>E1280/MAX($E$5:E1280)-1</f>
        <v>-2.51131147261896E-3</v>
      </c>
      <c r="G1280" s="15"/>
    </row>
    <row r="1281" spans="1:7" x14ac:dyDescent="0.45">
      <c r="A1281" t="s">
        <v>66</v>
      </c>
      <c r="B1281" s="15">
        <v>44433.385416666664</v>
      </c>
      <c r="C1281">
        <v>14388741</v>
      </c>
      <c r="D1281">
        <v>19834022</v>
      </c>
      <c r="E1281" s="1">
        <f t="shared" si="19"/>
        <v>17111381.5</v>
      </c>
      <c r="F1281" s="18">
        <f>E1281/MAX($E$5:E1281)-1</f>
        <v>-6.3934061304804501E-4</v>
      </c>
      <c r="G1281" s="15"/>
    </row>
    <row r="1282" spans="1:7" x14ac:dyDescent="0.45">
      <c r="A1282" t="s">
        <v>66</v>
      </c>
      <c r="B1282" s="15">
        <v>44434.385416666664</v>
      </c>
      <c r="C1282">
        <v>14388526</v>
      </c>
      <c r="D1282">
        <v>19734392</v>
      </c>
      <c r="E1282" s="1">
        <f t="shared" si="19"/>
        <v>17061459</v>
      </c>
      <c r="F1282" s="18">
        <f>E1282/MAX($E$5:E1282)-1</f>
        <v>-3.5549779342219923E-3</v>
      </c>
      <c r="G1282" s="15"/>
    </row>
    <row r="1283" spans="1:7" x14ac:dyDescent="0.45">
      <c r="A1283" t="s">
        <v>66</v>
      </c>
      <c r="B1283" s="15">
        <v>44435.385416666664</v>
      </c>
      <c r="C1283">
        <v>14388526</v>
      </c>
      <c r="D1283">
        <v>19734392</v>
      </c>
      <c r="E1283" s="1">
        <f t="shared" si="19"/>
        <v>17061459</v>
      </c>
      <c r="F1283" s="18">
        <f>E1283/MAX($E$5:E1283)-1</f>
        <v>-3.5549779342219923E-3</v>
      </c>
      <c r="G1283" s="15"/>
    </row>
    <row r="1284" spans="1:7" x14ac:dyDescent="0.45">
      <c r="A1284" t="s">
        <v>66</v>
      </c>
      <c r="B1284" s="15">
        <v>44438.385416666664</v>
      </c>
      <c r="C1284">
        <v>14388526</v>
      </c>
      <c r="D1284">
        <v>19872558</v>
      </c>
      <c r="E1284" s="1">
        <f t="shared" si="19"/>
        <v>17130542</v>
      </c>
      <c r="F1284" s="18">
        <f>E1284/MAX($E$5:E1284)-1</f>
        <v>0</v>
      </c>
      <c r="G1284" s="15"/>
    </row>
    <row r="1285" spans="1:7" x14ac:dyDescent="0.45">
      <c r="A1285" t="s">
        <v>66</v>
      </c>
      <c r="B1285" s="15">
        <v>44439.385416666664</v>
      </c>
      <c r="C1285">
        <v>14388526</v>
      </c>
      <c r="D1285">
        <v>19811412</v>
      </c>
      <c r="E1285" s="1">
        <f t="shared" si="19"/>
        <v>17099969</v>
      </c>
      <c r="F1285" s="18">
        <f>E1285/MAX($E$5:E1285)-1</f>
        <v>-1.7847071038382678E-3</v>
      </c>
      <c r="G1285" s="15"/>
    </row>
    <row r="1286" spans="1:7" x14ac:dyDescent="0.45">
      <c r="A1286" t="s">
        <v>66</v>
      </c>
      <c r="B1286" s="15">
        <v>44440.385416666664</v>
      </c>
      <c r="C1286">
        <v>14388526</v>
      </c>
      <c r="D1286">
        <v>19634876</v>
      </c>
      <c r="E1286" s="1">
        <f t="shared" ref="E1286:E1349" si="20">(C1286*$C$2)+(D1286*$D$2)</f>
        <v>17011701</v>
      </c>
      <c r="F1286" s="18">
        <f>E1286/MAX($E$5:E1286)-1</f>
        <v>-6.9373753615034062E-3</v>
      </c>
      <c r="G1286" s="15"/>
    </row>
    <row r="1287" spans="1:7" x14ac:dyDescent="0.45">
      <c r="A1287" t="s">
        <v>66</v>
      </c>
      <c r="B1287" s="15">
        <v>44441.385416666664</v>
      </c>
      <c r="C1287">
        <v>14388526</v>
      </c>
      <c r="D1287">
        <v>19627708</v>
      </c>
      <c r="E1287" s="1">
        <f t="shared" si="20"/>
        <v>17008117</v>
      </c>
      <c r="F1287" s="18">
        <f>E1287/MAX($E$5:E1287)-1</f>
        <v>-7.1465923261505582E-3</v>
      </c>
      <c r="G1287" s="15"/>
    </row>
    <row r="1288" spans="1:7" x14ac:dyDescent="0.45">
      <c r="A1288" t="s">
        <v>66</v>
      </c>
      <c r="B1288" s="15">
        <v>44442.385416666664</v>
      </c>
      <c r="C1288">
        <v>14363469</v>
      </c>
      <c r="D1288">
        <v>19627708</v>
      </c>
      <c r="E1288" s="1">
        <f t="shared" si="20"/>
        <v>16995588.5</v>
      </c>
      <c r="F1288" s="18">
        <f>E1288/MAX($E$5:E1288)-1</f>
        <v>-7.8779468857436141E-3</v>
      </c>
      <c r="G1288" s="15"/>
    </row>
    <row r="1289" spans="1:7" x14ac:dyDescent="0.45">
      <c r="A1289" t="s">
        <v>66</v>
      </c>
      <c r="B1289" s="15">
        <v>44445.385416666664</v>
      </c>
      <c r="C1289">
        <v>14355012</v>
      </c>
      <c r="D1289">
        <v>19627708</v>
      </c>
      <c r="E1289" s="1">
        <f t="shared" si="20"/>
        <v>16991360</v>
      </c>
      <c r="F1289" s="18">
        <f>E1289/MAX($E$5:E1289)-1</f>
        <v>-8.124786711360299E-3</v>
      </c>
      <c r="G1289" s="15"/>
    </row>
    <row r="1290" spans="1:7" x14ac:dyDescent="0.45">
      <c r="A1290" t="s">
        <v>66</v>
      </c>
      <c r="B1290" s="15">
        <v>44446.385416666664</v>
      </c>
      <c r="C1290">
        <v>14274907</v>
      </c>
      <c r="D1290">
        <v>19627708</v>
      </c>
      <c r="E1290" s="1">
        <f t="shared" si="20"/>
        <v>16951307.5</v>
      </c>
      <c r="F1290" s="18">
        <f>E1290/MAX($E$5:E1290)-1</f>
        <v>-1.046286217914183E-2</v>
      </c>
      <c r="G1290" s="15"/>
    </row>
    <row r="1291" spans="1:7" x14ac:dyDescent="0.45">
      <c r="A1291" t="s">
        <v>66</v>
      </c>
      <c r="B1291" s="15">
        <v>44447.385416666664</v>
      </c>
      <c r="C1291">
        <v>14254207</v>
      </c>
      <c r="D1291">
        <v>19610294</v>
      </c>
      <c r="E1291" s="1">
        <f t="shared" si="20"/>
        <v>16932250.5</v>
      </c>
      <c r="F1291" s="18">
        <f>E1291/MAX($E$5:E1291)-1</f>
        <v>-1.1575319683405194E-2</v>
      </c>
      <c r="G1291" s="15"/>
    </row>
    <row r="1292" spans="1:7" x14ac:dyDescent="0.45">
      <c r="A1292" t="s">
        <v>66</v>
      </c>
      <c r="B1292" s="15">
        <v>44448.385416666664</v>
      </c>
      <c r="C1292">
        <v>14254207</v>
      </c>
      <c r="D1292">
        <v>19567686</v>
      </c>
      <c r="E1292" s="1">
        <f t="shared" si="20"/>
        <v>16910946.5</v>
      </c>
      <c r="F1292" s="18">
        <f>E1292/MAX($E$5:E1292)-1</f>
        <v>-1.2818946417457178E-2</v>
      </c>
      <c r="G1292" s="15"/>
    </row>
    <row r="1293" spans="1:7" x14ac:dyDescent="0.45">
      <c r="A1293" t="s">
        <v>66</v>
      </c>
      <c r="B1293" s="15">
        <v>44452.385416666664</v>
      </c>
      <c r="C1293">
        <v>14200854</v>
      </c>
      <c r="D1293">
        <v>19567686</v>
      </c>
      <c r="E1293" s="1">
        <f t="shared" si="20"/>
        <v>16884270</v>
      </c>
      <c r="F1293" s="18">
        <f>E1293/MAX($E$5:E1293)-1</f>
        <v>-1.437619428503778E-2</v>
      </c>
      <c r="G1293" s="15"/>
    </row>
    <row r="1294" spans="1:7" x14ac:dyDescent="0.45">
      <c r="A1294" t="s">
        <v>66</v>
      </c>
      <c r="B1294" s="15">
        <v>44453.385416666664</v>
      </c>
      <c r="C1294">
        <v>14150773</v>
      </c>
      <c r="D1294">
        <v>19567686</v>
      </c>
      <c r="E1294" s="1">
        <f t="shared" si="20"/>
        <v>16859229.5</v>
      </c>
      <c r="F1294" s="18">
        <f>E1294/MAX($E$5:E1294)-1</f>
        <v>-1.5837940212282797E-2</v>
      </c>
      <c r="G1294" s="15"/>
    </row>
    <row r="1295" spans="1:7" x14ac:dyDescent="0.45">
      <c r="A1295" t="s">
        <v>66</v>
      </c>
      <c r="B1295" s="15">
        <v>44454.385416666664</v>
      </c>
      <c r="C1295">
        <v>14150773</v>
      </c>
      <c r="D1295">
        <v>19527706</v>
      </c>
      <c r="E1295" s="1">
        <f t="shared" si="20"/>
        <v>16839239.5</v>
      </c>
      <c r="F1295" s="18">
        <f>E1295/MAX($E$5:E1295)-1</f>
        <v>-1.7004861842666696E-2</v>
      </c>
      <c r="G1295" s="15"/>
    </row>
    <row r="1296" spans="1:7" x14ac:dyDescent="0.45">
      <c r="A1296" t="s">
        <v>66</v>
      </c>
      <c r="B1296" s="15">
        <v>44455.385416666664</v>
      </c>
      <c r="C1296">
        <v>14150773</v>
      </c>
      <c r="D1296">
        <v>20173366</v>
      </c>
      <c r="E1296" s="1">
        <f t="shared" si="20"/>
        <v>17162069.5</v>
      </c>
      <c r="F1296" s="18">
        <f>E1296/MAX($E$5:E1296)-1</f>
        <v>0</v>
      </c>
      <c r="G1296" s="15"/>
    </row>
    <row r="1297" spans="1:7" x14ac:dyDescent="0.45">
      <c r="A1297" t="s">
        <v>66</v>
      </c>
      <c r="B1297" s="15">
        <v>44456.385416666664</v>
      </c>
      <c r="C1297">
        <v>14077979</v>
      </c>
      <c r="D1297">
        <v>20173366</v>
      </c>
      <c r="E1297" s="1">
        <f t="shared" si="20"/>
        <v>17125672.5</v>
      </c>
      <c r="F1297" s="18">
        <f>E1297/MAX($E$5:E1297)-1</f>
        <v>-2.1207815292905163E-3</v>
      </c>
      <c r="G1297" s="15"/>
    </row>
    <row r="1298" spans="1:7" x14ac:dyDescent="0.45">
      <c r="A1298" t="s">
        <v>66</v>
      </c>
      <c r="B1298" s="15">
        <v>44459.385416666664</v>
      </c>
      <c r="C1298">
        <v>14120950</v>
      </c>
      <c r="D1298">
        <v>20048574</v>
      </c>
      <c r="E1298" s="1">
        <f t="shared" si="20"/>
        <v>17084762</v>
      </c>
      <c r="F1298" s="18">
        <f>E1298/MAX($E$5:E1298)-1</f>
        <v>-4.504555817117506E-3</v>
      </c>
      <c r="G1298" s="15"/>
    </row>
    <row r="1299" spans="1:7" x14ac:dyDescent="0.45">
      <c r="A1299" t="s">
        <v>66</v>
      </c>
      <c r="B1299" s="15">
        <v>44460.385416666664</v>
      </c>
      <c r="C1299">
        <v>14014666</v>
      </c>
      <c r="D1299">
        <v>20044418</v>
      </c>
      <c r="E1299" s="1">
        <f t="shared" si="20"/>
        <v>17029542</v>
      </c>
      <c r="F1299" s="18">
        <f>E1299/MAX($E$5:E1299)-1</f>
        <v>-7.7221164964982325E-3</v>
      </c>
      <c r="G1299" s="15"/>
    </row>
    <row r="1300" spans="1:7" x14ac:dyDescent="0.45">
      <c r="A1300" t="s">
        <v>66</v>
      </c>
      <c r="B1300" s="15">
        <v>44461.385416666664</v>
      </c>
      <c r="C1300">
        <v>13990564</v>
      </c>
      <c r="D1300">
        <v>20044418</v>
      </c>
      <c r="E1300" s="1">
        <f t="shared" si="20"/>
        <v>17017491</v>
      </c>
      <c r="F1300" s="18">
        <f>E1300/MAX($E$5:E1300)-1</f>
        <v>-8.4243045397293104E-3</v>
      </c>
      <c r="G1300" s="15"/>
    </row>
    <row r="1301" spans="1:7" x14ac:dyDescent="0.45">
      <c r="A1301" t="s">
        <v>66</v>
      </c>
      <c r="B1301" s="15">
        <v>44462.385416666664</v>
      </c>
      <c r="C1301">
        <v>13907376</v>
      </c>
      <c r="D1301">
        <v>20014506</v>
      </c>
      <c r="E1301" s="1">
        <f t="shared" si="20"/>
        <v>16960941</v>
      </c>
      <c r="F1301" s="18">
        <f>E1301/MAX($E$5:E1301)-1</f>
        <v>-1.1719361700522235E-2</v>
      </c>
      <c r="G1301" s="15"/>
    </row>
    <row r="1302" spans="1:7" x14ac:dyDescent="0.45">
      <c r="A1302" t="s">
        <v>66</v>
      </c>
      <c r="B1302" s="15">
        <v>44463.385416666664</v>
      </c>
      <c r="C1302">
        <v>13907376</v>
      </c>
      <c r="D1302">
        <v>20014506</v>
      </c>
      <c r="E1302" s="1">
        <f t="shared" si="20"/>
        <v>16960941</v>
      </c>
      <c r="F1302" s="18">
        <f>E1302/MAX($E$5:E1302)-1</f>
        <v>-1.1719361700522235E-2</v>
      </c>
      <c r="G1302" s="15"/>
    </row>
    <row r="1303" spans="1:7" x14ac:dyDescent="0.45">
      <c r="A1303" t="s">
        <v>66</v>
      </c>
      <c r="B1303" s="15">
        <v>44466.385416666664</v>
      </c>
      <c r="C1303">
        <v>13907376</v>
      </c>
      <c r="D1303">
        <v>19979262</v>
      </c>
      <c r="E1303" s="1">
        <f t="shared" si="20"/>
        <v>16943319</v>
      </c>
      <c r="F1303" s="18">
        <f>E1303/MAX($E$5:E1303)-1</f>
        <v>-1.2746160945216967E-2</v>
      </c>
      <c r="G1303" s="15"/>
    </row>
    <row r="1304" spans="1:7" x14ac:dyDescent="0.45">
      <c r="A1304" t="s">
        <v>66</v>
      </c>
      <c r="B1304" s="15">
        <v>44467.385416666664</v>
      </c>
      <c r="C1304">
        <v>13898145</v>
      </c>
      <c r="D1304">
        <v>19959036</v>
      </c>
      <c r="E1304" s="1">
        <f t="shared" si="20"/>
        <v>16928590.5</v>
      </c>
      <c r="F1304" s="18">
        <f>E1304/MAX($E$5:E1304)-1</f>
        <v>-1.3604361641817109E-2</v>
      </c>
      <c r="G1304" s="15"/>
    </row>
    <row r="1305" spans="1:7" x14ac:dyDescent="0.45">
      <c r="A1305" t="s">
        <v>66</v>
      </c>
      <c r="B1305" s="15">
        <v>44468.385416666664</v>
      </c>
      <c r="C1305">
        <v>14094783</v>
      </c>
      <c r="D1305">
        <v>19959036</v>
      </c>
      <c r="E1305" s="1">
        <f t="shared" si="20"/>
        <v>17026909.5</v>
      </c>
      <c r="F1305" s="18">
        <f>E1305/MAX($E$5:E1305)-1</f>
        <v>-7.8755070884661826E-3</v>
      </c>
      <c r="G1305" s="15"/>
    </row>
    <row r="1306" spans="1:7" x14ac:dyDescent="0.45">
      <c r="A1306" t="s">
        <v>66</v>
      </c>
      <c r="B1306" s="15">
        <v>44469.385416666664</v>
      </c>
      <c r="C1306">
        <v>14042643</v>
      </c>
      <c r="D1306">
        <v>19959036</v>
      </c>
      <c r="E1306" s="1">
        <f t="shared" si="20"/>
        <v>17000839.5</v>
      </c>
      <c r="F1306" s="18">
        <f>E1306/MAX($E$5:E1306)-1</f>
        <v>-9.3945546602057783E-3</v>
      </c>
      <c r="G1306" s="15"/>
    </row>
    <row r="1307" spans="1:7" x14ac:dyDescent="0.45">
      <c r="A1307" t="s">
        <v>66</v>
      </c>
      <c r="B1307" s="15">
        <v>44470.385416666664</v>
      </c>
      <c r="C1307">
        <v>14042643</v>
      </c>
      <c r="D1307">
        <v>19959036</v>
      </c>
      <c r="E1307" s="1">
        <f t="shared" si="20"/>
        <v>17000839.5</v>
      </c>
      <c r="F1307" s="18">
        <f>E1307/MAX($E$5:E1307)-1</f>
        <v>-9.3945546602057783E-3</v>
      </c>
      <c r="G1307" s="15"/>
    </row>
    <row r="1308" spans="1:7" x14ac:dyDescent="0.45">
      <c r="A1308" t="s">
        <v>66</v>
      </c>
      <c r="B1308" s="15">
        <v>44473.385416666664</v>
      </c>
      <c r="C1308">
        <v>14042643</v>
      </c>
      <c r="D1308">
        <v>19959036</v>
      </c>
      <c r="E1308" s="1">
        <f t="shared" si="20"/>
        <v>17000839.5</v>
      </c>
      <c r="F1308" s="18">
        <f>E1308/MAX($E$5:E1308)-1</f>
        <v>-9.3945546602057783E-3</v>
      </c>
      <c r="G1308" s="15"/>
    </row>
    <row r="1309" spans="1:7" x14ac:dyDescent="0.45">
      <c r="A1309" t="s">
        <v>66</v>
      </c>
      <c r="B1309" s="15">
        <v>44474.385416666664</v>
      </c>
      <c r="C1309">
        <v>14042643</v>
      </c>
      <c r="D1309">
        <v>19946080</v>
      </c>
      <c r="E1309" s="1">
        <f t="shared" si="20"/>
        <v>16994361.5</v>
      </c>
      <c r="F1309" s="18">
        <f>E1309/MAX($E$5:E1309)-1</f>
        <v>-9.7720149659107358E-3</v>
      </c>
      <c r="G1309" s="15"/>
    </row>
    <row r="1310" spans="1:7" x14ac:dyDescent="0.45">
      <c r="A1310" t="s">
        <v>66</v>
      </c>
      <c r="B1310" s="15">
        <v>44475.385416666664</v>
      </c>
      <c r="C1310">
        <v>14045727</v>
      </c>
      <c r="D1310">
        <v>19791954</v>
      </c>
      <c r="E1310" s="1">
        <f t="shared" si="20"/>
        <v>16918840.5</v>
      </c>
      <c r="F1310" s="18">
        <f>E1310/MAX($E$5:E1310)-1</f>
        <v>-1.417247494540208E-2</v>
      </c>
      <c r="G1310" s="15"/>
    </row>
    <row r="1311" spans="1:7" x14ac:dyDescent="0.45">
      <c r="A1311" t="s">
        <v>66</v>
      </c>
      <c r="B1311" s="15">
        <v>44476.385416666664</v>
      </c>
      <c r="C1311">
        <v>13982772</v>
      </c>
      <c r="D1311">
        <v>19818032</v>
      </c>
      <c r="E1311" s="1">
        <f t="shared" si="20"/>
        <v>16900402</v>
      </c>
      <c r="F1311" s="18">
        <f>E1311/MAX($E$5:E1311)-1</f>
        <v>-1.5246850037520243E-2</v>
      </c>
      <c r="G1311" s="15"/>
    </row>
    <row r="1312" spans="1:7" x14ac:dyDescent="0.45">
      <c r="A1312" t="s">
        <v>66</v>
      </c>
      <c r="B1312" s="15">
        <v>44477.385416666664</v>
      </c>
      <c r="C1312">
        <v>13982772</v>
      </c>
      <c r="D1312">
        <v>19818032</v>
      </c>
      <c r="E1312" s="1">
        <f t="shared" si="20"/>
        <v>16900402</v>
      </c>
      <c r="F1312" s="18">
        <f>E1312/MAX($E$5:E1312)-1</f>
        <v>-1.5246850037520243E-2</v>
      </c>
      <c r="G1312" s="15"/>
    </row>
    <row r="1313" spans="1:7" x14ac:dyDescent="0.45">
      <c r="A1313" t="s">
        <v>66</v>
      </c>
      <c r="B1313" s="15">
        <v>44480.385416666664</v>
      </c>
      <c r="C1313">
        <v>13982772</v>
      </c>
      <c r="D1313">
        <v>19860164</v>
      </c>
      <c r="E1313" s="1">
        <f t="shared" si="20"/>
        <v>16921468</v>
      </c>
      <c r="F1313" s="18">
        <f>E1313/MAX($E$5:E1313)-1</f>
        <v>-1.4019375693589908E-2</v>
      </c>
      <c r="G1313" s="15"/>
    </row>
    <row r="1314" spans="1:7" x14ac:dyDescent="0.45">
      <c r="A1314" t="s">
        <v>66</v>
      </c>
      <c r="B1314" s="15">
        <v>44481.385416666664</v>
      </c>
      <c r="C1314">
        <v>13982772</v>
      </c>
      <c r="D1314">
        <v>19803224</v>
      </c>
      <c r="E1314" s="1">
        <f t="shared" si="20"/>
        <v>16892998</v>
      </c>
      <c r="F1314" s="18">
        <f>E1314/MAX($E$5:E1314)-1</f>
        <v>-1.5678266540057995E-2</v>
      </c>
      <c r="G1314" s="15"/>
    </row>
    <row r="1315" spans="1:7" x14ac:dyDescent="0.45">
      <c r="A1315" t="s">
        <v>66</v>
      </c>
      <c r="B1315" s="15">
        <v>44482.385416666664</v>
      </c>
      <c r="C1315">
        <v>13982772</v>
      </c>
      <c r="D1315">
        <v>19879464</v>
      </c>
      <c r="E1315" s="1">
        <f t="shared" si="20"/>
        <v>16931118</v>
      </c>
      <c r="F1315" s="18">
        <f>E1315/MAX($E$5:E1315)-1</f>
        <v>-1.345708919311861E-2</v>
      </c>
      <c r="G1315" s="15"/>
    </row>
    <row r="1316" spans="1:7" x14ac:dyDescent="0.45">
      <c r="A1316" t="s">
        <v>66</v>
      </c>
      <c r="B1316" s="15">
        <v>44483.385416666664</v>
      </c>
      <c r="C1316">
        <v>13982772</v>
      </c>
      <c r="D1316">
        <v>20339876</v>
      </c>
      <c r="E1316" s="1">
        <f t="shared" si="20"/>
        <v>17161324</v>
      </c>
      <c r="F1316" s="18">
        <f>E1316/MAX($E$5:E1316)-1</f>
        <v>-4.3438817212582137E-5</v>
      </c>
      <c r="G1316" s="15"/>
    </row>
    <row r="1317" spans="1:7" x14ac:dyDescent="0.45">
      <c r="A1317" t="s">
        <v>66</v>
      </c>
      <c r="B1317" s="15">
        <v>44487.385416666664</v>
      </c>
      <c r="C1317">
        <v>13982772</v>
      </c>
      <c r="D1317">
        <v>20339876</v>
      </c>
      <c r="E1317" s="1">
        <f t="shared" si="20"/>
        <v>17161324</v>
      </c>
      <c r="F1317" s="18">
        <f>E1317/MAX($E$5:E1317)-1</f>
        <v>-4.3438817212582137E-5</v>
      </c>
      <c r="G1317" s="15"/>
    </row>
    <row r="1318" spans="1:7" x14ac:dyDescent="0.45">
      <c r="A1318" t="s">
        <v>66</v>
      </c>
      <c r="B1318" s="15">
        <v>44488.385416666664</v>
      </c>
      <c r="C1318">
        <v>13938045</v>
      </c>
      <c r="D1318">
        <v>20339876</v>
      </c>
      <c r="E1318" s="1">
        <f t="shared" si="20"/>
        <v>17138960.5</v>
      </c>
      <c r="F1318" s="18">
        <f>E1318/MAX($E$5:E1318)-1</f>
        <v>-1.346515931543113E-3</v>
      </c>
      <c r="G1318" s="15"/>
    </row>
    <row r="1319" spans="1:7" x14ac:dyDescent="0.45">
      <c r="A1319" t="s">
        <v>66</v>
      </c>
      <c r="B1319" s="15">
        <v>44489.385416666664</v>
      </c>
      <c r="C1319">
        <v>13967098</v>
      </c>
      <c r="D1319">
        <v>20339876</v>
      </c>
      <c r="E1319" s="1">
        <f t="shared" si="20"/>
        <v>17153487</v>
      </c>
      <c r="F1319" s="18">
        <f>E1319/MAX($E$5:E1319)-1</f>
        <v>-5.0008537723267299E-4</v>
      </c>
      <c r="G1319" s="15"/>
    </row>
    <row r="1320" spans="1:7" x14ac:dyDescent="0.45">
      <c r="A1320" t="s">
        <v>66</v>
      </c>
      <c r="B1320" s="15">
        <v>44490.385416666664</v>
      </c>
      <c r="C1320">
        <v>13967098</v>
      </c>
      <c r="D1320">
        <v>20704708</v>
      </c>
      <c r="E1320" s="1">
        <f t="shared" si="20"/>
        <v>17335903</v>
      </c>
      <c r="F1320" s="18">
        <f>E1320/MAX($E$5:E1320)-1</f>
        <v>0</v>
      </c>
      <c r="G1320" s="15"/>
    </row>
    <row r="1321" spans="1:7" x14ac:dyDescent="0.45">
      <c r="A1321" t="s">
        <v>66</v>
      </c>
      <c r="B1321" s="15">
        <v>44491.385416666664</v>
      </c>
      <c r="C1321">
        <v>13967098</v>
      </c>
      <c r="D1321">
        <v>20686018</v>
      </c>
      <c r="E1321" s="1">
        <f t="shared" si="20"/>
        <v>17326558</v>
      </c>
      <c r="F1321" s="18">
        <f>E1321/MAX($E$5:E1321)-1</f>
        <v>-5.390547005252877E-4</v>
      </c>
      <c r="G1321" s="15"/>
    </row>
    <row r="1322" spans="1:7" x14ac:dyDescent="0.45">
      <c r="A1322" t="s">
        <v>66</v>
      </c>
      <c r="B1322" s="15">
        <v>44494.385416666664</v>
      </c>
      <c r="C1322">
        <v>13923399</v>
      </c>
      <c r="D1322">
        <v>20702784</v>
      </c>
      <c r="E1322" s="1">
        <f t="shared" si="20"/>
        <v>17313091.5</v>
      </c>
      <c r="F1322" s="18">
        <f>E1322/MAX($E$5:E1322)-1</f>
        <v>-1.3158530017155501E-3</v>
      </c>
      <c r="G1322" s="15"/>
    </row>
    <row r="1323" spans="1:7" x14ac:dyDescent="0.45">
      <c r="A1323" t="s">
        <v>66</v>
      </c>
      <c r="B1323" s="15">
        <v>44495.385416666664</v>
      </c>
      <c r="C1323">
        <v>13919956</v>
      </c>
      <c r="D1323">
        <v>20700132</v>
      </c>
      <c r="E1323" s="1">
        <f t="shared" si="20"/>
        <v>17310044</v>
      </c>
      <c r="F1323" s="18">
        <f>E1323/MAX($E$5:E1323)-1</f>
        <v>-1.4916442483555725E-3</v>
      </c>
      <c r="G1323" s="15"/>
    </row>
    <row r="1324" spans="1:7" x14ac:dyDescent="0.45">
      <c r="A1324" t="s">
        <v>66</v>
      </c>
      <c r="B1324" s="15">
        <v>44496.385416666664</v>
      </c>
      <c r="C1324">
        <v>13950821</v>
      </c>
      <c r="D1324">
        <v>20700132</v>
      </c>
      <c r="E1324" s="1">
        <f t="shared" si="20"/>
        <v>17325476.5</v>
      </c>
      <c r="F1324" s="18">
        <f>E1324/MAX($E$5:E1324)-1</f>
        <v>-6.0143968272086124E-4</v>
      </c>
      <c r="G1324" s="15"/>
    </row>
    <row r="1325" spans="1:7" x14ac:dyDescent="0.45">
      <c r="A1325" t="s">
        <v>66</v>
      </c>
      <c r="B1325" s="15">
        <v>44497.385416666664</v>
      </c>
      <c r="C1325">
        <v>14781202</v>
      </c>
      <c r="D1325">
        <v>20700132</v>
      </c>
      <c r="E1325" s="1">
        <f t="shared" si="20"/>
        <v>17740667</v>
      </c>
      <c r="F1325" s="18">
        <f>E1325/MAX($E$5:E1325)-1</f>
        <v>0</v>
      </c>
      <c r="G1325" s="15"/>
    </row>
    <row r="1326" spans="1:7" x14ac:dyDescent="0.45">
      <c r="A1326" t="s">
        <v>66</v>
      </c>
      <c r="B1326" s="15">
        <v>44498.385416666664</v>
      </c>
      <c r="C1326">
        <v>14719474</v>
      </c>
      <c r="D1326">
        <v>20648024</v>
      </c>
      <c r="E1326" s="1">
        <f t="shared" si="20"/>
        <v>17683749</v>
      </c>
      <c r="F1326" s="18">
        <f>E1326/MAX($E$5:E1326)-1</f>
        <v>-3.2083348388197708E-3</v>
      </c>
      <c r="G1326" s="15"/>
    </row>
    <row r="1327" spans="1:7" x14ac:dyDescent="0.45">
      <c r="A1327" t="s">
        <v>66</v>
      </c>
      <c r="B1327" s="15">
        <v>44501.385416666664</v>
      </c>
      <c r="C1327">
        <v>14645636</v>
      </c>
      <c r="D1327">
        <v>20664752</v>
      </c>
      <c r="E1327" s="1">
        <f t="shared" si="20"/>
        <v>17655194</v>
      </c>
      <c r="F1327" s="18">
        <f>E1327/MAX($E$5:E1327)-1</f>
        <v>-4.8179135542085749E-3</v>
      </c>
      <c r="G1327" s="15"/>
    </row>
    <row r="1328" spans="1:7" x14ac:dyDescent="0.45">
      <c r="A1328" t="s">
        <v>66</v>
      </c>
      <c r="B1328" s="15">
        <v>44502.385416666664</v>
      </c>
      <c r="C1328">
        <v>14647395</v>
      </c>
      <c r="D1328">
        <v>20587806</v>
      </c>
      <c r="E1328" s="1">
        <f t="shared" si="20"/>
        <v>17617600.5</v>
      </c>
      <c r="F1328" s="18">
        <f>E1328/MAX($E$5:E1328)-1</f>
        <v>-6.9369714227768275E-3</v>
      </c>
      <c r="G1328" s="15"/>
    </row>
    <row r="1329" spans="1:7" x14ac:dyDescent="0.45">
      <c r="A1329" t="s">
        <v>66</v>
      </c>
      <c r="B1329" s="15">
        <v>44503.385416666664</v>
      </c>
      <c r="C1329">
        <v>14698894</v>
      </c>
      <c r="D1329">
        <v>20614252</v>
      </c>
      <c r="E1329" s="1">
        <f t="shared" si="20"/>
        <v>17656573</v>
      </c>
      <c r="F1329" s="18">
        <f>E1329/MAX($E$5:E1329)-1</f>
        <v>-4.7401825421783395E-3</v>
      </c>
      <c r="G1329" s="15"/>
    </row>
    <row r="1330" spans="1:7" x14ac:dyDescent="0.45">
      <c r="A1330" t="s">
        <v>66</v>
      </c>
      <c r="B1330" s="15">
        <v>44504.760416666664</v>
      </c>
      <c r="C1330">
        <v>14698894</v>
      </c>
      <c r="D1330">
        <v>20614252</v>
      </c>
      <c r="E1330" s="1">
        <f t="shared" si="20"/>
        <v>17656573</v>
      </c>
      <c r="F1330" s="18">
        <f>E1330/MAX($E$5:E1330)-1</f>
        <v>-4.7401825421783395E-3</v>
      </c>
      <c r="G1330" s="15"/>
    </row>
    <row r="1331" spans="1:7" x14ac:dyDescent="0.45">
      <c r="A1331" t="s">
        <v>66</v>
      </c>
      <c r="B1331" s="15">
        <v>44508.385416666664</v>
      </c>
      <c r="C1331">
        <v>14603903</v>
      </c>
      <c r="D1331">
        <v>20614252</v>
      </c>
      <c r="E1331" s="1">
        <f t="shared" si="20"/>
        <v>17609077.5</v>
      </c>
      <c r="F1331" s="18">
        <f>E1331/MAX($E$5:E1331)-1</f>
        <v>-7.4173930439029867E-3</v>
      </c>
      <c r="G1331" s="15"/>
    </row>
    <row r="1332" spans="1:7" x14ac:dyDescent="0.45">
      <c r="A1332" t="s">
        <v>66</v>
      </c>
      <c r="B1332" s="15">
        <v>44509.385416666664</v>
      </c>
      <c r="C1332">
        <v>14618541</v>
      </c>
      <c r="D1332">
        <v>20614252</v>
      </c>
      <c r="E1332" s="1">
        <f t="shared" si="20"/>
        <v>17616396.5</v>
      </c>
      <c r="F1332" s="18">
        <f>E1332/MAX($E$5:E1332)-1</f>
        <v>-7.0048380931787557E-3</v>
      </c>
      <c r="G1332" s="15"/>
    </row>
    <row r="1333" spans="1:7" x14ac:dyDescent="0.45">
      <c r="A1333" t="s">
        <v>66</v>
      </c>
      <c r="B1333" s="15">
        <v>44510.385416666664</v>
      </c>
      <c r="C1333">
        <v>14592570</v>
      </c>
      <c r="D1333">
        <v>20614252</v>
      </c>
      <c r="E1333" s="1">
        <f t="shared" si="20"/>
        <v>17603411</v>
      </c>
      <c r="F1333" s="18">
        <f>E1333/MAX($E$5:E1333)-1</f>
        <v>-7.7368004258239198E-3</v>
      </c>
      <c r="G1333" s="15"/>
    </row>
    <row r="1334" spans="1:7" x14ac:dyDescent="0.45">
      <c r="A1334" t="s">
        <v>66</v>
      </c>
      <c r="B1334" s="15">
        <v>44511.385416666664</v>
      </c>
      <c r="C1334">
        <v>14563138</v>
      </c>
      <c r="D1334">
        <v>20614252</v>
      </c>
      <c r="E1334" s="1">
        <f t="shared" si="20"/>
        <v>17588695</v>
      </c>
      <c r="F1334" s="18">
        <f>E1334/MAX($E$5:E1334)-1</f>
        <v>-8.5663070052551804E-3</v>
      </c>
      <c r="G1334" s="15"/>
    </row>
    <row r="1335" spans="1:7" x14ac:dyDescent="0.45">
      <c r="A1335" t="s">
        <v>66</v>
      </c>
      <c r="B1335" s="15">
        <v>44512.385416666664</v>
      </c>
      <c r="C1335">
        <v>14563138</v>
      </c>
      <c r="D1335">
        <v>20614252</v>
      </c>
      <c r="E1335" s="1">
        <f t="shared" si="20"/>
        <v>17588695</v>
      </c>
      <c r="F1335" s="18">
        <f>E1335/MAX($E$5:E1335)-1</f>
        <v>-8.5663070052551804E-3</v>
      </c>
      <c r="G1335" s="15"/>
    </row>
    <row r="1336" spans="1:7" x14ac:dyDescent="0.45">
      <c r="A1336" t="s">
        <v>66</v>
      </c>
      <c r="B1336" s="15">
        <v>44515.385416666664</v>
      </c>
      <c r="C1336">
        <v>14549496</v>
      </c>
      <c r="D1336">
        <v>20614252</v>
      </c>
      <c r="E1336" s="1">
        <f t="shared" si="20"/>
        <v>17581874</v>
      </c>
      <c r="F1336" s="18">
        <f>E1336/MAX($E$5:E1336)-1</f>
        <v>-8.9507908580889195E-3</v>
      </c>
      <c r="G1336" s="15"/>
    </row>
    <row r="1337" spans="1:7" x14ac:dyDescent="0.45">
      <c r="A1337" t="s">
        <v>66</v>
      </c>
      <c r="B1337" s="15">
        <v>44516.385416666664</v>
      </c>
      <c r="C1337">
        <v>14613899</v>
      </c>
      <c r="D1337">
        <v>20614252</v>
      </c>
      <c r="E1337" s="1">
        <f t="shared" si="20"/>
        <v>17614075.5</v>
      </c>
      <c r="F1337" s="18">
        <f>E1337/MAX($E$5:E1337)-1</f>
        <v>-7.1356674470018921E-3</v>
      </c>
      <c r="G1337" s="15"/>
    </row>
    <row r="1338" spans="1:7" x14ac:dyDescent="0.45">
      <c r="A1338" t="s">
        <v>66</v>
      </c>
      <c r="B1338" s="15">
        <v>44517.385416666664</v>
      </c>
      <c r="C1338">
        <v>14639657</v>
      </c>
      <c r="D1338">
        <v>20536218</v>
      </c>
      <c r="E1338" s="1">
        <f t="shared" si="20"/>
        <v>17587937.5</v>
      </c>
      <c r="F1338" s="18">
        <f>E1338/MAX($E$5:E1338)-1</f>
        <v>-8.6090055125886966E-3</v>
      </c>
      <c r="G1338" s="15"/>
    </row>
    <row r="1339" spans="1:7" x14ac:dyDescent="0.45">
      <c r="A1339" t="s">
        <v>66</v>
      </c>
      <c r="B1339" s="15">
        <v>44518.385416666664</v>
      </c>
      <c r="C1339">
        <v>14565894</v>
      </c>
      <c r="D1339">
        <v>20529274</v>
      </c>
      <c r="E1339" s="1">
        <f t="shared" si="20"/>
        <v>17547584</v>
      </c>
      <c r="F1339" s="18">
        <f>E1339/MAX($E$5:E1339)-1</f>
        <v>-1.0883638140550156E-2</v>
      </c>
      <c r="G1339" s="15"/>
    </row>
    <row r="1340" spans="1:7" x14ac:dyDescent="0.45">
      <c r="A1340" t="s">
        <v>66</v>
      </c>
      <c r="B1340" s="15">
        <v>44522.385416666664</v>
      </c>
      <c r="C1340">
        <v>14660876</v>
      </c>
      <c r="D1340">
        <v>20529274</v>
      </c>
      <c r="E1340" s="1">
        <f t="shared" si="20"/>
        <v>17595075</v>
      </c>
      <c r="F1340" s="18">
        <f>E1340/MAX($E$5:E1340)-1</f>
        <v>-8.2066812933245803E-3</v>
      </c>
      <c r="G1340" s="15"/>
    </row>
    <row r="1341" spans="1:7" x14ac:dyDescent="0.45">
      <c r="A1341" t="s">
        <v>66</v>
      </c>
      <c r="B1341" s="15">
        <v>44523.385416666664</v>
      </c>
      <c r="C1341">
        <v>14732762</v>
      </c>
      <c r="D1341">
        <v>20513112</v>
      </c>
      <c r="E1341" s="1">
        <f t="shared" si="20"/>
        <v>17622937</v>
      </c>
      <c r="F1341" s="18">
        <f>E1341/MAX($E$5:E1341)-1</f>
        <v>-6.6361653707833756E-3</v>
      </c>
      <c r="G1341" s="15"/>
    </row>
    <row r="1342" spans="1:7" x14ac:dyDescent="0.45">
      <c r="A1342" t="s">
        <v>66</v>
      </c>
      <c r="B1342" s="15">
        <v>44524.385416666664</v>
      </c>
      <c r="C1342">
        <v>14732762</v>
      </c>
      <c r="D1342">
        <v>20406470</v>
      </c>
      <c r="E1342" s="1">
        <f t="shared" si="20"/>
        <v>17569616</v>
      </c>
      <c r="F1342" s="18">
        <f>E1342/MAX($E$5:E1342)-1</f>
        <v>-9.6417457133939344E-3</v>
      </c>
      <c r="G1342" s="15"/>
    </row>
    <row r="1343" spans="1:7" x14ac:dyDescent="0.45">
      <c r="A1343" t="s">
        <v>66</v>
      </c>
      <c r="B1343" s="15">
        <v>44525.385416666664</v>
      </c>
      <c r="C1343">
        <v>14732762</v>
      </c>
      <c r="D1343">
        <v>20391260</v>
      </c>
      <c r="E1343" s="1">
        <f t="shared" si="20"/>
        <v>17562011</v>
      </c>
      <c r="F1343" s="18">
        <f>E1343/MAX($E$5:E1343)-1</f>
        <v>-1.0070421816722019E-2</v>
      </c>
      <c r="G1343" s="15"/>
    </row>
    <row r="1344" spans="1:7" x14ac:dyDescent="0.45">
      <c r="A1344" t="s">
        <v>66</v>
      </c>
      <c r="B1344" s="15">
        <v>44526.385416666664</v>
      </c>
      <c r="C1344">
        <v>14853962</v>
      </c>
      <c r="D1344">
        <v>20391260</v>
      </c>
      <c r="E1344" s="1">
        <f t="shared" si="20"/>
        <v>17622611</v>
      </c>
      <c r="F1344" s="18">
        <f>E1344/MAX($E$5:E1344)-1</f>
        <v>-6.6545412300450524E-3</v>
      </c>
      <c r="G1344" s="15"/>
    </row>
    <row r="1345" spans="1:7" x14ac:dyDescent="0.45">
      <c r="A1345" t="s">
        <v>66</v>
      </c>
      <c r="B1345" s="15">
        <v>44529.385416666664</v>
      </c>
      <c r="C1345">
        <v>14832044</v>
      </c>
      <c r="D1345">
        <v>20391260</v>
      </c>
      <c r="E1345" s="1">
        <f t="shared" si="20"/>
        <v>17611652</v>
      </c>
      <c r="F1345" s="18">
        <f>E1345/MAX($E$5:E1345)-1</f>
        <v>-7.2722744866356992E-3</v>
      </c>
      <c r="G1345" s="15"/>
    </row>
    <row r="1346" spans="1:7" x14ac:dyDescent="0.45">
      <c r="A1346" t="s">
        <v>66</v>
      </c>
      <c r="B1346" s="15">
        <v>44530.385416666664</v>
      </c>
      <c r="C1346">
        <v>14786917</v>
      </c>
      <c r="D1346">
        <v>20216592</v>
      </c>
      <c r="E1346" s="1">
        <f t="shared" si="20"/>
        <v>17501754.5</v>
      </c>
      <c r="F1346" s="18">
        <f>E1346/MAX($E$5:E1346)-1</f>
        <v>-1.3466940109974401E-2</v>
      </c>
      <c r="G1346" s="15"/>
    </row>
    <row r="1347" spans="1:7" x14ac:dyDescent="0.45">
      <c r="A1347" t="s">
        <v>66</v>
      </c>
      <c r="B1347" s="15">
        <v>44531.385416666664</v>
      </c>
      <c r="C1347">
        <v>14726524</v>
      </c>
      <c r="D1347">
        <v>20342050</v>
      </c>
      <c r="E1347" s="1">
        <f t="shared" si="20"/>
        <v>17534287</v>
      </c>
      <c r="F1347" s="18">
        <f>E1347/MAX($E$5:E1347)-1</f>
        <v>-1.1633159001293469E-2</v>
      </c>
      <c r="G1347" s="15"/>
    </row>
    <row r="1348" spans="1:7" x14ac:dyDescent="0.45">
      <c r="A1348" t="s">
        <v>66</v>
      </c>
      <c r="B1348" s="15">
        <v>44532.385416666664</v>
      </c>
      <c r="C1348">
        <v>14726524</v>
      </c>
      <c r="D1348">
        <v>20342270</v>
      </c>
      <c r="E1348" s="1">
        <f t="shared" si="20"/>
        <v>17534397</v>
      </c>
      <c r="F1348" s="18">
        <f>E1348/MAX($E$5:E1348)-1</f>
        <v>-1.1626958557984346E-2</v>
      </c>
      <c r="G1348" s="15"/>
    </row>
    <row r="1349" spans="1:7" x14ac:dyDescent="0.45">
      <c r="A1349" t="s">
        <v>66</v>
      </c>
      <c r="B1349" s="15">
        <v>44533.385416666664</v>
      </c>
      <c r="C1349">
        <v>14713040</v>
      </c>
      <c r="D1349">
        <v>20278008</v>
      </c>
      <c r="E1349" s="1">
        <f t="shared" si="20"/>
        <v>17495524</v>
      </c>
      <c r="F1349" s="18">
        <f>E1349/MAX($E$5:E1349)-1</f>
        <v>-1.3818138855771323E-2</v>
      </c>
      <c r="G1349" s="15"/>
    </row>
    <row r="1350" spans="1:7" x14ac:dyDescent="0.45">
      <c r="A1350" t="s">
        <v>66</v>
      </c>
      <c r="B1350" s="15">
        <v>44536.385416666664</v>
      </c>
      <c r="C1350">
        <v>14784885</v>
      </c>
      <c r="D1350">
        <v>20260988</v>
      </c>
      <c r="E1350" s="1">
        <f t="shared" ref="E1350:E1368" si="21">(C1350*$C$2)+(D1350*$D$2)</f>
        <v>17522936.5</v>
      </c>
      <c r="F1350" s="18">
        <f>E1350/MAX($E$5:E1350)-1</f>
        <v>-1.2272960199298022E-2</v>
      </c>
      <c r="G1350" s="15"/>
    </row>
    <row r="1351" spans="1:7" x14ac:dyDescent="0.45">
      <c r="A1351" t="s">
        <v>66</v>
      </c>
      <c r="B1351" s="15">
        <v>44537.385416666664</v>
      </c>
      <c r="C1351">
        <v>14708397</v>
      </c>
      <c r="D1351">
        <v>20361036</v>
      </c>
      <c r="E1351" s="1">
        <f t="shared" si="21"/>
        <v>17534716.5</v>
      </c>
      <c r="F1351" s="18">
        <f>E1351/MAX($E$5:E1351)-1</f>
        <v>-1.1608949088554588E-2</v>
      </c>
      <c r="G1351" s="15"/>
    </row>
    <row r="1352" spans="1:7" x14ac:dyDescent="0.45">
      <c r="A1352" t="s">
        <v>66</v>
      </c>
      <c r="B1352" s="15">
        <v>44538.385416666664</v>
      </c>
      <c r="C1352">
        <v>14708397</v>
      </c>
      <c r="D1352">
        <v>20460988</v>
      </c>
      <c r="E1352" s="1">
        <f t="shared" si="21"/>
        <v>17584692.5</v>
      </c>
      <c r="F1352" s="18">
        <f>E1352/MAX($E$5:E1352)-1</f>
        <v>-8.7919185902085584E-3</v>
      </c>
      <c r="G1352" s="15"/>
    </row>
    <row r="1353" spans="1:7" x14ac:dyDescent="0.45">
      <c r="A1353" t="s">
        <v>66</v>
      </c>
      <c r="B1353" s="15">
        <v>44539.385416666664</v>
      </c>
      <c r="C1353">
        <v>14571337</v>
      </c>
      <c r="D1353">
        <v>20363504</v>
      </c>
      <c r="E1353" s="1">
        <f t="shared" si="21"/>
        <v>17467420.5</v>
      </c>
      <c r="F1353" s="18">
        <f>E1353/MAX($E$5:E1353)-1</f>
        <v>-1.5402267569759376E-2</v>
      </c>
      <c r="G1353" s="15"/>
    </row>
    <row r="1354" spans="1:7" x14ac:dyDescent="0.45">
      <c r="A1354" t="s">
        <v>66</v>
      </c>
      <c r="B1354" s="15">
        <v>44540.385416666664</v>
      </c>
      <c r="C1354">
        <v>14519874</v>
      </c>
      <c r="D1354">
        <v>20363504</v>
      </c>
      <c r="E1354" s="1">
        <f t="shared" si="21"/>
        <v>17441689</v>
      </c>
      <c r="F1354" s="18">
        <f>E1354/MAX($E$5:E1354)-1</f>
        <v>-1.6852692178935591E-2</v>
      </c>
      <c r="G1354" s="15"/>
    </row>
    <row r="1355" spans="1:7" x14ac:dyDescent="0.45">
      <c r="A1355" t="s">
        <v>66</v>
      </c>
      <c r="B1355" s="15">
        <v>44543.385416666664</v>
      </c>
      <c r="C1355">
        <v>14471275</v>
      </c>
      <c r="D1355">
        <v>20363504</v>
      </c>
      <c r="E1355" s="1">
        <f t="shared" si="21"/>
        <v>17417389.5</v>
      </c>
      <c r="F1355" s="18">
        <f>E1355/MAX($E$5:E1355)-1</f>
        <v>-1.8222398289759911E-2</v>
      </c>
      <c r="G1355" s="15"/>
    </row>
    <row r="1356" spans="1:7" x14ac:dyDescent="0.45">
      <c r="A1356" t="s">
        <v>66</v>
      </c>
      <c r="B1356" s="15">
        <v>44544.385416666664</v>
      </c>
      <c r="C1356">
        <v>14526302</v>
      </c>
      <c r="D1356">
        <v>20363504</v>
      </c>
      <c r="E1356" s="1">
        <f t="shared" si="21"/>
        <v>17444903</v>
      </c>
      <c r="F1356" s="18">
        <f>E1356/MAX($E$5:E1356)-1</f>
        <v>-1.667152649897552E-2</v>
      </c>
      <c r="G1356" s="15"/>
    </row>
    <row r="1357" spans="1:7" x14ac:dyDescent="0.45">
      <c r="A1357" t="s">
        <v>66</v>
      </c>
      <c r="B1357" s="15">
        <v>44545.385416666664</v>
      </c>
      <c r="C1357">
        <v>14526302</v>
      </c>
      <c r="D1357">
        <v>20363504</v>
      </c>
      <c r="E1357" s="1">
        <f t="shared" si="21"/>
        <v>17444903</v>
      </c>
      <c r="F1357" s="18">
        <f>E1357/MAX($E$5:E1357)-1</f>
        <v>-1.667152649897552E-2</v>
      </c>
      <c r="G1357" s="15"/>
    </row>
    <row r="1358" spans="1:7" x14ac:dyDescent="0.45">
      <c r="A1358" t="s">
        <v>66</v>
      </c>
      <c r="B1358" s="15">
        <v>44546.385416666664</v>
      </c>
      <c r="C1358">
        <v>14621358</v>
      </c>
      <c r="D1358">
        <v>20363504</v>
      </c>
      <c r="E1358" s="1">
        <f t="shared" si="21"/>
        <v>17492431</v>
      </c>
      <c r="F1358" s="18">
        <f>E1358/MAX($E$5:E1358)-1</f>
        <v>-1.399248404809128E-2</v>
      </c>
      <c r="G1358" s="15"/>
    </row>
    <row r="1359" spans="1:7" x14ac:dyDescent="0.45">
      <c r="A1359" t="s">
        <v>66</v>
      </c>
      <c r="B1359" s="15">
        <v>44547.385416666664</v>
      </c>
      <c r="C1359">
        <v>14695637</v>
      </c>
      <c r="D1359">
        <v>20363504</v>
      </c>
      <c r="E1359" s="1">
        <f t="shared" si="21"/>
        <v>17529570.5</v>
      </c>
      <c r="F1359" s="18">
        <f>E1359/MAX($E$5:E1359)-1</f>
        <v>-1.1899017100089893E-2</v>
      </c>
      <c r="G1359" s="15"/>
    </row>
    <row r="1360" spans="1:7" x14ac:dyDescent="0.45">
      <c r="A1360" t="s">
        <v>66</v>
      </c>
      <c r="B1360" s="15">
        <v>44550.385416666664</v>
      </c>
      <c r="C1360">
        <v>15031852</v>
      </c>
      <c r="D1360">
        <v>20363504</v>
      </c>
      <c r="E1360" s="1">
        <f t="shared" si="21"/>
        <v>17697678</v>
      </c>
      <c r="F1360" s="18">
        <f>E1360/MAX($E$5:E1360)-1</f>
        <v>-2.4231896128821262E-3</v>
      </c>
      <c r="G1360" s="15"/>
    </row>
    <row r="1361" spans="1:7" x14ac:dyDescent="0.45">
      <c r="A1361" t="s">
        <v>66</v>
      </c>
      <c r="B1361" s="15">
        <v>44551.385416666664</v>
      </c>
      <c r="C1361">
        <v>14927069</v>
      </c>
      <c r="D1361">
        <v>20363504</v>
      </c>
      <c r="E1361" s="1">
        <f t="shared" si="21"/>
        <v>17645286.5</v>
      </c>
      <c r="F1361" s="18">
        <f>E1361/MAX($E$5:E1361)-1</f>
        <v>-5.3763762095303536E-3</v>
      </c>
      <c r="G1361" s="15"/>
    </row>
    <row r="1362" spans="1:7" x14ac:dyDescent="0.45">
      <c r="A1362" t="s">
        <v>66</v>
      </c>
      <c r="B1362" s="15">
        <v>44552.385416666664</v>
      </c>
      <c r="C1362">
        <v>14875739</v>
      </c>
      <c r="D1362">
        <v>20363504</v>
      </c>
      <c r="E1362" s="1">
        <f t="shared" si="21"/>
        <v>17619621.5</v>
      </c>
      <c r="F1362" s="18">
        <f>E1362/MAX($E$5:E1362)-1</f>
        <v>-6.8230523688878053E-3</v>
      </c>
      <c r="G1362" s="15"/>
    </row>
    <row r="1363" spans="1:7" x14ac:dyDescent="0.45">
      <c r="A1363" t="s">
        <v>66</v>
      </c>
      <c r="B1363" s="15">
        <v>44553.385416666664</v>
      </c>
      <c r="C1363">
        <v>14875739</v>
      </c>
      <c r="D1363">
        <v>20363504</v>
      </c>
      <c r="E1363" s="1">
        <f t="shared" si="21"/>
        <v>17619621.5</v>
      </c>
      <c r="F1363" s="18">
        <f>E1363/MAX($E$5:E1363)-1</f>
        <v>-6.8230523688878053E-3</v>
      </c>
      <c r="G1363" s="15"/>
    </row>
    <row r="1364" spans="1:7" x14ac:dyDescent="0.45">
      <c r="A1364" t="s">
        <v>66</v>
      </c>
      <c r="B1364" s="15">
        <v>44554.385416666664</v>
      </c>
      <c r="C1364">
        <v>14841801</v>
      </c>
      <c r="D1364">
        <v>20363504</v>
      </c>
      <c r="E1364" s="1">
        <f t="shared" si="21"/>
        <v>17602652.5</v>
      </c>
      <c r="F1364" s="18">
        <f>E1364/MAX($E$5:E1364)-1</f>
        <v>-7.7795553008238594E-3</v>
      </c>
      <c r="G1364" s="15"/>
    </row>
    <row r="1365" spans="1:7" x14ac:dyDescent="0.45">
      <c r="A1365" t="s">
        <v>66</v>
      </c>
      <c r="B1365" s="15">
        <v>44557.385416666664</v>
      </c>
      <c r="C1365">
        <v>14908827</v>
      </c>
      <c r="D1365">
        <v>20432308</v>
      </c>
      <c r="E1365" s="1">
        <f t="shared" si="21"/>
        <v>17670567.5</v>
      </c>
      <c r="F1365" s="18">
        <f>E1365/MAX($E$5:E1365)-1</f>
        <v>-3.9513452340884658E-3</v>
      </c>
      <c r="G1365" s="15"/>
    </row>
    <row r="1366" spans="1:7" x14ac:dyDescent="0.45">
      <c r="A1366" t="s">
        <v>66</v>
      </c>
      <c r="B1366" s="15">
        <v>44558.385416666664</v>
      </c>
      <c r="C1366">
        <v>14908827</v>
      </c>
      <c r="D1366">
        <v>20473368</v>
      </c>
      <c r="E1366" s="1">
        <f t="shared" si="21"/>
        <v>17691097.5</v>
      </c>
      <c r="F1366" s="18">
        <f>E1366/MAX($E$5:E1366)-1</f>
        <v>-2.7941170419353289E-3</v>
      </c>
      <c r="G1366" s="15"/>
    </row>
    <row r="1367" spans="1:7" x14ac:dyDescent="0.45">
      <c r="A1367" t="s">
        <v>66</v>
      </c>
      <c r="B1367" s="15">
        <v>44559.385416666664</v>
      </c>
      <c r="C1367">
        <v>14908827</v>
      </c>
      <c r="D1367">
        <v>20473368</v>
      </c>
      <c r="E1367" s="1">
        <f t="shared" si="21"/>
        <v>17691097.5</v>
      </c>
      <c r="F1367" s="18">
        <f>E1367/MAX($E$5:E1367)-1</f>
        <v>-2.7941170419353289E-3</v>
      </c>
      <c r="G1367" s="15"/>
    </row>
    <row r="1368" spans="1:7" x14ac:dyDescent="0.45">
      <c r="A1368" t="s">
        <v>66</v>
      </c>
      <c r="B1368" s="15">
        <v>44560.385416666664</v>
      </c>
      <c r="C1368">
        <v>14908827</v>
      </c>
      <c r="D1368">
        <v>20473368</v>
      </c>
      <c r="E1368" s="1">
        <f t="shared" si="21"/>
        <v>17691097.5</v>
      </c>
      <c r="F1368" s="18">
        <f>E1368/MAX($E$5:E1368)-1</f>
        <v>-2.7941170419353289E-3</v>
      </c>
      <c r="G1368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workbookViewId="0">
      <selection activeCell="E3" sqref="E3"/>
    </sheetView>
  </sheetViews>
  <sheetFormatPr defaultRowHeight="14.25" x14ac:dyDescent="0.45"/>
  <sheetData>
    <row r="1" spans="1:15" x14ac:dyDescent="0.45">
      <c r="D1" s="1" t="s">
        <v>59</v>
      </c>
      <c r="E1" s="12">
        <v>5</v>
      </c>
    </row>
    <row r="2" spans="1:15" x14ac:dyDescent="0.45">
      <c r="A2" s="3" t="s">
        <v>41</v>
      </c>
      <c r="B2" s="4">
        <v>42522</v>
      </c>
      <c r="E2" s="7" t="s">
        <v>37</v>
      </c>
      <c r="F2" s="7" t="s">
        <v>4</v>
      </c>
      <c r="G2" s="7" t="s">
        <v>11</v>
      </c>
      <c r="H2" s="7" t="s">
        <v>39</v>
      </c>
      <c r="I2" s="7" t="s">
        <v>53</v>
      </c>
      <c r="K2" s="7" t="s">
        <v>73</v>
      </c>
      <c r="L2" s="7" t="s">
        <v>4</v>
      </c>
      <c r="M2" s="7" t="s">
        <v>11</v>
      </c>
      <c r="N2" s="7" t="s">
        <v>39</v>
      </c>
      <c r="O2" s="7" t="s">
        <v>53</v>
      </c>
    </row>
    <row r="3" spans="1:15" x14ac:dyDescent="0.45">
      <c r="A3" s="3" t="s">
        <v>42</v>
      </c>
      <c r="B3" s="4">
        <v>44560</v>
      </c>
      <c r="D3" t="s">
        <v>60</v>
      </c>
      <c r="E3" s="1">
        <v>-100</v>
      </c>
      <c r="F3" s="2">
        <f>AVERAGEIFS($E$18:$E$47,$AL$18:$AL$47,E3,$AM$18:$AM$47,$E$1)</f>
        <v>2.94</v>
      </c>
      <c r="G3" s="2">
        <f>AVERAGEIFS($L$18:$L$47,$AL$18:$AL$47,E3,$AM$18:$AM$47,$E$1)</f>
        <v>0.72</v>
      </c>
      <c r="H3" s="2">
        <f>AVERAGEIFS($X$18:$X$47,$AL$18:$AL$47,E3,$AM$18:$AM$47,$E$1)</f>
        <v>11.09</v>
      </c>
      <c r="I3" s="9">
        <f>AVERAGEIFS($V$18:$V$47,$AL$18:$AL$47,E3,$AM$18:$AM$47,$E$1)</f>
        <v>300</v>
      </c>
      <c r="K3" s="1">
        <v>1</v>
      </c>
      <c r="L3" s="2">
        <f>AVERAGEIFS($E$18:$E$42,$AM$18:$AM$42,K3)</f>
        <v>15.455</v>
      </c>
      <c r="M3" s="2">
        <f>AVERAGEIFS($L$18:$L$42,$AM$18:$AM$42,K3)</f>
        <v>0.72499999999999998</v>
      </c>
      <c r="N3" s="2">
        <f>AVERAGEIFS($X$18:$X$42,$AM$18:$AM$42,K3)</f>
        <v>63.207499999999996</v>
      </c>
      <c r="O3" s="1">
        <f>AVERAGEIFS($V$18:$V$42,$AM$18:$AM$42,K3)</f>
        <v>327.75</v>
      </c>
    </row>
    <row r="4" spans="1:15" x14ac:dyDescent="0.45">
      <c r="A4" s="3" t="s">
        <v>43</v>
      </c>
      <c r="B4" s="5">
        <v>0.01</v>
      </c>
      <c r="E4" s="1">
        <f>E3+100</f>
        <v>0</v>
      </c>
      <c r="F4" s="2">
        <f t="shared" ref="F4:F7" si="0">AVERAGEIFS($E$18:$E$47,$AL$18:$AL$47,E4,$AM$18:$AM$47,$E$1)</f>
        <v>3.31</v>
      </c>
      <c r="G4" s="2">
        <f t="shared" ref="G4:G7" si="1">AVERAGEIFS($L$18:$L$47,$AL$18:$AL$47,E4,$AM$18:$AM$47,$E$1)</f>
        <v>0.75</v>
      </c>
      <c r="H4" s="2">
        <f t="shared" ref="H4:H7" si="2">AVERAGEIFS($X$18:$X$47,$AL$18:$AL$47,E4,$AM$18:$AM$47,$E$1)</f>
        <v>12.5</v>
      </c>
      <c r="I4" s="9">
        <f t="shared" ref="I4:I7" si="3">AVERAGEIFS($V$18:$V$47,$AL$18:$AL$47,E4,$AM$18:$AM$47,$E$1)</f>
        <v>300</v>
      </c>
      <c r="K4" s="1">
        <v>2</v>
      </c>
      <c r="L4" s="2">
        <f t="shared" ref="L4:L7" si="4">AVERAGEIFS($E$18:$E$42,$AM$18:$AM$42,K4)</f>
        <v>12.163333333333334</v>
      </c>
      <c r="M4" s="2">
        <f t="shared" ref="M4:M7" si="5">AVERAGEIFS($L$18:$L$42,$AM$18:$AM$42,K4)</f>
        <v>0.96</v>
      </c>
      <c r="N4" s="2">
        <f t="shared" ref="N4:N7" si="6">AVERAGEIFS($X$18:$X$42,$AM$18:$AM$42,K4)</f>
        <v>58.32</v>
      </c>
      <c r="O4" s="1">
        <f t="shared" ref="O4:O7" si="7">AVERAGEIFS($V$18:$V$42,$AM$18:$AM$42,K4)</f>
        <v>312</v>
      </c>
    </row>
    <row r="5" spans="1:15" x14ac:dyDescent="0.45">
      <c r="A5" s="3" t="s">
        <v>44</v>
      </c>
      <c r="B5" s="1" t="s">
        <v>45</v>
      </c>
      <c r="E5" s="1">
        <f t="shared" ref="E5:E7" si="8">E4+100</f>
        <v>100</v>
      </c>
      <c r="F5" s="2">
        <f t="shared" si="0"/>
        <v>3.71</v>
      </c>
      <c r="G5" s="2">
        <f t="shared" si="1"/>
        <v>0.77</v>
      </c>
      <c r="H5" s="2">
        <f t="shared" si="2"/>
        <v>14.01</v>
      </c>
      <c r="I5" s="9">
        <f t="shared" si="3"/>
        <v>300</v>
      </c>
      <c r="K5" s="10">
        <v>3</v>
      </c>
      <c r="L5" s="11">
        <f t="shared" si="4"/>
        <v>4.2566666666666668</v>
      </c>
      <c r="M5" s="11">
        <f t="shared" si="5"/>
        <v>0.92666666666666675</v>
      </c>
      <c r="N5" s="11">
        <f t="shared" si="6"/>
        <v>15.593333333333334</v>
      </c>
      <c r="O5" s="10">
        <f t="shared" si="7"/>
        <v>306.66666666666669</v>
      </c>
    </row>
    <row r="6" spans="1:15" x14ac:dyDescent="0.45">
      <c r="A6" s="3" t="s">
        <v>46</v>
      </c>
      <c r="B6" s="1">
        <v>2</v>
      </c>
      <c r="E6" s="1">
        <f t="shared" si="8"/>
        <v>200</v>
      </c>
      <c r="F6" s="2">
        <f t="shared" si="0"/>
        <v>4.0599999999999996</v>
      </c>
      <c r="G6" s="2">
        <f t="shared" si="1"/>
        <v>0.74</v>
      </c>
      <c r="H6" s="2">
        <f t="shared" si="2"/>
        <v>15.39</v>
      </c>
      <c r="I6" s="9">
        <f t="shared" si="3"/>
        <v>300</v>
      </c>
      <c r="K6" s="1">
        <v>4</v>
      </c>
      <c r="L6" s="2">
        <f t="shared" si="4"/>
        <v>4.4616666666666669</v>
      </c>
      <c r="M6" s="2">
        <f t="shared" si="5"/>
        <v>0.83666666666666678</v>
      </c>
      <c r="N6" s="2">
        <f t="shared" si="6"/>
        <v>16.546666666666663</v>
      </c>
      <c r="O6" s="1">
        <f t="shared" si="7"/>
        <v>302</v>
      </c>
    </row>
    <row r="7" spans="1:15" x14ac:dyDescent="0.45">
      <c r="A7" s="3" t="s">
        <v>47</v>
      </c>
      <c r="B7" s="6">
        <v>5.0000000000000001E-3</v>
      </c>
      <c r="D7" t="s">
        <v>61</v>
      </c>
      <c r="E7" s="1">
        <f t="shared" si="8"/>
        <v>300</v>
      </c>
      <c r="F7" s="2">
        <f t="shared" si="0"/>
        <v>4.43</v>
      </c>
      <c r="G7" s="2">
        <f t="shared" si="1"/>
        <v>0.72</v>
      </c>
      <c r="H7" s="2">
        <f t="shared" si="2"/>
        <v>16.86</v>
      </c>
      <c r="I7" s="9">
        <f t="shared" si="3"/>
        <v>300</v>
      </c>
      <c r="K7" s="1">
        <v>5</v>
      </c>
      <c r="L7" s="2">
        <f t="shared" si="4"/>
        <v>3.91</v>
      </c>
      <c r="M7" s="2">
        <f t="shared" si="5"/>
        <v>0.73999999999999988</v>
      </c>
      <c r="N7" s="2">
        <f t="shared" si="6"/>
        <v>14.828333333333333</v>
      </c>
      <c r="O7" s="1">
        <f t="shared" si="7"/>
        <v>300</v>
      </c>
    </row>
    <row r="8" spans="1:15" x14ac:dyDescent="0.45">
      <c r="A8" s="3" t="s">
        <v>48</v>
      </c>
      <c r="B8" s="1" t="s">
        <v>49</v>
      </c>
    </row>
    <row r="10" spans="1:15" x14ac:dyDescent="0.45">
      <c r="A10" s="3" t="s">
        <v>50</v>
      </c>
      <c r="B10" s="1">
        <v>93000</v>
      </c>
    </row>
    <row r="11" spans="1:15" x14ac:dyDescent="0.45">
      <c r="A11" s="3" t="s">
        <v>51</v>
      </c>
      <c r="B11" s="1">
        <v>93000</v>
      </c>
    </row>
    <row r="12" spans="1:15" x14ac:dyDescent="0.45">
      <c r="A12" s="3" t="s">
        <v>52</v>
      </c>
      <c r="B12" s="1">
        <v>151500</v>
      </c>
    </row>
    <row r="14" spans="1:15" x14ac:dyDescent="0.45">
      <c r="A14" s="3" t="s">
        <v>54</v>
      </c>
      <c r="B14" s="8" t="s">
        <v>55</v>
      </c>
    </row>
    <row r="15" spans="1:15" x14ac:dyDescent="0.45">
      <c r="A15" s="3" t="s">
        <v>56</v>
      </c>
      <c r="B15" s="8" t="s">
        <v>57</v>
      </c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71</v>
      </c>
      <c r="AM17" t="s">
        <v>72</v>
      </c>
    </row>
    <row r="18" spans="1:39" x14ac:dyDescent="0.45">
      <c r="A18">
        <v>12</v>
      </c>
      <c r="B18">
        <v>10922297.189999999</v>
      </c>
      <c r="C18">
        <v>109.22</v>
      </c>
      <c r="D18">
        <v>0.08</v>
      </c>
      <c r="E18">
        <v>14.14</v>
      </c>
      <c r="F18">
        <v>18779.63</v>
      </c>
      <c r="G18">
        <v>-701037.01</v>
      </c>
      <c r="H18">
        <v>-99.63</v>
      </c>
      <c r="I18">
        <v>-3123971.69</v>
      </c>
      <c r="J18">
        <v>-13.62</v>
      </c>
      <c r="K18">
        <v>3.5</v>
      </c>
      <c r="L18">
        <v>1.04</v>
      </c>
      <c r="M18">
        <v>1378.42</v>
      </c>
      <c r="N18">
        <v>1.69</v>
      </c>
      <c r="O18">
        <v>5.35</v>
      </c>
      <c r="P18">
        <v>2182927.4</v>
      </c>
      <c r="Q18">
        <v>1.21</v>
      </c>
      <c r="R18">
        <v>8.1300000000000008</v>
      </c>
      <c r="S18">
        <v>1.07</v>
      </c>
      <c r="T18">
        <v>1.51</v>
      </c>
      <c r="U18">
        <v>6.1000000000000004E-3</v>
      </c>
      <c r="V18">
        <v>312</v>
      </c>
      <c r="W18">
        <v>35007.360000000001</v>
      </c>
      <c r="X18">
        <v>73.61</v>
      </c>
      <c r="Y18">
        <v>49.92</v>
      </c>
      <c r="Z18">
        <v>75</v>
      </c>
      <c r="AA18">
        <v>24.04</v>
      </c>
      <c r="AB18">
        <v>26677414.690000001</v>
      </c>
      <c r="AC18">
        <v>355698.86</v>
      </c>
      <c r="AD18">
        <v>546.05999999999995</v>
      </c>
      <c r="AE18">
        <v>52.11</v>
      </c>
      <c r="AF18">
        <v>237</v>
      </c>
      <c r="AG18">
        <v>75.959999999999994</v>
      </c>
      <c r="AH18">
        <v>-15755117.5</v>
      </c>
      <c r="AI18">
        <v>-66477.289999999994</v>
      </c>
      <c r="AJ18">
        <v>-75.900000000000006</v>
      </c>
      <c r="AK18">
        <v>49.23</v>
      </c>
      <c r="AL18">
        <v>400</v>
      </c>
      <c r="AM18">
        <v>2</v>
      </c>
    </row>
    <row r="19" spans="1:39" x14ac:dyDescent="0.45">
      <c r="A19">
        <v>11</v>
      </c>
      <c r="B19">
        <v>9558265.3399999999</v>
      </c>
      <c r="C19">
        <v>95.58</v>
      </c>
      <c r="D19">
        <v>0.08</v>
      </c>
      <c r="E19">
        <v>12.77</v>
      </c>
      <c r="F19">
        <v>16934.25</v>
      </c>
      <c r="G19">
        <v>-542915.78</v>
      </c>
      <c r="H19">
        <v>-99.54</v>
      </c>
      <c r="I19">
        <v>-2699257.75</v>
      </c>
      <c r="J19">
        <v>-12.53</v>
      </c>
      <c r="K19">
        <v>3.54</v>
      </c>
      <c r="L19">
        <v>1.02</v>
      </c>
      <c r="M19">
        <v>1351.04</v>
      </c>
      <c r="N19">
        <v>1.69</v>
      </c>
      <c r="O19">
        <v>4.83</v>
      </c>
      <c r="P19">
        <v>1776742.68</v>
      </c>
      <c r="Q19">
        <v>1.32</v>
      </c>
      <c r="R19">
        <v>5.79</v>
      </c>
      <c r="S19">
        <v>1.27</v>
      </c>
      <c r="T19">
        <v>1.59</v>
      </c>
      <c r="U19">
        <v>6.6E-3</v>
      </c>
      <c r="V19">
        <v>312</v>
      </c>
      <c r="W19">
        <v>30635.47</v>
      </c>
      <c r="X19">
        <v>60.48</v>
      </c>
      <c r="Y19">
        <v>49.92</v>
      </c>
      <c r="Z19">
        <v>81</v>
      </c>
      <c r="AA19">
        <v>25.96</v>
      </c>
      <c r="AB19">
        <v>23328942.449999999</v>
      </c>
      <c r="AC19">
        <v>288011.64</v>
      </c>
      <c r="AD19">
        <v>435.12</v>
      </c>
      <c r="AE19">
        <v>51.58</v>
      </c>
      <c r="AF19">
        <v>231</v>
      </c>
      <c r="AG19">
        <v>74.040000000000006</v>
      </c>
      <c r="AH19">
        <v>-13770677.109999999</v>
      </c>
      <c r="AI19">
        <v>-59613.32</v>
      </c>
      <c r="AJ19">
        <v>-70.89</v>
      </c>
      <c r="AK19">
        <v>49.34</v>
      </c>
      <c r="AL19">
        <v>300</v>
      </c>
      <c r="AM19">
        <v>2</v>
      </c>
    </row>
    <row r="20" spans="1:39" x14ac:dyDescent="0.45">
      <c r="A20">
        <v>17</v>
      </c>
      <c r="B20">
        <v>3253074.93</v>
      </c>
      <c r="C20">
        <v>32.53</v>
      </c>
      <c r="D20">
        <v>0.08</v>
      </c>
      <c r="E20">
        <v>5.17</v>
      </c>
      <c r="F20">
        <v>6881.49</v>
      </c>
      <c r="G20">
        <v>-177893.7</v>
      </c>
      <c r="H20">
        <v>-98.18</v>
      </c>
      <c r="I20">
        <v>-691054.54</v>
      </c>
      <c r="J20">
        <v>-5.18</v>
      </c>
      <c r="K20">
        <v>4.71</v>
      </c>
      <c r="L20">
        <v>1</v>
      </c>
      <c r="M20">
        <v>1327.98</v>
      </c>
      <c r="N20">
        <v>1.61</v>
      </c>
      <c r="O20">
        <v>2.0099999999999998</v>
      </c>
      <c r="P20">
        <v>378956.19</v>
      </c>
      <c r="Q20">
        <v>1.88</v>
      </c>
      <c r="R20">
        <v>2.35</v>
      </c>
      <c r="S20">
        <v>-0.1</v>
      </c>
      <c r="T20">
        <v>3.2</v>
      </c>
      <c r="U20">
        <v>9.4000000000000004E-3</v>
      </c>
      <c r="V20">
        <v>306</v>
      </c>
      <c r="W20">
        <v>10630.96</v>
      </c>
      <c r="X20">
        <v>18.98</v>
      </c>
      <c r="Y20">
        <v>51.97</v>
      </c>
      <c r="Z20">
        <v>136</v>
      </c>
      <c r="AA20">
        <v>44.44</v>
      </c>
      <c r="AB20">
        <v>8606046.6699999999</v>
      </c>
      <c r="AC20">
        <v>63279.75</v>
      </c>
      <c r="AD20">
        <v>107.24</v>
      </c>
      <c r="AE20">
        <v>49.37</v>
      </c>
      <c r="AF20">
        <v>170</v>
      </c>
      <c r="AG20">
        <v>55.56</v>
      </c>
      <c r="AH20">
        <v>-5352971.74</v>
      </c>
      <c r="AI20">
        <v>-31488.07</v>
      </c>
      <c r="AJ20">
        <v>-51.63</v>
      </c>
      <c r="AK20">
        <v>54.05</v>
      </c>
      <c r="AL20">
        <v>300</v>
      </c>
      <c r="AM20">
        <v>3</v>
      </c>
    </row>
    <row r="21" spans="1:39" x14ac:dyDescent="0.45">
      <c r="A21">
        <v>15</v>
      </c>
      <c r="B21">
        <v>2504496.83</v>
      </c>
      <c r="C21">
        <v>25.04</v>
      </c>
      <c r="D21">
        <v>7.0000000000000007E-2</v>
      </c>
      <c r="E21">
        <v>4.08</v>
      </c>
      <c r="F21">
        <v>5462.82</v>
      </c>
      <c r="G21">
        <v>-131200.64000000001</v>
      </c>
      <c r="H21">
        <v>-98.31</v>
      </c>
      <c r="I21">
        <v>-528784.19999999995</v>
      </c>
      <c r="J21">
        <v>-4.2300000000000004</v>
      </c>
      <c r="K21">
        <v>4.74</v>
      </c>
      <c r="L21">
        <v>0.97</v>
      </c>
      <c r="M21">
        <v>1291.8</v>
      </c>
      <c r="N21">
        <v>1.57</v>
      </c>
      <c r="O21">
        <v>1.73</v>
      </c>
      <c r="P21">
        <v>263270.51</v>
      </c>
      <c r="Q21">
        <v>2.09</v>
      </c>
      <c r="R21">
        <v>1.75</v>
      </c>
      <c r="S21">
        <v>-0.75</v>
      </c>
      <c r="T21">
        <v>3.29</v>
      </c>
      <c r="U21">
        <v>1.0500000000000001E-2</v>
      </c>
      <c r="V21">
        <v>307</v>
      </c>
      <c r="W21">
        <v>8157.97</v>
      </c>
      <c r="X21">
        <v>14.9</v>
      </c>
      <c r="Y21">
        <v>51.83</v>
      </c>
      <c r="Z21">
        <v>146</v>
      </c>
      <c r="AA21">
        <v>47.56</v>
      </c>
      <c r="AB21">
        <v>6891576.3099999996</v>
      </c>
      <c r="AC21">
        <v>47202.58</v>
      </c>
      <c r="AD21">
        <v>82.77</v>
      </c>
      <c r="AE21">
        <v>49.33</v>
      </c>
      <c r="AF21">
        <v>161</v>
      </c>
      <c r="AG21">
        <v>52.44</v>
      </c>
      <c r="AH21">
        <v>-4387079.49</v>
      </c>
      <c r="AI21">
        <v>-27248.94</v>
      </c>
      <c r="AJ21">
        <v>-46.64</v>
      </c>
      <c r="AK21">
        <v>54.1</v>
      </c>
      <c r="AL21">
        <v>100</v>
      </c>
      <c r="AM21">
        <v>3</v>
      </c>
    </row>
    <row r="22" spans="1:39" x14ac:dyDescent="0.45">
      <c r="A22">
        <v>16</v>
      </c>
      <c r="B22">
        <v>2719570.89</v>
      </c>
      <c r="C22">
        <v>27.2</v>
      </c>
      <c r="D22">
        <v>7.0000000000000007E-2</v>
      </c>
      <c r="E22">
        <v>4.4000000000000004</v>
      </c>
      <c r="F22">
        <v>5877.47</v>
      </c>
      <c r="G22">
        <v>-148102.49</v>
      </c>
      <c r="H22">
        <v>-98.31</v>
      </c>
      <c r="I22">
        <v>-598987.14</v>
      </c>
      <c r="J22">
        <v>-4.7</v>
      </c>
      <c r="K22">
        <v>4.54</v>
      </c>
      <c r="L22">
        <v>0.94</v>
      </c>
      <c r="M22">
        <v>1250.82</v>
      </c>
      <c r="N22">
        <v>1.56</v>
      </c>
      <c r="O22">
        <v>1.77</v>
      </c>
      <c r="P22">
        <v>297637.53999999998</v>
      </c>
      <c r="Q22">
        <v>2</v>
      </c>
      <c r="R22">
        <v>2.02</v>
      </c>
      <c r="S22">
        <v>-0.49</v>
      </c>
      <c r="T22">
        <v>3.12</v>
      </c>
      <c r="U22">
        <v>1.01E-2</v>
      </c>
      <c r="V22">
        <v>307</v>
      </c>
      <c r="W22">
        <v>8858.5400000000009</v>
      </c>
      <c r="X22">
        <v>16.100000000000001</v>
      </c>
      <c r="Y22">
        <v>51.97</v>
      </c>
      <c r="Z22">
        <v>144</v>
      </c>
      <c r="AA22">
        <v>46.91</v>
      </c>
      <c r="AB22">
        <v>7567141.25</v>
      </c>
      <c r="AC22">
        <v>52549.59</v>
      </c>
      <c r="AD22">
        <v>91.43</v>
      </c>
      <c r="AE22">
        <v>49.37</v>
      </c>
      <c r="AF22">
        <v>163</v>
      </c>
      <c r="AG22">
        <v>53.09</v>
      </c>
      <c r="AH22">
        <v>-4847570.37</v>
      </c>
      <c r="AI22">
        <v>-29739.7</v>
      </c>
      <c r="AJ22">
        <v>-50.44</v>
      </c>
      <c r="AK22">
        <v>54.27</v>
      </c>
      <c r="AL22">
        <v>200</v>
      </c>
      <c r="AM22">
        <v>3</v>
      </c>
    </row>
    <row r="23" spans="1:39" x14ac:dyDescent="0.45">
      <c r="A23">
        <v>14</v>
      </c>
      <c r="B23">
        <v>2154087.48</v>
      </c>
      <c r="C23">
        <v>21.54</v>
      </c>
      <c r="D23">
        <v>7.0000000000000007E-2</v>
      </c>
      <c r="E23">
        <v>3.56</v>
      </c>
      <c r="F23">
        <v>4765.1099999999997</v>
      </c>
      <c r="G23">
        <v>-116893.57</v>
      </c>
      <c r="H23">
        <v>-98.18</v>
      </c>
      <c r="I23">
        <v>-467356.82</v>
      </c>
      <c r="J23">
        <v>-3.85</v>
      </c>
      <c r="K23">
        <v>4.6100000000000003</v>
      </c>
      <c r="L23">
        <v>0.92</v>
      </c>
      <c r="M23">
        <v>1236.6099999999999</v>
      </c>
      <c r="N23">
        <v>1.55</v>
      </c>
      <c r="O23">
        <v>1.56</v>
      </c>
      <c r="P23">
        <v>214905.13</v>
      </c>
      <c r="Q23">
        <v>2.19</v>
      </c>
      <c r="R23">
        <v>1.57</v>
      </c>
      <c r="S23">
        <v>-1.17</v>
      </c>
      <c r="T23">
        <v>3.27</v>
      </c>
      <c r="U23">
        <v>1.0999999999999999E-2</v>
      </c>
      <c r="V23">
        <v>307</v>
      </c>
      <c r="W23">
        <v>7016.57</v>
      </c>
      <c r="X23">
        <v>12.97</v>
      </c>
      <c r="Y23">
        <v>51.83</v>
      </c>
      <c r="Z23">
        <v>153</v>
      </c>
      <c r="AA23">
        <v>49.84</v>
      </c>
      <c r="AB23">
        <v>6093851.9900000002</v>
      </c>
      <c r="AC23">
        <v>39829.1</v>
      </c>
      <c r="AD23">
        <v>71</v>
      </c>
      <c r="AE23">
        <v>49.29</v>
      </c>
      <c r="AF23">
        <v>154</v>
      </c>
      <c r="AG23">
        <v>50.16</v>
      </c>
      <c r="AH23">
        <v>-3939764.52</v>
      </c>
      <c r="AI23">
        <v>-25582.89</v>
      </c>
      <c r="AJ23">
        <v>-44.69</v>
      </c>
      <c r="AK23">
        <v>54.35</v>
      </c>
      <c r="AL23">
        <v>0</v>
      </c>
      <c r="AM23">
        <v>3</v>
      </c>
    </row>
    <row r="24" spans="1:39" x14ac:dyDescent="0.45">
      <c r="A24">
        <v>18</v>
      </c>
      <c r="B24">
        <v>3319081.22</v>
      </c>
      <c r="C24">
        <v>33.19</v>
      </c>
      <c r="D24">
        <v>0.08</v>
      </c>
      <c r="E24">
        <v>5.27</v>
      </c>
      <c r="F24">
        <v>7000.41</v>
      </c>
      <c r="G24">
        <v>-266197.13</v>
      </c>
      <c r="H24">
        <v>-99.8</v>
      </c>
      <c r="I24">
        <v>-786747.56</v>
      </c>
      <c r="J24">
        <v>-5.83</v>
      </c>
      <c r="K24">
        <v>4.22</v>
      </c>
      <c r="L24">
        <v>0.9</v>
      </c>
      <c r="M24">
        <v>1200.08</v>
      </c>
      <c r="N24">
        <v>1.57</v>
      </c>
      <c r="O24">
        <v>2.25</v>
      </c>
      <c r="P24">
        <v>426193.78</v>
      </c>
      <c r="Q24">
        <v>1.71</v>
      </c>
      <c r="R24">
        <v>3.04</v>
      </c>
      <c r="S24">
        <v>-0.04</v>
      </c>
      <c r="T24">
        <v>2.89</v>
      </c>
      <c r="U24">
        <v>8.6E-3</v>
      </c>
      <c r="V24">
        <v>306</v>
      </c>
      <c r="W24">
        <v>10846.67</v>
      </c>
      <c r="X24">
        <v>19.45</v>
      </c>
      <c r="Y24">
        <v>52.36</v>
      </c>
      <c r="Z24">
        <v>126</v>
      </c>
      <c r="AA24">
        <v>41.18</v>
      </c>
      <c r="AB24">
        <v>9122101.2599999998</v>
      </c>
      <c r="AC24">
        <v>72397.63</v>
      </c>
      <c r="AD24">
        <v>122.57</v>
      </c>
      <c r="AE24">
        <v>50.07</v>
      </c>
      <c r="AF24">
        <v>180</v>
      </c>
      <c r="AG24">
        <v>58.82</v>
      </c>
      <c r="AH24">
        <v>-5803020.0499999998</v>
      </c>
      <c r="AI24">
        <v>-32239</v>
      </c>
      <c r="AJ24">
        <v>-52.74</v>
      </c>
      <c r="AK24">
        <v>53.96</v>
      </c>
      <c r="AL24">
        <v>400</v>
      </c>
      <c r="AM24">
        <v>3</v>
      </c>
    </row>
    <row r="25" spans="1:39" x14ac:dyDescent="0.45">
      <c r="A25">
        <v>24</v>
      </c>
      <c r="B25">
        <v>3696396.2</v>
      </c>
      <c r="C25">
        <v>36.96</v>
      </c>
      <c r="D25">
        <v>0.09</v>
      </c>
      <c r="E25">
        <v>5.8</v>
      </c>
      <c r="F25">
        <v>6472.14</v>
      </c>
      <c r="G25">
        <v>-150130.71</v>
      </c>
      <c r="H25">
        <v>-94.04</v>
      </c>
      <c r="I25">
        <v>-756486.16</v>
      </c>
      <c r="J25">
        <v>-6.63</v>
      </c>
      <c r="K25">
        <v>4.8899999999999997</v>
      </c>
      <c r="L25">
        <v>0.87</v>
      </c>
      <c r="M25">
        <v>976.03</v>
      </c>
      <c r="N25">
        <v>1.86</v>
      </c>
      <c r="O25">
        <v>2.4300000000000002</v>
      </c>
      <c r="P25">
        <v>590509.25</v>
      </c>
      <c r="Q25">
        <v>1.26</v>
      </c>
      <c r="R25">
        <v>2.34</v>
      </c>
      <c r="S25">
        <v>0.17</v>
      </c>
      <c r="T25">
        <v>3.21</v>
      </c>
      <c r="U25">
        <v>6.3E-3</v>
      </c>
      <c r="V25">
        <v>302</v>
      </c>
      <c r="W25">
        <v>12239.72</v>
      </c>
      <c r="X25">
        <v>21.56</v>
      </c>
      <c r="Y25">
        <v>55.83</v>
      </c>
      <c r="Z25">
        <v>131</v>
      </c>
      <c r="AA25">
        <v>43.38</v>
      </c>
      <c r="AB25">
        <v>8002324.6299999999</v>
      </c>
      <c r="AC25">
        <v>61086.45</v>
      </c>
      <c r="AD25">
        <v>106.49</v>
      </c>
      <c r="AE25">
        <v>55.25</v>
      </c>
      <c r="AF25">
        <v>171</v>
      </c>
      <c r="AG25">
        <v>56.62</v>
      </c>
      <c r="AH25">
        <v>-4305928.4400000004</v>
      </c>
      <c r="AI25">
        <v>-25180.87</v>
      </c>
      <c r="AJ25">
        <v>-43.5</v>
      </c>
      <c r="AK25">
        <v>56.27</v>
      </c>
      <c r="AL25">
        <v>400</v>
      </c>
      <c r="AM25">
        <v>4</v>
      </c>
    </row>
    <row r="26" spans="1:39" x14ac:dyDescent="0.45">
      <c r="A26">
        <v>20</v>
      </c>
      <c r="B26">
        <v>2281382.31</v>
      </c>
      <c r="C26">
        <v>22.81</v>
      </c>
      <c r="D26">
        <v>0.09</v>
      </c>
      <c r="E26">
        <v>3.75</v>
      </c>
      <c r="F26">
        <v>4310.43</v>
      </c>
      <c r="G26">
        <v>-87986.62</v>
      </c>
      <c r="H26">
        <v>-94.2</v>
      </c>
      <c r="I26">
        <v>-483024.45</v>
      </c>
      <c r="J26">
        <v>-4.46</v>
      </c>
      <c r="K26">
        <v>4.72</v>
      </c>
      <c r="L26">
        <v>0.84</v>
      </c>
      <c r="M26">
        <v>966.12</v>
      </c>
      <c r="N26">
        <v>1.75</v>
      </c>
      <c r="O26">
        <v>1.77</v>
      </c>
      <c r="P26">
        <v>387945.63</v>
      </c>
      <c r="Q26">
        <v>1.2</v>
      </c>
      <c r="R26">
        <v>1.53</v>
      </c>
      <c r="S26">
        <v>-1.08</v>
      </c>
      <c r="T26">
        <v>3.37</v>
      </c>
      <c r="U26">
        <v>6.0000000000000001E-3</v>
      </c>
      <c r="V26">
        <v>302</v>
      </c>
      <c r="W26">
        <v>7554.25</v>
      </c>
      <c r="X26">
        <v>13.89</v>
      </c>
      <c r="Y26">
        <v>55.9</v>
      </c>
      <c r="Z26">
        <v>150</v>
      </c>
      <c r="AA26">
        <v>49.67</v>
      </c>
      <c r="AB26">
        <v>5321310.33</v>
      </c>
      <c r="AC26">
        <v>35475.4</v>
      </c>
      <c r="AD26">
        <v>64.37</v>
      </c>
      <c r="AE26">
        <v>55.69</v>
      </c>
      <c r="AF26">
        <v>152</v>
      </c>
      <c r="AG26">
        <v>50.33</v>
      </c>
      <c r="AH26">
        <v>-3039928.02</v>
      </c>
      <c r="AI26">
        <v>-19999.53</v>
      </c>
      <c r="AJ26">
        <v>-35.93</v>
      </c>
      <c r="AK26">
        <v>56.11</v>
      </c>
      <c r="AL26">
        <v>0</v>
      </c>
      <c r="AM26">
        <v>4</v>
      </c>
    </row>
    <row r="27" spans="1:39" x14ac:dyDescent="0.45">
      <c r="A27">
        <v>23</v>
      </c>
      <c r="B27">
        <v>3220534.64</v>
      </c>
      <c r="C27">
        <v>32.21</v>
      </c>
      <c r="D27">
        <v>0.09</v>
      </c>
      <c r="E27">
        <v>5.13</v>
      </c>
      <c r="F27">
        <v>5775.89</v>
      </c>
      <c r="G27">
        <v>-130219.7</v>
      </c>
      <c r="H27">
        <v>-94.17</v>
      </c>
      <c r="I27">
        <v>-690914.21</v>
      </c>
      <c r="J27">
        <v>-6.17</v>
      </c>
      <c r="K27">
        <v>4.66</v>
      </c>
      <c r="L27">
        <v>0.83</v>
      </c>
      <c r="M27">
        <v>936.7</v>
      </c>
      <c r="N27">
        <v>1.81</v>
      </c>
      <c r="O27">
        <v>2.21</v>
      </c>
      <c r="P27">
        <v>529519.09</v>
      </c>
      <c r="Q27">
        <v>1.23</v>
      </c>
      <c r="R27">
        <v>2.11</v>
      </c>
      <c r="S27">
        <v>-0.13</v>
      </c>
      <c r="T27">
        <v>3.25</v>
      </c>
      <c r="U27">
        <v>6.1999999999999998E-3</v>
      </c>
      <c r="V27">
        <v>302</v>
      </c>
      <c r="W27">
        <v>10664.02</v>
      </c>
      <c r="X27">
        <v>19.05</v>
      </c>
      <c r="Y27">
        <v>55.9</v>
      </c>
      <c r="Z27">
        <v>136</v>
      </c>
      <c r="AA27">
        <v>45.03</v>
      </c>
      <c r="AB27">
        <v>7192714.54</v>
      </c>
      <c r="AC27">
        <v>52887.61</v>
      </c>
      <c r="AD27">
        <v>93.51</v>
      </c>
      <c r="AE27">
        <v>55.82</v>
      </c>
      <c r="AF27">
        <v>166</v>
      </c>
      <c r="AG27">
        <v>54.97</v>
      </c>
      <c r="AH27">
        <v>-3972179.9</v>
      </c>
      <c r="AI27">
        <v>-23928.79</v>
      </c>
      <c r="AJ27">
        <v>-41.95</v>
      </c>
      <c r="AK27">
        <v>55.96</v>
      </c>
      <c r="AL27">
        <v>300</v>
      </c>
      <c r="AM27">
        <v>4</v>
      </c>
    </row>
    <row r="28" spans="1:39" x14ac:dyDescent="0.45">
      <c r="A28">
        <v>21</v>
      </c>
      <c r="B28">
        <v>2532537.14</v>
      </c>
      <c r="C28">
        <v>25.33</v>
      </c>
      <c r="D28">
        <v>0.09</v>
      </c>
      <c r="E28">
        <v>4.13</v>
      </c>
      <c r="F28">
        <v>4709.96</v>
      </c>
      <c r="G28">
        <v>-99077.53</v>
      </c>
      <c r="H28">
        <v>-94.17</v>
      </c>
      <c r="I28">
        <v>-539980.68999999994</v>
      </c>
      <c r="J28">
        <v>-4.9400000000000004</v>
      </c>
      <c r="K28">
        <v>4.6900000000000004</v>
      </c>
      <c r="L28">
        <v>0.83</v>
      </c>
      <c r="M28">
        <v>952.49</v>
      </c>
      <c r="N28">
        <v>1.76</v>
      </c>
      <c r="O28">
        <v>1.91</v>
      </c>
      <c r="P28">
        <v>428964.42</v>
      </c>
      <c r="Q28">
        <v>1.2</v>
      </c>
      <c r="R28">
        <v>1.67</v>
      </c>
      <c r="S28">
        <v>-0.76</v>
      </c>
      <c r="T28">
        <v>3.34</v>
      </c>
      <c r="U28">
        <v>6.0000000000000001E-3</v>
      </c>
      <c r="V28">
        <v>302</v>
      </c>
      <c r="W28">
        <v>8385.8799999999992</v>
      </c>
      <c r="X28">
        <v>15.29</v>
      </c>
      <c r="Y28">
        <v>55.92</v>
      </c>
      <c r="Z28">
        <v>145</v>
      </c>
      <c r="AA28">
        <v>48.01</v>
      </c>
      <c r="AB28">
        <v>5852920.8200000003</v>
      </c>
      <c r="AC28">
        <v>40364.97</v>
      </c>
      <c r="AD28">
        <v>72.73</v>
      </c>
      <c r="AE28">
        <v>55.66</v>
      </c>
      <c r="AF28">
        <v>157</v>
      </c>
      <c r="AG28">
        <v>51.99</v>
      </c>
      <c r="AH28">
        <v>-3320383.68</v>
      </c>
      <c r="AI28">
        <v>-21148.94</v>
      </c>
      <c r="AJ28">
        <v>-37.76</v>
      </c>
      <c r="AK28">
        <v>56.15</v>
      </c>
      <c r="AL28">
        <v>100</v>
      </c>
      <c r="AM28">
        <v>4</v>
      </c>
    </row>
    <row r="29" spans="1:39" x14ac:dyDescent="0.45">
      <c r="A29">
        <v>1</v>
      </c>
      <c r="B29">
        <v>3376484.27</v>
      </c>
      <c r="C29">
        <v>33.76</v>
      </c>
      <c r="D29">
        <v>0.06</v>
      </c>
      <c r="E29">
        <v>5.35</v>
      </c>
      <c r="F29">
        <v>8361.23</v>
      </c>
      <c r="G29">
        <v>-206704.6</v>
      </c>
      <c r="H29">
        <v>-99.98</v>
      </c>
      <c r="I29">
        <v>-815422.54</v>
      </c>
      <c r="J29">
        <v>-6.44</v>
      </c>
      <c r="K29">
        <v>4.1399999999999997</v>
      </c>
      <c r="L29">
        <v>0.83</v>
      </c>
      <c r="M29">
        <v>1298.95</v>
      </c>
      <c r="N29">
        <v>1.45</v>
      </c>
      <c r="O29">
        <v>1.66</v>
      </c>
      <c r="P29">
        <v>260432.16</v>
      </c>
      <c r="Q29">
        <v>1.56</v>
      </c>
      <c r="R29">
        <v>2.52</v>
      </c>
      <c r="S29">
        <v>-0.02</v>
      </c>
      <c r="T29">
        <v>2.98</v>
      </c>
      <c r="U29">
        <v>7.7999999999999996E-3</v>
      </c>
      <c r="V29">
        <v>328</v>
      </c>
      <c r="W29">
        <v>10294.16</v>
      </c>
      <c r="X29">
        <v>18.55</v>
      </c>
      <c r="Y29">
        <v>40.380000000000003</v>
      </c>
      <c r="Z29">
        <v>153</v>
      </c>
      <c r="AA29">
        <v>46.65</v>
      </c>
      <c r="AB29">
        <v>10895130.51</v>
      </c>
      <c r="AC29">
        <v>71210</v>
      </c>
      <c r="AD29">
        <v>124.47</v>
      </c>
      <c r="AE29">
        <v>35.28</v>
      </c>
      <c r="AF29">
        <v>175</v>
      </c>
      <c r="AG29">
        <v>53.35</v>
      </c>
      <c r="AH29">
        <v>-7518646.2400000002</v>
      </c>
      <c r="AI29">
        <v>-42963.69</v>
      </c>
      <c r="AJ29">
        <v>-74.06</v>
      </c>
      <c r="AK29">
        <v>44.83</v>
      </c>
      <c r="AL29">
        <v>-100</v>
      </c>
      <c r="AM29">
        <v>1</v>
      </c>
    </row>
    <row r="30" spans="1:39" x14ac:dyDescent="0.45">
      <c r="A30">
        <v>13</v>
      </c>
      <c r="B30">
        <v>1831214.73</v>
      </c>
      <c r="C30">
        <v>18.309999999999999</v>
      </c>
      <c r="D30">
        <v>7.0000000000000007E-2</v>
      </c>
      <c r="E30">
        <v>3.06</v>
      </c>
      <c r="F30">
        <v>4106.29</v>
      </c>
      <c r="G30">
        <v>-104005.3</v>
      </c>
      <c r="H30">
        <v>-97.76</v>
      </c>
      <c r="I30">
        <v>-433566.8</v>
      </c>
      <c r="J30">
        <v>-3.68</v>
      </c>
      <c r="K30">
        <v>4.22</v>
      </c>
      <c r="L30">
        <v>0.83</v>
      </c>
      <c r="M30">
        <v>1117.0999999999999</v>
      </c>
      <c r="N30">
        <v>1.52</v>
      </c>
      <c r="O30">
        <v>1.49</v>
      </c>
      <c r="P30">
        <v>173008.74</v>
      </c>
      <c r="Q30">
        <v>2.2799999999999998</v>
      </c>
      <c r="R30">
        <v>1.38</v>
      </c>
      <c r="S30">
        <v>-1.7</v>
      </c>
      <c r="T30">
        <v>3.2</v>
      </c>
      <c r="U30">
        <v>1.14E-2</v>
      </c>
      <c r="V30">
        <v>307</v>
      </c>
      <c r="W30">
        <v>5964.87</v>
      </c>
      <c r="X30">
        <v>11.16</v>
      </c>
      <c r="Y30">
        <v>51.83</v>
      </c>
      <c r="Z30">
        <v>155</v>
      </c>
      <c r="AA30">
        <v>50.49</v>
      </c>
      <c r="AB30">
        <v>5374929.9100000001</v>
      </c>
      <c r="AC30">
        <v>34676.97</v>
      </c>
      <c r="AD30">
        <v>62.8</v>
      </c>
      <c r="AE30">
        <v>49.25</v>
      </c>
      <c r="AF30">
        <v>152</v>
      </c>
      <c r="AG30">
        <v>49.51</v>
      </c>
      <c r="AH30">
        <v>-3543715.18</v>
      </c>
      <c r="AI30">
        <v>-23313.919999999998</v>
      </c>
      <c r="AJ30">
        <v>-41.5</v>
      </c>
      <c r="AK30">
        <v>54.46</v>
      </c>
      <c r="AL30">
        <v>-100</v>
      </c>
      <c r="AM30">
        <v>3</v>
      </c>
    </row>
    <row r="31" spans="1:39" x14ac:dyDescent="0.45">
      <c r="A31">
        <v>19</v>
      </c>
      <c r="B31">
        <v>2042913.17</v>
      </c>
      <c r="C31">
        <v>20.43</v>
      </c>
      <c r="D31">
        <v>0.09</v>
      </c>
      <c r="E31">
        <v>3.39</v>
      </c>
      <c r="F31">
        <v>3884.72</v>
      </c>
      <c r="G31">
        <v>-84001.52</v>
      </c>
      <c r="H31">
        <v>-93.92</v>
      </c>
      <c r="I31">
        <v>-441322.64</v>
      </c>
      <c r="J31">
        <v>-4.0599999999999996</v>
      </c>
      <c r="K31">
        <v>4.63</v>
      </c>
      <c r="L31">
        <v>0.83</v>
      </c>
      <c r="M31">
        <v>958.01</v>
      </c>
      <c r="N31">
        <v>1.74</v>
      </c>
      <c r="O31">
        <v>1.63</v>
      </c>
      <c r="P31">
        <v>349664.7</v>
      </c>
      <c r="Q31">
        <v>1.21</v>
      </c>
      <c r="R31">
        <v>1.44</v>
      </c>
      <c r="S31">
        <v>-1.4</v>
      </c>
      <c r="T31">
        <v>3.36</v>
      </c>
      <c r="U31">
        <v>6.1000000000000004E-3</v>
      </c>
      <c r="V31">
        <v>302</v>
      </c>
      <c r="W31">
        <v>6764.61</v>
      </c>
      <c r="X31">
        <v>12.54</v>
      </c>
      <c r="Y31">
        <v>56.15</v>
      </c>
      <c r="Z31">
        <v>156</v>
      </c>
      <c r="AA31">
        <v>51.66</v>
      </c>
      <c r="AB31">
        <v>4812586.42</v>
      </c>
      <c r="AC31">
        <v>30849.91</v>
      </c>
      <c r="AD31">
        <v>56.38</v>
      </c>
      <c r="AE31">
        <v>55.69</v>
      </c>
      <c r="AF31">
        <v>146</v>
      </c>
      <c r="AG31">
        <v>48.34</v>
      </c>
      <c r="AH31">
        <v>-2769673.25</v>
      </c>
      <c r="AI31">
        <v>-18970.36</v>
      </c>
      <c r="AJ31">
        <v>-34.31</v>
      </c>
      <c r="AK31">
        <v>56.65</v>
      </c>
      <c r="AL31">
        <v>-100</v>
      </c>
      <c r="AM31">
        <v>4</v>
      </c>
    </row>
    <row r="32" spans="1:39" x14ac:dyDescent="0.45">
      <c r="A32">
        <v>22</v>
      </c>
      <c r="B32">
        <v>2833226.75</v>
      </c>
      <c r="C32">
        <v>28.33</v>
      </c>
      <c r="D32">
        <v>0.09</v>
      </c>
      <c r="E32">
        <v>4.57</v>
      </c>
      <c r="F32">
        <v>5183.8900000000003</v>
      </c>
      <c r="G32">
        <v>-113671.54</v>
      </c>
      <c r="H32">
        <v>-94.2</v>
      </c>
      <c r="I32">
        <v>-613463.31000000006</v>
      </c>
      <c r="J32">
        <v>-5.56</v>
      </c>
      <c r="K32">
        <v>4.62</v>
      </c>
      <c r="L32">
        <v>0.82</v>
      </c>
      <c r="M32">
        <v>933</v>
      </c>
      <c r="N32">
        <v>1.78</v>
      </c>
      <c r="O32">
        <v>2.0299999999999998</v>
      </c>
      <c r="P32">
        <v>477253.42</v>
      </c>
      <c r="Q32">
        <v>1.21</v>
      </c>
      <c r="R32">
        <v>1.87</v>
      </c>
      <c r="S32">
        <v>-0.44</v>
      </c>
      <c r="T32">
        <v>3.29</v>
      </c>
      <c r="U32">
        <v>6.0000000000000001E-3</v>
      </c>
      <c r="V32">
        <v>302</v>
      </c>
      <c r="W32">
        <v>9381.5499999999993</v>
      </c>
      <c r="X32">
        <v>16.95</v>
      </c>
      <c r="Y32">
        <v>55.92</v>
      </c>
      <c r="Z32">
        <v>141</v>
      </c>
      <c r="AA32">
        <v>46.69</v>
      </c>
      <c r="AB32">
        <v>6463173.0499999998</v>
      </c>
      <c r="AC32">
        <v>45838.11</v>
      </c>
      <c r="AD32">
        <v>81.92</v>
      </c>
      <c r="AE32">
        <v>55.99</v>
      </c>
      <c r="AF32">
        <v>161</v>
      </c>
      <c r="AG32">
        <v>53.31</v>
      </c>
      <c r="AH32">
        <v>-3629946.3</v>
      </c>
      <c r="AI32">
        <v>-22546.25</v>
      </c>
      <c r="AJ32">
        <v>-39.950000000000003</v>
      </c>
      <c r="AK32">
        <v>55.86</v>
      </c>
      <c r="AL32">
        <v>200</v>
      </c>
      <c r="AM32">
        <v>4</v>
      </c>
    </row>
    <row r="33" spans="1:39" x14ac:dyDescent="0.45">
      <c r="A33">
        <v>10</v>
      </c>
      <c r="B33">
        <v>6663174.3899999997</v>
      </c>
      <c r="C33">
        <v>66.63</v>
      </c>
      <c r="D33">
        <v>0.08</v>
      </c>
      <c r="E33">
        <v>9.58</v>
      </c>
      <c r="F33">
        <v>12749.1</v>
      </c>
      <c r="G33">
        <v>-373437.9</v>
      </c>
      <c r="H33">
        <v>-99.57</v>
      </c>
      <c r="I33">
        <v>-2134444.6800000002</v>
      </c>
      <c r="J33">
        <v>-11.62</v>
      </c>
      <c r="K33">
        <v>3.12</v>
      </c>
      <c r="L33">
        <v>0.82</v>
      </c>
      <c r="M33">
        <v>1097.6300000000001</v>
      </c>
      <c r="N33">
        <v>1.61</v>
      </c>
      <c r="O33">
        <v>3.8</v>
      </c>
      <c r="P33">
        <v>1125673.6299999999</v>
      </c>
      <c r="Q33">
        <v>1.47</v>
      </c>
      <c r="R33">
        <v>4.63</v>
      </c>
      <c r="S33">
        <v>0.9</v>
      </c>
      <c r="T33">
        <v>1.63</v>
      </c>
      <c r="U33">
        <v>7.4000000000000003E-3</v>
      </c>
      <c r="V33">
        <v>312</v>
      </c>
      <c r="W33">
        <v>21356.33</v>
      </c>
      <c r="X33">
        <v>40.869999999999997</v>
      </c>
      <c r="Y33">
        <v>49.92</v>
      </c>
      <c r="Z33">
        <v>93</v>
      </c>
      <c r="AA33">
        <v>29.81</v>
      </c>
      <c r="AB33">
        <v>17553712.420000002</v>
      </c>
      <c r="AC33">
        <v>188749.6</v>
      </c>
      <c r="AD33">
        <v>294.31</v>
      </c>
      <c r="AE33">
        <v>51.6</v>
      </c>
      <c r="AF33">
        <v>219</v>
      </c>
      <c r="AG33">
        <v>70.19</v>
      </c>
      <c r="AH33">
        <v>-10890538.029999999</v>
      </c>
      <c r="AI33">
        <v>-49728.480000000003</v>
      </c>
      <c r="AJ33">
        <v>-66.760000000000005</v>
      </c>
      <c r="AK33">
        <v>49.21</v>
      </c>
      <c r="AL33">
        <v>200</v>
      </c>
      <c r="AM33">
        <v>2</v>
      </c>
    </row>
    <row r="34" spans="1:39" x14ac:dyDescent="0.45">
      <c r="A34">
        <v>2</v>
      </c>
      <c r="B34">
        <v>6064017.0499999998</v>
      </c>
      <c r="C34">
        <v>60.64</v>
      </c>
      <c r="D34">
        <v>7.0000000000000007E-2</v>
      </c>
      <c r="E34">
        <v>8.86</v>
      </c>
      <c r="F34">
        <v>13488.48</v>
      </c>
      <c r="G34">
        <v>-582247.87</v>
      </c>
      <c r="H34">
        <v>-99.98</v>
      </c>
      <c r="I34">
        <v>-1598898.31</v>
      </c>
      <c r="J34">
        <v>-11.38</v>
      </c>
      <c r="K34">
        <v>3.79</v>
      </c>
      <c r="L34">
        <v>0.78</v>
      </c>
      <c r="M34">
        <v>1185.24</v>
      </c>
      <c r="N34">
        <v>1.52</v>
      </c>
      <c r="O34">
        <v>2.78</v>
      </c>
      <c r="P34">
        <v>470350.13</v>
      </c>
      <c r="Q34">
        <v>1.63</v>
      </c>
      <c r="R34">
        <v>4.7699999999999996</v>
      </c>
      <c r="S34">
        <v>0.73</v>
      </c>
      <c r="T34">
        <v>3.05</v>
      </c>
      <c r="U34">
        <v>8.2000000000000007E-3</v>
      </c>
      <c r="V34">
        <v>328</v>
      </c>
      <c r="W34">
        <v>18487.86</v>
      </c>
      <c r="X34">
        <v>31.01</v>
      </c>
      <c r="Y34">
        <v>40.35</v>
      </c>
      <c r="Z34">
        <v>116</v>
      </c>
      <c r="AA34">
        <v>35.369999999999997</v>
      </c>
      <c r="AB34">
        <v>17729257.870000001</v>
      </c>
      <c r="AC34">
        <v>152838.43</v>
      </c>
      <c r="AD34">
        <v>244.38</v>
      </c>
      <c r="AE34">
        <v>37.619999999999997</v>
      </c>
      <c r="AF34">
        <v>212</v>
      </c>
      <c r="AG34">
        <v>64.63</v>
      </c>
      <c r="AH34">
        <v>-11665240.82</v>
      </c>
      <c r="AI34">
        <v>-55024.72</v>
      </c>
      <c r="AJ34">
        <v>-85.74</v>
      </c>
      <c r="AK34">
        <v>41.84</v>
      </c>
      <c r="AL34">
        <v>0</v>
      </c>
      <c r="AM34">
        <v>1</v>
      </c>
    </row>
    <row r="35" spans="1:39" x14ac:dyDescent="0.45">
      <c r="A35">
        <v>27</v>
      </c>
      <c r="B35">
        <v>2254134.13</v>
      </c>
      <c r="C35">
        <v>22.54</v>
      </c>
      <c r="D35">
        <v>7.0000000000000007E-2</v>
      </c>
      <c r="E35">
        <v>3.71</v>
      </c>
      <c r="F35">
        <v>5149.74</v>
      </c>
      <c r="G35">
        <v>-101060.92</v>
      </c>
      <c r="H35">
        <v>-94.3</v>
      </c>
      <c r="I35">
        <v>-483057.91</v>
      </c>
      <c r="J35">
        <v>-4.82</v>
      </c>
      <c r="K35">
        <v>4.67</v>
      </c>
      <c r="L35">
        <v>0.77</v>
      </c>
      <c r="M35">
        <v>1067.8399999999999</v>
      </c>
      <c r="N35">
        <v>1.63</v>
      </c>
      <c r="O35">
        <v>1.83</v>
      </c>
      <c r="P35">
        <v>279743.81</v>
      </c>
      <c r="Q35">
        <v>1.72</v>
      </c>
      <c r="R35">
        <v>2.0699999999999998</v>
      </c>
      <c r="S35">
        <v>-0.82</v>
      </c>
      <c r="T35">
        <v>2.7</v>
      </c>
      <c r="U35">
        <v>8.6E-3</v>
      </c>
      <c r="V35">
        <v>300</v>
      </c>
      <c r="W35">
        <v>7513.78</v>
      </c>
      <c r="X35">
        <v>14.01</v>
      </c>
      <c r="Y35">
        <v>49.98</v>
      </c>
      <c r="Z35">
        <v>141</v>
      </c>
      <c r="AA35">
        <v>47</v>
      </c>
      <c r="AB35">
        <v>5857595.6299999999</v>
      </c>
      <c r="AC35">
        <v>41543.230000000003</v>
      </c>
      <c r="AD35">
        <v>76.91</v>
      </c>
      <c r="AE35">
        <v>50.33</v>
      </c>
      <c r="AF35">
        <v>159</v>
      </c>
      <c r="AG35">
        <v>53</v>
      </c>
      <c r="AH35">
        <v>-3603461.5</v>
      </c>
      <c r="AI35">
        <v>-22663.279999999999</v>
      </c>
      <c r="AJ35">
        <v>-41.77</v>
      </c>
      <c r="AK35">
        <v>49.67</v>
      </c>
      <c r="AL35">
        <v>100</v>
      </c>
      <c r="AM35">
        <v>5</v>
      </c>
    </row>
    <row r="36" spans="1:39" x14ac:dyDescent="0.45">
      <c r="A36">
        <v>26</v>
      </c>
      <c r="B36">
        <v>1996038.75</v>
      </c>
      <c r="C36">
        <v>19.96</v>
      </c>
      <c r="D36">
        <v>7.0000000000000007E-2</v>
      </c>
      <c r="E36">
        <v>3.31</v>
      </c>
      <c r="F36">
        <v>4638.71</v>
      </c>
      <c r="G36">
        <v>-87822.720000000001</v>
      </c>
      <c r="H36">
        <v>-94.06</v>
      </c>
      <c r="I36">
        <v>-441092.26</v>
      </c>
      <c r="J36">
        <v>-4.41</v>
      </c>
      <c r="K36">
        <v>4.53</v>
      </c>
      <c r="L36">
        <v>0.75</v>
      </c>
      <c r="M36">
        <v>1052.9100000000001</v>
      </c>
      <c r="N36">
        <v>1.59</v>
      </c>
      <c r="O36">
        <v>1.76</v>
      </c>
      <c r="P36">
        <v>233006.44</v>
      </c>
      <c r="Q36">
        <v>1.83</v>
      </c>
      <c r="R36">
        <v>1.9</v>
      </c>
      <c r="S36">
        <v>-1.1000000000000001</v>
      </c>
      <c r="T36">
        <v>2.7</v>
      </c>
      <c r="U36">
        <v>9.1999999999999998E-3</v>
      </c>
      <c r="V36">
        <v>300</v>
      </c>
      <c r="W36">
        <v>6653.46</v>
      </c>
      <c r="X36">
        <v>12.5</v>
      </c>
      <c r="Y36">
        <v>49.97</v>
      </c>
      <c r="Z36">
        <v>142</v>
      </c>
      <c r="AA36">
        <v>47.33</v>
      </c>
      <c r="AB36">
        <v>5402544.4299999997</v>
      </c>
      <c r="AC36">
        <v>38046.089999999997</v>
      </c>
      <c r="AD36">
        <v>70.959999999999994</v>
      </c>
      <c r="AE36">
        <v>50</v>
      </c>
      <c r="AF36">
        <v>158</v>
      </c>
      <c r="AG36">
        <v>52.67</v>
      </c>
      <c r="AH36">
        <v>-3406505.68</v>
      </c>
      <c r="AI36">
        <v>-21560.16</v>
      </c>
      <c r="AJ36">
        <v>-40.04</v>
      </c>
      <c r="AK36">
        <v>49.94</v>
      </c>
      <c r="AL36">
        <v>0</v>
      </c>
      <c r="AM36">
        <v>5</v>
      </c>
    </row>
    <row r="37" spans="1:39" x14ac:dyDescent="0.45">
      <c r="A37">
        <v>30</v>
      </c>
      <c r="B37">
        <v>3137029.68</v>
      </c>
      <c r="C37">
        <v>31.37</v>
      </c>
      <c r="D37">
        <v>7.0000000000000007E-2</v>
      </c>
      <c r="E37">
        <v>5.01</v>
      </c>
      <c r="F37">
        <v>6794.86</v>
      </c>
      <c r="G37">
        <v>-182720.3</v>
      </c>
      <c r="H37">
        <v>-95.25</v>
      </c>
      <c r="I37">
        <v>-681270</v>
      </c>
      <c r="J37">
        <v>-6.78</v>
      </c>
      <c r="K37">
        <v>4.5999999999999996</v>
      </c>
      <c r="L37">
        <v>0.74</v>
      </c>
      <c r="M37">
        <v>1002.67</v>
      </c>
      <c r="N37">
        <v>1.74</v>
      </c>
      <c r="O37">
        <v>2.34</v>
      </c>
      <c r="P37">
        <v>491336.96000000002</v>
      </c>
      <c r="Q37">
        <v>1.38</v>
      </c>
      <c r="R37">
        <v>2.99</v>
      </c>
      <c r="S37">
        <v>-0.13</v>
      </c>
      <c r="T37">
        <v>2.6</v>
      </c>
      <c r="U37">
        <v>6.8999999999999999E-3</v>
      </c>
      <c r="V37">
        <v>300</v>
      </c>
      <c r="W37">
        <v>10456.77</v>
      </c>
      <c r="X37">
        <v>19.12</v>
      </c>
      <c r="Y37">
        <v>50</v>
      </c>
      <c r="Z37">
        <v>128</v>
      </c>
      <c r="AA37">
        <v>42.67</v>
      </c>
      <c r="AB37">
        <v>7368986.5700000003</v>
      </c>
      <c r="AC37">
        <v>57570.21</v>
      </c>
      <c r="AD37">
        <v>104.89</v>
      </c>
      <c r="AE37">
        <v>50.26</v>
      </c>
      <c r="AF37">
        <v>172</v>
      </c>
      <c r="AG37">
        <v>57.33</v>
      </c>
      <c r="AH37">
        <v>-4231956.8899999997</v>
      </c>
      <c r="AI37">
        <v>-24604.400000000001</v>
      </c>
      <c r="AJ37">
        <v>-44.71</v>
      </c>
      <c r="AK37">
        <v>49.81</v>
      </c>
      <c r="AL37">
        <v>400</v>
      </c>
      <c r="AM37">
        <v>5</v>
      </c>
    </row>
    <row r="38" spans="1:39" x14ac:dyDescent="0.45">
      <c r="A38">
        <v>28</v>
      </c>
      <c r="B38">
        <v>2489991.54</v>
      </c>
      <c r="C38">
        <v>24.9</v>
      </c>
      <c r="D38">
        <v>7.0000000000000007E-2</v>
      </c>
      <c r="E38">
        <v>4.0599999999999996</v>
      </c>
      <c r="F38">
        <v>5621.15</v>
      </c>
      <c r="G38">
        <v>-117219.97</v>
      </c>
      <c r="H38">
        <v>-95</v>
      </c>
      <c r="I38">
        <v>-548563.34</v>
      </c>
      <c r="J38">
        <v>-5.47</v>
      </c>
      <c r="K38">
        <v>4.54</v>
      </c>
      <c r="L38">
        <v>0.74</v>
      </c>
      <c r="M38">
        <v>1027.26</v>
      </c>
      <c r="N38">
        <v>1.65</v>
      </c>
      <c r="O38">
        <v>1.99</v>
      </c>
      <c r="P38">
        <v>333048.71000000002</v>
      </c>
      <c r="Q38">
        <v>1.61</v>
      </c>
      <c r="R38">
        <v>2.34</v>
      </c>
      <c r="S38">
        <v>-0.56999999999999995</v>
      </c>
      <c r="T38">
        <v>2.67</v>
      </c>
      <c r="U38">
        <v>8.0000000000000002E-3</v>
      </c>
      <c r="V38">
        <v>300</v>
      </c>
      <c r="W38">
        <v>8299.9699999999993</v>
      </c>
      <c r="X38">
        <v>15.39</v>
      </c>
      <c r="Y38">
        <v>49.98</v>
      </c>
      <c r="Z38">
        <v>136</v>
      </c>
      <c r="AA38">
        <v>45.33</v>
      </c>
      <c r="AB38">
        <v>6300374.6600000001</v>
      </c>
      <c r="AC38">
        <v>46326.28</v>
      </c>
      <c r="AD38">
        <v>85.41</v>
      </c>
      <c r="AE38">
        <v>49.79</v>
      </c>
      <c r="AF38">
        <v>164</v>
      </c>
      <c r="AG38">
        <v>54.67</v>
      </c>
      <c r="AH38">
        <v>-3810383.12</v>
      </c>
      <c r="AI38">
        <v>-23234.04</v>
      </c>
      <c r="AJ38">
        <v>-42.67</v>
      </c>
      <c r="AK38">
        <v>50.14</v>
      </c>
      <c r="AL38">
        <v>200</v>
      </c>
      <c r="AM38">
        <v>5</v>
      </c>
    </row>
    <row r="39" spans="1:39" x14ac:dyDescent="0.45">
      <c r="A39">
        <v>25</v>
      </c>
      <c r="B39">
        <v>1757429.64</v>
      </c>
      <c r="C39">
        <v>17.57</v>
      </c>
      <c r="D39">
        <v>7.0000000000000007E-2</v>
      </c>
      <c r="E39">
        <v>2.94</v>
      </c>
      <c r="F39">
        <v>4138.24</v>
      </c>
      <c r="G39">
        <v>-79222.8</v>
      </c>
      <c r="H39">
        <v>-93.27</v>
      </c>
      <c r="I39">
        <v>-409982.02</v>
      </c>
      <c r="J39">
        <v>-4.08</v>
      </c>
      <c r="K39">
        <v>4.29</v>
      </c>
      <c r="L39">
        <v>0.72</v>
      </c>
      <c r="M39">
        <v>1013.92</v>
      </c>
      <c r="N39">
        <v>1.55</v>
      </c>
      <c r="O39">
        <v>1.63</v>
      </c>
      <c r="P39">
        <v>201968.3</v>
      </c>
      <c r="Q39">
        <v>1.86</v>
      </c>
      <c r="R39">
        <v>1.79</v>
      </c>
      <c r="S39">
        <v>-1.37</v>
      </c>
      <c r="T39">
        <v>2.64</v>
      </c>
      <c r="U39">
        <v>9.2999999999999992E-3</v>
      </c>
      <c r="V39">
        <v>300</v>
      </c>
      <c r="W39">
        <v>5858.1</v>
      </c>
      <c r="X39">
        <v>11.09</v>
      </c>
      <c r="Y39">
        <v>49.95</v>
      </c>
      <c r="Z39">
        <v>146</v>
      </c>
      <c r="AA39">
        <v>48.67</v>
      </c>
      <c r="AB39">
        <v>4968500.8899999997</v>
      </c>
      <c r="AC39">
        <v>34030.83</v>
      </c>
      <c r="AD39">
        <v>63.98</v>
      </c>
      <c r="AE39">
        <v>50.42</v>
      </c>
      <c r="AF39">
        <v>154</v>
      </c>
      <c r="AG39">
        <v>51.33</v>
      </c>
      <c r="AH39">
        <v>-3211071.25</v>
      </c>
      <c r="AI39">
        <v>-20851.11</v>
      </c>
      <c r="AJ39">
        <v>-39.049999999999997</v>
      </c>
      <c r="AK39">
        <v>49.5</v>
      </c>
      <c r="AL39">
        <v>-100</v>
      </c>
      <c r="AM39">
        <v>5</v>
      </c>
    </row>
    <row r="40" spans="1:39" x14ac:dyDescent="0.45">
      <c r="A40">
        <v>29</v>
      </c>
      <c r="B40">
        <v>2741552.3</v>
      </c>
      <c r="C40">
        <v>27.42</v>
      </c>
      <c r="D40">
        <v>7.0000000000000007E-2</v>
      </c>
      <c r="E40">
        <v>4.43</v>
      </c>
      <c r="F40">
        <v>6095.56</v>
      </c>
      <c r="G40">
        <v>-141219.92000000001</v>
      </c>
      <c r="H40">
        <v>-95.66</v>
      </c>
      <c r="I40">
        <v>-614982.25</v>
      </c>
      <c r="J40">
        <v>-6.12</v>
      </c>
      <c r="K40">
        <v>4.46</v>
      </c>
      <c r="L40">
        <v>0.72</v>
      </c>
      <c r="M40">
        <v>995.64</v>
      </c>
      <c r="N40">
        <v>1.68</v>
      </c>
      <c r="O40">
        <v>2.06</v>
      </c>
      <c r="P40">
        <v>394783.97</v>
      </c>
      <c r="Q40">
        <v>1.49</v>
      </c>
      <c r="R40">
        <v>2.65</v>
      </c>
      <c r="S40">
        <v>-0.36</v>
      </c>
      <c r="T40">
        <v>2.63</v>
      </c>
      <c r="U40">
        <v>7.4999999999999997E-3</v>
      </c>
      <c r="V40">
        <v>300</v>
      </c>
      <c r="W40">
        <v>9138.51</v>
      </c>
      <c r="X40">
        <v>16.86</v>
      </c>
      <c r="Y40">
        <v>49.98</v>
      </c>
      <c r="Z40">
        <v>135</v>
      </c>
      <c r="AA40">
        <v>45</v>
      </c>
      <c r="AB40">
        <v>6764567.4100000001</v>
      </c>
      <c r="AC40">
        <v>50107.91</v>
      </c>
      <c r="AD40">
        <v>92</v>
      </c>
      <c r="AE40">
        <v>49.91</v>
      </c>
      <c r="AF40">
        <v>165</v>
      </c>
      <c r="AG40">
        <v>55</v>
      </c>
      <c r="AH40">
        <v>-4023015.11</v>
      </c>
      <c r="AI40">
        <v>-24381.91</v>
      </c>
      <c r="AJ40">
        <v>-44.62</v>
      </c>
      <c r="AK40">
        <v>50.04</v>
      </c>
      <c r="AL40">
        <v>300</v>
      </c>
      <c r="AM40">
        <v>5</v>
      </c>
    </row>
    <row r="41" spans="1:39" x14ac:dyDescent="0.45">
      <c r="A41">
        <v>4</v>
      </c>
      <c r="B41">
        <v>24111311.760000002</v>
      </c>
      <c r="C41">
        <v>241.11</v>
      </c>
      <c r="D41">
        <v>7.0000000000000007E-2</v>
      </c>
      <c r="E41">
        <v>24.58</v>
      </c>
      <c r="F41">
        <v>33114.6</v>
      </c>
      <c r="G41">
        <v>-5137401.83</v>
      </c>
      <c r="H41">
        <v>-99.99</v>
      </c>
      <c r="I41">
        <v>-12595394.08</v>
      </c>
      <c r="J41">
        <v>-34.83</v>
      </c>
      <c r="K41">
        <v>1.91</v>
      </c>
      <c r="L41">
        <v>0.71</v>
      </c>
      <c r="M41">
        <v>950.79</v>
      </c>
      <c r="N41">
        <v>1.78</v>
      </c>
      <c r="O41">
        <v>10.07</v>
      </c>
      <c r="P41">
        <v>2510330.8799999999</v>
      </c>
      <c r="Q41">
        <v>1.45</v>
      </c>
      <c r="R41">
        <v>17.73</v>
      </c>
      <c r="S41">
        <v>1.08</v>
      </c>
      <c r="T41">
        <v>2.2999999999999998</v>
      </c>
      <c r="U41">
        <v>7.3000000000000001E-3</v>
      </c>
      <c r="V41">
        <v>327</v>
      </c>
      <c r="W41">
        <v>73734.899999999994</v>
      </c>
      <c r="X41">
        <v>100.35</v>
      </c>
      <c r="Y41">
        <v>40.47</v>
      </c>
      <c r="Z41">
        <v>49</v>
      </c>
      <c r="AA41">
        <v>14.98</v>
      </c>
      <c r="AB41">
        <v>55210592.810000002</v>
      </c>
      <c r="AC41">
        <v>1126746.79</v>
      </c>
      <c r="AD41">
        <v>1188.69</v>
      </c>
      <c r="AE41">
        <v>43.49</v>
      </c>
      <c r="AF41">
        <v>278</v>
      </c>
      <c r="AG41">
        <v>85.02</v>
      </c>
      <c r="AH41">
        <v>-31099281.039999999</v>
      </c>
      <c r="AI41">
        <v>-111867.92</v>
      </c>
      <c r="AJ41">
        <v>-91.48</v>
      </c>
      <c r="AK41">
        <v>39.94</v>
      </c>
      <c r="AL41">
        <v>200</v>
      </c>
      <c r="AM41">
        <v>1</v>
      </c>
    </row>
    <row r="42" spans="1:39" x14ac:dyDescent="0.45">
      <c r="A42">
        <v>5</v>
      </c>
      <c r="B42">
        <v>21816142.84</v>
      </c>
      <c r="C42">
        <v>218.16</v>
      </c>
      <c r="D42">
        <v>7.0000000000000007E-2</v>
      </c>
      <c r="E42">
        <v>23.03</v>
      </c>
      <c r="F42">
        <v>30910.39</v>
      </c>
      <c r="G42">
        <v>-6130908.3600000003</v>
      </c>
      <c r="H42">
        <v>-99.99</v>
      </c>
      <c r="I42">
        <v>-16126508.51</v>
      </c>
      <c r="J42">
        <v>-39.83</v>
      </c>
      <c r="K42">
        <v>1.35</v>
      </c>
      <c r="L42">
        <v>0.57999999999999996</v>
      </c>
      <c r="M42">
        <v>776.07</v>
      </c>
      <c r="N42">
        <v>1.65</v>
      </c>
      <c r="O42">
        <v>14.77</v>
      </c>
      <c r="P42">
        <v>3453564.58</v>
      </c>
      <c r="Q42">
        <v>0.96</v>
      </c>
      <c r="R42">
        <v>25.5</v>
      </c>
      <c r="S42">
        <v>0.69</v>
      </c>
      <c r="T42">
        <v>1.7</v>
      </c>
      <c r="U42">
        <v>4.7999999999999996E-3</v>
      </c>
      <c r="V42">
        <v>328</v>
      </c>
      <c r="W42">
        <v>66512.63</v>
      </c>
      <c r="X42">
        <v>102.92</v>
      </c>
      <c r="Y42">
        <v>40.340000000000003</v>
      </c>
      <c r="Z42">
        <v>33</v>
      </c>
      <c r="AA42">
        <v>10.06</v>
      </c>
      <c r="AB42">
        <v>55286326.380000003</v>
      </c>
      <c r="AC42">
        <v>1675343.22</v>
      </c>
      <c r="AD42">
        <v>1804.32</v>
      </c>
      <c r="AE42">
        <v>42.79</v>
      </c>
      <c r="AF42">
        <v>295</v>
      </c>
      <c r="AG42">
        <v>89.94</v>
      </c>
      <c r="AH42">
        <v>-33470183.530000001</v>
      </c>
      <c r="AI42">
        <v>-113458.25</v>
      </c>
      <c r="AJ42">
        <v>-87.41</v>
      </c>
      <c r="AK42">
        <v>40.07</v>
      </c>
      <c r="AL42">
        <v>300</v>
      </c>
      <c r="AM42">
        <v>1</v>
      </c>
    </row>
    <row r="43" spans="1:39" x14ac:dyDescent="0.45">
      <c r="A43">
        <v>3</v>
      </c>
      <c r="B43">
        <v>9731444.5099999998</v>
      </c>
      <c r="C43">
        <v>97.31</v>
      </c>
      <c r="D43">
        <v>7.0000000000000007E-2</v>
      </c>
      <c r="E43">
        <v>12.94</v>
      </c>
      <c r="F43">
        <v>18787.38</v>
      </c>
      <c r="G43">
        <v>-1687745.58</v>
      </c>
      <c r="H43">
        <v>-99.99</v>
      </c>
      <c r="I43">
        <v>-4377313.04</v>
      </c>
      <c r="J43">
        <v>-23.55</v>
      </c>
      <c r="K43">
        <v>2.2200000000000002</v>
      </c>
      <c r="L43">
        <v>0.55000000000000004</v>
      </c>
      <c r="M43">
        <v>797.87</v>
      </c>
      <c r="N43">
        <v>1.56</v>
      </c>
      <c r="O43">
        <v>5.27</v>
      </c>
      <c r="P43">
        <v>1060933.8500000001</v>
      </c>
      <c r="Q43">
        <v>1.25</v>
      </c>
      <c r="R43">
        <v>10.59</v>
      </c>
      <c r="S43">
        <v>0.71</v>
      </c>
      <c r="T43">
        <v>2.42</v>
      </c>
      <c r="U43">
        <v>6.3E-3</v>
      </c>
      <c r="V43">
        <v>328</v>
      </c>
      <c r="W43">
        <v>29669.040000000001</v>
      </c>
      <c r="X43">
        <v>48.86</v>
      </c>
      <c r="Y43">
        <v>40.35</v>
      </c>
      <c r="Z43">
        <v>75</v>
      </c>
      <c r="AA43">
        <v>22.87</v>
      </c>
      <c r="AB43">
        <v>27065151.699999999</v>
      </c>
      <c r="AC43">
        <v>360868.69</v>
      </c>
      <c r="AD43">
        <v>522.66</v>
      </c>
      <c r="AE43">
        <v>41.33</v>
      </c>
      <c r="AF43">
        <v>253</v>
      </c>
      <c r="AG43">
        <v>77.13</v>
      </c>
      <c r="AH43">
        <v>-17333707.190000001</v>
      </c>
      <c r="AI43">
        <v>-68512.679999999993</v>
      </c>
      <c r="AJ43">
        <v>-91.59</v>
      </c>
      <c r="AK43">
        <v>40.06</v>
      </c>
      <c r="AL43">
        <v>100</v>
      </c>
      <c r="AM43">
        <v>1</v>
      </c>
    </row>
    <row r="44" spans="1:39" x14ac:dyDescent="0.45">
      <c r="A44">
        <v>9</v>
      </c>
      <c r="B44">
        <v>3569547.96</v>
      </c>
      <c r="C44">
        <v>35.700000000000003</v>
      </c>
      <c r="D44">
        <v>7.0000000000000007E-2</v>
      </c>
      <c r="E44">
        <v>5.62</v>
      </c>
      <c r="F44">
        <v>7538.71</v>
      </c>
      <c r="G44">
        <v>-249220.46</v>
      </c>
      <c r="H44">
        <v>-99.52</v>
      </c>
      <c r="I44">
        <v>-1612252.69</v>
      </c>
      <c r="J44">
        <v>-10.79</v>
      </c>
      <c r="K44">
        <v>2.21</v>
      </c>
      <c r="L44">
        <v>0.52</v>
      </c>
      <c r="M44">
        <v>698.36</v>
      </c>
      <c r="N44">
        <v>1.43</v>
      </c>
      <c r="O44">
        <v>2.87</v>
      </c>
      <c r="P44">
        <v>529766.74</v>
      </c>
      <c r="Q44">
        <v>1.74</v>
      </c>
      <c r="R44">
        <v>4.13</v>
      </c>
      <c r="S44">
        <v>0.05</v>
      </c>
      <c r="T44">
        <v>1.76</v>
      </c>
      <c r="U44">
        <v>8.6999999999999994E-3</v>
      </c>
      <c r="V44">
        <v>312</v>
      </c>
      <c r="W44">
        <v>11440.86</v>
      </c>
      <c r="X44">
        <v>22</v>
      </c>
      <c r="Y44">
        <v>49.92</v>
      </c>
      <c r="Z44">
        <v>104</v>
      </c>
      <c r="AA44">
        <v>33.33</v>
      </c>
      <c r="AB44">
        <v>11775519.16</v>
      </c>
      <c r="AC44">
        <v>113226.15</v>
      </c>
      <c r="AD44">
        <v>190.25</v>
      </c>
      <c r="AE44">
        <v>50.7</v>
      </c>
      <c r="AF44">
        <v>208</v>
      </c>
      <c r="AG44">
        <v>66.67</v>
      </c>
      <c r="AH44">
        <v>-8205971.21</v>
      </c>
      <c r="AI44">
        <v>-39451.78</v>
      </c>
      <c r="AJ44">
        <v>-62.13</v>
      </c>
      <c r="AK44">
        <v>49.53</v>
      </c>
      <c r="AL44">
        <v>100</v>
      </c>
      <c r="AM44">
        <v>2</v>
      </c>
    </row>
    <row r="45" spans="1:39" x14ac:dyDescent="0.45">
      <c r="A45">
        <v>8</v>
      </c>
      <c r="B45">
        <v>1632742.06</v>
      </c>
      <c r="C45">
        <v>16.329999999999998</v>
      </c>
      <c r="D45">
        <v>0.11</v>
      </c>
      <c r="E45">
        <v>2.75</v>
      </c>
      <c r="F45">
        <v>2566.34</v>
      </c>
      <c r="G45">
        <v>-368579.9</v>
      </c>
      <c r="H45">
        <v>-99.51</v>
      </c>
      <c r="I45">
        <v>-1269820.43</v>
      </c>
      <c r="J45">
        <v>-9.9600000000000009</v>
      </c>
      <c r="K45">
        <v>1.29</v>
      </c>
      <c r="L45">
        <v>0.28000000000000003</v>
      </c>
      <c r="M45">
        <v>257.64</v>
      </c>
      <c r="N45">
        <v>1.25</v>
      </c>
      <c r="O45">
        <v>2.13</v>
      </c>
      <c r="P45">
        <v>292981.48</v>
      </c>
      <c r="Q45">
        <v>1.56</v>
      </c>
      <c r="R45">
        <v>3.76</v>
      </c>
      <c r="S45">
        <v>-0.71</v>
      </c>
      <c r="T45">
        <v>1.35</v>
      </c>
      <c r="U45">
        <v>7.7999999999999996E-3</v>
      </c>
      <c r="V45">
        <v>306</v>
      </c>
      <c r="W45">
        <v>5335.76</v>
      </c>
      <c r="X45">
        <v>10.8</v>
      </c>
      <c r="Y45">
        <v>55.97</v>
      </c>
      <c r="Z45">
        <v>113</v>
      </c>
      <c r="AA45">
        <v>36.93</v>
      </c>
      <c r="AB45">
        <v>8206525.2400000002</v>
      </c>
      <c r="AC45">
        <v>72624.12</v>
      </c>
      <c r="AD45">
        <v>130.93</v>
      </c>
      <c r="AE45">
        <v>49.28</v>
      </c>
      <c r="AF45">
        <v>193</v>
      </c>
      <c r="AG45">
        <v>63.07</v>
      </c>
      <c r="AH45">
        <v>-6573783.1799999997</v>
      </c>
      <c r="AI45">
        <v>-34061.050000000003</v>
      </c>
      <c r="AJ45">
        <v>-59.54</v>
      </c>
      <c r="AK45">
        <v>59.89</v>
      </c>
      <c r="AL45">
        <v>0</v>
      </c>
      <c r="AM45">
        <v>2</v>
      </c>
    </row>
    <row r="46" spans="1:39" x14ac:dyDescent="0.45">
      <c r="A46">
        <v>7</v>
      </c>
      <c r="B46">
        <v>1041087.57</v>
      </c>
      <c r="C46">
        <v>10.41</v>
      </c>
      <c r="D46">
        <v>0.11</v>
      </c>
      <c r="E46">
        <v>1.79</v>
      </c>
      <c r="F46">
        <v>1613.42</v>
      </c>
      <c r="G46">
        <v>-341532.02</v>
      </c>
      <c r="H46">
        <v>-99.39</v>
      </c>
      <c r="I46">
        <v>-1098968.7</v>
      </c>
      <c r="J46">
        <v>-9.14</v>
      </c>
      <c r="K46">
        <v>0.95</v>
      </c>
      <c r="L46">
        <v>0.2</v>
      </c>
      <c r="M46">
        <v>176.46</v>
      </c>
      <c r="N46">
        <v>1.19</v>
      </c>
      <c r="O46">
        <v>1.69</v>
      </c>
      <c r="P46">
        <v>219035.21</v>
      </c>
      <c r="Q46">
        <v>1.42</v>
      </c>
      <c r="R46">
        <v>3.42</v>
      </c>
      <c r="S46">
        <v>-1.06</v>
      </c>
      <c r="T46">
        <v>1.1599999999999999</v>
      </c>
      <c r="U46">
        <v>7.1000000000000004E-3</v>
      </c>
      <c r="V46">
        <v>305</v>
      </c>
      <c r="W46">
        <v>3413.4</v>
      </c>
      <c r="X46">
        <v>7.01</v>
      </c>
      <c r="Y46">
        <v>57.15</v>
      </c>
      <c r="Z46">
        <v>126</v>
      </c>
      <c r="AA46">
        <v>41.31</v>
      </c>
      <c r="AB46">
        <v>6618526.9900000002</v>
      </c>
      <c r="AC46">
        <v>52527.99</v>
      </c>
      <c r="AD46">
        <v>97.44</v>
      </c>
      <c r="AE46">
        <v>50.79</v>
      </c>
      <c r="AF46">
        <v>179</v>
      </c>
      <c r="AG46">
        <v>58.69</v>
      </c>
      <c r="AH46">
        <v>-5577439.4199999999</v>
      </c>
      <c r="AI46">
        <v>-31158.880000000001</v>
      </c>
      <c r="AJ46">
        <v>-56.65</v>
      </c>
      <c r="AK46">
        <v>61.63</v>
      </c>
      <c r="AL46">
        <v>-100</v>
      </c>
      <c r="AM46">
        <v>2</v>
      </c>
    </row>
    <row r="47" spans="1:39" x14ac:dyDescent="0.45">
      <c r="A47">
        <v>6</v>
      </c>
      <c r="B47">
        <v>-1626572.23</v>
      </c>
      <c r="C47">
        <v>-16.27</v>
      </c>
      <c r="D47">
        <v>7.0000000000000007E-2</v>
      </c>
      <c r="E47">
        <v>-3.13</v>
      </c>
      <c r="F47">
        <v>-4443.3</v>
      </c>
      <c r="G47">
        <v>-10556259.74</v>
      </c>
      <c r="H47">
        <v>-99.99</v>
      </c>
      <c r="I47">
        <v>-17390736.289999999</v>
      </c>
      <c r="J47">
        <v>-71.319999999999993</v>
      </c>
      <c r="K47">
        <v>-0.09</v>
      </c>
      <c r="L47">
        <v>-0.04</v>
      </c>
      <c r="M47">
        <v>-62.3</v>
      </c>
      <c r="N47">
        <v>0.86</v>
      </c>
      <c r="O47">
        <v>11.8</v>
      </c>
      <c r="P47">
        <v>602743.67000000004</v>
      </c>
      <c r="Q47">
        <v>-0.72</v>
      </c>
      <c r="R47">
        <v>61.56</v>
      </c>
      <c r="S47">
        <v>-0.14000000000000001</v>
      </c>
      <c r="T47">
        <v>-0.28000000000000003</v>
      </c>
      <c r="U47">
        <v>-3.5999999999999999E-3</v>
      </c>
      <c r="V47">
        <v>325</v>
      </c>
      <c r="W47">
        <v>-5004.84</v>
      </c>
      <c r="X47">
        <v>-5.22</v>
      </c>
      <c r="Y47">
        <v>40.520000000000003</v>
      </c>
      <c r="Z47">
        <v>22</v>
      </c>
      <c r="AA47">
        <v>6.77</v>
      </c>
      <c r="AB47">
        <v>9710994.5500000007</v>
      </c>
      <c r="AC47">
        <v>441408.84</v>
      </c>
      <c r="AD47">
        <v>1103.73</v>
      </c>
      <c r="AE47">
        <v>40</v>
      </c>
      <c r="AF47">
        <v>303</v>
      </c>
      <c r="AG47">
        <v>93.23</v>
      </c>
      <c r="AH47">
        <v>-11337566.77</v>
      </c>
      <c r="AI47">
        <v>-37417.71</v>
      </c>
      <c r="AJ47">
        <v>-85.74</v>
      </c>
      <c r="AK47">
        <v>40.549999999999997</v>
      </c>
      <c r="AL47">
        <v>400</v>
      </c>
      <c r="AM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 Alldays 2.1</vt:lpstr>
      <vt:lpstr>PE Alldays 2.1</vt:lpstr>
      <vt:lpstr>CEPE Alldays 2.1</vt:lpstr>
      <vt:lpstr>CEPE with SL alldays 2.1</vt:lpstr>
      <vt:lpstr>CE Excl Lastday 2.1</vt:lpstr>
      <vt:lpstr>Sheet1</vt:lpstr>
      <vt:lpstr>CEPE All Days and LD Next E 2.2</vt:lpstr>
      <vt:lpstr>CE PE EqCurve Combined</vt:lpstr>
      <vt:lpstr>Strikes for Differentdays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2022-01-05T13:04:11Z</dcterms:created>
  <dcterms:modified xsi:type="dcterms:W3CDTF">2022-07-25T06:36:14Z</dcterms:modified>
</cp:coreProperties>
</file>