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Strategy Testing\Long Options Overnight\2022\"/>
    </mc:Choice>
  </mc:AlternateContent>
  <bookViews>
    <workbookView xWindow="0" yWindow="0" windowWidth="19200" windowHeight="7785" firstSheet="3" activeTab="7"/>
  </bookViews>
  <sheets>
    <sheet name="PE Except Last day" sheetId="6" r:id="rId1"/>
    <sheet name="CE Except Last day" sheetId="5" r:id="rId2"/>
    <sheet name="Different Strikes" sheetId="7" r:id="rId3"/>
    <sheet name="CEPE Except Last day" sheetId="4" r:id="rId4"/>
    <sheet name="PE All Days" sheetId="3" r:id="rId5"/>
    <sheet name="CE All Days" sheetId="2" r:id="rId6"/>
    <sheet name="CEPE all days" sheetId="1" state="hidden" r:id="rId7"/>
    <sheet name="CEPE all Days Next Expiry" sheetId="8" r:id="rId8"/>
    <sheet name="CEPE all daysOG" sheetId="9" r:id="rId9"/>
  </sheets>
  <definedNames>
    <definedName name="_xlnm._FilterDatabase" localSheetId="6" hidden="1">'CEPE all days'!$A$17:$AN$51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M4" i="9" s="1"/>
  <c r="U3" i="9"/>
  <c r="T3" i="9"/>
  <c r="S3" i="9"/>
  <c r="R3" i="9"/>
  <c r="L3" i="9"/>
  <c r="J3" i="9"/>
  <c r="K3" i="9" s="1"/>
  <c r="G3" i="9"/>
  <c r="E3" i="9"/>
  <c r="D3" i="9"/>
  <c r="D4" i="9" s="1"/>
  <c r="U2" i="9"/>
  <c r="T2" i="9"/>
  <c r="S2" i="9"/>
  <c r="R2" i="9"/>
  <c r="N2" i="9"/>
  <c r="M2" i="9"/>
  <c r="L2" i="9"/>
  <c r="K2" i="9"/>
  <c r="H2" i="9"/>
  <c r="G2" i="9"/>
  <c r="F2" i="9"/>
  <c r="E2" i="9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U4" i="8"/>
  <c r="T4" i="8"/>
  <c r="S4" i="8"/>
  <c r="R4" i="8"/>
  <c r="U3" i="8"/>
  <c r="T3" i="8"/>
  <c r="S3" i="8"/>
  <c r="R3" i="8"/>
  <c r="N6" i="8"/>
  <c r="M6" i="8"/>
  <c r="L6" i="8"/>
  <c r="K6" i="8"/>
  <c r="N5" i="8"/>
  <c r="M5" i="8"/>
  <c r="L5" i="8"/>
  <c r="K5" i="8"/>
  <c r="N4" i="8"/>
  <c r="M4" i="8"/>
  <c r="L4" i="8"/>
  <c r="K4" i="8"/>
  <c r="N3" i="8"/>
  <c r="M3" i="8"/>
  <c r="L3" i="8"/>
  <c r="K3" i="8"/>
  <c r="H4" i="9" l="1"/>
  <c r="G4" i="9"/>
  <c r="E4" i="9"/>
  <c r="D5" i="9"/>
  <c r="F4" i="9"/>
  <c r="H3" i="9"/>
  <c r="M3" i="9"/>
  <c r="K4" i="9"/>
  <c r="N3" i="9"/>
  <c r="L4" i="9"/>
  <c r="J5" i="9"/>
  <c r="N4" i="9"/>
  <c r="F3" i="9"/>
  <c r="D4" i="8"/>
  <c r="D5" i="8"/>
  <c r="K6" i="1"/>
  <c r="K5" i="1"/>
  <c r="K4" i="1"/>
  <c r="K3" i="1"/>
  <c r="N6" i="1"/>
  <c r="M6" i="1"/>
  <c r="L6" i="1"/>
  <c r="N5" i="1"/>
  <c r="M5" i="1"/>
  <c r="L5" i="1"/>
  <c r="N4" i="1"/>
  <c r="M4" i="1"/>
  <c r="L4" i="1"/>
  <c r="N3" i="1"/>
  <c r="M3" i="1"/>
  <c r="L3" i="1"/>
  <c r="J4" i="8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D6" i="9" l="1"/>
  <c r="F5" i="9"/>
  <c r="G5" i="9"/>
  <c r="E5" i="9"/>
  <c r="H5" i="9"/>
  <c r="K5" i="9"/>
  <c r="L5" i="9"/>
  <c r="N5" i="9"/>
  <c r="M5" i="9"/>
  <c r="D6" i="8"/>
  <c r="J5" i="8"/>
  <c r="D4" i="7"/>
  <c r="G4" i="7" s="1"/>
  <c r="N3" i="7"/>
  <c r="M3" i="7"/>
  <c r="L3" i="7"/>
  <c r="K3" i="7"/>
  <c r="H3" i="7"/>
  <c r="G3" i="7"/>
  <c r="F3" i="7"/>
  <c r="E3" i="7"/>
  <c r="H6" i="9" l="1"/>
  <c r="E6" i="9"/>
  <c r="G6" i="9"/>
  <c r="F6" i="9"/>
  <c r="D7" i="8"/>
  <c r="J6" i="8"/>
  <c r="M4" i="7"/>
  <c r="N5" i="7"/>
  <c r="M5" i="7"/>
  <c r="L5" i="7"/>
  <c r="K5" i="7"/>
  <c r="H4" i="7"/>
  <c r="E4" i="7"/>
  <c r="N4" i="7"/>
  <c r="F4" i="7"/>
  <c r="K4" i="7"/>
  <c r="D5" i="7"/>
  <c r="L4" i="7"/>
  <c r="K7" i="4"/>
  <c r="K6" i="4"/>
  <c r="K5" i="4"/>
  <c r="K4" i="4"/>
  <c r="K3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E7" i="4"/>
  <c r="E6" i="4"/>
  <c r="E5" i="4"/>
  <c r="E4" i="4"/>
  <c r="E3" i="4"/>
  <c r="J5" i="6"/>
  <c r="M5" i="6" s="1"/>
  <c r="M4" i="6"/>
  <c r="L4" i="6"/>
  <c r="J4" i="6"/>
  <c r="K4" i="6" s="1"/>
  <c r="G4" i="6"/>
  <c r="D4" i="6"/>
  <c r="D5" i="6" s="1"/>
  <c r="N3" i="6"/>
  <c r="M3" i="6"/>
  <c r="L3" i="6"/>
  <c r="K3" i="6"/>
  <c r="H3" i="6"/>
  <c r="G3" i="6"/>
  <c r="F3" i="6"/>
  <c r="E3" i="6"/>
  <c r="J4" i="4"/>
  <c r="J5" i="4" s="1"/>
  <c r="D4" i="4"/>
  <c r="M4" i="3"/>
  <c r="J4" i="3"/>
  <c r="J5" i="3" s="1"/>
  <c r="D4" i="3"/>
  <c r="G4" i="3" s="1"/>
  <c r="N3" i="3"/>
  <c r="M3" i="3"/>
  <c r="L3" i="3"/>
  <c r="K3" i="3"/>
  <c r="H3" i="3"/>
  <c r="G3" i="3"/>
  <c r="F3" i="3"/>
  <c r="E3" i="3"/>
  <c r="M7" i="5"/>
  <c r="J7" i="5"/>
  <c r="L7" i="5" s="1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J5" i="5"/>
  <c r="J6" i="5" s="1"/>
  <c r="D5" i="5"/>
  <c r="H5" i="5" s="1"/>
  <c r="J4" i="5"/>
  <c r="G4" i="5"/>
  <c r="F4" i="5"/>
  <c r="E4" i="5"/>
  <c r="D4" i="5"/>
  <c r="H4" i="5" s="1"/>
  <c r="H3" i="5"/>
  <c r="G3" i="5"/>
  <c r="F3" i="5"/>
  <c r="E3" i="5"/>
  <c r="J5" i="2"/>
  <c r="J6" i="2" s="1"/>
  <c r="D5" i="2"/>
  <c r="G5" i="2" s="1"/>
  <c r="U4" i="2"/>
  <c r="T4" i="2"/>
  <c r="S4" i="2"/>
  <c r="R4" i="2"/>
  <c r="J4" i="2"/>
  <c r="G4" i="2"/>
  <c r="F4" i="2"/>
  <c r="E4" i="2"/>
  <c r="D4" i="2"/>
  <c r="H4" i="2" s="1"/>
  <c r="U3" i="2"/>
  <c r="T3" i="2"/>
  <c r="S3" i="2"/>
  <c r="R3" i="2"/>
  <c r="H3" i="2"/>
  <c r="G3" i="2"/>
  <c r="F3" i="2"/>
  <c r="E3" i="2"/>
  <c r="U4" i="1"/>
  <c r="T4" i="1"/>
  <c r="S4" i="1"/>
  <c r="R4" i="1"/>
  <c r="U3" i="1"/>
  <c r="T3" i="1"/>
  <c r="S3" i="1"/>
  <c r="R3" i="1"/>
  <c r="E7" i="1"/>
  <c r="E6" i="1"/>
  <c r="E5" i="1"/>
  <c r="E4" i="1"/>
  <c r="H3" i="1"/>
  <c r="G3" i="1"/>
  <c r="F3" i="1"/>
  <c r="E3" i="1"/>
  <c r="J4" i="1"/>
  <c r="D4" i="1"/>
  <c r="D5" i="1" s="1"/>
  <c r="D6" i="1" s="1"/>
  <c r="D7" i="1" s="1"/>
  <c r="H7" i="1" s="1"/>
  <c r="E5" i="7" l="1"/>
  <c r="H5" i="7"/>
  <c r="G5" i="7"/>
  <c r="D6" i="7"/>
  <c r="F5" i="7"/>
  <c r="L6" i="7"/>
  <c r="K6" i="7"/>
  <c r="N6" i="7"/>
  <c r="M6" i="7"/>
  <c r="H5" i="6"/>
  <c r="G5" i="6"/>
  <c r="D6" i="6"/>
  <c r="F5" i="6"/>
  <c r="E5" i="6"/>
  <c r="N5" i="6"/>
  <c r="H4" i="6"/>
  <c r="K5" i="6"/>
  <c r="E4" i="6"/>
  <c r="N4" i="6"/>
  <c r="L5" i="6"/>
  <c r="J6" i="6"/>
  <c r="F4" i="6"/>
  <c r="J6" i="4"/>
  <c r="D5" i="4"/>
  <c r="N5" i="3"/>
  <c r="L5" i="3"/>
  <c r="M5" i="3"/>
  <c r="J6" i="3"/>
  <c r="K5" i="3"/>
  <c r="F4" i="3"/>
  <c r="K4" i="3"/>
  <c r="D5" i="3"/>
  <c r="H4" i="3"/>
  <c r="E4" i="3"/>
  <c r="N4" i="3"/>
  <c r="L4" i="3"/>
  <c r="N7" i="5"/>
  <c r="K7" i="5"/>
  <c r="E5" i="5"/>
  <c r="F5" i="5"/>
  <c r="D6" i="5"/>
  <c r="G5" i="5"/>
  <c r="H5" i="2"/>
  <c r="F5" i="2"/>
  <c r="D6" i="2"/>
  <c r="E5" i="2"/>
  <c r="F4" i="1"/>
  <c r="F5" i="1"/>
  <c r="F6" i="1"/>
  <c r="F7" i="1"/>
  <c r="G4" i="1"/>
  <c r="G5" i="1"/>
  <c r="G6" i="1"/>
  <c r="G7" i="1"/>
  <c r="J5" i="1"/>
  <c r="H4" i="1"/>
  <c r="H5" i="1"/>
  <c r="H6" i="1"/>
  <c r="G6" i="7" l="1"/>
  <c r="D7" i="7"/>
  <c r="F6" i="7"/>
  <c r="E6" i="7"/>
  <c r="H6" i="7"/>
  <c r="N7" i="7"/>
  <c r="M7" i="7"/>
  <c r="L7" i="7"/>
  <c r="K7" i="7"/>
  <c r="D7" i="6"/>
  <c r="F6" i="6"/>
  <c r="E6" i="6"/>
  <c r="H6" i="6"/>
  <c r="G6" i="6"/>
  <c r="K6" i="6"/>
  <c r="N6" i="6"/>
  <c r="M6" i="6"/>
  <c r="J7" i="6"/>
  <c r="L6" i="6"/>
  <c r="D6" i="4"/>
  <c r="J7" i="4"/>
  <c r="E5" i="3"/>
  <c r="D6" i="3"/>
  <c r="F5" i="3"/>
  <c r="H5" i="3"/>
  <c r="G5" i="3"/>
  <c r="J7" i="3"/>
  <c r="L6" i="3"/>
  <c r="M6" i="3"/>
  <c r="K6" i="3"/>
  <c r="N6" i="3"/>
  <c r="D7" i="5"/>
  <c r="F6" i="5"/>
  <c r="E6" i="5"/>
  <c r="H6" i="5"/>
  <c r="G6" i="5"/>
  <c r="E6" i="2"/>
  <c r="G6" i="2"/>
  <c r="H6" i="2"/>
  <c r="D7" i="2"/>
  <c r="F6" i="2"/>
  <c r="J6" i="1"/>
  <c r="E7" i="7" l="1"/>
  <c r="H7" i="7"/>
  <c r="G7" i="7"/>
  <c r="F7" i="7"/>
  <c r="M7" i="6"/>
  <c r="L7" i="6"/>
  <c r="K7" i="6"/>
  <c r="N7" i="6"/>
  <c r="H7" i="6"/>
  <c r="G7" i="6"/>
  <c r="F7" i="6"/>
  <c r="E7" i="6"/>
  <c r="D7" i="4"/>
  <c r="N7" i="3"/>
  <c r="K7" i="3"/>
  <c r="M7" i="3"/>
  <c r="L7" i="3"/>
  <c r="G6" i="3"/>
  <c r="D7" i="3"/>
  <c r="F6" i="3"/>
  <c r="E6" i="3"/>
  <c r="H6" i="3"/>
  <c r="H7" i="5"/>
  <c r="G7" i="5"/>
  <c r="F7" i="5"/>
  <c r="E7" i="5"/>
  <c r="G7" i="2"/>
  <c r="E7" i="2"/>
  <c r="F7" i="2"/>
  <c r="H7" i="2"/>
  <c r="E7" i="3" l="1"/>
  <c r="G7" i="3"/>
  <c r="H7" i="3"/>
  <c r="F7" i="3"/>
</calcChain>
</file>

<file path=xl/sharedStrings.xml><?xml version="1.0" encoding="utf-8"?>
<sst xmlns="http://schemas.openxmlformats.org/spreadsheetml/2006/main" count="512" uniqueCount="69">
  <si>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</si>
  <si>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</si>
  <si>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</si>
  <si>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</si>
  <si>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</si>
  <si>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</si>
  <si>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</si>
  <si>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</si>
  <si>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</si>
  <si>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</si>
  <si>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</si>
  <si>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</si>
  <si>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</si>
  <si>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</si>
  <si>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</si>
  <si>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</si>
  <si>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</si>
  <si>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</si>
  <si>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</si>
  <si>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</si>
  <si>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</si>
  <si>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</si>
  <si>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</si>
  <si>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</si>
  <si>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</si>
  <si>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</si>
  <si>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</si>
  <si>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</si>
  <si>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</si>
  <si>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</si>
  <si>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</si>
  <si>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</si>
  <si>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</si>
  <si>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</si>
  <si>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</si>
  <si>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</si>
  <si>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</si>
  <si>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pf</t>
  </si>
  <si>
    <t>Cases</t>
  </si>
  <si>
    <t>xfactor</t>
  </si>
  <si>
    <t>Trading Edge</t>
  </si>
  <si>
    <t>Trades</t>
  </si>
  <si>
    <t>Entrytime</t>
  </si>
  <si>
    <t>ITM</t>
  </si>
  <si>
    <t>OTM</t>
  </si>
  <si>
    <t>=0.4</t>
  </si>
  <si>
    <t>=100</t>
  </si>
  <si>
    <t>cases</t>
  </si>
  <si>
    <t>=1</t>
  </si>
  <si>
    <t>Entry Date</t>
  </si>
  <si>
    <t>Exit Date</t>
  </si>
  <si>
    <t>TC</t>
  </si>
  <si>
    <t xml:space="preserve">CEPE </t>
  </si>
  <si>
    <t xml:space="preserve">Both All days </t>
  </si>
  <si>
    <t>Last Day</t>
  </si>
  <si>
    <t>Buy next Expiry and square off on Friday</t>
  </si>
  <si>
    <t>Timeframe</t>
  </si>
  <si>
    <t>5min</t>
  </si>
  <si>
    <t>Moneyness</t>
  </si>
  <si>
    <t>OTM Optimizations are wrong because of the Lastday condition not being there</t>
  </si>
  <si>
    <t>15min</t>
  </si>
  <si>
    <t>Ticker</t>
  </si>
  <si>
    <t>Date/Time</t>
  </si>
  <si>
    <t>shortorder</t>
  </si>
  <si>
    <t>x</t>
  </si>
  <si>
    <t>BANKNIFTY21D0237400CE-NSE-OPT-INR</t>
  </si>
  <si>
    <t>{"status":"success","data":{"order_id":"220131100967990"}}</t>
  </si>
  <si>
    <t>{"status":"error","message":"Invalid `order_id`.","data":null,"error_type":"InputException"}</t>
  </si>
  <si>
    <t>s1E2000E2100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</si>
</sst>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0" xfId="0" quotePrefix="1"/>
    <xf numFmtId="22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2"/>
  <sheetViews>
    <sheetView workbookViewId="0">
      <selection activeCell="J1" sqref="J1"/>
    </sheetView>
  </sheetViews>
  <sheetFormatPr defaultRowHeight="14.25" x14ac:dyDescent="0.45"/>
  <sheetData>
    <row r="2" spans="3:14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39</v>
      </c>
      <c r="K2" s="3" t="s">
        <v>4</v>
      </c>
      <c r="L2" s="3" t="s">
        <v>11</v>
      </c>
      <c r="M2" s="3" t="s">
        <v>40</v>
      </c>
      <c r="N2" s="3" t="s">
        <v>41</v>
      </c>
    </row>
    <row r="3" spans="3:14" x14ac:dyDescent="0.45">
      <c r="C3" t="s">
        <v>43</v>
      </c>
      <c r="D3" s="2">
        <v>-200</v>
      </c>
      <c r="E3" s="1">
        <f>AVERAGEIFS($E$18:$E$51,$AL$18:$AL$51,$D3)</f>
        <v>-1.2</v>
      </c>
      <c r="F3" s="1">
        <f>AVERAGEIFS($L$18:$L$51,$AL$18:$AL$51,$D3)</f>
        <v>-5.800000000000001E-2</v>
      </c>
      <c r="G3" s="1">
        <f>AVERAGEIFS($X$18:$X$51,$AL$18:$AL$51,$D3)</f>
        <v>-0.81200000000000006</v>
      </c>
      <c r="H3" s="1">
        <f>AVERAGEIFS($V$18:$V$51,$AL$18:$AL$51,$D3)</f>
        <v>374.2</v>
      </c>
      <c r="J3" s="2">
        <v>0.1</v>
      </c>
      <c r="K3" s="1">
        <f>AVERAGEIFS($E$18:$E$51,$AM$18:$AM$51,$J3)</f>
        <v>-10.746</v>
      </c>
      <c r="L3" s="1">
        <f>AVERAGEIFS($L$18:$L$51,$AM$18:$AM$51,$J3)</f>
        <v>-0.33799999999999997</v>
      </c>
      <c r="M3" s="1">
        <f>AVERAGEIFS($X$18:$X$51,$AM$18:$AM$51,$J3)</f>
        <v>-8.532</v>
      </c>
      <c r="N3" s="1">
        <f>AVERAGEIFS($V$18:$V$51,$AM$18:$AM$51,$J3)</f>
        <v>749</v>
      </c>
    </row>
    <row r="4" spans="3:14" x14ac:dyDescent="0.45">
      <c r="D4" s="2">
        <f>D3+100</f>
        <v>-100</v>
      </c>
      <c r="E4" s="1">
        <f>AVERAGEIFS($E$18:$E$51,$AL$18:$AL$51,$D4)</f>
        <v>-1.464</v>
      </c>
      <c r="F4" s="1">
        <f>AVERAGEIFS($L$18:$L$51,$AL$18:$AL$51,$D4)</f>
        <v>-5.6000000000000008E-2</v>
      </c>
      <c r="G4" s="1">
        <f>AVERAGEIFS($X$18:$X$51,$AL$18:$AL$51,$D4)</f>
        <v>-0.81799999999999995</v>
      </c>
      <c r="H4" s="1">
        <f>AVERAGEIFS($V$18:$V$51,$AL$18:$AL$51,$D4)</f>
        <v>387.8</v>
      </c>
      <c r="J4" s="2">
        <f>J3+0.3</f>
        <v>0.4</v>
      </c>
      <c r="K4" s="1">
        <f>AVERAGEIFS($E$18:$E$51,$AM$18:$AM$51,$J4)</f>
        <v>-3.282</v>
      </c>
      <c r="L4" s="1">
        <f>AVERAGEIFS($L$18:$L$51,$AM$18:$AM$51,$J4)</f>
        <v>-0.154</v>
      </c>
      <c r="M4" s="1">
        <f>AVERAGEIFS($X$18:$X$51,$AM$18:$AM$51,$J4)</f>
        <v>-3.6120000000000005</v>
      </c>
      <c r="N4" s="1">
        <f>AVERAGEIFS($V$18:$V$51,$AM$18:$AM$51,$J4)</f>
        <v>498.4</v>
      </c>
    </row>
    <row r="5" spans="3:14" x14ac:dyDescent="0.45">
      <c r="D5" s="2">
        <f>D4+100</f>
        <v>0</v>
      </c>
      <c r="E5" s="1">
        <f>AVERAGEIFS($E$18:$E$51,$AL$18:$AL$51,$D5)</f>
        <v>-2.15</v>
      </c>
      <c r="F5" s="1">
        <f>AVERAGEIFS($L$18:$L$51,$AL$18:$AL$51,$D5)</f>
        <v>-8.4000000000000005E-2</v>
      </c>
      <c r="G5" s="1">
        <f>AVERAGEIFS($X$18:$X$51,$AL$18:$AL$51,$D5)</f>
        <v>-1.478</v>
      </c>
      <c r="H5" s="1">
        <f>AVERAGEIFS($V$18:$V$51,$AL$18:$AL$51,$D5)</f>
        <v>389</v>
      </c>
      <c r="J5" s="2">
        <f>J4+0.3</f>
        <v>0.7</v>
      </c>
      <c r="K5" s="1">
        <f>AVERAGEIFS($E$18:$E$51,$AM$18:$AM$51,$J5)</f>
        <v>-0.90800000000000003</v>
      </c>
      <c r="L5" s="1">
        <f>AVERAGEIFS($L$18:$L$51,$AM$18:$AM$51,$J5)</f>
        <v>-4.1999999999999996E-2</v>
      </c>
      <c r="M5" s="1">
        <f>AVERAGEIFS($X$18:$X$51,$AM$18:$AM$51,$J5)</f>
        <v>-1.36</v>
      </c>
      <c r="N5" s="1">
        <f>AVERAGEIFS($V$18:$V$51,$AM$18:$AM$51,$J5)</f>
        <v>321.39999999999998</v>
      </c>
    </row>
    <row r="6" spans="3:14" x14ac:dyDescent="0.45">
      <c r="D6" s="2">
        <f>D5+100</f>
        <v>100</v>
      </c>
      <c r="E6" s="1">
        <f>AVERAGEIFS($E$18:$E$51,$AL$18:$AL$51,$D6)</f>
        <v>-3.746</v>
      </c>
      <c r="F6" s="1">
        <f>AVERAGEIFS($L$18:$L$51,$AL$18:$AL$51,$D6)</f>
        <v>-0.14399999999999999</v>
      </c>
      <c r="G6" s="1">
        <f>AVERAGEIFS($X$18:$X$51,$AL$18:$AL$51,$D6)</f>
        <v>-3.4039999999999999</v>
      </c>
      <c r="H6" s="1">
        <f>AVERAGEIFS($V$18:$V$51,$AL$18:$AL$51,$D6)</f>
        <v>390</v>
      </c>
      <c r="J6" s="2">
        <f>J5+0.3</f>
        <v>1</v>
      </c>
      <c r="K6" s="1">
        <f>AVERAGEIFS($E$18:$E$51,$AM$18:$AM$51,$J6)</f>
        <v>-0.8620000000000001</v>
      </c>
      <c r="L6" s="1">
        <f>AVERAGEIFS($L$18:$L$51,$AM$18:$AM$51,$J6)</f>
        <v>-7.5999999999999998E-2</v>
      </c>
      <c r="M6" s="1">
        <f>AVERAGEIFS($X$18:$X$51,$AM$18:$AM$51,$J6)</f>
        <v>-2.0539999999999998</v>
      </c>
      <c r="N6" s="1">
        <f>AVERAGEIFS($V$18:$V$51,$AM$18:$AM$51,$J6)</f>
        <v>214</v>
      </c>
    </row>
    <row r="7" spans="3:14" x14ac:dyDescent="0.45">
      <c r="C7" t="s">
        <v>44</v>
      </c>
      <c r="D7" s="2">
        <f>D6+100</f>
        <v>200</v>
      </c>
      <c r="E7" s="1">
        <f>AVERAGEIFS($E$18:$E$51,$AL$18:$AL$51,$D7)</f>
        <v>-7.2099999999999991</v>
      </c>
      <c r="F7" s="1">
        <f>AVERAGEIFS($L$18:$L$51,$AL$18:$AL$51,$D7)</f>
        <v>-0.23399999999999999</v>
      </c>
      <c r="G7" s="1">
        <f>AVERAGEIFS($X$18:$X$51,$AL$18:$AL$51,$D7)</f>
        <v>-8.6820000000000004</v>
      </c>
      <c r="H7" s="1">
        <f>AVERAGEIFS($V$18:$V$51,$AL$18:$AL$51,$D7)</f>
        <v>390.8</v>
      </c>
      <c r="J7" s="2">
        <f>J6+0.3</f>
        <v>1.3</v>
      </c>
      <c r="K7" s="1">
        <f>AVERAGEIFS($E$18:$E$51,$AM$18:$AM$51,$J7)</f>
        <v>2.8000000000000025E-2</v>
      </c>
      <c r="L7" s="1">
        <f>AVERAGEIFS($L$18:$L$51,$AM$18:$AM$51,$J7)</f>
        <v>3.4000000000000009E-2</v>
      </c>
      <c r="M7" s="1">
        <f>AVERAGEIFS($X$18:$X$51,$AM$18:$AM$51,$J7)</f>
        <v>0.36399999999999988</v>
      </c>
      <c r="N7" s="1">
        <f>AVERAGEIFS($V$18:$V$51,$AM$18:$AM$51,$J7)</f>
        <v>149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39</v>
      </c>
    </row>
    <row r="18" spans="1:39" x14ac:dyDescent="0.45">
      <c r="A18">
        <v>22</v>
      </c>
      <c r="B18">
        <v>149289.57999999999</v>
      </c>
      <c r="C18">
        <v>1.49</v>
      </c>
      <c r="D18">
        <v>0.05</v>
      </c>
      <c r="E18">
        <v>0.51</v>
      </c>
      <c r="F18">
        <v>964.41</v>
      </c>
      <c r="G18">
        <v>-64879.05</v>
      </c>
      <c r="H18">
        <v>-95.87</v>
      </c>
      <c r="I18">
        <v>-454144.12</v>
      </c>
      <c r="J18">
        <v>-4.4000000000000004</v>
      </c>
      <c r="K18">
        <v>0.33</v>
      </c>
      <c r="L18">
        <v>0.12</v>
      </c>
      <c r="M18">
        <v>219.32</v>
      </c>
      <c r="N18">
        <v>1.0900000000000001</v>
      </c>
      <c r="O18">
        <v>1.1399999999999999</v>
      </c>
      <c r="P18">
        <v>74395.75</v>
      </c>
      <c r="Q18">
        <v>0.22</v>
      </c>
      <c r="R18">
        <v>2.1800000000000002</v>
      </c>
      <c r="S18">
        <v>-2.2400000000000002</v>
      </c>
      <c r="T18">
        <v>0.76</v>
      </c>
      <c r="U18">
        <v>8.0000000000000004E-4</v>
      </c>
      <c r="V18">
        <v>149</v>
      </c>
      <c r="W18">
        <v>1001.94</v>
      </c>
      <c r="X18">
        <v>2.17</v>
      </c>
      <c r="Y18">
        <v>39.159999999999997</v>
      </c>
      <c r="Z18">
        <v>73</v>
      </c>
      <c r="AA18">
        <v>48.99</v>
      </c>
      <c r="AB18">
        <v>1755120.88</v>
      </c>
      <c r="AC18">
        <v>24042.75</v>
      </c>
      <c r="AD18">
        <v>47.92</v>
      </c>
      <c r="AE18">
        <v>36.340000000000003</v>
      </c>
      <c r="AF18">
        <v>76</v>
      </c>
      <c r="AG18">
        <v>51.01</v>
      </c>
      <c r="AH18">
        <v>-1605831.3</v>
      </c>
      <c r="AI18">
        <v>-21129.360000000001</v>
      </c>
      <c r="AJ18">
        <v>-41.78</v>
      </c>
      <c r="AK18">
        <v>41.87</v>
      </c>
      <c r="AL18">
        <v>-100</v>
      </c>
      <c r="AM18">
        <v>1.3</v>
      </c>
    </row>
    <row r="19" spans="1:39" x14ac:dyDescent="0.45">
      <c r="A19">
        <v>23</v>
      </c>
      <c r="B19">
        <v>145955.41</v>
      </c>
      <c r="C19">
        <v>1.46</v>
      </c>
      <c r="D19">
        <v>0.05</v>
      </c>
      <c r="E19">
        <v>0.5</v>
      </c>
      <c r="F19">
        <v>942.15</v>
      </c>
      <c r="G19">
        <v>-92869.85</v>
      </c>
      <c r="H19">
        <v>-96.87</v>
      </c>
      <c r="I19">
        <v>-546928.09</v>
      </c>
      <c r="J19">
        <v>-5.26</v>
      </c>
      <c r="K19">
        <v>0.27</v>
      </c>
      <c r="L19">
        <v>0.1</v>
      </c>
      <c r="M19">
        <v>179.16</v>
      </c>
      <c r="N19">
        <v>1.08</v>
      </c>
      <c r="O19">
        <v>1.22</v>
      </c>
      <c r="P19">
        <v>91771.29</v>
      </c>
      <c r="Q19">
        <v>0.02</v>
      </c>
      <c r="R19">
        <v>2.77</v>
      </c>
      <c r="S19">
        <v>-1.77</v>
      </c>
      <c r="T19">
        <v>0.66</v>
      </c>
      <c r="U19">
        <v>1E-4</v>
      </c>
      <c r="V19">
        <v>149</v>
      </c>
      <c r="W19">
        <v>979.57</v>
      </c>
      <c r="X19">
        <v>2.19</v>
      </c>
      <c r="Y19">
        <v>39.159999999999997</v>
      </c>
      <c r="Z19">
        <v>70</v>
      </c>
      <c r="AA19">
        <v>46.98</v>
      </c>
      <c r="AB19">
        <v>2020613.84</v>
      </c>
      <c r="AC19">
        <v>28865.91</v>
      </c>
      <c r="AD19">
        <v>57.5</v>
      </c>
      <c r="AE19">
        <v>36.21</v>
      </c>
      <c r="AF19">
        <v>79</v>
      </c>
      <c r="AG19">
        <v>53.02</v>
      </c>
      <c r="AH19">
        <v>-1874658.44</v>
      </c>
      <c r="AI19">
        <v>-23729.85</v>
      </c>
      <c r="AJ19">
        <v>-46.83</v>
      </c>
      <c r="AK19">
        <v>41.77</v>
      </c>
      <c r="AL19">
        <v>0</v>
      </c>
      <c r="AM19">
        <v>1.3</v>
      </c>
    </row>
    <row r="20" spans="1:39" x14ac:dyDescent="0.45">
      <c r="A20">
        <v>21</v>
      </c>
      <c r="B20">
        <v>63681.87</v>
      </c>
      <c r="C20">
        <v>0.64</v>
      </c>
      <c r="D20">
        <v>7.0000000000000007E-2</v>
      </c>
      <c r="E20">
        <v>0.22</v>
      </c>
      <c r="F20">
        <v>294.61</v>
      </c>
      <c r="G20">
        <v>-91795.55</v>
      </c>
      <c r="H20">
        <v>-90.02</v>
      </c>
      <c r="I20">
        <v>-427807.95</v>
      </c>
      <c r="J20">
        <v>-4.17</v>
      </c>
      <c r="K20">
        <v>0.15</v>
      </c>
      <c r="L20">
        <v>0.05</v>
      </c>
      <c r="M20">
        <v>70.69</v>
      </c>
      <c r="N20">
        <v>1.05</v>
      </c>
      <c r="O20">
        <v>1.08</v>
      </c>
      <c r="P20">
        <v>62068.39</v>
      </c>
      <c r="Q20">
        <v>-0.17</v>
      </c>
      <c r="R20">
        <v>2.2000000000000002</v>
      </c>
      <c r="S20">
        <v>-2.35</v>
      </c>
      <c r="T20">
        <v>0.38</v>
      </c>
      <c r="U20">
        <v>-5.9999999999999995E-4</v>
      </c>
      <c r="V20">
        <v>146</v>
      </c>
      <c r="W20">
        <v>436.18</v>
      </c>
      <c r="X20">
        <v>0.99</v>
      </c>
      <c r="Y20">
        <v>47.85</v>
      </c>
      <c r="Z20">
        <v>72</v>
      </c>
      <c r="AA20">
        <v>49.32</v>
      </c>
      <c r="AB20">
        <v>1376348.9</v>
      </c>
      <c r="AC20">
        <v>19115.96</v>
      </c>
      <c r="AD20">
        <v>38.28</v>
      </c>
      <c r="AE20">
        <v>46.11</v>
      </c>
      <c r="AF20">
        <v>74</v>
      </c>
      <c r="AG20">
        <v>50.68</v>
      </c>
      <c r="AH20">
        <v>-1312667.04</v>
      </c>
      <c r="AI20">
        <v>-17738.740000000002</v>
      </c>
      <c r="AJ20">
        <v>-35.299999999999997</v>
      </c>
      <c r="AK20">
        <v>49.54</v>
      </c>
      <c r="AL20">
        <v>-200</v>
      </c>
      <c r="AM20">
        <v>1.3</v>
      </c>
    </row>
    <row r="21" spans="1:39" x14ac:dyDescent="0.45">
      <c r="A21">
        <v>11</v>
      </c>
      <c r="B21">
        <v>85825.54</v>
      </c>
      <c r="C21">
        <v>0.86</v>
      </c>
      <c r="D21">
        <v>0.16</v>
      </c>
      <c r="E21">
        <v>0.3</v>
      </c>
      <c r="F21">
        <v>182.51</v>
      </c>
      <c r="G21">
        <v>-94112.83</v>
      </c>
      <c r="H21">
        <v>-90.02</v>
      </c>
      <c r="I21">
        <v>-739787.52</v>
      </c>
      <c r="J21">
        <v>-7.03</v>
      </c>
      <c r="K21">
        <v>0.12</v>
      </c>
      <c r="L21">
        <v>0.04</v>
      </c>
      <c r="M21">
        <v>25.96</v>
      </c>
      <c r="N21">
        <v>1.03</v>
      </c>
      <c r="O21">
        <v>1.23</v>
      </c>
      <c r="P21">
        <v>120456.68</v>
      </c>
      <c r="Q21">
        <v>-0.37</v>
      </c>
      <c r="R21">
        <v>3.3</v>
      </c>
      <c r="S21">
        <v>-1.54</v>
      </c>
      <c r="T21">
        <v>0.25</v>
      </c>
      <c r="U21">
        <v>-1.2999999999999999E-3</v>
      </c>
      <c r="V21">
        <v>314</v>
      </c>
      <c r="W21">
        <v>273.33</v>
      </c>
      <c r="X21">
        <v>0.65</v>
      </c>
      <c r="Y21">
        <v>51.77</v>
      </c>
      <c r="Z21">
        <v>143</v>
      </c>
      <c r="AA21">
        <v>45.54</v>
      </c>
      <c r="AB21">
        <v>3007292.36</v>
      </c>
      <c r="AC21">
        <v>21030.02</v>
      </c>
      <c r="AD21">
        <v>41.58</v>
      </c>
      <c r="AE21">
        <v>51.29</v>
      </c>
      <c r="AF21">
        <v>171</v>
      </c>
      <c r="AG21">
        <v>54.46</v>
      </c>
      <c r="AH21">
        <v>-2921466.82</v>
      </c>
      <c r="AI21">
        <v>-17084.599999999999</v>
      </c>
      <c r="AJ21">
        <v>-33.57</v>
      </c>
      <c r="AK21">
        <v>52.18</v>
      </c>
      <c r="AL21">
        <v>-200</v>
      </c>
      <c r="AM21">
        <v>0.7</v>
      </c>
    </row>
    <row r="22" spans="1:39" x14ac:dyDescent="0.45">
      <c r="A22">
        <v>12</v>
      </c>
      <c r="B22">
        <v>51036.31</v>
      </c>
      <c r="C22">
        <v>0.51</v>
      </c>
      <c r="D22">
        <v>0.14000000000000001</v>
      </c>
      <c r="E22">
        <v>0.18</v>
      </c>
      <c r="F22">
        <v>124.6</v>
      </c>
      <c r="G22">
        <v>-74808.929999999993</v>
      </c>
      <c r="H22">
        <v>-94.83</v>
      </c>
      <c r="I22">
        <v>-944673.75</v>
      </c>
      <c r="J22">
        <v>-8.8699999999999992</v>
      </c>
      <c r="K22">
        <v>0.05</v>
      </c>
      <c r="L22">
        <v>0.02</v>
      </c>
      <c r="M22">
        <v>14.04</v>
      </c>
      <c r="N22">
        <v>1.01</v>
      </c>
      <c r="O22">
        <v>1.28</v>
      </c>
      <c r="P22">
        <v>173764.25</v>
      </c>
      <c r="Q22">
        <v>-0.36</v>
      </c>
      <c r="R22">
        <v>3.97</v>
      </c>
      <c r="S22">
        <v>-1.32</v>
      </c>
      <c r="T22">
        <v>0.15</v>
      </c>
      <c r="U22">
        <v>-1.2999999999999999E-3</v>
      </c>
      <c r="V22">
        <v>322</v>
      </c>
      <c r="W22">
        <v>158.5</v>
      </c>
      <c r="X22">
        <v>0.5</v>
      </c>
      <c r="Y22">
        <v>47.24</v>
      </c>
      <c r="Z22">
        <v>142</v>
      </c>
      <c r="AA22">
        <v>44.1</v>
      </c>
      <c r="AB22">
        <v>3940657.51</v>
      </c>
      <c r="AC22">
        <v>27751.11</v>
      </c>
      <c r="AD22">
        <v>54.6</v>
      </c>
      <c r="AE22">
        <v>45.92</v>
      </c>
      <c r="AF22">
        <v>180</v>
      </c>
      <c r="AG22">
        <v>55.9</v>
      </c>
      <c r="AH22">
        <v>-3889621.2</v>
      </c>
      <c r="AI22">
        <v>-21609.01</v>
      </c>
      <c r="AJ22">
        <v>-42.19</v>
      </c>
      <c r="AK22">
        <v>48.27</v>
      </c>
      <c r="AL22">
        <v>-100</v>
      </c>
      <c r="AM22">
        <v>0.7</v>
      </c>
    </row>
    <row r="23" spans="1:39" x14ac:dyDescent="0.45">
      <c r="A23">
        <v>24</v>
      </c>
      <c r="B23">
        <v>40041.160000000003</v>
      </c>
      <c r="C23">
        <v>0.4</v>
      </c>
      <c r="D23">
        <v>0.06</v>
      </c>
      <c r="E23">
        <v>0.14000000000000001</v>
      </c>
      <c r="F23">
        <v>237.36</v>
      </c>
      <c r="G23">
        <v>-187694.2</v>
      </c>
      <c r="H23">
        <v>-98.8</v>
      </c>
      <c r="I23">
        <v>-680886.74</v>
      </c>
      <c r="J23">
        <v>-6.52</v>
      </c>
      <c r="K23">
        <v>0.06</v>
      </c>
      <c r="L23">
        <v>0.02</v>
      </c>
      <c r="M23">
        <v>36.43</v>
      </c>
      <c r="N23">
        <v>1.02</v>
      </c>
      <c r="O23">
        <v>1.37</v>
      </c>
      <c r="P23">
        <v>108220.21</v>
      </c>
      <c r="Q23">
        <v>-0.57999999999999996</v>
      </c>
      <c r="R23">
        <v>3.85</v>
      </c>
      <c r="S23">
        <v>-1.37</v>
      </c>
      <c r="T23">
        <v>0.22</v>
      </c>
      <c r="U23">
        <v>-2.0999999999999999E-3</v>
      </c>
      <c r="V23">
        <v>150</v>
      </c>
      <c r="W23">
        <v>266.94</v>
      </c>
      <c r="X23">
        <v>0.84</v>
      </c>
      <c r="Y23">
        <v>40.35</v>
      </c>
      <c r="Z23">
        <v>64</v>
      </c>
      <c r="AA23">
        <v>42.67</v>
      </c>
      <c r="AB23">
        <v>2131427.25</v>
      </c>
      <c r="AC23">
        <v>33303.550000000003</v>
      </c>
      <c r="AD23">
        <v>66.62</v>
      </c>
      <c r="AE23">
        <v>37.81</v>
      </c>
      <c r="AF23">
        <v>86</v>
      </c>
      <c r="AG23">
        <v>57.33</v>
      </c>
      <c r="AH23">
        <v>-2091386.09</v>
      </c>
      <c r="AI23">
        <v>-24318.44</v>
      </c>
      <c r="AJ23">
        <v>-48.12</v>
      </c>
      <c r="AK23">
        <v>42.23</v>
      </c>
      <c r="AL23">
        <v>100</v>
      </c>
      <c r="AM23">
        <v>1.3</v>
      </c>
    </row>
    <row r="24" spans="1:39" x14ac:dyDescent="0.45">
      <c r="A24">
        <v>13</v>
      </c>
      <c r="B24">
        <v>-46914.49</v>
      </c>
      <c r="C24">
        <v>-0.47</v>
      </c>
      <c r="D24">
        <v>0.14000000000000001</v>
      </c>
      <c r="E24">
        <v>-0.16</v>
      </c>
      <c r="F24">
        <v>-115.1</v>
      </c>
      <c r="G24">
        <v>-115634.97</v>
      </c>
      <c r="H24">
        <v>-99.9</v>
      </c>
      <c r="I24">
        <v>-1214991.83</v>
      </c>
      <c r="J24">
        <v>-11.27</v>
      </c>
      <c r="K24">
        <v>-0.04</v>
      </c>
      <c r="L24">
        <v>-0.01</v>
      </c>
      <c r="M24">
        <v>-10.210000000000001</v>
      </c>
      <c r="N24">
        <v>0.99</v>
      </c>
      <c r="O24">
        <v>1.45</v>
      </c>
      <c r="P24">
        <v>230715.06</v>
      </c>
      <c r="Q24">
        <v>-0.52</v>
      </c>
      <c r="R24">
        <v>5.24</v>
      </c>
      <c r="S24">
        <v>-1.06</v>
      </c>
      <c r="T24">
        <v>-0.01</v>
      </c>
      <c r="U24">
        <v>-1.9E-3</v>
      </c>
      <c r="V24">
        <v>323</v>
      </c>
      <c r="W24">
        <v>-145.25</v>
      </c>
      <c r="X24">
        <v>-0.01</v>
      </c>
      <c r="Y24">
        <v>46.89</v>
      </c>
      <c r="Z24">
        <v>131</v>
      </c>
      <c r="AA24">
        <v>40.56</v>
      </c>
      <c r="AB24">
        <v>4843050.05</v>
      </c>
      <c r="AC24">
        <v>36969.85</v>
      </c>
      <c r="AD24">
        <v>72.790000000000006</v>
      </c>
      <c r="AE24">
        <v>45.44</v>
      </c>
      <c r="AF24">
        <v>192</v>
      </c>
      <c r="AG24">
        <v>59.44</v>
      </c>
      <c r="AH24">
        <v>-4889964.54</v>
      </c>
      <c r="AI24">
        <v>-25468.57</v>
      </c>
      <c r="AJ24">
        <v>-49.68</v>
      </c>
      <c r="AK24">
        <v>47.88</v>
      </c>
      <c r="AL24">
        <v>0</v>
      </c>
      <c r="AM24">
        <v>0.7</v>
      </c>
    </row>
    <row r="25" spans="1:39" x14ac:dyDescent="0.45">
      <c r="A25">
        <v>16</v>
      </c>
      <c r="B25">
        <v>-56812.42</v>
      </c>
      <c r="C25">
        <v>-0.56999999999999995</v>
      </c>
      <c r="D25">
        <v>0.1</v>
      </c>
      <c r="E25">
        <v>-0.2</v>
      </c>
      <c r="F25">
        <v>-187.96</v>
      </c>
      <c r="G25">
        <v>-92135.69</v>
      </c>
      <c r="H25">
        <v>-90.02</v>
      </c>
      <c r="I25">
        <v>-620229.66</v>
      </c>
      <c r="J25">
        <v>-6.02</v>
      </c>
      <c r="K25">
        <v>-0.09</v>
      </c>
      <c r="L25">
        <v>-0.03</v>
      </c>
      <c r="M25">
        <v>-31.22</v>
      </c>
      <c r="N25">
        <v>0.97</v>
      </c>
      <c r="O25">
        <v>1.1599999999999999</v>
      </c>
      <c r="P25">
        <v>84675.98</v>
      </c>
      <c r="Q25">
        <v>-0.82</v>
      </c>
      <c r="R25">
        <v>3.21</v>
      </c>
      <c r="S25">
        <v>-1.74</v>
      </c>
      <c r="T25">
        <v>-0.17</v>
      </c>
      <c r="U25">
        <v>-3.0000000000000001E-3</v>
      </c>
      <c r="V25">
        <v>208</v>
      </c>
      <c r="W25">
        <v>-273.14</v>
      </c>
      <c r="X25">
        <v>-0.42</v>
      </c>
      <c r="Y25">
        <v>49.07</v>
      </c>
      <c r="Z25">
        <v>95</v>
      </c>
      <c r="AA25">
        <v>45.67</v>
      </c>
      <c r="AB25">
        <v>2014072.39</v>
      </c>
      <c r="AC25">
        <v>21200.76</v>
      </c>
      <c r="AD25">
        <v>42.7</v>
      </c>
      <c r="AE25">
        <v>50.97</v>
      </c>
      <c r="AF25">
        <v>113</v>
      </c>
      <c r="AG25">
        <v>54.33</v>
      </c>
      <c r="AH25">
        <v>-2070884.81</v>
      </c>
      <c r="AI25">
        <v>-18326.41</v>
      </c>
      <c r="AJ25">
        <v>-36.67</v>
      </c>
      <c r="AK25">
        <v>47.47</v>
      </c>
      <c r="AL25">
        <v>-200</v>
      </c>
      <c r="AM25">
        <v>1</v>
      </c>
    </row>
    <row r="26" spans="1:39" x14ac:dyDescent="0.45">
      <c r="A26">
        <v>17</v>
      </c>
      <c r="B26">
        <v>-99534.01</v>
      </c>
      <c r="C26">
        <v>-1</v>
      </c>
      <c r="D26">
        <v>0.09</v>
      </c>
      <c r="E26">
        <v>-0.35</v>
      </c>
      <c r="F26">
        <v>-405.7</v>
      </c>
      <c r="G26">
        <v>-66022.53</v>
      </c>
      <c r="H26">
        <v>-95.87</v>
      </c>
      <c r="I26">
        <v>-757141.31</v>
      </c>
      <c r="J26">
        <v>-7.31</v>
      </c>
      <c r="K26">
        <v>-0.13</v>
      </c>
      <c r="L26">
        <v>-0.05</v>
      </c>
      <c r="M26">
        <v>-55.47</v>
      </c>
      <c r="N26">
        <v>0.96</v>
      </c>
      <c r="O26">
        <v>1.17</v>
      </c>
      <c r="P26">
        <v>107925.98</v>
      </c>
      <c r="Q26">
        <v>-0.8</v>
      </c>
      <c r="R26">
        <v>3.69</v>
      </c>
      <c r="S26">
        <v>-1.56</v>
      </c>
      <c r="T26">
        <v>-0.24</v>
      </c>
      <c r="U26">
        <v>-2.8999999999999998E-3</v>
      </c>
      <c r="V26">
        <v>215</v>
      </c>
      <c r="W26">
        <v>-462.95</v>
      </c>
      <c r="X26">
        <v>-0.74</v>
      </c>
      <c r="Y26">
        <v>43.23</v>
      </c>
      <c r="Z26">
        <v>97</v>
      </c>
      <c r="AA26">
        <v>45.12</v>
      </c>
      <c r="AB26">
        <v>2569276.79</v>
      </c>
      <c r="AC26">
        <v>26487.39</v>
      </c>
      <c r="AD26">
        <v>53.38</v>
      </c>
      <c r="AE26">
        <v>43.52</v>
      </c>
      <c r="AF26">
        <v>118</v>
      </c>
      <c r="AG26">
        <v>54.88</v>
      </c>
      <c r="AH26">
        <v>-2668810.7999999998</v>
      </c>
      <c r="AI26">
        <v>-22617.040000000001</v>
      </c>
      <c r="AJ26">
        <v>-45.22</v>
      </c>
      <c r="AK26">
        <v>43</v>
      </c>
      <c r="AL26">
        <v>-100</v>
      </c>
      <c r="AM26">
        <v>1</v>
      </c>
    </row>
    <row r="27" spans="1:39" x14ac:dyDescent="0.45">
      <c r="A27">
        <v>18</v>
      </c>
      <c r="B27">
        <v>-147046.12</v>
      </c>
      <c r="C27">
        <v>-1.47</v>
      </c>
      <c r="D27">
        <v>0.09</v>
      </c>
      <c r="E27">
        <v>-0.51</v>
      </c>
      <c r="F27">
        <v>-599.13</v>
      </c>
      <c r="G27">
        <v>-100086.59</v>
      </c>
      <c r="H27">
        <v>-96.87</v>
      </c>
      <c r="I27">
        <v>-912675.2</v>
      </c>
      <c r="J27">
        <v>-8.76</v>
      </c>
      <c r="K27">
        <v>-0.16</v>
      </c>
      <c r="L27">
        <v>-0.06</v>
      </c>
      <c r="M27">
        <v>-68.38</v>
      </c>
      <c r="N27">
        <v>0.95</v>
      </c>
      <c r="O27">
        <v>1.25</v>
      </c>
      <c r="P27">
        <v>137826.97</v>
      </c>
      <c r="Q27">
        <v>-0.88</v>
      </c>
      <c r="R27">
        <v>4.5</v>
      </c>
      <c r="S27">
        <v>-1.32</v>
      </c>
      <c r="T27">
        <v>-0.3</v>
      </c>
      <c r="U27">
        <v>-3.2000000000000002E-3</v>
      </c>
      <c r="V27">
        <v>215</v>
      </c>
      <c r="W27">
        <v>-683.94</v>
      </c>
      <c r="X27">
        <v>-1.1000000000000001</v>
      </c>
      <c r="Y27">
        <v>43.22</v>
      </c>
      <c r="Z27">
        <v>93</v>
      </c>
      <c r="AA27">
        <v>43.26</v>
      </c>
      <c r="AB27">
        <v>3050100.74</v>
      </c>
      <c r="AC27">
        <v>32796.78</v>
      </c>
      <c r="AD27">
        <v>66.23</v>
      </c>
      <c r="AE27">
        <v>43.08</v>
      </c>
      <c r="AF27">
        <v>122</v>
      </c>
      <c r="AG27">
        <v>56.74</v>
      </c>
      <c r="AH27">
        <v>-3197146.85</v>
      </c>
      <c r="AI27">
        <v>-26206.12</v>
      </c>
      <c r="AJ27">
        <v>-52.43</v>
      </c>
      <c r="AK27">
        <v>43.34</v>
      </c>
      <c r="AL27">
        <v>0</v>
      </c>
      <c r="AM27">
        <v>1</v>
      </c>
    </row>
    <row r="28" spans="1:39" x14ac:dyDescent="0.45">
      <c r="A28">
        <v>6</v>
      </c>
      <c r="B28">
        <v>-216476.07</v>
      </c>
      <c r="C28">
        <v>-2.16</v>
      </c>
      <c r="D28">
        <v>0.31</v>
      </c>
      <c r="E28">
        <v>-0.76</v>
      </c>
      <c r="F28">
        <v>-243.45</v>
      </c>
      <c r="G28">
        <v>-95144.58</v>
      </c>
      <c r="H28">
        <v>-98.69</v>
      </c>
      <c r="I28">
        <v>-1127566.1200000001</v>
      </c>
      <c r="J28">
        <v>-10.6</v>
      </c>
      <c r="K28">
        <v>-0.19</v>
      </c>
      <c r="L28">
        <v>-7.0000000000000007E-2</v>
      </c>
      <c r="M28">
        <v>-22.97</v>
      </c>
      <c r="N28">
        <v>0.95</v>
      </c>
      <c r="O28">
        <v>1.22</v>
      </c>
      <c r="P28">
        <v>177214.62</v>
      </c>
      <c r="Q28">
        <v>-0.79</v>
      </c>
      <c r="R28">
        <v>4.82</v>
      </c>
      <c r="S28">
        <v>-1.28</v>
      </c>
      <c r="T28">
        <v>-0.28999999999999998</v>
      </c>
      <c r="U28">
        <v>-2.8E-3</v>
      </c>
      <c r="V28">
        <v>483</v>
      </c>
      <c r="W28">
        <v>-448.19</v>
      </c>
      <c r="X28">
        <v>-0.8</v>
      </c>
      <c r="Y28">
        <v>62</v>
      </c>
      <c r="Z28">
        <v>212</v>
      </c>
      <c r="AA28">
        <v>43.89</v>
      </c>
      <c r="AB28">
        <v>4574810.62</v>
      </c>
      <c r="AC28">
        <v>21579.3</v>
      </c>
      <c r="AD28">
        <v>42.86</v>
      </c>
      <c r="AE28">
        <v>69.83</v>
      </c>
      <c r="AF28">
        <v>271</v>
      </c>
      <c r="AG28">
        <v>56.11</v>
      </c>
      <c r="AH28">
        <v>-4791286.6900000004</v>
      </c>
      <c r="AI28">
        <v>-17680.02</v>
      </c>
      <c r="AJ28">
        <v>-34.950000000000003</v>
      </c>
      <c r="AK28">
        <v>55.87</v>
      </c>
      <c r="AL28">
        <v>-200</v>
      </c>
      <c r="AM28">
        <v>0.4</v>
      </c>
    </row>
    <row r="29" spans="1:39" x14ac:dyDescent="0.45">
      <c r="A29">
        <v>7</v>
      </c>
      <c r="B29">
        <v>-233767.22</v>
      </c>
      <c r="C29">
        <v>-2.34</v>
      </c>
      <c r="D29">
        <v>0.25</v>
      </c>
      <c r="E29">
        <v>-0.82</v>
      </c>
      <c r="F29">
        <v>-330.74</v>
      </c>
      <c r="G29">
        <v>-91491.27</v>
      </c>
      <c r="H29">
        <v>-99.45</v>
      </c>
      <c r="I29">
        <v>-1333251.95</v>
      </c>
      <c r="J29">
        <v>-12.38</v>
      </c>
      <c r="K29">
        <v>-0.18</v>
      </c>
      <c r="L29">
        <v>-7.0000000000000007E-2</v>
      </c>
      <c r="M29">
        <v>-26.71</v>
      </c>
      <c r="N29">
        <v>0.96</v>
      </c>
      <c r="O29">
        <v>1.31</v>
      </c>
      <c r="P29">
        <v>239417.72</v>
      </c>
      <c r="Q29">
        <v>-0.52</v>
      </c>
      <c r="R29">
        <v>5.32</v>
      </c>
      <c r="S29">
        <v>-1.17</v>
      </c>
      <c r="T29">
        <v>-0.23</v>
      </c>
      <c r="U29">
        <v>-1.9E-3</v>
      </c>
      <c r="V29">
        <v>500</v>
      </c>
      <c r="W29">
        <v>-467.53</v>
      </c>
      <c r="X29">
        <v>-0.77</v>
      </c>
      <c r="Y29">
        <v>52.95</v>
      </c>
      <c r="Z29">
        <v>212</v>
      </c>
      <c r="AA29">
        <v>42.4</v>
      </c>
      <c r="AB29">
        <v>6132317.4000000004</v>
      </c>
      <c r="AC29">
        <v>28926.03</v>
      </c>
      <c r="AD29">
        <v>57.13</v>
      </c>
      <c r="AE29">
        <v>52.89</v>
      </c>
      <c r="AF29">
        <v>288</v>
      </c>
      <c r="AG29">
        <v>57.6</v>
      </c>
      <c r="AH29">
        <v>-6366084.6200000001</v>
      </c>
      <c r="AI29">
        <v>-22104.46</v>
      </c>
      <c r="AJ29">
        <v>-43.39</v>
      </c>
      <c r="AK29">
        <v>52.99</v>
      </c>
      <c r="AL29">
        <v>-100</v>
      </c>
      <c r="AM29">
        <v>0.4</v>
      </c>
    </row>
    <row r="30" spans="1:39" x14ac:dyDescent="0.45">
      <c r="A30">
        <v>14</v>
      </c>
      <c r="B30">
        <v>-306154.59000000003</v>
      </c>
      <c r="C30">
        <v>-3.06</v>
      </c>
      <c r="D30">
        <v>0.15</v>
      </c>
      <c r="E30">
        <v>-1.07</v>
      </c>
      <c r="F30">
        <v>-736.2</v>
      </c>
      <c r="G30">
        <v>-215163.15</v>
      </c>
      <c r="H30">
        <v>-99.86</v>
      </c>
      <c r="I30">
        <v>-1475829.05</v>
      </c>
      <c r="J30">
        <v>-13.74</v>
      </c>
      <c r="K30">
        <v>-0.21</v>
      </c>
      <c r="L30">
        <v>-0.08</v>
      </c>
      <c r="M30">
        <v>-53.57</v>
      </c>
      <c r="N30">
        <v>0.95</v>
      </c>
      <c r="O30">
        <v>1.58</v>
      </c>
      <c r="P30">
        <v>265714.82</v>
      </c>
      <c r="Q30">
        <v>-0.87</v>
      </c>
      <c r="R30">
        <v>6.78</v>
      </c>
      <c r="S30">
        <v>-0.95</v>
      </c>
      <c r="T30">
        <v>-0.33</v>
      </c>
      <c r="U30">
        <v>-3.0999999999999999E-3</v>
      </c>
      <c r="V30">
        <v>323</v>
      </c>
      <c r="W30">
        <v>-947.85</v>
      </c>
      <c r="X30">
        <v>-1.54</v>
      </c>
      <c r="Y30">
        <v>47.35</v>
      </c>
      <c r="Z30">
        <v>121</v>
      </c>
      <c r="AA30">
        <v>37.46</v>
      </c>
      <c r="AB30">
        <v>5361672.6399999997</v>
      </c>
      <c r="AC30">
        <v>44311.34</v>
      </c>
      <c r="AD30">
        <v>88.58</v>
      </c>
      <c r="AE30">
        <v>47.6</v>
      </c>
      <c r="AF30">
        <v>202</v>
      </c>
      <c r="AG30">
        <v>62.54</v>
      </c>
      <c r="AH30">
        <v>-5667827.2300000004</v>
      </c>
      <c r="AI30">
        <v>-28058.55</v>
      </c>
      <c r="AJ30">
        <v>-55.52</v>
      </c>
      <c r="AK30">
        <v>47.21</v>
      </c>
      <c r="AL30">
        <v>100</v>
      </c>
      <c r="AM30">
        <v>0.7</v>
      </c>
    </row>
    <row r="31" spans="1:39" x14ac:dyDescent="0.45">
      <c r="A31">
        <v>19</v>
      </c>
      <c r="B31">
        <v>-243592.55</v>
      </c>
      <c r="C31">
        <v>-2.44</v>
      </c>
      <c r="D31">
        <v>0.09</v>
      </c>
      <c r="E31">
        <v>-0.85</v>
      </c>
      <c r="F31">
        <v>-939.81</v>
      </c>
      <c r="G31">
        <v>-188584.51</v>
      </c>
      <c r="H31">
        <v>-97.65</v>
      </c>
      <c r="I31">
        <v>-1136994.07</v>
      </c>
      <c r="J31">
        <v>-10.83</v>
      </c>
      <c r="K31">
        <v>-0.21</v>
      </c>
      <c r="L31">
        <v>-0.08</v>
      </c>
      <c r="M31">
        <v>-86.79</v>
      </c>
      <c r="N31">
        <v>0.93</v>
      </c>
      <c r="O31">
        <v>1.44</v>
      </c>
      <c r="P31">
        <v>163791.95000000001</v>
      </c>
      <c r="Q31">
        <v>-1.1000000000000001</v>
      </c>
      <c r="R31">
        <v>5.69</v>
      </c>
      <c r="S31">
        <v>-1.1000000000000001</v>
      </c>
      <c r="T31">
        <v>-0.46</v>
      </c>
      <c r="U31">
        <v>-4.0000000000000001E-3</v>
      </c>
      <c r="V31">
        <v>216</v>
      </c>
      <c r="W31">
        <v>-1127.74</v>
      </c>
      <c r="X31">
        <v>-1.93</v>
      </c>
      <c r="Y31">
        <v>44.04</v>
      </c>
      <c r="Z31">
        <v>85</v>
      </c>
      <c r="AA31">
        <v>39.35</v>
      </c>
      <c r="AB31">
        <v>3321686.57</v>
      </c>
      <c r="AC31">
        <v>39078.67</v>
      </c>
      <c r="AD31">
        <v>79.180000000000007</v>
      </c>
      <c r="AE31">
        <v>45.24</v>
      </c>
      <c r="AF31">
        <v>131</v>
      </c>
      <c r="AG31">
        <v>60.65</v>
      </c>
      <c r="AH31">
        <v>-3565279.12</v>
      </c>
      <c r="AI31">
        <v>-27215.87</v>
      </c>
      <c r="AJ31">
        <v>-54.55</v>
      </c>
      <c r="AK31">
        <v>43.26</v>
      </c>
      <c r="AL31">
        <v>100</v>
      </c>
      <c r="AM31">
        <v>1</v>
      </c>
    </row>
    <row r="32" spans="1:39" x14ac:dyDescent="0.45">
      <c r="A32">
        <v>8</v>
      </c>
      <c r="B32">
        <v>-469880.49</v>
      </c>
      <c r="C32">
        <v>-4.7</v>
      </c>
      <c r="D32">
        <v>0.24</v>
      </c>
      <c r="E32">
        <v>-1.65</v>
      </c>
      <c r="F32">
        <v>-676.59</v>
      </c>
      <c r="G32">
        <v>-161617.53</v>
      </c>
      <c r="H32">
        <v>-99.91</v>
      </c>
      <c r="I32">
        <v>-1604434.66</v>
      </c>
      <c r="J32">
        <v>-14.92</v>
      </c>
      <c r="K32">
        <v>-0.28999999999999998</v>
      </c>
      <c r="L32">
        <v>-0.11</v>
      </c>
      <c r="M32">
        <v>-45.35</v>
      </c>
      <c r="N32">
        <v>0.94</v>
      </c>
      <c r="O32">
        <v>1.48</v>
      </c>
      <c r="P32">
        <v>288959.06</v>
      </c>
      <c r="Q32">
        <v>-0.68</v>
      </c>
      <c r="R32">
        <v>6.33</v>
      </c>
      <c r="S32">
        <v>-1.1100000000000001</v>
      </c>
      <c r="T32">
        <v>-0.39</v>
      </c>
      <c r="U32">
        <v>-2.5000000000000001E-3</v>
      </c>
      <c r="V32">
        <v>502</v>
      </c>
      <c r="W32">
        <v>-936.02</v>
      </c>
      <c r="X32">
        <v>-1.63</v>
      </c>
      <c r="Y32">
        <v>52.3</v>
      </c>
      <c r="Z32">
        <v>195</v>
      </c>
      <c r="AA32">
        <v>38.840000000000003</v>
      </c>
      <c r="AB32">
        <v>7518686.3300000001</v>
      </c>
      <c r="AC32">
        <v>38557.370000000003</v>
      </c>
      <c r="AD32">
        <v>76.819999999999993</v>
      </c>
      <c r="AE32">
        <v>51.97</v>
      </c>
      <c r="AF32">
        <v>307</v>
      </c>
      <c r="AG32">
        <v>61.16</v>
      </c>
      <c r="AH32">
        <v>-7988566.8200000003</v>
      </c>
      <c r="AI32">
        <v>-26021.39</v>
      </c>
      <c r="AJ32">
        <v>-51.46</v>
      </c>
      <c r="AK32">
        <v>52.52</v>
      </c>
      <c r="AL32">
        <v>0</v>
      </c>
      <c r="AM32">
        <v>0.4</v>
      </c>
    </row>
    <row r="33" spans="1:39" x14ac:dyDescent="0.45">
      <c r="A33">
        <v>25</v>
      </c>
      <c r="B33">
        <v>-350406.33</v>
      </c>
      <c r="C33">
        <v>-3.5</v>
      </c>
      <c r="D33">
        <v>0.05</v>
      </c>
      <c r="E33">
        <v>-1.23</v>
      </c>
      <c r="F33">
        <v>-2286.11</v>
      </c>
      <c r="G33">
        <v>-182176.01</v>
      </c>
      <c r="H33">
        <v>-99.2</v>
      </c>
      <c r="I33">
        <v>-1028281.18</v>
      </c>
      <c r="J33">
        <v>-9.9</v>
      </c>
      <c r="K33">
        <v>-0.34</v>
      </c>
      <c r="L33">
        <v>-0.12</v>
      </c>
      <c r="M33">
        <v>-230.83</v>
      </c>
      <c r="N33">
        <v>0.85</v>
      </c>
      <c r="O33">
        <v>1.57</v>
      </c>
      <c r="P33">
        <v>122990.42</v>
      </c>
      <c r="Q33">
        <v>-2.0499999999999998</v>
      </c>
      <c r="R33">
        <v>6.12</v>
      </c>
      <c r="S33">
        <v>-1.08</v>
      </c>
      <c r="T33">
        <v>-1.0900000000000001</v>
      </c>
      <c r="U33">
        <v>-7.4000000000000003E-3</v>
      </c>
      <c r="V33">
        <v>151</v>
      </c>
      <c r="W33">
        <v>-2320.5700000000002</v>
      </c>
      <c r="X33">
        <v>-4.37</v>
      </c>
      <c r="Y33">
        <v>39.229999999999997</v>
      </c>
      <c r="Z33">
        <v>53</v>
      </c>
      <c r="AA33">
        <v>35.1</v>
      </c>
      <c r="AB33">
        <v>1993053.91</v>
      </c>
      <c r="AC33">
        <v>37604.79</v>
      </c>
      <c r="AD33">
        <v>77.05</v>
      </c>
      <c r="AE33">
        <v>36.130000000000003</v>
      </c>
      <c r="AF33">
        <v>98</v>
      </c>
      <c r="AG33">
        <v>64.900000000000006</v>
      </c>
      <c r="AH33">
        <v>-2343460.2400000002</v>
      </c>
      <c r="AI33">
        <v>-23912.86</v>
      </c>
      <c r="AJ33">
        <v>-48.41</v>
      </c>
      <c r="AK33">
        <v>40.9</v>
      </c>
      <c r="AL33">
        <v>200</v>
      </c>
      <c r="AM33">
        <v>1.3</v>
      </c>
    </row>
    <row r="34" spans="1:39" x14ac:dyDescent="0.45">
      <c r="A34">
        <v>20</v>
      </c>
      <c r="B34">
        <v>-675942.08</v>
      </c>
      <c r="C34">
        <v>-6.76</v>
      </c>
      <c r="D34">
        <v>0.09</v>
      </c>
      <c r="E34">
        <v>-2.4</v>
      </c>
      <c r="F34">
        <v>-2787.05</v>
      </c>
      <c r="G34">
        <v>-258463.07</v>
      </c>
      <c r="H34">
        <v>-98.8</v>
      </c>
      <c r="I34">
        <v>-1607835.03</v>
      </c>
      <c r="J34">
        <v>-15.3</v>
      </c>
      <c r="K34">
        <v>-0.42</v>
      </c>
      <c r="L34">
        <v>-0.16</v>
      </c>
      <c r="M34">
        <v>-182.17</v>
      </c>
      <c r="N34">
        <v>0.82</v>
      </c>
      <c r="O34">
        <v>1.45</v>
      </c>
      <c r="P34">
        <v>178753.9</v>
      </c>
      <c r="Q34">
        <v>-2.14</v>
      </c>
      <c r="R34">
        <v>8.7200000000000006</v>
      </c>
      <c r="S34">
        <v>-0.89</v>
      </c>
      <c r="T34">
        <v>-1.36</v>
      </c>
      <c r="U34">
        <v>-7.7000000000000002E-3</v>
      </c>
      <c r="V34">
        <v>216</v>
      </c>
      <c r="W34">
        <v>-3129.36</v>
      </c>
      <c r="X34">
        <v>-6.08</v>
      </c>
      <c r="Y34">
        <v>43.36</v>
      </c>
      <c r="Z34">
        <v>78</v>
      </c>
      <c r="AA34">
        <v>36.11</v>
      </c>
      <c r="AB34">
        <v>3084006.36</v>
      </c>
      <c r="AC34">
        <v>39538.54</v>
      </c>
      <c r="AD34">
        <v>82.39</v>
      </c>
      <c r="AE34">
        <v>42.82</v>
      </c>
      <c r="AF34">
        <v>138</v>
      </c>
      <c r="AG34">
        <v>63.89</v>
      </c>
      <c r="AH34">
        <v>-3759948.44</v>
      </c>
      <c r="AI34">
        <v>-27246</v>
      </c>
      <c r="AJ34">
        <v>-56.08</v>
      </c>
      <c r="AK34">
        <v>43.66</v>
      </c>
      <c r="AL34">
        <v>200</v>
      </c>
      <c r="AM34">
        <v>1</v>
      </c>
    </row>
    <row r="35" spans="1:39" x14ac:dyDescent="0.45">
      <c r="A35">
        <v>15</v>
      </c>
      <c r="B35">
        <v>-1053820.69</v>
      </c>
      <c r="C35">
        <v>-10.54</v>
      </c>
      <c r="D35">
        <v>0.14000000000000001</v>
      </c>
      <c r="E35">
        <v>-3.79</v>
      </c>
      <c r="F35">
        <v>-2657.37</v>
      </c>
      <c r="G35">
        <v>-275695.59999999998</v>
      </c>
      <c r="H35">
        <v>-99.09</v>
      </c>
      <c r="I35">
        <v>-2313062.1800000002</v>
      </c>
      <c r="J35">
        <v>-21.4</v>
      </c>
      <c r="K35">
        <v>-0.46</v>
      </c>
      <c r="L35">
        <v>-0.18</v>
      </c>
      <c r="M35">
        <v>-124.19</v>
      </c>
      <c r="N35">
        <v>0.83</v>
      </c>
      <c r="O35">
        <v>1.59</v>
      </c>
      <c r="P35">
        <v>261597.12</v>
      </c>
      <c r="Q35">
        <v>-2.06</v>
      </c>
      <c r="R35">
        <v>12.32</v>
      </c>
      <c r="S35">
        <v>-0.75</v>
      </c>
      <c r="T35">
        <v>-1.29</v>
      </c>
      <c r="U35">
        <v>-7.4000000000000003E-3</v>
      </c>
      <c r="V35">
        <v>325</v>
      </c>
      <c r="W35">
        <v>-3242.53</v>
      </c>
      <c r="X35">
        <v>-6.4</v>
      </c>
      <c r="Y35">
        <v>46.98</v>
      </c>
      <c r="Z35">
        <v>111</v>
      </c>
      <c r="AA35">
        <v>34.15</v>
      </c>
      <c r="AB35">
        <v>5000175.74</v>
      </c>
      <c r="AC35">
        <v>45046.63</v>
      </c>
      <c r="AD35">
        <v>94.62</v>
      </c>
      <c r="AE35">
        <v>46.62</v>
      </c>
      <c r="AF35">
        <v>214</v>
      </c>
      <c r="AG35">
        <v>65.849999999999994</v>
      </c>
      <c r="AH35">
        <v>-6053996.4299999997</v>
      </c>
      <c r="AI35">
        <v>-28289.7</v>
      </c>
      <c r="AJ35">
        <v>-58.8</v>
      </c>
      <c r="AK35">
        <v>47.16</v>
      </c>
      <c r="AL35">
        <v>200</v>
      </c>
      <c r="AM35">
        <v>0.7</v>
      </c>
    </row>
    <row r="36" spans="1:39" x14ac:dyDescent="0.45">
      <c r="A36">
        <v>9</v>
      </c>
      <c r="B36">
        <v>-1090098.04</v>
      </c>
      <c r="C36">
        <v>-10.9</v>
      </c>
      <c r="D36">
        <v>0.25</v>
      </c>
      <c r="E36">
        <v>-3.92</v>
      </c>
      <c r="F36">
        <v>-1580.53</v>
      </c>
      <c r="G36">
        <v>-219176.74</v>
      </c>
      <c r="H36">
        <v>-99.86</v>
      </c>
      <c r="I36">
        <v>-1949488.47</v>
      </c>
      <c r="J36">
        <v>-18.64</v>
      </c>
      <c r="K36">
        <v>-0.56000000000000005</v>
      </c>
      <c r="L36">
        <v>-0.21</v>
      </c>
      <c r="M36">
        <v>-84.77</v>
      </c>
      <c r="N36">
        <v>0.88</v>
      </c>
      <c r="O36">
        <v>1.68</v>
      </c>
      <c r="P36">
        <v>297527.8</v>
      </c>
      <c r="Q36">
        <v>-1.29</v>
      </c>
      <c r="R36">
        <v>8.39</v>
      </c>
      <c r="S36">
        <v>-1.1100000000000001</v>
      </c>
      <c r="T36">
        <v>-0.84</v>
      </c>
      <c r="U36">
        <v>-4.5999999999999999E-3</v>
      </c>
      <c r="V36">
        <v>503</v>
      </c>
      <c r="W36">
        <v>-2167.19</v>
      </c>
      <c r="X36">
        <v>-4.1900000000000004</v>
      </c>
      <c r="Y36">
        <v>52.62</v>
      </c>
      <c r="Z36">
        <v>173</v>
      </c>
      <c r="AA36">
        <v>34.39</v>
      </c>
      <c r="AB36">
        <v>8032302.71</v>
      </c>
      <c r="AC36">
        <v>46429.5</v>
      </c>
      <c r="AD36">
        <v>96.44</v>
      </c>
      <c r="AE36">
        <v>53.25</v>
      </c>
      <c r="AF36">
        <v>330</v>
      </c>
      <c r="AG36">
        <v>65.61</v>
      </c>
      <c r="AH36">
        <v>-9122400.75</v>
      </c>
      <c r="AI36">
        <v>-27643.64</v>
      </c>
      <c r="AJ36">
        <v>-56.94</v>
      </c>
      <c r="AK36">
        <v>52.29</v>
      </c>
      <c r="AL36">
        <v>100</v>
      </c>
      <c r="AM36">
        <v>0.4</v>
      </c>
    </row>
    <row r="37" spans="1:39" x14ac:dyDescent="0.45">
      <c r="A37">
        <v>1</v>
      </c>
      <c r="B37">
        <v>-1522296.84</v>
      </c>
      <c r="C37">
        <v>-15.22</v>
      </c>
      <c r="D37">
        <v>0.46</v>
      </c>
      <c r="E37">
        <v>-5.56</v>
      </c>
      <c r="F37">
        <v>-1204.0899999999999</v>
      </c>
      <c r="G37">
        <v>-92746.43</v>
      </c>
      <c r="H37">
        <v>-98.69</v>
      </c>
      <c r="I37">
        <v>-2046671.65</v>
      </c>
      <c r="J37">
        <v>-19.73</v>
      </c>
      <c r="K37">
        <v>-0.74</v>
      </c>
      <c r="L37">
        <v>-0.28000000000000003</v>
      </c>
      <c r="M37">
        <v>-61.02</v>
      </c>
      <c r="N37">
        <v>0.79</v>
      </c>
      <c r="O37">
        <v>1.18</v>
      </c>
      <c r="P37">
        <v>266490.96999999997</v>
      </c>
      <c r="Q37">
        <v>-1.9</v>
      </c>
      <c r="R37">
        <v>8.77</v>
      </c>
      <c r="S37">
        <v>-1.25</v>
      </c>
      <c r="T37">
        <v>-1.57</v>
      </c>
      <c r="U37">
        <v>-6.7999999999999996E-3</v>
      </c>
      <c r="V37">
        <v>720</v>
      </c>
      <c r="W37">
        <v>-2114.3000000000002</v>
      </c>
      <c r="X37">
        <v>-4.4800000000000004</v>
      </c>
      <c r="Y37">
        <v>65.03</v>
      </c>
      <c r="Z37">
        <v>290</v>
      </c>
      <c r="AA37">
        <v>40.28</v>
      </c>
      <c r="AB37">
        <v>5822765.2599999998</v>
      </c>
      <c r="AC37">
        <v>20078.5</v>
      </c>
      <c r="AD37">
        <v>42.25</v>
      </c>
      <c r="AE37">
        <v>72.349999999999994</v>
      </c>
      <c r="AF37">
        <v>430</v>
      </c>
      <c r="AG37">
        <v>59.72</v>
      </c>
      <c r="AH37">
        <v>-7345062.0999999996</v>
      </c>
      <c r="AI37">
        <v>-17081.54</v>
      </c>
      <c r="AJ37">
        <v>-35.99</v>
      </c>
      <c r="AK37">
        <v>60.1</v>
      </c>
      <c r="AL37">
        <v>-200</v>
      </c>
      <c r="AM37">
        <v>0.1</v>
      </c>
    </row>
    <row r="38" spans="1:39" x14ac:dyDescent="0.45">
      <c r="A38">
        <v>2</v>
      </c>
      <c r="B38">
        <v>-1848757.93</v>
      </c>
      <c r="C38">
        <v>-18.489999999999998</v>
      </c>
      <c r="D38">
        <v>0.4</v>
      </c>
      <c r="E38">
        <v>-6.84</v>
      </c>
      <c r="F38">
        <v>-1706.38</v>
      </c>
      <c r="G38">
        <v>-88648.639999999999</v>
      </c>
      <c r="H38">
        <v>-99.45</v>
      </c>
      <c r="I38">
        <v>-2326309.5499999998</v>
      </c>
      <c r="J38">
        <v>-22.62</v>
      </c>
      <c r="K38">
        <v>-0.79</v>
      </c>
      <c r="L38">
        <v>-0.3</v>
      </c>
      <c r="M38">
        <v>-75.430000000000007</v>
      </c>
      <c r="N38">
        <v>0.81</v>
      </c>
      <c r="O38">
        <v>1.26</v>
      </c>
      <c r="P38">
        <v>313033.12</v>
      </c>
      <c r="Q38">
        <v>-1.8</v>
      </c>
      <c r="R38">
        <v>9.81</v>
      </c>
      <c r="S38">
        <v>-1.25</v>
      </c>
      <c r="T38">
        <v>-1.5</v>
      </c>
      <c r="U38">
        <v>-6.4999999999999997E-3</v>
      </c>
      <c r="V38">
        <v>753</v>
      </c>
      <c r="W38">
        <v>-2455.19</v>
      </c>
      <c r="X38">
        <v>-5.25</v>
      </c>
      <c r="Y38">
        <v>58.4</v>
      </c>
      <c r="Z38">
        <v>295</v>
      </c>
      <c r="AA38">
        <v>39.18</v>
      </c>
      <c r="AB38">
        <v>7889253.7800000003</v>
      </c>
      <c r="AC38">
        <v>26743.23</v>
      </c>
      <c r="AD38">
        <v>57.08</v>
      </c>
      <c r="AE38">
        <v>59.08</v>
      </c>
      <c r="AF38">
        <v>458</v>
      </c>
      <c r="AG38">
        <v>60.82</v>
      </c>
      <c r="AH38">
        <v>-9738011.7100000009</v>
      </c>
      <c r="AI38">
        <v>-21262.03</v>
      </c>
      <c r="AJ38">
        <v>-45.39</v>
      </c>
      <c r="AK38">
        <v>57.96</v>
      </c>
      <c r="AL38">
        <v>-100</v>
      </c>
      <c r="AM38">
        <v>0.1</v>
      </c>
    </row>
    <row r="39" spans="1:39" x14ac:dyDescent="0.45">
      <c r="A39">
        <v>10</v>
      </c>
      <c r="B39">
        <v>-2445190.42</v>
      </c>
      <c r="C39">
        <v>-24.45</v>
      </c>
      <c r="D39">
        <v>0.24</v>
      </c>
      <c r="E39">
        <v>-9.26</v>
      </c>
      <c r="F39">
        <v>-3846.21</v>
      </c>
      <c r="G39">
        <v>-298746.19</v>
      </c>
      <c r="H39">
        <v>-99.54</v>
      </c>
      <c r="I39">
        <v>-3037108.46</v>
      </c>
      <c r="J39">
        <v>-29.73</v>
      </c>
      <c r="K39">
        <v>-0.81</v>
      </c>
      <c r="L39">
        <v>-0.31</v>
      </c>
      <c r="M39">
        <v>-129.37</v>
      </c>
      <c r="N39">
        <v>0.74</v>
      </c>
      <c r="O39">
        <v>1.74</v>
      </c>
      <c r="P39">
        <v>234253.13</v>
      </c>
      <c r="Q39">
        <v>-3.58</v>
      </c>
      <c r="R39">
        <v>16.329999999999998</v>
      </c>
      <c r="S39">
        <v>-0.9</v>
      </c>
      <c r="T39">
        <v>-2.0099999999999998</v>
      </c>
      <c r="U39">
        <v>-1.29E-2</v>
      </c>
      <c r="V39">
        <v>504</v>
      </c>
      <c r="W39">
        <v>-4851.57</v>
      </c>
      <c r="X39">
        <v>-10.67</v>
      </c>
      <c r="Y39">
        <v>52.45</v>
      </c>
      <c r="Z39">
        <v>150</v>
      </c>
      <c r="AA39">
        <v>29.76</v>
      </c>
      <c r="AB39">
        <v>6901335.0199999996</v>
      </c>
      <c r="AC39">
        <v>46008.9</v>
      </c>
      <c r="AD39">
        <v>106.16</v>
      </c>
      <c r="AE39">
        <v>52.92</v>
      </c>
      <c r="AF39">
        <v>354</v>
      </c>
      <c r="AG39">
        <v>70.239999999999995</v>
      </c>
      <c r="AH39">
        <v>-9346525.4499999993</v>
      </c>
      <c r="AI39">
        <v>-26402.61</v>
      </c>
      <c r="AJ39">
        <v>-60.18</v>
      </c>
      <c r="AK39">
        <v>52.25</v>
      </c>
      <c r="AL39">
        <v>200</v>
      </c>
      <c r="AM39">
        <v>0.4</v>
      </c>
    </row>
    <row r="40" spans="1:39" x14ac:dyDescent="0.45">
      <c r="A40">
        <v>3</v>
      </c>
      <c r="B40">
        <v>-2364930.4700000002</v>
      </c>
      <c r="C40">
        <v>-23.65</v>
      </c>
      <c r="D40">
        <v>0.4</v>
      </c>
      <c r="E40">
        <v>-8.93</v>
      </c>
      <c r="F40">
        <v>-2243.1999999999998</v>
      </c>
      <c r="G40">
        <v>-154591.82</v>
      </c>
      <c r="H40">
        <v>-99.91</v>
      </c>
      <c r="I40">
        <v>-2675848.87</v>
      </c>
      <c r="J40">
        <v>-26.52</v>
      </c>
      <c r="K40">
        <v>-0.88</v>
      </c>
      <c r="L40">
        <v>-0.34</v>
      </c>
      <c r="M40">
        <v>-84.6</v>
      </c>
      <c r="N40">
        <v>0.8</v>
      </c>
      <c r="O40">
        <v>1.45</v>
      </c>
      <c r="P40">
        <v>358349.67</v>
      </c>
      <c r="Q40">
        <v>-1.91</v>
      </c>
      <c r="R40">
        <v>11.44</v>
      </c>
      <c r="S40">
        <v>-1.25</v>
      </c>
      <c r="T40">
        <v>-1.54</v>
      </c>
      <c r="U40">
        <v>-6.8999999999999999E-3</v>
      </c>
      <c r="V40">
        <v>756</v>
      </c>
      <c r="W40">
        <v>-3128.21</v>
      </c>
      <c r="X40">
        <v>-6.84</v>
      </c>
      <c r="Y40">
        <v>58.05</v>
      </c>
      <c r="Z40">
        <v>269</v>
      </c>
      <c r="AA40">
        <v>35.58</v>
      </c>
      <c r="AB40">
        <v>9538014.9000000004</v>
      </c>
      <c r="AC40">
        <v>35457.300000000003</v>
      </c>
      <c r="AD40">
        <v>77.84</v>
      </c>
      <c r="AE40">
        <v>58.33</v>
      </c>
      <c r="AF40">
        <v>487</v>
      </c>
      <c r="AG40">
        <v>64.42</v>
      </c>
      <c r="AH40">
        <v>-11902945.369999999</v>
      </c>
      <c r="AI40">
        <v>-24441.37</v>
      </c>
      <c r="AJ40">
        <v>-53.61</v>
      </c>
      <c r="AK40">
        <v>57.89</v>
      </c>
      <c r="AL40">
        <v>0</v>
      </c>
      <c r="AM40">
        <v>0.1</v>
      </c>
    </row>
    <row r="41" spans="1:39" x14ac:dyDescent="0.45">
      <c r="A41">
        <v>4</v>
      </c>
      <c r="B41">
        <v>-3314608.02</v>
      </c>
      <c r="C41">
        <v>-33.15</v>
      </c>
      <c r="D41">
        <v>0.4</v>
      </c>
      <c r="E41">
        <v>-13.03</v>
      </c>
      <c r="F41">
        <v>-3255.59</v>
      </c>
      <c r="G41">
        <v>-203734.73</v>
      </c>
      <c r="H41">
        <v>-99.86</v>
      </c>
      <c r="I41">
        <v>-3537420.04</v>
      </c>
      <c r="J41">
        <v>-35.340000000000003</v>
      </c>
      <c r="K41">
        <v>-0.94</v>
      </c>
      <c r="L41">
        <v>-0.37</v>
      </c>
      <c r="M41">
        <v>-92.12</v>
      </c>
      <c r="N41">
        <v>0.75</v>
      </c>
      <c r="O41">
        <v>1.69</v>
      </c>
      <c r="P41">
        <v>335831.45</v>
      </c>
      <c r="Q41">
        <v>-2.85</v>
      </c>
      <c r="R41">
        <v>17.309999999999999</v>
      </c>
      <c r="S41">
        <v>-1.06</v>
      </c>
      <c r="T41">
        <v>-1.93</v>
      </c>
      <c r="U41">
        <v>-1.03E-2</v>
      </c>
      <c r="V41">
        <v>758</v>
      </c>
      <c r="W41">
        <v>-4372.83</v>
      </c>
      <c r="X41">
        <v>-10.199999999999999</v>
      </c>
      <c r="Y41">
        <v>58.15</v>
      </c>
      <c r="Z41">
        <v>232</v>
      </c>
      <c r="AA41">
        <v>30.61</v>
      </c>
      <c r="AB41">
        <v>9737647.0600000005</v>
      </c>
      <c r="AC41">
        <v>41972.62</v>
      </c>
      <c r="AD41">
        <v>99.38</v>
      </c>
      <c r="AE41">
        <v>59.66</v>
      </c>
      <c r="AF41">
        <v>526</v>
      </c>
      <c r="AG41">
        <v>69.39</v>
      </c>
      <c r="AH41">
        <v>-13052255.08</v>
      </c>
      <c r="AI41">
        <v>-24814.17</v>
      </c>
      <c r="AJ41">
        <v>-58.53</v>
      </c>
      <c r="AK41">
        <v>57.48</v>
      </c>
      <c r="AL41">
        <v>100</v>
      </c>
      <c r="AM41">
        <v>0.1</v>
      </c>
    </row>
    <row r="42" spans="1:39" x14ac:dyDescent="0.45">
      <c r="A42">
        <v>5</v>
      </c>
      <c r="B42">
        <v>-4626590.83</v>
      </c>
      <c r="C42">
        <v>-46.27</v>
      </c>
      <c r="D42">
        <v>0.39</v>
      </c>
      <c r="E42">
        <v>-19.37</v>
      </c>
      <c r="F42">
        <v>-4965.37</v>
      </c>
      <c r="G42">
        <v>-275913.57</v>
      </c>
      <c r="H42">
        <v>-99.54</v>
      </c>
      <c r="I42">
        <v>-4876924.59</v>
      </c>
      <c r="J42">
        <v>-48.44</v>
      </c>
      <c r="K42">
        <v>-0.95</v>
      </c>
      <c r="L42">
        <v>-0.4</v>
      </c>
      <c r="M42">
        <v>-102.5</v>
      </c>
      <c r="N42">
        <v>0.64</v>
      </c>
      <c r="O42">
        <v>1.92</v>
      </c>
      <c r="P42">
        <v>257231.34</v>
      </c>
      <c r="Q42">
        <v>-5.49</v>
      </c>
      <c r="R42">
        <v>27.92</v>
      </c>
      <c r="S42">
        <v>-0.89</v>
      </c>
      <c r="T42">
        <v>-2.78</v>
      </c>
      <c r="U42">
        <v>-1.9800000000000002E-2</v>
      </c>
      <c r="V42">
        <v>758</v>
      </c>
      <c r="W42">
        <v>-6103.68</v>
      </c>
      <c r="X42">
        <v>-15.89</v>
      </c>
      <c r="Y42">
        <v>57.99</v>
      </c>
      <c r="Z42">
        <v>190</v>
      </c>
      <c r="AA42">
        <v>25.07</v>
      </c>
      <c r="AB42">
        <v>8337144.79</v>
      </c>
      <c r="AC42">
        <v>43879.71</v>
      </c>
      <c r="AD42">
        <v>118.17</v>
      </c>
      <c r="AE42">
        <v>59.67</v>
      </c>
      <c r="AF42">
        <v>568</v>
      </c>
      <c r="AG42">
        <v>74.930000000000007</v>
      </c>
      <c r="AH42">
        <v>-12963735.619999999</v>
      </c>
      <c r="AI42">
        <v>-22823.48</v>
      </c>
      <c r="AJ42">
        <v>-60.74</v>
      </c>
      <c r="AK42">
        <v>57.42</v>
      </c>
      <c r="AL42">
        <v>200</v>
      </c>
      <c r="AM4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2"/>
  <sheetViews>
    <sheetView workbookViewId="0">
      <selection activeCell="H2" sqref="H2"/>
    </sheetView>
  </sheetViews>
  <sheetFormatPr defaultRowHeight="14.25" x14ac:dyDescent="0.45"/>
  <cols>
    <col min="7" max="7" width="11.19921875" bestFit="1" customWidth="1"/>
    <col min="13" max="13" width="11.19921875" bestFit="1" customWidth="1"/>
  </cols>
  <sheetData>
    <row r="2" spans="3:21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39</v>
      </c>
      <c r="K2" s="3" t="s">
        <v>4</v>
      </c>
      <c r="L2" s="3" t="s">
        <v>11</v>
      </c>
      <c r="M2" s="3" t="s">
        <v>40</v>
      </c>
      <c r="N2" s="3" t="s">
        <v>41</v>
      </c>
      <c r="Q2" s="3"/>
      <c r="R2" s="3"/>
      <c r="S2" s="3"/>
      <c r="T2" s="3"/>
      <c r="U2" s="3"/>
    </row>
    <row r="3" spans="3:21" x14ac:dyDescent="0.45">
      <c r="C3" t="s">
        <v>43</v>
      </c>
      <c r="D3" s="2">
        <v>-200</v>
      </c>
      <c r="E3" s="1">
        <f>AVERAGEIFS($E$18:$E$51,$AL$18:$AL$51,$D3)</f>
        <v>2.7479999999999998</v>
      </c>
      <c r="F3" s="1">
        <f>AVERAGEIFS($L$18:$L$51,$AL$18:$AL$51,$D3)</f>
        <v>0.85399999999999987</v>
      </c>
      <c r="G3" s="1">
        <f>AVERAGEIFS($X$18:$X$51,$AL$18:$AL$51,$D3)</f>
        <v>13.386000000000001</v>
      </c>
      <c r="H3" s="1">
        <f>AVERAGEIFS($V$18:$V$51,$AL$18:$AL$51,$D3)</f>
        <v>191.6</v>
      </c>
      <c r="J3" s="2">
        <v>0.1</v>
      </c>
      <c r="K3" s="1">
        <f>AVERAGEIFS($E$18:$E$51,$AM$18:$AM$51,$J3)</f>
        <v>12.308000000000002</v>
      </c>
      <c r="L3" s="1">
        <f>AVERAGEIFS($L$18:$L$51,$AM$18:$AM$51,$J3)</f>
        <v>1.1300000000000001</v>
      </c>
      <c r="M3" s="1">
        <f>AVERAGEIFS($X$18:$X$51,$AM$18:$AM$51,$J3)</f>
        <v>11.645999999999999</v>
      </c>
      <c r="N3" s="1">
        <f>AVERAGEIFS($V$18:$V$51,$AM$18:$AM$51,$J3)</f>
        <v>561.6</v>
      </c>
      <c r="R3" s="1"/>
      <c r="S3" s="1"/>
      <c r="T3" s="1"/>
      <c r="U3" s="1"/>
    </row>
    <row r="4" spans="3:21" x14ac:dyDescent="0.45">
      <c r="D4" s="2">
        <f>D3+100</f>
        <v>-100</v>
      </c>
      <c r="E4" s="1">
        <f>AVERAGEIFS($E$18:$E$51,$AL$18:$AL$51,$D4)</f>
        <v>4.38</v>
      </c>
      <c r="F4" s="1">
        <f>AVERAGEIFS($L$18:$L$51,$AL$18:$AL$51,$D4)</f>
        <v>1.17</v>
      </c>
      <c r="G4" s="1">
        <f>AVERAGEIFS($X$18:$X$51,$AL$18:$AL$51,$D4)</f>
        <v>20.96</v>
      </c>
      <c r="H4" s="1">
        <f>AVERAGEIFS($V$18:$V$51,$AL$18:$AL$51,$D4)</f>
        <v>195.4</v>
      </c>
      <c r="J4" s="2">
        <f>J3+0.3</f>
        <v>0.4</v>
      </c>
      <c r="K4" s="1">
        <f>AVERAGEIFS($E$18:$E$51,$AM$18:$AM$51,$J4)</f>
        <v>15.764000000000001</v>
      </c>
      <c r="L4" s="1">
        <f>AVERAGEIFS($L$18:$L$51,$AM$18:$AM$51,$J4)</f>
        <v>2.504</v>
      </c>
      <c r="M4" s="1">
        <f>AVERAGEIFS($X$18:$X$51,$AM$18:$AM$51,$J4)</f>
        <v>24.942</v>
      </c>
      <c r="N4" s="1">
        <f>AVERAGEIFS($V$18:$V$51,$AM$18:$AM$51,$J4)</f>
        <v>321.8</v>
      </c>
      <c r="R4" s="1"/>
      <c r="S4" s="1"/>
      <c r="T4" s="1"/>
      <c r="U4" s="1"/>
    </row>
    <row r="5" spans="3:21" x14ac:dyDescent="0.45">
      <c r="D5" s="2">
        <f>D4+100</f>
        <v>0</v>
      </c>
      <c r="E5" s="1">
        <f>AVERAGEIFS($E$18:$E$51,$AL$18:$AL$51,$D5)</f>
        <v>9.3260000000000005</v>
      </c>
      <c r="F5" s="1">
        <f>AVERAGEIFS($L$18:$L$51,$AL$18:$AL$51,$D5)</f>
        <v>2.032</v>
      </c>
      <c r="G5" s="1">
        <f>AVERAGEIFS($X$18:$X$51,$AL$18:$AL$51,$D5)</f>
        <v>28.667999999999999</v>
      </c>
      <c r="H5" s="1">
        <f>AVERAGEIFS($V$18:$V$51,$AL$18:$AL$51,$D5)</f>
        <v>270.60000000000002</v>
      </c>
      <c r="J5" s="2">
        <f>J4+0.3</f>
        <v>0.7</v>
      </c>
      <c r="K5" s="1">
        <f>AVERAGEIFS($E$18:$E$51,$AM$18:$AM$51,$J5)</f>
        <v>10.778</v>
      </c>
      <c r="L5" s="1">
        <f>AVERAGEIFS($L$18:$L$51,$AM$18:$AM$51,$J5)</f>
        <v>2.2459999999999996</v>
      </c>
      <c r="M5" s="1">
        <f>AVERAGEIFS($X$18:$X$51,$AM$18:$AM$51,$J5)</f>
        <v>31.82</v>
      </c>
      <c r="N5" s="1">
        <f>AVERAGEIFS($V$18:$V$51,$AM$18:$AM$51,$J5)</f>
        <v>177.6</v>
      </c>
      <c r="Q5" s="1"/>
      <c r="R5" s="1"/>
      <c r="S5" s="1"/>
      <c r="T5" s="1"/>
    </row>
    <row r="6" spans="3:21" x14ac:dyDescent="0.45">
      <c r="D6" s="2">
        <f>D5+100</f>
        <v>100</v>
      </c>
      <c r="E6" s="1">
        <f>AVERAGEIFS($E$18:$E$51,$AL$18:$AL$51,$D6)</f>
        <v>14.587999999999999</v>
      </c>
      <c r="F6" s="1">
        <f>AVERAGEIFS($L$18:$L$51,$AL$18:$AL$51,$D6)</f>
        <v>2.5920000000000001</v>
      </c>
      <c r="G6" s="1">
        <f>AVERAGEIFS($X$18:$X$51,$AL$18:$AL$51,$D6)</f>
        <v>45.696000000000005</v>
      </c>
      <c r="H6" s="1">
        <f>AVERAGEIFS($V$18:$V$51,$AL$18:$AL$51,$D6)</f>
        <v>271</v>
      </c>
      <c r="J6" s="2">
        <f>J5+0.3</f>
        <v>1</v>
      </c>
      <c r="K6" s="1">
        <f>AVERAGEIFS($E$18:$E$51,$AM$18:$AM$51,$J6)</f>
        <v>7.894000000000001</v>
      </c>
      <c r="L6" s="1">
        <f>AVERAGEIFS($L$18:$L$51,$AM$18:$AM$51,$J6)</f>
        <v>2.02</v>
      </c>
      <c r="M6" s="1">
        <f>AVERAGEIFS($X$18:$X$51,$AM$18:$AM$51,$J6)</f>
        <v>47.190000000000005</v>
      </c>
      <c r="N6" s="1">
        <f>AVERAGEIFS($V$18:$V$51,$AM$18:$AM$51,$J6)</f>
        <v>89.6</v>
      </c>
      <c r="Q6" s="1"/>
      <c r="R6" s="1"/>
      <c r="S6" s="1"/>
      <c r="T6" s="1"/>
    </row>
    <row r="7" spans="3:21" x14ac:dyDescent="0.45">
      <c r="C7" t="s">
        <v>44</v>
      </c>
      <c r="D7" s="2">
        <f>D6+100</f>
        <v>200</v>
      </c>
      <c r="E7" s="1">
        <f>AVERAGEIFS($E$18:$E$51,$AL$18:$AL$51,$D7)</f>
        <v>21.300000000000004</v>
      </c>
      <c r="F7" s="1">
        <f>AVERAGEIFS($L$18:$L$51,$AL$18:$AL$51,$D7)</f>
        <v>2.6420000000000003</v>
      </c>
      <c r="G7" s="1">
        <f>AVERAGEIFS($X$18:$X$51,$AL$18:$AL$51,$D7)</f>
        <v>71.414000000000001</v>
      </c>
      <c r="H7" s="1">
        <f>AVERAGEIFS($V$18:$V$51,$AL$18:$AL$51,$D7)</f>
        <v>270</v>
      </c>
      <c r="J7" s="2">
        <f>J6+0.3</f>
        <v>1.3</v>
      </c>
      <c r="K7" s="1">
        <f>AVERAGEIFS($E$18:$E$51,$AM$18:$AM$51,$J7)</f>
        <v>5.5980000000000008</v>
      </c>
      <c r="L7" s="1">
        <f>AVERAGEIFS($L$18:$L$51,$AM$18:$AM$51,$J7)</f>
        <v>1.39</v>
      </c>
      <c r="M7" s="1">
        <f>AVERAGEIFS($X$18:$X$51,$AM$18:$AM$51,$J7)</f>
        <v>64.52600000000001</v>
      </c>
      <c r="N7" s="1">
        <f>AVERAGEIFS($V$18:$V$51,$AM$18:$AM$51,$J7)</f>
        <v>48</v>
      </c>
      <c r="Q7" s="1"/>
      <c r="R7" s="1"/>
      <c r="S7" s="1"/>
      <c r="T7" s="1"/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39</v>
      </c>
    </row>
    <row r="18" spans="1:39" x14ac:dyDescent="0.45">
      <c r="A18">
        <v>9</v>
      </c>
      <c r="B18">
        <v>8018908.4500000002</v>
      </c>
      <c r="C18">
        <v>80.19</v>
      </c>
      <c r="D18">
        <v>0.18</v>
      </c>
      <c r="E18">
        <v>22.64</v>
      </c>
      <c r="F18">
        <v>12834.62</v>
      </c>
      <c r="G18">
        <v>-217748.71</v>
      </c>
      <c r="H18">
        <v>-99.67</v>
      </c>
      <c r="I18">
        <v>-813568.63</v>
      </c>
      <c r="J18">
        <v>-6.03</v>
      </c>
      <c r="K18">
        <v>9.86</v>
      </c>
      <c r="L18">
        <v>3.75</v>
      </c>
      <c r="M18">
        <v>2127.42</v>
      </c>
      <c r="N18">
        <v>2.17</v>
      </c>
      <c r="O18">
        <v>2.23</v>
      </c>
      <c r="P18">
        <v>549489.76</v>
      </c>
      <c r="Q18">
        <v>5.54</v>
      </c>
      <c r="R18">
        <v>2.1800000000000002</v>
      </c>
      <c r="S18">
        <v>7.91</v>
      </c>
      <c r="T18">
        <v>4.2300000000000004</v>
      </c>
      <c r="U18">
        <v>0.02</v>
      </c>
      <c r="V18">
        <v>365</v>
      </c>
      <c r="W18">
        <v>21969.61</v>
      </c>
      <c r="X18">
        <v>33.380000000000003</v>
      </c>
      <c r="Y18">
        <v>49.44</v>
      </c>
      <c r="Z18">
        <v>180</v>
      </c>
      <c r="AA18">
        <v>49.32</v>
      </c>
      <c r="AB18">
        <v>14867966.220000001</v>
      </c>
      <c r="AC18">
        <v>82599.81</v>
      </c>
      <c r="AD18">
        <v>125.64</v>
      </c>
      <c r="AE18">
        <v>48.97</v>
      </c>
      <c r="AF18">
        <v>185</v>
      </c>
      <c r="AG18">
        <v>50.68</v>
      </c>
      <c r="AH18">
        <v>-6849057.7800000003</v>
      </c>
      <c r="AI18">
        <v>-37021.93</v>
      </c>
      <c r="AJ18">
        <v>-56.39</v>
      </c>
      <c r="AK18">
        <v>49.9</v>
      </c>
      <c r="AL18">
        <v>100</v>
      </c>
      <c r="AM18">
        <v>0.4</v>
      </c>
    </row>
    <row r="19" spans="1:39" x14ac:dyDescent="0.45">
      <c r="A19">
        <v>10</v>
      </c>
      <c r="B19">
        <v>11801173.939999999</v>
      </c>
      <c r="C19">
        <v>118.01</v>
      </c>
      <c r="D19">
        <v>0.18</v>
      </c>
      <c r="E19">
        <v>31.02</v>
      </c>
      <c r="F19">
        <v>17263.349999999999</v>
      </c>
      <c r="G19">
        <v>-358870.54</v>
      </c>
      <c r="H19">
        <v>-99.18</v>
      </c>
      <c r="I19">
        <v>-1228332.3500000001</v>
      </c>
      <c r="J19">
        <v>-8.33</v>
      </c>
      <c r="K19">
        <v>9.61</v>
      </c>
      <c r="L19">
        <v>3.73</v>
      </c>
      <c r="M19">
        <v>2073.5500000000002</v>
      </c>
      <c r="N19">
        <v>2.2999999999999998</v>
      </c>
      <c r="O19">
        <v>3.05</v>
      </c>
      <c r="P19">
        <v>977768.5</v>
      </c>
      <c r="Q19">
        <v>4.8</v>
      </c>
      <c r="R19">
        <v>3.33</v>
      </c>
      <c r="S19">
        <v>7.69</v>
      </c>
      <c r="T19">
        <v>3.31</v>
      </c>
      <c r="U19">
        <v>1.7299999999999999E-2</v>
      </c>
      <c r="V19">
        <v>363</v>
      </c>
      <c r="W19">
        <v>32510.12</v>
      </c>
      <c r="X19">
        <v>46.18</v>
      </c>
      <c r="Y19">
        <v>49.52</v>
      </c>
      <c r="Z19">
        <v>156</v>
      </c>
      <c r="AA19">
        <v>42.98</v>
      </c>
      <c r="AB19">
        <v>20863582.07</v>
      </c>
      <c r="AC19">
        <v>133740.91</v>
      </c>
      <c r="AD19">
        <v>187.71</v>
      </c>
      <c r="AE19">
        <v>49.49</v>
      </c>
      <c r="AF19">
        <v>207</v>
      </c>
      <c r="AG19">
        <v>57.02</v>
      </c>
      <c r="AH19">
        <v>-9062408.1300000008</v>
      </c>
      <c r="AI19">
        <v>-43779.75</v>
      </c>
      <c r="AJ19">
        <v>-60.49</v>
      </c>
      <c r="AK19">
        <v>49.55</v>
      </c>
      <c r="AL19">
        <v>200</v>
      </c>
      <c r="AM19">
        <v>0.4</v>
      </c>
    </row>
    <row r="20" spans="1:39" x14ac:dyDescent="0.45">
      <c r="A20">
        <v>15</v>
      </c>
      <c r="B20">
        <v>8342560.1900000004</v>
      </c>
      <c r="C20">
        <v>83.43</v>
      </c>
      <c r="D20">
        <v>0.08</v>
      </c>
      <c r="E20">
        <v>23.4</v>
      </c>
      <c r="F20">
        <v>27867.91</v>
      </c>
      <c r="G20">
        <v>-286665.34999999998</v>
      </c>
      <c r="H20">
        <v>-98.32</v>
      </c>
      <c r="I20">
        <v>-743597.37</v>
      </c>
      <c r="J20">
        <v>-6.39</v>
      </c>
      <c r="K20">
        <v>11.22</v>
      </c>
      <c r="L20">
        <v>3.66</v>
      </c>
      <c r="M20">
        <v>4359.6000000000004</v>
      </c>
      <c r="N20">
        <v>2.98</v>
      </c>
      <c r="O20">
        <v>3.95</v>
      </c>
      <c r="P20">
        <v>776250.57</v>
      </c>
      <c r="Q20">
        <v>4.59</v>
      </c>
      <c r="R20">
        <v>2.52</v>
      </c>
      <c r="S20">
        <v>7.15</v>
      </c>
      <c r="T20">
        <v>4.1900000000000004</v>
      </c>
      <c r="U20">
        <v>1.6500000000000001E-2</v>
      </c>
      <c r="V20">
        <v>200</v>
      </c>
      <c r="W20">
        <v>41712.800000000003</v>
      </c>
      <c r="X20">
        <v>65.7</v>
      </c>
      <c r="Y20">
        <v>39.659999999999997</v>
      </c>
      <c r="Z20">
        <v>86</v>
      </c>
      <c r="AA20">
        <v>43</v>
      </c>
      <c r="AB20">
        <v>12562895.880000001</v>
      </c>
      <c r="AC20">
        <v>146080.18</v>
      </c>
      <c r="AD20">
        <v>227.8</v>
      </c>
      <c r="AE20">
        <v>39.26</v>
      </c>
      <c r="AF20">
        <v>114</v>
      </c>
      <c r="AG20">
        <v>57</v>
      </c>
      <c r="AH20">
        <v>-4220335.6900000004</v>
      </c>
      <c r="AI20">
        <v>-37020.49</v>
      </c>
      <c r="AJ20">
        <v>-56.59</v>
      </c>
      <c r="AK20">
        <v>39.97</v>
      </c>
      <c r="AL20">
        <v>200</v>
      </c>
      <c r="AM20">
        <v>0.7</v>
      </c>
    </row>
    <row r="21" spans="1:39" x14ac:dyDescent="0.45">
      <c r="A21">
        <v>14</v>
      </c>
      <c r="B21">
        <v>4902825.83</v>
      </c>
      <c r="C21">
        <v>49.03</v>
      </c>
      <c r="D21">
        <v>0.08</v>
      </c>
      <c r="E21">
        <v>14.83</v>
      </c>
      <c r="F21">
        <v>18502.62</v>
      </c>
      <c r="G21">
        <v>-145467.79999999999</v>
      </c>
      <c r="H21">
        <v>-99.58</v>
      </c>
      <c r="I21">
        <v>-461987.41</v>
      </c>
      <c r="J21">
        <v>-4.5199999999999996</v>
      </c>
      <c r="K21">
        <v>10.61</v>
      </c>
      <c r="L21">
        <v>3.28</v>
      </c>
      <c r="M21">
        <v>4094.84</v>
      </c>
      <c r="N21">
        <v>2.5499999999999998</v>
      </c>
      <c r="O21">
        <v>2.6</v>
      </c>
      <c r="P21">
        <v>401489.8</v>
      </c>
      <c r="Q21">
        <v>5.18</v>
      </c>
      <c r="R21">
        <v>1.67</v>
      </c>
      <c r="S21">
        <v>5.66</v>
      </c>
      <c r="T21">
        <v>5.1100000000000003</v>
      </c>
      <c r="U21">
        <v>1.8599999999999998E-2</v>
      </c>
      <c r="V21">
        <v>200</v>
      </c>
      <c r="W21">
        <v>24514.13</v>
      </c>
      <c r="X21">
        <v>41.36</v>
      </c>
      <c r="Y21">
        <v>39.67</v>
      </c>
      <c r="Z21">
        <v>99</v>
      </c>
      <c r="AA21">
        <v>49.5</v>
      </c>
      <c r="AB21">
        <v>8070753.7400000002</v>
      </c>
      <c r="AC21">
        <v>81522.77</v>
      </c>
      <c r="AD21">
        <v>138.18</v>
      </c>
      <c r="AE21">
        <v>39</v>
      </c>
      <c r="AF21">
        <v>101</v>
      </c>
      <c r="AG21">
        <v>50.5</v>
      </c>
      <c r="AH21">
        <v>-3167927.91</v>
      </c>
      <c r="AI21">
        <v>-31365.62</v>
      </c>
      <c r="AJ21">
        <v>-53.54</v>
      </c>
      <c r="AK21">
        <v>40.340000000000003</v>
      </c>
      <c r="AL21">
        <v>100</v>
      </c>
      <c r="AM21">
        <v>0.7</v>
      </c>
    </row>
    <row r="22" spans="1:39" x14ac:dyDescent="0.45">
      <c r="A22">
        <v>19</v>
      </c>
      <c r="B22">
        <v>3250912.67</v>
      </c>
      <c r="C22">
        <v>32.51</v>
      </c>
      <c r="D22">
        <v>0.04</v>
      </c>
      <c r="E22">
        <v>10.25</v>
      </c>
      <c r="F22">
        <v>25010.45</v>
      </c>
      <c r="G22">
        <v>-140026.46</v>
      </c>
      <c r="H22">
        <v>-99.18</v>
      </c>
      <c r="I22">
        <v>-440054.51</v>
      </c>
      <c r="J22">
        <v>-3.98</v>
      </c>
      <c r="K22">
        <v>7.39</v>
      </c>
      <c r="L22">
        <v>2.57</v>
      </c>
      <c r="M22">
        <v>6277.81</v>
      </c>
      <c r="N22">
        <v>3.26</v>
      </c>
      <c r="O22">
        <v>3.26</v>
      </c>
      <c r="P22">
        <v>279000.46999999997</v>
      </c>
      <c r="Q22">
        <v>4.8600000000000003</v>
      </c>
      <c r="R22">
        <v>1.35</v>
      </c>
      <c r="S22">
        <v>3.6</v>
      </c>
      <c r="T22">
        <v>6.64</v>
      </c>
      <c r="U22">
        <v>1.7500000000000002E-2</v>
      </c>
      <c r="V22">
        <v>102</v>
      </c>
      <c r="W22">
        <v>31871.69</v>
      </c>
      <c r="X22">
        <v>57.1</v>
      </c>
      <c r="Y22">
        <v>36.19</v>
      </c>
      <c r="Z22">
        <v>51</v>
      </c>
      <c r="AA22">
        <v>50</v>
      </c>
      <c r="AB22">
        <v>4691848.2699999996</v>
      </c>
      <c r="AC22">
        <v>91997.02</v>
      </c>
      <c r="AD22">
        <v>163.89</v>
      </c>
      <c r="AE22">
        <v>33.35</v>
      </c>
      <c r="AF22">
        <v>51</v>
      </c>
      <c r="AG22">
        <v>50</v>
      </c>
      <c r="AH22">
        <v>-1440935.59</v>
      </c>
      <c r="AI22">
        <v>-28253.64</v>
      </c>
      <c r="AJ22">
        <v>-49.69</v>
      </c>
      <c r="AK22">
        <v>39.020000000000003</v>
      </c>
      <c r="AL22">
        <v>100</v>
      </c>
      <c r="AM22">
        <v>1</v>
      </c>
    </row>
    <row r="23" spans="1:39" x14ac:dyDescent="0.45">
      <c r="A23">
        <v>8</v>
      </c>
      <c r="B23">
        <v>4844896.29</v>
      </c>
      <c r="C23">
        <v>48.45</v>
      </c>
      <c r="D23">
        <v>0.17</v>
      </c>
      <c r="E23">
        <v>14.68</v>
      </c>
      <c r="F23">
        <v>8506.42</v>
      </c>
      <c r="G23">
        <v>-133795.85999999999</v>
      </c>
      <c r="H23">
        <v>-99.92</v>
      </c>
      <c r="I23">
        <v>-645152.34</v>
      </c>
      <c r="J23">
        <v>-5.73</v>
      </c>
      <c r="K23">
        <v>7.51</v>
      </c>
      <c r="L23">
        <v>2.56</v>
      </c>
      <c r="M23">
        <v>1484.14</v>
      </c>
      <c r="N23">
        <v>1.98</v>
      </c>
      <c r="O23">
        <v>1.63</v>
      </c>
      <c r="P23">
        <v>317579.26</v>
      </c>
      <c r="Q23">
        <v>5.73</v>
      </c>
      <c r="R23">
        <v>1.65</v>
      </c>
      <c r="S23">
        <v>5.64</v>
      </c>
      <c r="T23">
        <v>4.4400000000000004</v>
      </c>
      <c r="U23">
        <v>2.06E-2</v>
      </c>
      <c r="V23">
        <v>365</v>
      </c>
      <c r="W23">
        <v>13273.69</v>
      </c>
      <c r="X23">
        <v>22.1</v>
      </c>
      <c r="Y23">
        <v>49.51</v>
      </c>
      <c r="Z23">
        <v>200</v>
      </c>
      <c r="AA23">
        <v>54.79</v>
      </c>
      <c r="AB23">
        <v>9797937.6699999999</v>
      </c>
      <c r="AC23">
        <v>48989.69</v>
      </c>
      <c r="AD23">
        <v>81.7</v>
      </c>
      <c r="AE23">
        <v>48.55</v>
      </c>
      <c r="AF23">
        <v>165</v>
      </c>
      <c r="AG23">
        <v>45.21</v>
      </c>
      <c r="AH23">
        <v>-4953041.38</v>
      </c>
      <c r="AI23">
        <v>-30018.43</v>
      </c>
      <c r="AJ23">
        <v>-50.15</v>
      </c>
      <c r="AK23">
        <v>50.68</v>
      </c>
      <c r="AL23">
        <v>0</v>
      </c>
      <c r="AM23">
        <v>0.4</v>
      </c>
    </row>
    <row r="24" spans="1:39" x14ac:dyDescent="0.45">
      <c r="A24">
        <v>20</v>
      </c>
      <c r="B24">
        <v>5658736.79</v>
      </c>
      <c r="C24">
        <v>56.59</v>
      </c>
      <c r="D24">
        <v>0.04</v>
      </c>
      <c r="E24">
        <v>16.82</v>
      </c>
      <c r="F24">
        <v>37423.21</v>
      </c>
      <c r="G24">
        <v>-296220.96000000002</v>
      </c>
      <c r="H24">
        <v>-98.32</v>
      </c>
      <c r="I24">
        <v>-803194.95</v>
      </c>
      <c r="J24">
        <v>-6.68</v>
      </c>
      <c r="K24">
        <v>7.05</v>
      </c>
      <c r="L24">
        <v>2.52</v>
      </c>
      <c r="M24">
        <v>5600.67</v>
      </c>
      <c r="N24">
        <v>3.93</v>
      </c>
      <c r="O24">
        <v>4.43</v>
      </c>
      <c r="P24">
        <v>604727.98</v>
      </c>
      <c r="Q24">
        <v>3.95</v>
      </c>
      <c r="R24">
        <v>2.29</v>
      </c>
      <c r="S24">
        <v>4.99</v>
      </c>
      <c r="T24">
        <v>5.79</v>
      </c>
      <c r="U24">
        <v>1.4200000000000001E-2</v>
      </c>
      <c r="V24">
        <v>102</v>
      </c>
      <c r="W24">
        <v>55477.81</v>
      </c>
      <c r="X24">
        <v>94.39</v>
      </c>
      <c r="Y24">
        <v>36.19</v>
      </c>
      <c r="Z24">
        <v>48</v>
      </c>
      <c r="AA24">
        <v>47.06</v>
      </c>
      <c r="AB24">
        <v>7587427.6500000004</v>
      </c>
      <c r="AC24">
        <v>158071.41</v>
      </c>
      <c r="AD24">
        <v>264.08999999999997</v>
      </c>
      <c r="AE24">
        <v>33.9</v>
      </c>
      <c r="AF24">
        <v>54</v>
      </c>
      <c r="AG24">
        <v>52.94</v>
      </c>
      <c r="AH24">
        <v>-1928690.86</v>
      </c>
      <c r="AI24">
        <v>-35716.5</v>
      </c>
      <c r="AJ24">
        <v>-56.45</v>
      </c>
      <c r="AK24">
        <v>38.22</v>
      </c>
      <c r="AL24">
        <v>200</v>
      </c>
      <c r="AM24">
        <v>1</v>
      </c>
    </row>
    <row r="25" spans="1:39" x14ac:dyDescent="0.45">
      <c r="A25">
        <v>18</v>
      </c>
      <c r="B25">
        <v>1956588.19</v>
      </c>
      <c r="C25">
        <v>19.57</v>
      </c>
      <c r="D25">
        <v>0.04</v>
      </c>
      <c r="E25">
        <v>6.39</v>
      </c>
      <c r="F25">
        <v>16712.54</v>
      </c>
      <c r="G25">
        <v>-75203.399999999994</v>
      </c>
      <c r="H25">
        <v>-99.53</v>
      </c>
      <c r="I25">
        <v>-285147.88</v>
      </c>
      <c r="J25">
        <v>-2.7</v>
      </c>
      <c r="K25">
        <v>6.86</v>
      </c>
      <c r="L25">
        <v>2.37</v>
      </c>
      <c r="M25">
        <v>6196.39</v>
      </c>
      <c r="N25">
        <v>2.72</v>
      </c>
      <c r="O25">
        <v>2.06</v>
      </c>
      <c r="P25">
        <v>151722.57999999999</v>
      </c>
      <c r="Q25">
        <v>5.34</v>
      </c>
      <c r="R25">
        <v>0.84</v>
      </c>
      <c r="S25">
        <v>1.18</v>
      </c>
      <c r="T25">
        <v>6.92</v>
      </c>
      <c r="U25">
        <v>1.9300000000000001E-2</v>
      </c>
      <c r="V25">
        <v>102</v>
      </c>
      <c r="W25">
        <v>19182.240000000002</v>
      </c>
      <c r="X25">
        <v>35.75</v>
      </c>
      <c r="Y25">
        <v>36.049999999999997</v>
      </c>
      <c r="Z25">
        <v>58</v>
      </c>
      <c r="AA25">
        <v>56.86</v>
      </c>
      <c r="AB25">
        <v>3094831.36</v>
      </c>
      <c r="AC25">
        <v>53359.16</v>
      </c>
      <c r="AD25">
        <v>99.26</v>
      </c>
      <c r="AE25">
        <v>33.72</v>
      </c>
      <c r="AF25">
        <v>44</v>
      </c>
      <c r="AG25">
        <v>43.14</v>
      </c>
      <c r="AH25">
        <v>-1138243.17</v>
      </c>
      <c r="AI25">
        <v>-25869.16</v>
      </c>
      <c r="AJ25">
        <v>-47.97</v>
      </c>
      <c r="AK25">
        <v>39.11</v>
      </c>
      <c r="AL25">
        <v>0</v>
      </c>
      <c r="AM25">
        <v>1</v>
      </c>
    </row>
    <row r="26" spans="1:39" x14ac:dyDescent="0.45">
      <c r="A26">
        <v>13</v>
      </c>
      <c r="B26">
        <v>2810675.32</v>
      </c>
      <c r="C26">
        <v>28.11</v>
      </c>
      <c r="D26">
        <v>0.08</v>
      </c>
      <c r="E26">
        <v>8.9700000000000006</v>
      </c>
      <c r="F26">
        <v>11631.33</v>
      </c>
      <c r="G26">
        <v>-94068.43</v>
      </c>
      <c r="H26">
        <v>-99.84</v>
      </c>
      <c r="I26">
        <v>-417325.86</v>
      </c>
      <c r="J26">
        <v>-3.95</v>
      </c>
      <c r="K26">
        <v>6.73</v>
      </c>
      <c r="L26">
        <v>2.27</v>
      </c>
      <c r="M26">
        <v>2944.28</v>
      </c>
      <c r="N26">
        <v>2.19</v>
      </c>
      <c r="O26">
        <v>1.98</v>
      </c>
      <c r="P26">
        <v>240175.39</v>
      </c>
      <c r="Q26">
        <v>4.88</v>
      </c>
      <c r="R26">
        <v>1.24</v>
      </c>
      <c r="S26">
        <v>2.87</v>
      </c>
      <c r="T26">
        <v>5.28</v>
      </c>
      <c r="U26">
        <v>1.7600000000000001E-2</v>
      </c>
      <c r="V26">
        <v>200</v>
      </c>
      <c r="W26">
        <v>14053.38</v>
      </c>
      <c r="X26">
        <v>25.29</v>
      </c>
      <c r="Y26">
        <v>39.659999999999997</v>
      </c>
      <c r="Z26">
        <v>105</v>
      </c>
      <c r="AA26">
        <v>52.5</v>
      </c>
      <c r="AB26">
        <v>5179661.3600000003</v>
      </c>
      <c r="AC26">
        <v>49330.11</v>
      </c>
      <c r="AD26">
        <v>89.34</v>
      </c>
      <c r="AE26">
        <v>38.65</v>
      </c>
      <c r="AF26">
        <v>95</v>
      </c>
      <c r="AG26">
        <v>47.5</v>
      </c>
      <c r="AH26">
        <v>-2368986.0299999998</v>
      </c>
      <c r="AI26">
        <v>-24936.7</v>
      </c>
      <c r="AJ26">
        <v>-45.5</v>
      </c>
      <c r="AK26">
        <v>40.770000000000003</v>
      </c>
      <c r="AL26">
        <v>0</v>
      </c>
      <c r="AM26">
        <v>0.7</v>
      </c>
    </row>
    <row r="27" spans="1:39" x14ac:dyDescent="0.45">
      <c r="A27">
        <v>25</v>
      </c>
      <c r="B27">
        <v>3738757.64</v>
      </c>
      <c r="C27">
        <v>37.39</v>
      </c>
      <c r="D27">
        <v>0.03</v>
      </c>
      <c r="E27">
        <v>11.64</v>
      </c>
      <c r="F27">
        <v>40890.230000000003</v>
      </c>
      <c r="G27">
        <v>-296679.99</v>
      </c>
      <c r="H27">
        <v>-97.78</v>
      </c>
      <c r="I27">
        <v>-714311.64</v>
      </c>
      <c r="J27">
        <v>-6.02</v>
      </c>
      <c r="K27">
        <v>5.23</v>
      </c>
      <c r="L27">
        <v>1.93</v>
      </c>
      <c r="M27">
        <v>6787.94</v>
      </c>
      <c r="N27">
        <v>4.87</v>
      </c>
      <c r="O27">
        <v>5.26</v>
      </c>
      <c r="P27">
        <v>500569.55</v>
      </c>
      <c r="Q27">
        <v>3.3</v>
      </c>
      <c r="R27">
        <v>1.98</v>
      </c>
      <c r="S27">
        <v>3.15</v>
      </c>
      <c r="T27">
        <v>7.32</v>
      </c>
      <c r="U27">
        <v>1.1900000000000001E-2</v>
      </c>
      <c r="V27">
        <v>52</v>
      </c>
      <c r="W27">
        <v>71899.19</v>
      </c>
      <c r="X27">
        <v>129.21</v>
      </c>
      <c r="Y27">
        <v>38.92</v>
      </c>
      <c r="Z27">
        <v>25</v>
      </c>
      <c r="AA27">
        <v>48.08</v>
      </c>
      <c r="AB27">
        <v>4705710.71</v>
      </c>
      <c r="AC27">
        <v>188228.43</v>
      </c>
      <c r="AD27">
        <v>334.2</v>
      </c>
      <c r="AE27">
        <v>38.72</v>
      </c>
      <c r="AF27">
        <v>27</v>
      </c>
      <c r="AG27">
        <v>51.92</v>
      </c>
      <c r="AH27">
        <v>-966953.07</v>
      </c>
      <c r="AI27">
        <v>-35813.08</v>
      </c>
      <c r="AJ27">
        <v>-60.58</v>
      </c>
      <c r="AK27">
        <v>39.11</v>
      </c>
      <c r="AL27">
        <v>200</v>
      </c>
      <c r="AM27">
        <v>1.3</v>
      </c>
    </row>
    <row r="28" spans="1:39" x14ac:dyDescent="0.45">
      <c r="A28">
        <v>24</v>
      </c>
      <c r="B28">
        <v>2255583.13</v>
      </c>
      <c r="C28">
        <v>22.56</v>
      </c>
      <c r="D28">
        <v>0.02</v>
      </c>
      <c r="E28">
        <v>7.3</v>
      </c>
      <c r="F28">
        <v>29239.51</v>
      </c>
      <c r="G28">
        <v>-140310.57</v>
      </c>
      <c r="H28">
        <v>-98.79</v>
      </c>
      <c r="I28">
        <v>-467423.79</v>
      </c>
      <c r="J28">
        <v>-4.24</v>
      </c>
      <c r="K28">
        <v>4.83</v>
      </c>
      <c r="L28">
        <v>1.72</v>
      </c>
      <c r="M28">
        <v>6890.51</v>
      </c>
      <c r="N28">
        <v>3.93</v>
      </c>
      <c r="O28">
        <v>4.24</v>
      </c>
      <c r="P28">
        <v>284888.67</v>
      </c>
      <c r="Q28">
        <v>3.55</v>
      </c>
      <c r="R28">
        <v>1.31</v>
      </c>
      <c r="S28">
        <v>1.45</v>
      </c>
      <c r="T28">
        <v>7.85</v>
      </c>
      <c r="U28">
        <v>1.2800000000000001E-2</v>
      </c>
      <c r="V28">
        <v>52</v>
      </c>
      <c r="W28">
        <v>43376.6</v>
      </c>
      <c r="X28">
        <v>80.83</v>
      </c>
      <c r="Y28">
        <v>38.92</v>
      </c>
      <c r="Z28">
        <v>25</v>
      </c>
      <c r="AA28">
        <v>48.08</v>
      </c>
      <c r="AB28">
        <v>3026064.67</v>
      </c>
      <c r="AC28">
        <v>121042.59</v>
      </c>
      <c r="AD28">
        <v>224.14</v>
      </c>
      <c r="AE28">
        <v>38.64</v>
      </c>
      <c r="AF28">
        <v>27</v>
      </c>
      <c r="AG28">
        <v>51.92</v>
      </c>
      <c r="AH28">
        <v>-770481.53</v>
      </c>
      <c r="AI28">
        <v>-28536.35</v>
      </c>
      <c r="AJ28">
        <v>-51.86</v>
      </c>
      <c r="AK28">
        <v>39.19</v>
      </c>
      <c r="AL28">
        <v>100</v>
      </c>
      <c r="AM28">
        <v>1.3</v>
      </c>
    </row>
    <row r="29" spans="1:39" x14ac:dyDescent="0.45">
      <c r="A29">
        <v>4</v>
      </c>
      <c r="B29">
        <v>6087709.6900000004</v>
      </c>
      <c r="C29">
        <v>60.88</v>
      </c>
      <c r="D29">
        <v>0.34</v>
      </c>
      <c r="E29">
        <v>17.920000000000002</v>
      </c>
      <c r="F29">
        <v>5300.72</v>
      </c>
      <c r="G29">
        <v>-364397.07</v>
      </c>
      <c r="H29">
        <v>-99.97</v>
      </c>
      <c r="I29">
        <v>-1177859.95</v>
      </c>
      <c r="J29">
        <v>-10.93</v>
      </c>
      <c r="K29">
        <v>5.17</v>
      </c>
      <c r="L29">
        <v>1.64</v>
      </c>
      <c r="M29">
        <v>485.1</v>
      </c>
      <c r="N29">
        <v>1.48</v>
      </c>
      <c r="O29">
        <v>2.06</v>
      </c>
      <c r="P29">
        <v>751720.76</v>
      </c>
      <c r="Q29">
        <v>3.02</v>
      </c>
      <c r="R29">
        <v>4.1399999999999997</v>
      </c>
      <c r="S29">
        <v>3.02</v>
      </c>
      <c r="T29">
        <v>2.09</v>
      </c>
      <c r="U29">
        <v>1.09E-2</v>
      </c>
      <c r="V29">
        <v>636</v>
      </c>
      <c r="W29">
        <v>9571.8700000000008</v>
      </c>
      <c r="X29">
        <v>15.81</v>
      </c>
      <c r="Y29">
        <v>57.23</v>
      </c>
      <c r="Z29">
        <v>266</v>
      </c>
      <c r="AA29">
        <v>41.82</v>
      </c>
      <c r="AB29">
        <v>18660799.27</v>
      </c>
      <c r="AC29">
        <v>70153.38</v>
      </c>
      <c r="AD29">
        <v>117.08</v>
      </c>
      <c r="AE29">
        <v>57.2</v>
      </c>
      <c r="AF29">
        <v>370</v>
      </c>
      <c r="AG29">
        <v>58.18</v>
      </c>
      <c r="AH29">
        <v>-12573089.59</v>
      </c>
      <c r="AI29">
        <v>-33981.32</v>
      </c>
      <c r="AJ29">
        <v>-57</v>
      </c>
      <c r="AK29">
        <v>57.26</v>
      </c>
      <c r="AL29">
        <v>100</v>
      </c>
      <c r="AM29">
        <v>0.1</v>
      </c>
    </row>
    <row r="30" spans="1:39" x14ac:dyDescent="0.45">
      <c r="A30">
        <v>7</v>
      </c>
      <c r="B30">
        <v>1994549.19</v>
      </c>
      <c r="C30">
        <v>19.95</v>
      </c>
      <c r="D30">
        <v>1.81</v>
      </c>
      <c r="E30">
        <v>6.51</v>
      </c>
      <c r="F30">
        <v>359.61</v>
      </c>
      <c r="G30">
        <v>-166383.87</v>
      </c>
      <c r="H30">
        <v>-99.7</v>
      </c>
      <c r="I30">
        <v>-462387.82</v>
      </c>
      <c r="J30">
        <v>-4.28</v>
      </c>
      <c r="K30">
        <v>4.3099999999999996</v>
      </c>
      <c r="L30">
        <v>1.52</v>
      </c>
      <c r="M30">
        <v>84</v>
      </c>
      <c r="N30">
        <v>1.77</v>
      </c>
      <c r="O30">
        <v>1.47</v>
      </c>
      <c r="P30">
        <v>107641.11</v>
      </c>
      <c r="Q30">
        <v>6.83</v>
      </c>
      <c r="R30">
        <v>1.02</v>
      </c>
      <c r="S30">
        <v>1.08</v>
      </c>
      <c r="T30">
        <v>1.99</v>
      </c>
      <c r="U30">
        <v>2.46E-2</v>
      </c>
      <c r="V30">
        <v>260</v>
      </c>
      <c r="W30">
        <v>7671.34</v>
      </c>
      <c r="X30">
        <v>14.18</v>
      </c>
      <c r="Y30">
        <v>178.18</v>
      </c>
      <c r="Z30">
        <v>142</v>
      </c>
      <c r="AA30">
        <v>54.62</v>
      </c>
      <c r="AB30">
        <v>4588206.16</v>
      </c>
      <c r="AC30">
        <v>32311.31</v>
      </c>
      <c r="AD30">
        <v>59.58</v>
      </c>
      <c r="AE30">
        <v>283.99</v>
      </c>
      <c r="AF30">
        <v>118</v>
      </c>
      <c r="AG30">
        <v>45.38</v>
      </c>
      <c r="AH30">
        <v>-2593656.9700000002</v>
      </c>
      <c r="AI30">
        <v>-21980.14</v>
      </c>
      <c r="AJ30">
        <v>-40.450000000000003</v>
      </c>
      <c r="AK30">
        <v>50.85</v>
      </c>
      <c r="AL30">
        <v>-100</v>
      </c>
      <c r="AM30">
        <v>0.4</v>
      </c>
    </row>
    <row r="31" spans="1:39" x14ac:dyDescent="0.45">
      <c r="A31">
        <v>23</v>
      </c>
      <c r="B31">
        <v>1341581.71</v>
      </c>
      <c r="C31">
        <v>13.42</v>
      </c>
      <c r="D31">
        <v>0.02</v>
      </c>
      <c r="E31">
        <v>4.46</v>
      </c>
      <c r="F31">
        <v>19585.759999999998</v>
      </c>
      <c r="G31">
        <v>-73280.789999999994</v>
      </c>
      <c r="H31">
        <v>-99.36</v>
      </c>
      <c r="I31">
        <v>-316046.18</v>
      </c>
      <c r="J31">
        <v>-2.99</v>
      </c>
      <c r="K31">
        <v>4.24</v>
      </c>
      <c r="L31">
        <v>1.49</v>
      </c>
      <c r="M31">
        <v>6555.74</v>
      </c>
      <c r="N31">
        <v>3.23</v>
      </c>
      <c r="O31">
        <v>3.49</v>
      </c>
      <c r="P31">
        <v>155901.07999999999</v>
      </c>
      <c r="Q31">
        <v>3.86</v>
      </c>
      <c r="R31">
        <v>0.84</v>
      </c>
      <c r="S31">
        <v>-1.1200000000000001</v>
      </c>
      <c r="T31">
        <v>7.9</v>
      </c>
      <c r="U31">
        <v>1.3899999999999999E-2</v>
      </c>
      <c r="V31">
        <v>52</v>
      </c>
      <c r="W31">
        <v>25799.65</v>
      </c>
      <c r="X31">
        <v>49.41</v>
      </c>
      <c r="Y31">
        <v>38.65</v>
      </c>
      <c r="Z31">
        <v>25</v>
      </c>
      <c r="AA31">
        <v>48.08</v>
      </c>
      <c r="AB31">
        <v>1943210.31</v>
      </c>
      <c r="AC31">
        <v>77728.41</v>
      </c>
      <c r="AD31">
        <v>148.32</v>
      </c>
      <c r="AE31">
        <v>38.64</v>
      </c>
      <c r="AF31">
        <v>27</v>
      </c>
      <c r="AG31">
        <v>51.92</v>
      </c>
      <c r="AH31">
        <v>-601628.6</v>
      </c>
      <c r="AI31">
        <v>-22282.54</v>
      </c>
      <c r="AJ31">
        <v>-42.17</v>
      </c>
      <c r="AK31">
        <v>38.67</v>
      </c>
      <c r="AL31">
        <v>0</v>
      </c>
      <c r="AM31">
        <v>1.3</v>
      </c>
    </row>
    <row r="32" spans="1:39" x14ac:dyDescent="0.45">
      <c r="A32">
        <v>3</v>
      </c>
      <c r="B32">
        <v>3913151.53</v>
      </c>
      <c r="C32">
        <v>39.130000000000003</v>
      </c>
      <c r="D32">
        <v>0.34</v>
      </c>
      <c r="E32">
        <v>12.13</v>
      </c>
      <c r="F32">
        <v>3614.59</v>
      </c>
      <c r="G32">
        <v>-195312.36</v>
      </c>
      <c r="H32">
        <v>-99.98</v>
      </c>
      <c r="I32">
        <v>-877313.92</v>
      </c>
      <c r="J32">
        <v>-8.26</v>
      </c>
      <c r="K32">
        <v>4.46</v>
      </c>
      <c r="L32">
        <v>1.47</v>
      </c>
      <c r="M32">
        <v>437.6</v>
      </c>
      <c r="N32">
        <v>1.42</v>
      </c>
      <c r="O32">
        <v>1.55</v>
      </c>
      <c r="P32">
        <v>511275.05</v>
      </c>
      <c r="Q32">
        <v>2.84</v>
      </c>
      <c r="R32">
        <v>3.02</v>
      </c>
      <c r="S32">
        <v>2.2200000000000002</v>
      </c>
      <c r="T32">
        <v>2.1800000000000002</v>
      </c>
      <c r="U32">
        <v>1.0200000000000001E-2</v>
      </c>
      <c r="V32">
        <v>634</v>
      </c>
      <c r="W32">
        <v>6172.16</v>
      </c>
      <c r="X32">
        <v>10.79</v>
      </c>
      <c r="Y32">
        <v>57.32</v>
      </c>
      <c r="Z32">
        <v>303</v>
      </c>
      <c r="AA32">
        <v>47.79</v>
      </c>
      <c r="AB32">
        <v>13338524.720000001</v>
      </c>
      <c r="AC32">
        <v>44021.53</v>
      </c>
      <c r="AD32">
        <v>77.63</v>
      </c>
      <c r="AE32">
        <v>57.59</v>
      </c>
      <c r="AF32">
        <v>331</v>
      </c>
      <c r="AG32">
        <v>52.21</v>
      </c>
      <c r="AH32">
        <v>-9425373.1899999995</v>
      </c>
      <c r="AI32">
        <v>-28475.45</v>
      </c>
      <c r="AJ32">
        <v>-50.4</v>
      </c>
      <c r="AK32">
        <v>57.07</v>
      </c>
      <c r="AL32">
        <v>0</v>
      </c>
      <c r="AM32">
        <v>0.1</v>
      </c>
    </row>
    <row r="33" spans="1:39" x14ac:dyDescent="0.45">
      <c r="A33">
        <v>17</v>
      </c>
      <c r="B33">
        <v>1084644.6100000001</v>
      </c>
      <c r="C33">
        <v>10.85</v>
      </c>
      <c r="D33">
        <v>1.76</v>
      </c>
      <c r="E33">
        <v>3.63</v>
      </c>
      <c r="F33">
        <v>206.28</v>
      </c>
      <c r="G33">
        <v>-161862.66</v>
      </c>
      <c r="H33">
        <v>-99.7</v>
      </c>
      <c r="I33">
        <v>-274705.23</v>
      </c>
      <c r="J33">
        <v>-2.63</v>
      </c>
      <c r="K33">
        <v>3.95</v>
      </c>
      <c r="L33">
        <v>1.38</v>
      </c>
      <c r="M33">
        <v>78.5</v>
      </c>
      <c r="N33">
        <v>2.7</v>
      </c>
      <c r="O33">
        <v>1.76</v>
      </c>
      <c r="P33">
        <v>98689.31</v>
      </c>
      <c r="Q33">
        <v>4.62</v>
      </c>
      <c r="R33">
        <v>0.53</v>
      </c>
      <c r="S33">
        <v>-3.32</v>
      </c>
      <c r="T33">
        <v>1.79</v>
      </c>
      <c r="U33">
        <v>1.66E-2</v>
      </c>
      <c r="V33">
        <v>71</v>
      </c>
      <c r="W33">
        <v>15276.68</v>
      </c>
      <c r="X33">
        <v>29.41</v>
      </c>
      <c r="Y33">
        <v>502.76</v>
      </c>
      <c r="Z33">
        <v>43</v>
      </c>
      <c r="AA33">
        <v>60.56</v>
      </c>
      <c r="AB33">
        <v>1723594.01</v>
      </c>
      <c r="AC33">
        <v>40083.58</v>
      </c>
      <c r="AD33">
        <v>77.05</v>
      </c>
      <c r="AE33">
        <v>804</v>
      </c>
      <c r="AF33">
        <v>28</v>
      </c>
      <c r="AG33">
        <v>39.44</v>
      </c>
      <c r="AH33">
        <v>-638949.4</v>
      </c>
      <c r="AI33">
        <v>-22819.62</v>
      </c>
      <c r="AJ33">
        <v>-43.75</v>
      </c>
      <c r="AK33">
        <v>40.14</v>
      </c>
      <c r="AL33">
        <v>-100</v>
      </c>
      <c r="AM33">
        <v>1</v>
      </c>
    </row>
    <row r="34" spans="1:39" x14ac:dyDescent="0.45">
      <c r="A34">
        <v>5</v>
      </c>
      <c r="B34">
        <v>8435025.4900000002</v>
      </c>
      <c r="C34">
        <v>84.35</v>
      </c>
      <c r="D34">
        <v>0.34</v>
      </c>
      <c r="E34">
        <v>23.62</v>
      </c>
      <c r="F34">
        <v>6967.24</v>
      </c>
      <c r="G34">
        <v>-399740.76</v>
      </c>
      <c r="H34">
        <v>-99.96</v>
      </c>
      <c r="I34">
        <v>-1908409.81</v>
      </c>
      <c r="J34">
        <v>-17.27</v>
      </c>
      <c r="K34">
        <v>4.42</v>
      </c>
      <c r="L34">
        <v>1.37</v>
      </c>
      <c r="M34">
        <v>403.54</v>
      </c>
      <c r="N34">
        <v>1.55</v>
      </c>
      <c r="O34">
        <v>2.83</v>
      </c>
      <c r="P34">
        <v>1105002.1200000001</v>
      </c>
      <c r="Q34">
        <v>2.98</v>
      </c>
      <c r="R34">
        <v>6.55</v>
      </c>
      <c r="S34">
        <v>2.78</v>
      </c>
      <c r="T34">
        <v>1.71</v>
      </c>
      <c r="U34">
        <v>1.0699999999999999E-2</v>
      </c>
      <c r="V34">
        <v>633</v>
      </c>
      <c r="W34">
        <v>13325.47</v>
      </c>
      <c r="X34">
        <v>21.59</v>
      </c>
      <c r="Y34">
        <v>57.26</v>
      </c>
      <c r="Z34">
        <v>224</v>
      </c>
      <c r="AA34">
        <v>35.39</v>
      </c>
      <c r="AB34">
        <v>23764042.5</v>
      </c>
      <c r="AC34">
        <v>106089.48</v>
      </c>
      <c r="AD34">
        <v>170.78</v>
      </c>
      <c r="AE34">
        <v>56.77</v>
      </c>
      <c r="AF34">
        <v>409</v>
      </c>
      <c r="AG34">
        <v>64.61</v>
      </c>
      <c r="AH34">
        <v>-15329017</v>
      </c>
      <c r="AI34">
        <v>-37479.26</v>
      </c>
      <c r="AJ34">
        <v>-60.12</v>
      </c>
      <c r="AK34">
        <v>57.53</v>
      </c>
      <c r="AL34">
        <v>200</v>
      </c>
      <c r="AM34">
        <v>0.1</v>
      </c>
    </row>
    <row r="35" spans="1:39" x14ac:dyDescent="0.45">
      <c r="A35">
        <v>16</v>
      </c>
      <c r="B35">
        <v>701353.8</v>
      </c>
      <c r="C35">
        <v>7.01</v>
      </c>
      <c r="D35">
        <v>1.38</v>
      </c>
      <c r="E35">
        <v>2.38</v>
      </c>
      <c r="F35">
        <v>172.3</v>
      </c>
      <c r="G35">
        <v>-86828.31</v>
      </c>
      <c r="H35">
        <v>-99.69</v>
      </c>
      <c r="I35">
        <v>-193107.21</v>
      </c>
      <c r="J35">
        <v>-1.89</v>
      </c>
      <c r="K35">
        <v>3.63</v>
      </c>
      <c r="L35">
        <v>1.26</v>
      </c>
      <c r="M35">
        <v>91.36</v>
      </c>
      <c r="N35">
        <v>2.31</v>
      </c>
      <c r="O35">
        <v>1.59</v>
      </c>
      <c r="P35">
        <v>56630.89</v>
      </c>
      <c r="Q35">
        <v>5.09</v>
      </c>
      <c r="R35">
        <v>0.37</v>
      </c>
      <c r="S35">
        <v>-8.1199999999999992</v>
      </c>
      <c r="T35">
        <v>1.58</v>
      </c>
      <c r="U35">
        <v>1.83E-2</v>
      </c>
      <c r="V35">
        <v>71</v>
      </c>
      <c r="W35">
        <v>9878.2199999999993</v>
      </c>
      <c r="X35">
        <v>19.3</v>
      </c>
      <c r="Y35">
        <v>506</v>
      </c>
      <c r="Z35">
        <v>42</v>
      </c>
      <c r="AA35">
        <v>59.15</v>
      </c>
      <c r="AB35">
        <v>1237241.6399999999</v>
      </c>
      <c r="AC35">
        <v>29458.13</v>
      </c>
      <c r="AD35">
        <v>57.51</v>
      </c>
      <c r="AE35">
        <v>825.02</v>
      </c>
      <c r="AF35">
        <v>29</v>
      </c>
      <c r="AG35">
        <v>40.85</v>
      </c>
      <c r="AH35">
        <v>-535887.85</v>
      </c>
      <c r="AI35">
        <v>-18478.89</v>
      </c>
      <c r="AJ35">
        <v>-36.03</v>
      </c>
      <c r="AK35">
        <v>43.97</v>
      </c>
      <c r="AL35">
        <v>-200</v>
      </c>
      <c r="AM35">
        <v>1</v>
      </c>
    </row>
    <row r="36" spans="1:39" x14ac:dyDescent="0.45">
      <c r="A36">
        <v>12</v>
      </c>
      <c r="B36">
        <v>1230258.1499999999</v>
      </c>
      <c r="C36">
        <v>12.3</v>
      </c>
      <c r="D36">
        <v>1.77</v>
      </c>
      <c r="E36">
        <v>4.0999999999999996</v>
      </c>
      <c r="F36">
        <v>232.05</v>
      </c>
      <c r="G36">
        <v>-160814.60999999999</v>
      </c>
      <c r="H36">
        <v>-99.7</v>
      </c>
      <c r="I36">
        <v>-353052.9</v>
      </c>
      <c r="J36">
        <v>-3.4</v>
      </c>
      <c r="K36">
        <v>3.48</v>
      </c>
      <c r="L36">
        <v>1.21</v>
      </c>
      <c r="M36">
        <v>68.260000000000005</v>
      </c>
      <c r="N36">
        <v>1.89</v>
      </c>
      <c r="O36">
        <v>1.74</v>
      </c>
      <c r="P36">
        <v>105057.95</v>
      </c>
      <c r="Q36">
        <v>4.79</v>
      </c>
      <c r="R36">
        <v>0.84</v>
      </c>
      <c r="S36">
        <v>-1.55</v>
      </c>
      <c r="T36">
        <v>1.64</v>
      </c>
      <c r="U36">
        <v>1.72E-2</v>
      </c>
      <c r="V36">
        <v>144</v>
      </c>
      <c r="W36">
        <v>8543.4599999999991</v>
      </c>
      <c r="X36">
        <v>16.37</v>
      </c>
      <c r="Y36">
        <v>271.72000000000003</v>
      </c>
      <c r="Z36">
        <v>75</v>
      </c>
      <c r="AA36">
        <v>52.08</v>
      </c>
      <c r="AB36">
        <v>2618243.85</v>
      </c>
      <c r="AC36">
        <v>34909.919999999998</v>
      </c>
      <c r="AD36">
        <v>66.97</v>
      </c>
      <c r="AE36">
        <v>484.56</v>
      </c>
      <c r="AF36">
        <v>69</v>
      </c>
      <c r="AG36">
        <v>47.92</v>
      </c>
      <c r="AH36">
        <v>-1387985.71</v>
      </c>
      <c r="AI36">
        <v>-20115.73</v>
      </c>
      <c r="AJ36">
        <v>-38.64</v>
      </c>
      <c r="AK36">
        <v>40.36</v>
      </c>
      <c r="AL36">
        <v>-100</v>
      </c>
      <c r="AM36">
        <v>0.7</v>
      </c>
    </row>
    <row r="37" spans="1:39" x14ac:dyDescent="0.45">
      <c r="A37">
        <v>22</v>
      </c>
      <c r="B37">
        <v>833952.38</v>
      </c>
      <c r="C37">
        <v>8.34</v>
      </c>
      <c r="D37">
        <v>1.79</v>
      </c>
      <c r="E37">
        <v>2.82</v>
      </c>
      <c r="F37">
        <v>157.71</v>
      </c>
      <c r="G37">
        <v>-161663.25</v>
      </c>
      <c r="H37">
        <v>-99.66</v>
      </c>
      <c r="I37">
        <v>-283642.05</v>
      </c>
      <c r="J37">
        <v>-2.72</v>
      </c>
      <c r="K37">
        <v>2.94</v>
      </c>
      <c r="L37">
        <v>1.04</v>
      </c>
      <c r="M37">
        <v>58.05</v>
      </c>
      <c r="N37">
        <v>2.89</v>
      </c>
      <c r="O37">
        <v>2.17</v>
      </c>
      <c r="P37">
        <v>110150.6</v>
      </c>
      <c r="Q37">
        <v>3.38</v>
      </c>
      <c r="R37">
        <v>0.51</v>
      </c>
      <c r="S37">
        <v>-5.0599999999999996</v>
      </c>
      <c r="T37">
        <v>1.5</v>
      </c>
      <c r="U37">
        <v>1.2200000000000001E-2</v>
      </c>
      <c r="V37">
        <v>42</v>
      </c>
      <c r="W37">
        <v>19856.009999999998</v>
      </c>
      <c r="X37">
        <v>38.76</v>
      </c>
      <c r="Y37">
        <v>826.5</v>
      </c>
      <c r="Z37">
        <v>24</v>
      </c>
      <c r="AA37">
        <v>57.14</v>
      </c>
      <c r="AB37">
        <v>1274809.8500000001</v>
      </c>
      <c r="AC37">
        <v>53117.08</v>
      </c>
      <c r="AD37">
        <v>103.22</v>
      </c>
      <c r="AE37">
        <v>1416.17</v>
      </c>
      <c r="AF37">
        <v>18</v>
      </c>
      <c r="AG37">
        <v>42.86</v>
      </c>
      <c r="AH37">
        <v>-440857.47</v>
      </c>
      <c r="AI37">
        <v>-24492.080000000002</v>
      </c>
      <c r="AJ37">
        <v>-47.18</v>
      </c>
      <c r="AK37">
        <v>40.28</v>
      </c>
      <c r="AL37">
        <v>-100</v>
      </c>
      <c r="AM37">
        <v>1.3</v>
      </c>
    </row>
    <row r="38" spans="1:39" x14ac:dyDescent="0.45">
      <c r="A38">
        <v>6</v>
      </c>
      <c r="B38">
        <v>1187509.8999999999</v>
      </c>
      <c r="C38">
        <v>11.88</v>
      </c>
      <c r="D38">
        <v>1.46</v>
      </c>
      <c r="E38">
        <v>3.97</v>
      </c>
      <c r="F38">
        <v>270.76</v>
      </c>
      <c r="G38">
        <v>-86569.39</v>
      </c>
      <c r="H38">
        <v>-99.53</v>
      </c>
      <c r="I38">
        <v>-430991.2</v>
      </c>
      <c r="J38">
        <v>-4.13</v>
      </c>
      <c r="K38">
        <v>2.76</v>
      </c>
      <c r="L38">
        <v>0.96</v>
      </c>
      <c r="M38">
        <v>65.510000000000005</v>
      </c>
      <c r="N38">
        <v>1.59</v>
      </c>
      <c r="O38">
        <v>1.26</v>
      </c>
      <c r="P38">
        <v>102497.78</v>
      </c>
      <c r="Q38">
        <v>4.28</v>
      </c>
      <c r="R38">
        <v>0.94</v>
      </c>
      <c r="S38">
        <v>-1.53</v>
      </c>
      <c r="T38">
        <v>1.63</v>
      </c>
      <c r="U38">
        <v>1.54E-2</v>
      </c>
      <c r="V38">
        <v>256</v>
      </c>
      <c r="W38">
        <v>4638.71</v>
      </c>
      <c r="X38">
        <v>8.8699999999999992</v>
      </c>
      <c r="Y38">
        <v>186.94</v>
      </c>
      <c r="Z38">
        <v>143</v>
      </c>
      <c r="AA38">
        <v>55.86</v>
      </c>
      <c r="AB38">
        <v>3184789.3</v>
      </c>
      <c r="AC38">
        <v>22271.25</v>
      </c>
      <c r="AD38">
        <v>42.63</v>
      </c>
      <c r="AE38">
        <v>286.91000000000003</v>
      </c>
      <c r="AF38">
        <v>113</v>
      </c>
      <c r="AG38">
        <v>44.14</v>
      </c>
      <c r="AH38">
        <v>-1997279.4</v>
      </c>
      <c r="AI38">
        <v>-17675.04</v>
      </c>
      <c r="AJ38">
        <v>-33.869999999999997</v>
      </c>
      <c r="AK38">
        <v>60.43</v>
      </c>
      <c r="AL38">
        <v>-200</v>
      </c>
      <c r="AM38">
        <v>0.4</v>
      </c>
    </row>
    <row r="39" spans="1:39" x14ac:dyDescent="0.45">
      <c r="A39">
        <v>11</v>
      </c>
      <c r="B39">
        <v>765910.94</v>
      </c>
      <c r="C39">
        <v>7.66</v>
      </c>
      <c r="D39">
        <v>1.4</v>
      </c>
      <c r="E39">
        <v>2.59</v>
      </c>
      <c r="F39">
        <v>184.47</v>
      </c>
      <c r="G39">
        <v>-85750.31</v>
      </c>
      <c r="H39">
        <v>-99.69</v>
      </c>
      <c r="I39">
        <v>-328872.34999999998</v>
      </c>
      <c r="J39">
        <v>-3.22</v>
      </c>
      <c r="K39">
        <v>2.33</v>
      </c>
      <c r="L39">
        <v>0.81</v>
      </c>
      <c r="M39">
        <v>57.36</v>
      </c>
      <c r="N39">
        <v>1.68</v>
      </c>
      <c r="O39">
        <v>1.46</v>
      </c>
      <c r="P39">
        <v>76676.350000000006</v>
      </c>
      <c r="Q39">
        <v>3.99</v>
      </c>
      <c r="R39">
        <v>0.68</v>
      </c>
      <c r="S39">
        <v>-4.1399999999999997</v>
      </c>
      <c r="T39">
        <v>1.39</v>
      </c>
      <c r="U39">
        <v>1.44E-2</v>
      </c>
      <c r="V39">
        <v>144</v>
      </c>
      <c r="W39">
        <v>5318.83</v>
      </c>
      <c r="X39">
        <v>10.38</v>
      </c>
      <c r="Y39">
        <v>277.01</v>
      </c>
      <c r="Z39">
        <v>77</v>
      </c>
      <c r="AA39">
        <v>53.47</v>
      </c>
      <c r="AB39">
        <v>1891337.91</v>
      </c>
      <c r="AC39">
        <v>24562.83</v>
      </c>
      <c r="AD39">
        <v>48</v>
      </c>
      <c r="AE39">
        <v>480.92</v>
      </c>
      <c r="AF39">
        <v>67</v>
      </c>
      <c r="AG39">
        <v>46.53</v>
      </c>
      <c r="AH39">
        <v>-1125426.97</v>
      </c>
      <c r="AI39">
        <v>-16797.419999999998</v>
      </c>
      <c r="AJ39">
        <v>-32.86</v>
      </c>
      <c r="AK39">
        <v>42.66</v>
      </c>
      <c r="AL39">
        <v>-200</v>
      </c>
      <c r="AM39">
        <v>0.7</v>
      </c>
    </row>
    <row r="40" spans="1:39" x14ac:dyDescent="0.45">
      <c r="A40">
        <v>21</v>
      </c>
      <c r="B40">
        <v>519242.86</v>
      </c>
      <c r="C40">
        <v>5.19</v>
      </c>
      <c r="D40">
        <v>1.36</v>
      </c>
      <c r="E40">
        <v>1.77</v>
      </c>
      <c r="F40">
        <v>130.31</v>
      </c>
      <c r="G40">
        <v>-85380.77</v>
      </c>
      <c r="H40">
        <v>-99.7</v>
      </c>
      <c r="I40">
        <v>-236529.72</v>
      </c>
      <c r="J40">
        <v>-2.31</v>
      </c>
      <c r="K40">
        <v>2.2000000000000002</v>
      </c>
      <c r="L40">
        <v>0.77</v>
      </c>
      <c r="M40">
        <v>56.52</v>
      </c>
      <c r="N40">
        <v>2.33</v>
      </c>
      <c r="O40">
        <v>1.93</v>
      </c>
      <c r="P40">
        <v>63176.95</v>
      </c>
      <c r="Q40">
        <v>3.61</v>
      </c>
      <c r="R40">
        <v>0.4</v>
      </c>
      <c r="S40">
        <v>-8.9600000000000009</v>
      </c>
      <c r="T40">
        <v>1.28</v>
      </c>
      <c r="U40">
        <v>1.2999999999999999E-2</v>
      </c>
      <c r="V40">
        <v>42</v>
      </c>
      <c r="W40">
        <v>12362.93</v>
      </c>
      <c r="X40">
        <v>24.42</v>
      </c>
      <c r="Y40">
        <v>831.98</v>
      </c>
      <c r="Z40">
        <v>23</v>
      </c>
      <c r="AA40">
        <v>54.76</v>
      </c>
      <c r="AB40">
        <v>908680.3</v>
      </c>
      <c r="AC40">
        <v>39507.839999999997</v>
      </c>
      <c r="AD40">
        <v>77.73</v>
      </c>
      <c r="AE40">
        <v>1481.65</v>
      </c>
      <c r="AF40">
        <v>19</v>
      </c>
      <c r="AG40">
        <v>45.24</v>
      </c>
      <c r="AH40">
        <v>-389437.44</v>
      </c>
      <c r="AI40">
        <v>-20496.71</v>
      </c>
      <c r="AJ40">
        <v>-40.11</v>
      </c>
      <c r="AK40">
        <v>45.53</v>
      </c>
      <c r="AL40">
        <v>-200</v>
      </c>
      <c r="AM40">
        <v>1.3</v>
      </c>
    </row>
    <row r="41" spans="1:39" x14ac:dyDescent="0.45">
      <c r="A41">
        <v>2</v>
      </c>
      <c r="B41">
        <v>1461166.43</v>
      </c>
      <c r="C41">
        <v>14.61</v>
      </c>
      <c r="D41">
        <v>1.92</v>
      </c>
      <c r="E41">
        <v>4.84</v>
      </c>
      <c r="F41">
        <v>252.57</v>
      </c>
      <c r="G41">
        <v>-156414.9</v>
      </c>
      <c r="H41">
        <v>-99.96</v>
      </c>
      <c r="I41">
        <v>-717761.4</v>
      </c>
      <c r="J41">
        <v>-6.89</v>
      </c>
      <c r="K41">
        <v>2.04</v>
      </c>
      <c r="L41">
        <v>0.7</v>
      </c>
      <c r="M41">
        <v>36.659999999999997</v>
      </c>
      <c r="N41">
        <v>1.29</v>
      </c>
      <c r="O41">
        <v>1.4</v>
      </c>
      <c r="P41">
        <v>221526.72</v>
      </c>
      <c r="Q41">
        <v>2.39</v>
      </c>
      <c r="R41">
        <v>2.02</v>
      </c>
      <c r="S41">
        <v>-0.28000000000000003</v>
      </c>
      <c r="T41">
        <v>1.0900000000000001</v>
      </c>
      <c r="U41">
        <v>8.6E-3</v>
      </c>
      <c r="V41">
        <v>460</v>
      </c>
      <c r="W41">
        <v>3176.45</v>
      </c>
      <c r="X41">
        <v>6.08</v>
      </c>
      <c r="Y41">
        <v>131.31</v>
      </c>
      <c r="Z41">
        <v>221</v>
      </c>
      <c r="AA41">
        <v>48.04</v>
      </c>
      <c r="AB41">
        <v>6441390.8899999997</v>
      </c>
      <c r="AC41">
        <v>29146.57</v>
      </c>
      <c r="AD41">
        <v>55.77</v>
      </c>
      <c r="AE41">
        <v>209.88</v>
      </c>
      <c r="AF41">
        <v>239</v>
      </c>
      <c r="AG41">
        <v>51.96</v>
      </c>
      <c r="AH41">
        <v>-4980224.46</v>
      </c>
      <c r="AI41">
        <v>-20837.759999999998</v>
      </c>
      <c r="AJ41">
        <v>-39.85</v>
      </c>
      <c r="AK41">
        <v>58.67</v>
      </c>
      <c r="AL41">
        <v>-100</v>
      </c>
      <c r="AM41">
        <v>0.1</v>
      </c>
    </row>
    <row r="42" spans="1:39" x14ac:dyDescent="0.45">
      <c r="A42">
        <v>1</v>
      </c>
      <c r="B42">
        <v>900605.22</v>
      </c>
      <c r="C42">
        <v>9.01</v>
      </c>
      <c r="D42">
        <v>1.58</v>
      </c>
      <c r="E42">
        <v>3.03</v>
      </c>
      <c r="F42">
        <v>192.22</v>
      </c>
      <c r="G42">
        <v>-83164.05</v>
      </c>
      <c r="H42">
        <v>-99.53</v>
      </c>
      <c r="I42">
        <v>-661893.51</v>
      </c>
      <c r="J42">
        <v>-6.45</v>
      </c>
      <c r="K42">
        <v>1.36</v>
      </c>
      <c r="L42">
        <v>0.47</v>
      </c>
      <c r="M42">
        <v>29.78</v>
      </c>
      <c r="N42">
        <v>1.25</v>
      </c>
      <c r="O42">
        <v>1.25</v>
      </c>
      <c r="P42">
        <v>180139.65</v>
      </c>
      <c r="Q42">
        <v>1.75</v>
      </c>
      <c r="R42">
        <v>1.65</v>
      </c>
      <c r="S42">
        <v>-1.43</v>
      </c>
      <c r="T42">
        <v>0.92</v>
      </c>
      <c r="U42">
        <v>6.3E-3</v>
      </c>
      <c r="V42">
        <v>445</v>
      </c>
      <c r="W42">
        <v>2023.83</v>
      </c>
      <c r="X42">
        <v>3.96</v>
      </c>
      <c r="Y42">
        <v>138.36000000000001</v>
      </c>
      <c r="Z42">
        <v>222</v>
      </c>
      <c r="AA42">
        <v>49.89</v>
      </c>
      <c r="AB42">
        <v>4558490.6900000004</v>
      </c>
      <c r="AC42">
        <v>20533.740000000002</v>
      </c>
      <c r="AD42">
        <v>40.14</v>
      </c>
      <c r="AE42">
        <v>213.3</v>
      </c>
      <c r="AF42">
        <v>223</v>
      </c>
      <c r="AG42">
        <v>50.11</v>
      </c>
      <c r="AH42">
        <v>-3657885.47</v>
      </c>
      <c r="AI42">
        <v>-16403.07</v>
      </c>
      <c r="AJ42">
        <v>-32.06</v>
      </c>
      <c r="AK42">
        <v>63.75</v>
      </c>
      <c r="AL42">
        <v>-200</v>
      </c>
      <c r="AM4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7"/>
  <sheetViews>
    <sheetView workbookViewId="0">
      <selection activeCell="J5" sqref="J5"/>
    </sheetView>
  </sheetViews>
  <sheetFormatPr defaultRowHeight="14.25" x14ac:dyDescent="0.45"/>
  <cols>
    <col min="5" max="8" width="12.59765625" customWidth="1"/>
    <col min="10" max="13" width="12.59765625" customWidth="1"/>
  </cols>
  <sheetData>
    <row r="1" spans="3:14" x14ac:dyDescent="0.45">
      <c r="D1" s="6" t="s">
        <v>48</v>
      </c>
      <c r="J1" s="6" t="s">
        <v>46</v>
      </c>
    </row>
    <row r="2" spans="3:14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47</v>
      </c>
      <c r="K2" s="3" t="s">
        <v>4</v>
      </c>
      <c r="L2" s="3" t="s">
        <v>11</v>
      </c>
      <c r="M2" s="3" t="s">
        <v>40</v>
      </c>
      <c r="N2" s="3" t="s">
        <v>41</v>
      </c>
    </row>
    <row r="3" spans="3:14" x14ac:dyDescent="0.45">
      <c r="C3" t="s">
        <v>43</v>
      </c>
      <c r="D3" s="2">
        <v>-200</v>
      </c>
      <c r="E3" s="1">
        <f>AVERAGEIFS($E$18:$E$51,$AL$18:$AL$51,$D3,$AM$18:$AM$51,$D$1)</f>
        <v>1.64</v>
      </c>
      <c r="F3" s="1">
        <f>AVERAGEIFS($L$18:$L$51,$AL$18:$AL$51,$D3,$AM$18:$AM$51,$D$1)</f>
        <v>0.55000000000000004</v>
      </c>
      <c r="G3" s="1">
        <f>AVERAGEIFS($X$18:$X$51,$AL$18:$AL$51,$D3,$AM$18:$AM$51,$D$1)</f>
        <v>4.6100000000000003</v>
      </c>
      <c r="H3" s="1">
        <f>AVERAGEIFS($V$18:$V$51,$AL$18:$AL$51,$D3,$AM$18:$AM$51,$D$1)</f>
        <v>207</v>
      </c>
      <c r="I3">
        <v>0</v>
      </c>
      <c r="J3" s="2">
        <v>1</v>
      </c>
      <c r="K3" s="1">
        <f>AVERAGEIFS($E$18:$E$51,$AM$18:$AM$51,$J3,$AL$18:$AL$51,$J$1)</f>
        <v>-4.29</v>
      </c>
      <c r="L3" s="1">
        <f>AVERAGEIFS($L$18:$L$51,$AM$18:$AM$51,$J3,$AL$18:$AL$51,$J$1)</f>
        <v>-0.14000000000000001</v>
      </c>
      <c r="M3" s="1">
        <f>AVERAGEIFS($X$18:$X$51,$AM$18:$AM$51,$J3,$AL$18:$AL$51,$J$1)</f>
        <v>-5.38</v>
      </c>
      <c r="N3" s="1">
        <f>AVERAGEIFS($V$18:$V$51,$AM$18:$AM$51,$J3,$AL$18:$AL$51,$J$1)</f>
        <v>207</v>
      </c>
    </row>
    <row r="4" spans="3:14" x14ac:dyDescent="0.45">
      <c r="D4" s="2">
        <f>D3+100</f>
        <v>-100</v>
      </c>
      <c r="E4" s="1">
        <f>AVERAGEIFS($E$18:$E$51,$AL$18:$AL$51,$D4,$AM$18:$AM$51,$D$1)</f>
        <v>3.14</v>
      </c>
      <c r="F4" s="1">
        <f>AVERAGEIFS($L$18:$L$51,$AL$18:$AL$51,$D4,$AM$18:$AM$51,$D$1)</f>
        <v>0.68</v>
      </c>
      <c r="G4" s="1">
        <f>AVERAGEIFS($X$18:$X$51,$AL$18:$AL$51,$D4,$AM$18:$AM$51,$D$1)</f>
        <v>8.8699999999999992</v>
      </c>
      <c r="H4" s="1">
        <f>AVERAGEIFS($V$18:$V$51,$AL$18:$AL$51,$D4,$AM$18:$AM$51,$D$1)</f>
        <v>207</v>
      </c>
      <c r="I4">
        <v>1</v>
      </c>
      <c r="J4" s="2">
        <v>2</v>
      </c>
      <c r="K4" s="1">
        <f>AVERAGEIFS($E$18:$E$51,$AM$18:$AM$51,$J4,$AL$18:$AL$51,$J$1)</f>
        <v>1.46</v>
      </c>
      <c r="L4" s="1">
        <f>AVERAGEIFS($L$18:$L$51,$AM$18:$AM$51,$J4,$AL$18:$AL$51,$J$1)</f>
        <v>0.14000000000000001</v>
      </c>
      <c r="M4" s="1">
        <f>AVERAGEIFS($X$18:$X$51,$AM$18:$AM$51,$J4,$AL$18:$AL$51,$J$1)</f>
        <v>5.21</v>
      </c>
      <c r="N4" s="1">
        <f>AVERAGEIFS($V$18:$V$51,$AM$18:$AM$51,$J4,$AL$18:$AL$51,$J$1)</f>
        <v>206</v>
      </c>
    </row>
    <row r="5" spans="3:14" x14ac:dyDescent="0.45">
      <c r="D5" s="2">
        <f>D4+100</f>
        <v>0</v>
      </c>
      <c r="E5" s="1">
        <f>AVERAGEIFS($E$18:$E$51,$AL$18:$AL$51,$D5,$AM$18:$AM$51,$D$1)</f>
        <v>0.52</v>
      </c>
      <c r="F5" s="1">
        <f>AVERAGEIFS($L$18:$L$51,$AL$18:$AL$51,$D5,$AM$18:$AM$51,$D$1)</f>
        <v>0.05</v>
      </c>
      <c r="G5" s="1">
        <f>AVERAGEIFS($X$18:$X$51,$AL$18:$AL$51,$D5,$AM$18:$AM$51,$D$1)</f>
        <v>2.64</v>
      </c>
      <c r="H5" s="1">
        <f>AVERAGEIFS($V$18:$V$51,$AL$18:$AL$51,$D5,$AM$18:$AM$51,$D$1)</f>
        <v>207</v>
      </c>
      <c r="I5">
        <v>2</v>
      </c>
      <c r="J5" s="2">
        <v>3</v>
      </c>
      <c r="K5" s="1">
        <f>AVERAGEIFS($E$18:$E$51,$AM$18:$AM$51,$J5,$AL$18:$AL$51,$J$1)</f>
        <v>3.32</v>
      </c>
      <c r="L5" s="1">
        <f>AVERAGEIFS($L$18:$L$51,$AM$18:$AM$51,$J5,$AL$18:$AL$51,$J$1)</f>
        <v>0.45</v>
      </c>
      <c r="M5" s="1">
        <f>AVERAGEIFS($X$18:$X$51,$AM$18:$AM$51,$J5,$AL$18:$AL$51,$J$1)</f>
        <v>9.65</v>
      </c>
      <c r="N5" s="1">
        <f>AVERAGEIFS($V$18:$V$51,$AM$18:$AM$51,$J5,$AL$18:$AL$51,$J$1)</f>
        <v>206</v>
      </c>
    </row>
    <row r="6" spans="3:14" x14ac:dyDescent="0.45">
      <c r="D6" s="2">
        <f>D5+100</f>
        <v>100</v>
      </c>
      <c r="E6" s="1">
        <f>AVERAGEIFS($E$18:$E$51,$AL$18:$AL$51,$D6,$AM$18:$AM$51,$D$1)</f>
        <v>-4.29</v>
      </c>
      <c r="F6" s="1">
        <f>AVERAGEIFS($L$18:$L$51,$AL$18:$AL$51,$D6,$AM$18:$AM$51,$D$1)</f>
        <v>-0.14000000000000001</v>
      </c>
      <c r="G6" s="1">
        <f>AVERAGEIFS($X$18:$X$51,$AL$18:$AL$51,$D6,$AM$18:$AM$51,$D$1)</f>
        <v>-5.38</v>
      </c>
      <c r="H6" s="1">
        <f>AVERAGEIFS($V$18:$V$51,$AL$18:$AL$51,$D6,$AM$18:$AM$51,$D$1)</f>
        <v>207</v>
      </c>
      <c r="I6">
        <v>3</v>
      </c>
      <c r="J6" s="2">
        <v>4</v>
      </c>
      <c r="K6" s="1">
        <f>AVERAGEIFS($E$18:$E$51,$AM$18:$AM$51,$J6,$AL$18:$AL$51,$J$1)</f>
        <v>6.26</v>
      </c>
      <c r="L6" s="1">
        <f>AVERAGEIFS($L$18:$L$51,$AM$18:$AM$51,$J6,$AL$18:$AL$51,$J$1)</f>
        <v>1.08</v>
      </c>
      <c r="M6" s="1">
        <f>AVERAGEIFS($X$18:$X$51,$AM$18:$AM$51,$J6,$AL$18:$AL$51,$J$1)</f>
        <v>17.43</v>
      </c>
      <c r="N6" s="1">
        <f>AVERAGEIFS($V$18:$V$51,$AM$18:$AM$51,$J6,$AL$18:$AL$51,$J$1)</f>
        <v>207</v>
      </c>
    </row>
    <row r="7" spans="3:14" x14ac:dyDescent="0.45">
      <c r="C7" t="s">
        <v>44</v>
      </c>
      <c r="D7" s="2">
        <f>D6+100</f>
        <v>200</v>
      </c>
      <c r="E7" s="1">
        <f>AVERAGEIFS($E$18:$E$51,$AL$18:$AL$51,$D7,$AM$18:$AM$51,$D$1)</f>
        <v>-1.95</v>
      </c>
      <c r="F7" s="1">
        <f>AVERAGEIFS($L$18:$L$51,$AL$18:$AL$51,$D7,$AM$18:$AM$51,$D$1)</f>
        <v>-0.06</v>
      </c>
      <c r="G7" s="1">
        <f>AVERAGEIFS($X$18:$X$51,$AL$18:$AL$51,$D7,$AM$18:$AM$51,$D$1)</f>
        <v>13.17</v>
      </c>
      <c r="H7" s="1">
        <f>AVERAGEIFS($V$18:$V$51,$AL$18:$AL$51,$D7,$AM$18:$AM$51,$D$1)</f>
        <v>206</v>
      </c>
      <c r="I7">
        <v>6</v>
      </c>
      <c r="J7" s="2">
        <v>5</v>
      </c>
      <c r="K7" s="1">
        <f>AVERAGEIFS($E$18:$E$51,$AM$18:$AM$51,$J7,$AL$18:$AL$51,$J$1)</f>
        <v>7.59</v>
      </c>
      <c r="L7" s="1">
        <f>AVERAGEIFS($L$18:$L$51,$AM$18:$AM$51,$J7,$AL$18:$AL$51,$J$1)</f>
        <v>1.62</v>
      </c>
      <c r="M7" s="1">
        <f>AVERAGEIFS($X$18:$X$51,$AM$18:$AM$51,$J7,$AL$18:$AL$51,$J$1)</f>
        <v>24.27</v>
      </c>
      <c r="N7" s="1">
        <f>AVERAGEIFS($V$18:$V$51,$AM$18:$AM$51,$J7,$AL$18:$AL$51,$J$1)</f>
        <v>179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47</v>
      </c>
    </row>
    <row r="18" spans="1:39" x14ac:dyDescent="0.45">
      <c r="A18">
        <v>25</v>
      </c>
      <c r="B18">
        <v>3517568.18</v>
      </c>
      <c r="C18" s="7">
        <v>35.18</v>
      </c>
      <c r="D18">
        <v>0.1</v>
      </c>
      <c r="E18" s="7">
        <v>11.01</v>
      </c>
      <c r="F18">
        <v>11211.91</v>
      </c>
      <c r="G18" s="5">
        <v>-310584.59000000003</v>
      </c>
      <c r="H18">
        <v>-93.44</v>
      </c>
      <c r="I18" s="5">
        <v>-831031.48</v>
      </c>
      <c r="J18">
        <v>-6.59</v>
      </c>
      <c r="K18">
        <v>4.2300000000000004</v>
      </c>
      <c r="L18">
        <v>1.67</v>
      </c>
      <c r="M18">
        <v>1700.38</v>
      </c>
      <c r="N18">
        <v>2.31</v>
      </c>
      <c r="O18" s="5">
        <v>2.31</v>
      </c>
      <c r="P18" s="5">
        <v>472278.02</v>
      </c>
      <c r="Q18">
        <v>2.36</v>
      </c>
      <c r="R18">
        <v>2.2999999999999998</v>
      </c>
      <c r="S18">
        <v>2.44</v>
      </c>
      <c r="T18">
        <v>3.47</v>
      </c>
      <c r="U18">
        <v>8.5000000000000006E-3</v>
      </c>
      <c r="V18">
        <v>178</v>
      </c>
      <c r="W18">
        <v>19761.62</v>
      </c>
      <c r="X18">
        <v>35.57</v>
      </c>
      <c r="Y18">
        <v>52.97</v>
      </c>
      <c r="Z18">
        <v>89</v>
      </c>
      <c r="AA18">
        <v>50</v>
      </c>
      <c r="AB18">
        <v>6210207</v>
      </c>
      <c r="AC18">
        <v>69777.61</v>
      </c>
      <c r="AD18">
        <v>120.83</v>
      </c>
      <c r="AE18">
        <v>51.85</v>
      </c>
      <c r="AF18">
        <v>89</v>
      </c>
      <c r="AG18">
        <v>50</v>
      </c>
      <c r="AH18">
        <v>-2692638.82</v>
      </c>
      <c r="AI18">
        <v>-30254.37</v>
      </c>
      <c r="AJ18">
        <v>-49.69</v>
      </c>
      <c r="AK18">
        <v>54.08</v>
      </c>
      <c r="AL18">
        <v>200</v>
      </c>
      <c r="AM18">
        <v>5</v>
      </c>
    </row>
    <row r="19" spans="1:39" x14ac:dyDescent="0.45">
      <c r="A19">
        <v>24</v>
      </c>
      <c r="B19">
        <v>2351338.4900000002</v>
      </c>
      <c r="C19" s="7">
        <v>23.51</v>
      </c>
      <c r="D19">
        <v>0.09</v>
      </c>
      <c r="E19" s="7">
        <v>7.59</v>
      </c>
      <c r="F19">
        <v>8009.6</v>
      </c>
      <c r="G19" s="5">
        <v>-146811.76999999999</v>
      </c>
      <c r="H19">
        <v>-93.18</v>
      </c>
      <c r="I19" s="5">
        <v>-541350.55000000005</v>
      </c>
      <c r="J19">
        <v>-4.67</v>
      </c>
      <c r="K19">
        <v>4.34</v>
      </c>
      <c r="L19">
        <v>1.62</v>
      </c>
      <c r="M19">
        <v>1713.47</v>
      </c>
      <c r="N19">
        <v>2.02</v>
      </c>
      <c r="O19" s="5">
        <v>1.87</v>
      </c>
      <c r="P19" s="5">
        <v>285533.14</v>
      </c>
      <c r="Q19">
        <v>2.44</v>
      </c>
      <c r="R19">
        <v>1.41</v>
      </c>
      <c r="S19">
        <v>1.55</v>
      </c>
      <c r="T19">
        <v>3.81</v>
      </c>
      <c r="U19">
        <v>8.8000000000000005E-3</v>
      </c>
      <c r="V19">
        <v>179</v>
      </c>
      <c r="W19">
        <v>13135.97</v>
      </c>
      <c r="X19">
        <v>24.27</v>
      </c>
      <c r="Y19">
        <v>52.96</v>
      </c>
      <c r="Z19">
        <v>93</v>
      </c>
      <c r="AA19">
        <v>51.96</v>
      </c>
      <c r="AB19">
        <v>4662976.49</v>
      </c>
      <c r="AC19">
        <v>50139.53</v>
      </c>
      <c r="AD19">
        <v>90.27</v>
      </c>
      <c r="AE19">
        <v>52.4</v>
      </c>
      <c r="AF19">
        <v>86</v>
      </c>
      <c r="AG19">
        <v>48.04</v>
      </c>
      <c r="AH19">
        <v>-2311638.0099999998</v>
      </c>
      <c r="AI19">
        <v>-26879.51</v>
      </c>
      <c r="AJ19">
        <v>-47.11</v>
      </c>
      <c r="AK19">
        <v>53.56</v>
      </c>
      <c r="AL19">
        <v>100</v>
      </c>
      <c r="AM19">
        <v>5</v>
      </c>
    </row>
    <row r="20" spans="1:39" x14ac:dyDescent="0.45">
      <c r="A20">
        <v>23</v>
      </c>
      <c r="B20">
        <v>1658496.72</v>
      </c>
      <c r="C20" s="7">
        <v>16.579999999999998</v>
      </c>
      <c r="D20">
        <v>0.09</v>
      </c>
      <c r="E20" s="7">
        <v>5.46</v>
      </c>
      <c r="F20">
        <v>5903.7</v>
      </c>
      <c r="G20" s="5">
        <v>-83342.600000000006</v>
      </c>
      <c r="H20">
        <v>-91.46</v>
      </c>
      <c r="I20" s="5">
        <v>-430495.91</v>
      </c>
      <c r="J20">
        <v>-3.89</v>
      </c>
      <c r="K20">
        <v>3.85</v>
      </c>
      <c r="L20">
        <v>1.41</v>
      </c>
      <c r="M20">
        <v>1519.54</v>
      </c>
      <c r="N20">
        <v>1.85</v>
      </c>
      <c r="O20" s="5">
        <v>1.56</v>
      </c>
      <c r="P20" s="5">
        <v>191117.01</v>
      </c>
      <c r="Q20">
        <v>2.4300000000000002</v>
      </c>
      <c r="R20">
        <v>1.1000000000000001</v>
      </c>
      <c r="S20">
        <v>0.06</v>
      </c>
      <c r="T20">
        <v>3.87</v>
      </c>
      <c r="U20">
        <v>8.6999999999999994E-3</v>
      </c>
      <c r="V20">
        <v>179</v>
      </c>
      <c r="W20">
        <v>9265.34</v>
      </c>
      <c r="X20">
        <v>17.48</v>
      </c>
      <c r="Y20">
        <v>52.94</v>
      </c>
      <c r="Z20">
        <v>97</v>
      </c>
      <c r="AA20">
        <v>54.19</v>
      </c>
      <c r="AB20">
        <v>3618117.68</v>
      </c>
      <c r="AC20">
        <v>37300.18</v>
      </c>
      <c r="AD20">
        <v>69.069999999999993</v>
      </c>
      <c r="AE20">
        <v>52.29</v>
      </c>
      <c r="AF20">
        <v>82</v>
      </c>
      <c r="AG20">
        <v>45.81</v>
      </c>
      <c r="AH20">
        <v>-1959620.96</v>
      </c>
      <c r="AI20">
        <v>-23897.82</v>
      </c>
      <c r="AJ20">
        <v>-43.55</v>
      </c>
      <c r="AK20">
        <v>53.72</v>
      </c>
      <c r="AL20">
        <v>0</v>
      </c>
      <c r="AM20">
        <v>5</v>
      </c>
    </row>
    <row r="21" spans="1:39" x14ac:dyDescent="0.45">
      <c r="A21">
        <v>20</v>
      </c>
      <c r="B21">
        <v>2561938.3199999998</v>
      </c>
      <c r="C21" s="7">
        <v>25.62</v>
      </c>
      <c r="D21">
        <v>0.12</v>
      </c>
      <c r="E21" s="7">
        <v>8.23</v>
      </c>
      <c r="F21">
        <v>6838.58</v>
      </c>
      <c r="G21" s="5">
        <v>-285556.46999999997</v>
      </c>
      <c r="H21">
        <v>-89.55</v>
      </c>
      <c r="I21" s="5">
        <v>-753592.68</v>
      </c>
      <c r="J21">
        <v>-7.02</v>
      </c>
      <c r="K21">
        <v>3.4</v>
      </c>
      <c r="L21">
        <v>1.17</v>
      </c>
      <c r="M21">
        <v>973.73</v>
      </c>
      <c r="N21">
        <v>1.75</v>
      </c>
      <c r="O21" s="5">
        <v>2.89</v>
      </c>
      <c r="P21" s="5">
        <v>346214.51</v>
      </c>
      <c r="Q21">
        <v>3.13</v>
      </c>
      <c r="R21">
        <v>2.99</v>
      </c>
      <c r="S21">
        <v>0.95</v>
      </c>
      <c r="T21">
        <v>3.21</v>
      </c>
      <c r="U21">
        <v>1.1299999999999999E-2</v>
      </c>
      <c r="V21">
        <v>207</v>
      </c>
      <c r="W21">
        <v>12376.51</v>
      </c>
      <c r="X21">
        <v>22.82</v>
      </c>
      <c r="Y21">
        <v>57.26</v>
      </c>
      <c r="Z21">
        <v>78</v>
      </c>
      <c r="AA21">
        <v>37.68</v>
      </c>
      <c r="AB21">
        <v>5989644</v>
      </c>
      <c r="AC21">
        <v>76790.31</v>
      </c>
      <c r="AD21">
        <v>139.54</v>
      </c>
      <c r="AE21">
        <v>55.65</v>
      </c>
      <c r="AF21">
        <v>129</v>
      </c>
      <c r="AG21">
        <v>62.32</v>
      </c>
      <c r="AH21">
        <v>-3427705.68</v>
      </c>
      <c r="AI21">
        <v>-26571.360000000001</v>
      </c>
      <c r="AJ21">
        <v>-47.76</v>
      </c>
      <c r="AK21">
        <v>58.23</v>
      </c>
      <c r="AL21">
        <v>200</v>
      </c>
      <c r="AM21">
        <v>4</v>
      </c>
    </row>
    <row r="22" spans="1:39" x14ac:dyDescent="0.45">
      <c r="A22">
        <v>19</v>
      </c>
      <c r="B22">
        <v>1914059.24</v>
      </c>
      <c r="C22" s="7">
        <v>19.14</v>
      </c>
      <c r="D22">
        <v>0.12</v>
      </c>
      <c r="E22" s="7">
        <v>6.26</v>
      </c>
      <c r="F22">
        <v>5273.1</v>
      </c>
      <c r="G22" s="5">
        <v>-186121.07</v>
      </c>
      <c r="H22">
        <v>-91.52</v>
      </c>
      <c r="I22" s="5">
        <v>-651261.68999999994</v>
      </c>
      <c r="J22">
        <v>-5.8</v>
      </c>
      <c r="K22">
        <v>2.94</v>
      </c>
      <c r="L22">
        <v>1.08</v>
      </c>
      <c r="M22">
        <v>908.51</v>
      </c>
      <c r="N22">
        <v>1.62</v>
      </c>
      <c r="O22" s="5">
        <v>2.15</v>
      </c>
      <c r="P22" s="5">
        <v>269995.96000000002</v>
      </c>
      <c r="Q22">
        <v>3.06</v>
      </c>
      <c r="R22">
        <v>2.57</v>
      </c>
      <c r="S22">
        <v>0.33</v>
      </c>
      <c r="T22">
        <v>3.03</v>
      </c>
      <c r="U22">
        <v>1.0999999999999999E-2</v>
      </c>
      <c r="V22">
        <v>207</v>
      </c>
      <c r="W22">
        <v>9246.66</v>
      </c>
      <c r="X22">
        <v>17.43</v>
      </c>
      <c r="Y22">
        <v>57.26</v>
      </c>
      <c r="Z22">
        <v>89</v>
      </c>
      <c r="AA22">
        <v>43</v>
      </c>
      <c r="AB22">
        <v>4989549.4400000004</v>
      </c>
      <c r="AC22">
        <v>56062.35</v>
      </c>
      <c r="AD22">
        <v>103.69</v>
      </c>
      <c r="AE22">
        <v>55.47</v>
      </c>
      <c r="AF22">
        <v>118</v>
      </c>
      <c r="AG22">
        <v>57</v>
      </c>
      <c r="AH22">
        <v>-3075490.21</v>
      </c>
      <c r="AI22">
        <v>-26063.48</v>
      </c>
      <c r="AJ22">
        <v>-47.63</v>
      </c>
      <c r="AK22">
        <v>58.61</v>
      </c>
      <c r="AL22">
        <v>100</v>
      </c>
      <c r="AM22">
        <v>4</v>
      </c>
    </row>
    <row r="23" spans="1:39" x14ac:dyDescent="0.45">
      <c r="A23">
        <v>22</v>
      </c>
      <c r="B23">
        <v>1241373.76</v>
      </c>
      <c r="C23" s="7">
        <v>12.41</v>
      </c>
      <c r="D23">
        <v>0.09</v>
      </c>
      <c r="E23" s="7">
        <v>4.1399999999999997</v>
      </c>
      <c r="F23">
        <v>4508.21</v>
      </c>
      <c r="G23" s="5">
        <v>-168816.7</v>
      </c>
      <c r="H23">
        <v>-88.1</v>
      </c>
      <c r="I23" s="5">
        <v>-466027.8</v>
      </c>
      <c r="J23">
        <v>-4.2699999999999996</v>
      </c>
      <c r="K23">
        <v>2.66</v>
      </c>
      <c r="L23">
        <v>0.97</v>
      </c>
      <c r="M23">
        <v>1054.69</v>
      </c>
      <c r="N23">
        <v>1.76</v>
      </c>
      <c r="O23" s="5">
        <v>1.33</v>
      </c>
      <c r="P23" s="5">
        <v>129410</v>
      </c>
      <c r="Q23">
        <v>2.63</v>
      </c>
      <c r="R23">
        <v>1.34</v>
      </c>
      <c r="S23">
        <v>-0.94</v>
      </c>
      <c r="T23">
        <v>3.92</v>
      </c>
      <c r="U23">
        <v>9.4999999999999998E-3</v>
      </c>
      <c r="V23">
        <v>179</v>
      </c>
      <c r="W23">
        <v>6935.05</v>
      </c>
      <c r="X23">
        <v>13.26</v>
      </c>
      <c r="Y23">
        <v>52.94</v>
      </c>
      <c r="Z23">
        <v>102</v>
      </c>
      <c r="AA23">
        <v>56.98</v>
      </c>
      <c r="AB23">
        <v>2867674.09</v>
      </c>
      <c r="AC23">
        <v>28114.45</v>
      </c>
      <c r="AD23">
        <v>53.04</v>
      </c>
      <c r="AE23">
        <v>52.94</v>
      </c>
      <c r="AF23">
        <v>77</v>
      </c>
      <c r="AG23">
        <v>43.02</v>
      </c>
      <c r="AH23">
        <v>-1626300.32</v>
      </c>
      <c r="AI23">
        <v>-21120.78</v>
      </c>
      <c r="AJ23">
        <v>-39.43</v>
      </c>
      <c r="AK23">
        <v>52.94</v>
      </c>
      <c r="AL23">
        <v>-100</v>
      </c>
      <c r="AM23">
        <v>5</v>
      </c>
    </row>
    <row r="24" spans="1:39" x14ac:dyDescent="0.45">
      <c r="A24">
        <v>21</v>
      </c>
      <c r="B24">
        <v>824984.05</v>
      </c>
      <c r="C24" s="7">
        <v>8.25</v>
      </c>
      <c r="D24">
        <v>0.11</v>
      </c>
      <c r="E24" s="7">
        <v>2.79</v>
      </c>
      <c r="F24">
        <v>2464.81</v>
      </c>
      <c r="G24" s="5">
        <v>-77428.100000000006</v>
      </c>
      <c r="H24">
        <v>-83.45</v>
      </c>
      <c r="I24" s="5">
        <v>-340892.58</v>
      </c>
      <c r="J24">
        <v>-3.24</v>
      </c>
      <c r="K24">
        <v>2.42</v>
      </c>
      <c r="L24">
        <v>0.86</v>
      </c>
      <c r="M24">
        <v>760.12</v>
      </c>
      <c r="N24">
        <v>1.6</v>
      </c>
      <c r="O24" s="5">
        <v>1.26</v>
      </c>
      <c r="P24" s="5">
        <v>88401.44</v>
      </c>
      <c r="Q24">
        <v>2.4</v>
      </c>
      <c r="R24">
        <v>0.97</v>
      </c>
      <c r="S24">
        <v>-2.7</v>
      </c>
      <c r="T24">
        <v>3.1</v>
      </c>
      <c r="U24">
        <v>8.6999999999999994E-3</v>
      </c>
      <c r="V24">
        <v>177</v>
      </c>
      <c r="W24">
        <v>4660.93</v>
      </c>
      <c r="X24">
        <v>9.07</v>
      </c>
      <c r="Y24">
        <v>62.69</v>
      </c>
      <c r="Z24">
        <v>99</v>
      </c>
      <c r="AA24">
        <v>55.93</v>
      </c>
      <c r="AB24">
        <v>2204543</v>
      </c>
      <c r="AC24">
        <v>22268.11</v>
      </c>
      <c r="AD24">
        <v>42.96</v>
      </c>
      <c r="AE24">
        <v>61.17</v>
      </c>
      <c r="AF24">
        <v>78</v>
      </c>
      <c r="AG24">
        <v>44.07</v>
      </c>
      <c r="AH24">
        <v>-1379558.95</v>
      </c>
      <c r="AI24">
        <v>-17686.650000000001</v>
      </c>
      <c r="AJ24">
        <v>-33.950000000000003</v>
      </c>
      <c r="AK24">
        <v>64.62</v>
      </c>
      <c r="AL24">
        <v>-200</v>
      </c>
      <c r="AM24">
        <v>5</v>
      </c>
    </row>
    <row r="25" spans="1:39" x14ac:dyDescent="0.45">
      <c r="A25">
        <v>18</v>
      </c>
      <c r="B25">
        <v>1172610.02</v>
      </c>
      <c r="C25" s="7">
        <v>11.73</v>
      </c>
      <c r="D25">
        <v>0.12</v>
      </c>
      <c r="E25" s="7">
        <v>3.92</v>
      </c>
      <c r="F25">
        <v>3373.87</v>
      </c>
      <c r="G25" s="5">
        <v>-111103.16</v>
      </c>
      <c r="H25">
        <v>-92.54</v>
      </c>
      <c r="I25" s="5">
        <v>-573141.65</v>
      </c>
      <c r="J25">
        <v>-5</v>
      </c>
      <c r="K25">
        <v>2.0499999999999998</v>
      </c>
      <c r="L25">
        <v>0.78</v>
      </c>
      <c r="M25">
        <v>674.56</v>
      </c>
      <c r="N25">
        <v>1.45</v>
      </c>
      <c r="O25" s="5">
        <v>1.67</v>
      </c>
      <c r="P25" s="5">
        <v>214942.55</v>
      </c>
      <c r="Q25">
        <v>2.5</v>
      </c>
      <c r="R25">
        <v>2.19</v>
      </c>
      <c r="S25">
        <v>-0.68</v>
      </c>
      <c r="T25">
        <v>2.48</v>
      </c>
      <c r="U25">
        <v>8.9999999999999993E-3</v>
      </c>
      <c r="V25">
        <v>207</v>
      </c>
      <c r="W25">
        <v>5664.78</v>
      </c>
      <c r="X25">
        <v>11.02</v>
      </c>
      <c r="Y25">
        <v>57.15</v>
      </c>
      <c r="Z25">
        <v>96</v>
      </c>
      <c r="AA25">
        <v>46.38</v>
      </c>
      <c r="AB25">
        <v>3787473.22</v>
      </c>
      <c r="AC25">
        <v>39452.85</v>
      </c>
      <c r="AD25">
        <v>75.13</v>
      </c>
      <c r="AE25">
        <v>55.73</v>
      </c>
      <c r="AF25">
        <v>111</v>
      </c>
      <c r="AG25">
        <v>53.62</v>
      </c>
      <c r="AH25">
        <v>-2614863.2000000002</v>
      </c>
      <c r="AI25">
        <v>-23557.33</v>
      </c>
      <c r="AJ25">
        <v>-44.44</v>
      </c>
      <c r="AK25">
        <v>58.39</v>
      </c>
      <c r="AL25">
        <v>0</v>
      </c>
      <c r="AM25">
        <v>4</v>
      </c>
    </row>
    <row r="26" spans="1:39" x14ac:dyDescent="0.45">
      <c r="A26">
        <v>2</v>
      </c>
      <c r="B26">
        <v>933938.04</v>
      </c>
      <c r="C26" s="7">
        <v>9.34</v>
      </c>
      <c r="D26">
        <v>0.08</v>
      </c>
      <c r="E26" s="7">
        <v>3.14</v>
      </c>
      <c r="F26">
        <v>3737.4</v>
      </c>
      <c r="G26" s="5">
        <v>-98240.43</v>
      </c>
      <c r="H26">
        <v>-99.94</v>
      </c>
      <c r="I26" s="5">
        <v>-501204.49</v>
      </c>
      <c r="J26">
        <v>-4.59</v>
      </c>
      <c r="K26">
        <v>1.86</v>
      </c>
      <c r="L26">
        <v>0.68</v>
      </c>
      <c r="M26">
        <v>814.07</v>
      </c>
      <c r="N26">
        <v>1.41</v>
      </c>
      <c r="O26" s="5">
        <v>1.48</v>
      </c>
      <c r="P26" s="5">
        <v>164855.06</v>
      </c>
      <c r="Q26">
        <v>2.29</v>
      </c>
      <c r="R26">
        <v>1.99</v>
      </c>
      <c r="S26">
        <v>-1.1299999999999999</v>
      </c>
      <c r="T26">
        <v>2.5299999999999998</v>
      </c>
      <c r="U26">
        <v>8.3000000000000001E-3</v>
      </c>
      <c r="V26">
        <v>207</v>
      </c>
      <c r="W26">
        <v>4511.78</v>
      </c>
      <c r="X26">
        <v>8.8699999999999992</v>
      </c>
      <c r="Y26">
        <v>42.55</v>
      </c>
      <c r="Z26">
        <v>101</v>
      </c>
      <c r="AA26">
        <v>48.79</v>
      </c>
      <c r="AB26">
        <v>3226785.55</v>
      </c>
      <c r="AC26">
        <v>31948.37</v>
      </c>
      <c r="AD26">
        <v>61.97</v>
      </c>
      <c r="AE26">
        <v>44.73</v>
      </c>
      <c r="AF26">
        <v>106</v>
      </c>
      <c r="AG26">
        <v>51.21</v>
      </c>
      <c r="AH26">
        <v>-2292847.5099999998</v>
      </c>
      <c r="AI26">
        <v>-21630.639999999999</v>
      </c>
      <c r="AJ26">
        <v>-41.73</v>
      </c>
      <c r="AK26">
        <v>40.47</v>
      </c>
      <c r="AL26">
        <v>-100</v>
      </c>
      <c r="AM26">
        <v>1</v>
      </c>
    </row>
    <row r="27" spans="1:39" x14ac:dyDescent="0.45">
      <c r="A27">
        <v>6</v>
      </c>
      <c r="B27">
        <v>376622.22</v>
      </c>
      <c r="C27" s="7">
        <v>3.77</v>
      </c>
      <c r="D27">
        <v>1.47</v>
      </c>
      <c r="E27" s="7">
        <v>1.29</v>
      </c>
      <c r="F27">
        <v>87.97</v>
      </c>
      <c r="G27" s="5">
        <v>-90754.75</v>
      </c>
      <c r="H27">
        <v>-99.53</v>
      </c>
      <c r="I27" s="5">
        <v>-222249.3</v>
      </c>
      <c r="J27">
        <v>-2.2000000000000002</v>
      </c>
      <c r="K27">
        <v>1.69</v>
      </c>
      <c r="L27">
        <v>0.59</v>
      </c>
      <c r="M27">
        <v>39.94</v>
      </c>
      <c r="N27">
        <v>1.26</v>
      </c>
      <c r="O27" s="5">
        <v>1.33</v>
      </c>
      <c r="P27" s="5">
        <v>100240.57</v>
      </c>
      <c r="Q27">
        <v>2.06</v>
      </c>
      <c r="R27">
        <v>0.96</v>
      </c>
      <c r="S27">
        <v>-4.26</v>
      </c>
      <c r="T27">
        <v>0.65</v>
      </c>
      <c r="U27">
        <v>7.4000000000000003E-3</v>
      </c>
      <c r="V27">
        <v>142</v>
      </c>
      <c r="W27">
        <v>2652.27</v>
      </c>
      <c r="X27">
        <v>5.36</v>
      </c>
      <c r="Y27">
        <v>292.83</v>
      </c>
      <c r="Z27">
        <v>69</v>
      </c>
      <c r="AA27">
        <v>48.59</v>
      </c>
      <c r="AB27">
        <v>1832260.48</v>
      </c>
      <c r="AC27">
        <v>26554.5</v>
      </c>
      <c r="AD27">
        <v>52.21</v>
      </c>
      <c r="AE27">
        <v>543.64</v>
      </c>
      <c r="AF27">
        <v>73</v>
      </c>
      <c r="AG27">
        <v>51.41</v>
      </c>
      <c r="AH27">
        <v>-1455638.26</v>
      </c>
      <c r="AI27">
        <v>-19940.25</v>
      </c>
      <c r="AJ27">
        <v>-38.93</v>
      </c>
      <c r="AK27">
        <v>55.77</v>
      </c>
      <c r="AL27">
        <v>-200</v>
      </c>
      <c r="AM27">
        <v>2</v>
      </c>
    </row>
    <row r="28" spans="1:39" x14ac:dyDescent="0.45">
      <c r="A28">
        <v>17</v>
      </c>
      <c r="B28">
        <v>750679.28</v>
      </c>
      <c r="C28" s="7">
        <v>7.51</v>
      </c>
      <c r="D28">
        <v>0.12</v>
      </c>
      <c r="E28" s="7">
        <v>2.54</v>
      </c>
      <c r="F28">
        <v>2169.91</v>
      </c>
      <c r="G28" s="5">
        <v>-71241.649999999994</v>
      </c>
      <c r="H28">
        <v>-92.11</v>
      </c>
      <c r="I28" s="5">
        <v>-489107.11</v>
      </c>
      <c r="J28">
        <v>-4.4400000000000004</v>
      </c>
      <c r="K28">
        <v>1.53</v>
      </c>
      <c r="L28">
        <v>0.56999999999999995</v>
      </c>
      <c r="M28">
        <v>488.51</v>
      </c>
      <c r="N28">
        <v>1.35</v>
      </c>
      <c r="O28" s="5">
        <v>1.45</v>
      </c>
      <c r="P28" s="5">
        <v>169057.3</v>
      </c>
      <c r="Q28">
        <v>2.13</v>
      </c>
      <c r="R28">
        <v>1.82</v>
      </c>
      <c r="S28">
        <v>-1.57</v>
      </c>
      <c r="T28">
        <v>2.0699999999999998</v>
      </c>
      <c r="U28">
        <v>7.7000000000000002E-3</v>
      </c>
      <c r="V28">
        <v>207</v>
      </c>
      <c r="W28">
        <v>3626.47</v>
      </c>
      <c r="X28">
        <v>7.18</v>
      </c>
      <c r="Y28">
        <v>58</v>
      </c>
      <c r="Z28">
        <v>100</v>
      </c>
      <c r="AA28">
        <v>48.31</v>
      </c>
      <c r="AB28">
        <v>2872774.4</v>
      </c>
      <c r="AC28">
        <v>28727.74</v>
      </c>
      <c r="AD28">
        <v>55.58</v>
      </c>
      <c r="AE28">
        <v>57.67</v>
      </c>
      <c r="AF28">
        <v>107</v>
      </c>
      <c r="AG28">
        <v>51.69</v>
      </c>
      <c r="AH28">
        <v>-2122095.12</v>
      </c>
      <c r="AI28">
        <v>-19832.66</v>
      </c>
      <c r="AJ28">
        <v>-38.06</v>
      </c>
      <c r="AK28">
        <v>58.32</v>
      </c>
      <c r="AL28">
        <v>-100</v>
      </c>
      <c r="AM28">
        <v>4</v>
      </c>
    </row>
    <row r="29" spans="1:39" x14ac:dyDescent="0.45">
      <c r="A29">
        <v>7</v>
      </c>
      <c r="B29">
        <v>526463.4</v>
      </c>
      <c r="C29" s="7">
        <v>5.26</v>
      </c>
      <c r="D29">
        <v>1.85</v>
      </c>
      <c r="E29" s="7">
        <v>1.79</v>
      </c>
      <c r="F29">
        <v>97.01</v>
      </c>
      <c r="G29" s="5">
        <v>-78449.960000000006</v>
      </c>
      <c r="H29">
        <v>-99.7</v>
      </c>
      <c r="I29" s="5">
        <v>-322866.84000000003</v>
      </c>
      <c r="J29">
        <v>-3.18</v>
      </c>
      <c r="K29">
        <v>1.63</v>
      </c>
      <c r="L29">
        <v>0.56000000000000005</v>
      </c>
      <c r="M29">
        <v>30.48</v>
      </c>
      <c r="N29">
        <v>1.25</v>
      </c>
      <c r="O29" s="5">
        <v>1.55</v>
      </c>
      <c r="P29" s="5">
        <v>143363.82</v>
      </c>
      <c r="Q29">
        <v>2.0499999999999998</v>
      </c>
      <c r="R29">
        <v>1.4</v>
      </c>
      <c r="S29">
        <v>-2.58</v>
      </c>
      <c r="T29">
        <v>0.67</v>
      </c>
      <c r="U29">
        <v>7.4000000000000003E-3</v>
      </c>
      <c r="V29">
        <v>143</v>
      </c>
      <c r="W29">
        <v>3681.56</v>
      </c>
      <c r="X29">
        <v>7.46</v>
      </c>
      <c r="Y29">
        <v>283.14999999999998</v>
      </c>
      <c r="Z29">
        <v>64</v>
      </c>
      <c r="AA29">
        <v>44.76</v>
      </c>
      <c r="AB29">
        <v>2602419.19</v>
      </c>
      <c r="AC29">
        <v>40662.800000000003</v>
      </c>
      <c r="AD29">
        <v>79.45</v>
      </c>
      <c r="AE29">
        <v>565.41999999999996</v>
      </c>
      <c r="AF29">
        <v>79</v>
      </c>
      <c r="AG29">
        <v>55.24</v>
      </c>
      <c r="AH29">
        <v>-2075955.79</v>
      </c>
      <c r="AI29">
        <v>-26277.919999999998</v>
      </c>
      <c r="AJ29">
        <v>-50.86</v>
      </c>
      <c r="AK29">
        <v>54.48</v>
      </c>
      <c r="AL29">
        <v>-100</v>
      </c>
      <c r="AM29">
        <v>2</v>
      </c>
    </row>
    <row r="30" spans="1:39" x14ac:dyDescent="0.45">
      <c r="A30">
        <v>1</v>
      </c>
      <c r="B30">
        <v>479645.57</v>
      </c>
      <c r="C30" s="7">
        <v>4.8</v>
      </c>
      <c r="D30">
        <v>0.08</v>
      </c>
      <c r="E30" s="7">
        <v>1.64</v>
      </c>
      <c r="F30">
        <v>1987.41</v>
      </c>
      <c r="G30" s="5">
        <v>-56187.43</v>
      </c>
      <c r="H30">
        <v>-99.85</v>
      </c>
      <c r="I30" s="5">
        <v>-313613.19</v>
      </c>
      <c r="J30">
        <v>-3</v>
      </c>
      <c r="K30">
        <v>1.53</v>
      </c>
      <c r="L30">
        <v>0.55000000000000004</v>
      </c>
      <c r="M30">
        <v>662.53</v>
      </c>
      <c r="N30">
        <v>1.37</v>
      </c>
      <c r="O30" s="5">
        <v>1.33</v>
      </c>
      <c r="P30" s="5">
        <v>93658.91</v>
      </c>
      <c r="Q30">
        <v>1.94</v>
      </c>
      <c r="R30">
        <v>1.28</v>
      </c>
      <c r="S30">
        <v>-2.94</v>
      </c>
      <c r="T30">
        <v>2.23</v>
      </c>
      <c r="U30">
        <v>7.0000000000000001E-3</v>
      </c>
      <c r="V30">
        <v>207</v>
      </c>
      <c r="W30">
        <v>2317.13</v>
      </c>
      <c r="X30">
        <v>4.6100000000000003</v>
      </c>
      <c r="Y30">
        <v>42.49</v>
      </c>
      <c r="Z30">
        <v>105</v>
      </c>
      <c r="AA30">
        <v>50.72</v>
      </c>
      <c r="AB30">
        <v>1787234.65</v>
      </c>
      <c r="AC30">
        <v>17021.28</v>
      </c>
      <c r="AD30">
        <v>33.6</v>
      </c>
      <c r="AE30">
        <v>45.47</v>
      </c>
      <c r="AF30">
        <v>102</v>
      </c>
      <c r="AG30">
        <v>49.28</v>
      </c>
      <c r="AH30">
        <v>-1307589.08</v>
      </c>
      <c r="AI30">
        <v>-12819.5</v>
      </c>
      <c r="AJ30">
        <v>-25.23</v>
      </c>
      <c r="AK30">
        <v>39.42</v>
      </c>
      <c r="AL30">
        <v>-200</v>
      </c>
      <c r="AM30">
        <v>1</v>
      </c>
    </row>
    <row r="31" spans="1:39" x14ac:dyDescent="0.45">
      <c r="A31">
        <v>16</v>
      </c>
      <c r="B31">
        <v>500611.62</v>
      </c>
      <c r="C31" s="7">
        <v>5.01</v>
      </c>
      <c r="D31">
        <v>0.13</v>
      </c>
      <c r="E31" s="7">
        <v>1.71</v>
      </c>
      <c r="F31">
        <v>1296.27</v>
      </c>
      <c r="G31" s="5">
        <v>-72921.990000000005</v>
      </c>
      <c r="H31">
        <v>-90.02</v>
      </c>
      <c r="I31" s="5">
        <v>-407910.1</v>
      </c>
      <c r="J31">
        <v>-3.8</v>
      </c>
      <c r="K31">
        <v>1.23</v>
      </c>
      <c r="L31">
        <v>0.45</v>
      </c>
      <c r="M31">
        <v>340.92</v>
      </c>
      <c r="N31">
        <v>1.29</v>
      </c>
      <c r="O31" s="5">
        <v>1.29</v>
      </c>
      <c r="P31" s="5">
        <v>131875.09</v>
      </c>
      <c r="Q31">
        <v>1.81</v>
      </c>
      <c r="R31">
        <v>1.5</v>
      </c>
      <c r="S31">
        <v>-2.46</v>
      </c>
      <c r="T31">
        <v>1.69</v>
      </c>
      <c r="U31">
        <v>6.4999999999999997E-3</v>
      </c>
      <c r="V31">
        <v>206</v>
      </c>
      <c r="W31">
        <v>2430.15</v>
      </c>
      <c r="X31">
        <v>4.8499999999999996</v>
      </c>
      <c r="Y31">
        <v>64.17</v>
      </c>
      <c r="Z31">
        <v>103</v>
      </c>
      <c r="AA31">
        <v>50</v>
      </c>
      <c r="AB31">
        <v>2213610.62</v>
      </c>
      <c r="AC31">
        <v>21491.37</v>
      </c>
      <c r="AD31">
        <v>41.95</v>
      </c>
      <c r="AE31">
        <v>67.23</v>
      </c>
      <c r="AF31">
        <v>103</v>
      </c>
      <c r="AG31">
        <v>50</v>
      </c>
      <c r="AH31">
        <v>-1712998.99</v>
      </c>
      <c r="AI31">
        <v>-16631.060000000001</v>
      </c>
      <c r="AJ31">
        <v>-32.24</v>
      </c>
      <c r="AK31">
        <v>61.11</v>
      </c>
      <c r="AL31">
        <v>-200</v>
      </c>
      <c r="AM31">
        <v>4</v>
      </c>
    </row>
    <row r="32" spans="1:39" x14ac:dyDescent="0.45">
      <c r="A32">
        <v>14</v>
      </c>
      <c r="B32">
        <v>987242.35</v>
      </c>
      <c r="C32" s="7">
        <v>9.8699999999999992</v>
      </c>
      <c r="D32">
        <v>0.09</v>
      </c>
      <c r="E32" s="7">
        <v>3.32</v>
      </c>
      <c r="F32">
        <v>3540.09</v>
      </c>
      <c r="G32" s="5">
        <v>-221635.73</v>
      </c>
      <c r="H32">
        <v>-99.72</v>
      </c>
      <c r="I32" s="5">
        <v>-793678.43</v>
      </c>
      <c r="J32">
        <v>-7.36</v>
      </c>
      <c r="K32">
        <v>1.24</v>
      </c>
      <c r="L32">
        <v>0.45</v>
      </c>
      <c r="M32">
        <v>480.73</v>
      </c>
      <c r="N32">
        <v>1.3</v>
      </c>
      <c r="O32" s="5">
        <v>1.84</v>
      </c>
      <c r="P32" s="5">
        <v>217665.15</v>
      </c>
      <c r="Q32">
        <v>0.76</v>
      </c>
      <c r="R32">
        <v>3.45</v>
      </c>
      <c r="S32">
        <v>-0.6</v>
      </c>
      <c r="T32">
        <v>1.76</v>
      </c>
      <c r="U32">
        <v>2.8E-3</v>
      </c>
      <c r="V32">
        <v>206</v>
      </c>
      <c r="W32">
        <v>4792.4399999999996</v>
      </c>
      <c r="X32">
        <v>9.65</v>
      </c>
      <c r="Y32">
        <v>50.17</v>
      </c>
      <c r="Z32">
        <v>85</v>
      </c>
      <c r="AA32">
        <v>41.26</v>
      </c>
      <c r="AB32">
        <v>4327599.58</v>
      </c>
      <c r="AC32">
        <v>50912.94</v>
      </c>
      <c r="AD32">
        <v>99.09</v>
      </c>
      <c r="AE32">
        <v>47.61</v>
      </c>
      <c r="AF32">
        <v>121</v>
      </c>
      <c r="AG32">
        <v>58.74</v>
      </c>
      <c r="AH32">
        <v>-3340357.24</v>
      </c>
      <c r="AI32">
        <v>-27606.26</v>
      </c>
      <c r="AJ32">
        <v>-53.19</v>
      </c>
      <c r="AK32">
        <v>51.96</v>
      </c>
      <c r="AL32">
        <v>100</v>
      </c>
      <c r="AM32">
        <v>3</v>
      </c>
    </row>
    <row r="33" spans="1:39" x14ac:dyDescent="0.45">
      <c r="A33">
        <v>8</v>
      </c>
      <c r="B33">
        <v>648063.41</v>
      </c>
      <c r="C33" s="7">
        <v>6.48</v>
      </c>
      <c r="D33">
        <v>0.09</v>
      </c>
      <c r="E33" s="7">
        <v>2.2000000000000002</v>
      </c>
      <c r="F33">
        <v>2341.5</v>
      </c>
      <c r="G33" s="5">
        <v>-114231.31</v>
      </c>
      <c r="H33">
        <v>-99.92</v>
      </c>
      <c r="I33" s="5">
        <v>-623013.76</v>
      </c>
      <c r="J33">
        <v>-5.56</v>
      </c>
      <c r="K33">
        <v>1.04</v>
      </c>
      <c r="L33">
        <v>0.4</v>
      </c>
      <c r="M33">
        <v>421.33</v>
      </c>
      <c r="N33">
        <v>1.1499999999999999</v>
      </c>
      <c r="O33" s="5">
        <v>1.71</v>
      </c>
      <c r="P33" s="5">
        <v>245371.95</v>
      </c>
      <c r="Q33">
        <v>1.8</v>
      </c>
      <c r="R33">
        <v>2.85</v>
      </c>
      <c r="S33">
        <v>-1.1200000000000001</v>
      </c>
      <c r="T33">
        <v>1.1599999999999999</v>
      </c>
      <c r="U33">
        <v>6.4999999999999997E-3</v>
      </c>
      <c r="V33">
        <v>206</v>
      </c>
      <c r="W33">
        <v>3145.94</v>
      </c>
      <c r="X33">
        <v>6.63</v>
      </c>
      <c r="Y33">
        <v>49.85</v>
      </c>
      <c r="Z33">
        <v>83</v>
      </c>
      <c r="AA33">
        <v>40.29</v>
      </c>
      <c r="AB33">
        <v>4866760.0599999996</v>
      </c>
      <c r="AC33">
        <v>58635.66</v>
      </c>
      <c r="AD33">
        <v>112.94</v>
      </c>
      <c r="AE33">
        <v>48.41</v>
      </c>
      <c r="AF33">
        <v>123</v>
      </c>
      <c r="AG33">
        <v>59.71</v>
      </c>
      <c r="AH33">
        <v>-4218696.6399999997</v>
      </c>
      <c r="AI33">
        <v>-34298.35</v>
      </c>
      <c r="AJ33">
        <v>-65.099999999999994</v>
      </c>
      <c r="AK33">
        <v>50.83</v>
      </c>
      <c r="AL33">
        <v>0</v>
      </c>
      <c r="AM33">
        <v>2</v>
      </c>
    </row>
    <row r="34" spans="1:39" x14ac:dyDescent="0.45">
      <c r="A34">
        <v>13</v>
      </c>
      <c r="B34">
        <v>738362.73</v>
      </c>
      <c r="C34" s="7">
        <v>7.38</v>
      </c>
      <c r="D34">
        <v>0.09</v>
      </c>
      <c r="E34" s="7">
        <v>2.5</v>
      </c>
      <c r="F34">
        <v>2674.2</v>
      </c>
      <c r="G34" s="5">
        <v>-164465.91</v>
      </c>
      <c r="H34">
        <v>-99.91</v>
      </c>
      <c r="I34" s="5">
        <v>-732502.1</v>
      </c>
      <c r="J34">
        <v>-6.82</v>
      </c>
      <c r="K34">
        <v>1.01</v>
      </c>
      <c r="L34">
        <v>0.37</v>
      </c>
      <c r="M34">
        <v>392.34</v>
      </c>
      <c r="N34">
        <v>1.27</v>
      </c>
      <c r="O34" s="5">
        <v>1.44</v>
      </c>
      <c r="P34" s="5">
        <v>168624.02</v>
      </c>
      <c r="Q34">
        <v>0.65</v>
      </c>
      <c r="R34">
        <v>3.19</v>
      </c>
      <c r="S34">
        <v>-0.91</v>
      </c>
      <c r="T34">
        <v>1.79</v>
      </c>
      <c r="U34">
        <v>2.3999999999999998E-3</v>
      </c>
      <c r="V34">
        <v>205</v>
      </c>
      <c r="W34">
        <v>3601.77</v>
      </c>
      <c r="X34">
        <v>7.22</v>
      </c>
      <c r="Y34">
        <v>50.6</v>
      </c>
      <c r="Z34">
        <v>96</v>
      </c>
      <c r="AA34">
        <v>46.83</v>
      </c>
      <c r="AB34">
        <v>3453392.72</v>
      </c>
      <c r="AC34">
        <v>35972.839999999997</v>
      </c>
      <c r="AD34">
        <v>70.010000000000005</v>
      </c>
      <c r="AE34">
        <v>47.91</v>
      </c>
      <c r="AF34">
        <v>109</v>
      </c>
      <c r="AG34">
        <v>53.17</v>
      </c>
      <c r="AH34">
        <v>-2715030</v>
      </c>
      <c r="AI34">
        <v>-24908.53</v>
      </c>
      <c r="AJ34">
        <v>-48.09</v>
      </c>
      <c r="AK34">
        <v>52.97</v>
      </c>
      <c r="AL34">
        <v>0</v>
      </c>
      <c r="AM34">
        <v>3</v>
      </c>
    </row>
    <row r="35" spans="1:39" x14ac:dyDescent="0.45">
      <c r="A35">
        <v>12</v>
      </c>
      <c r="B35">
        <v>476736</v>
      </c>
      <c r="C35" s="7">
        <v>4.7699999999999996</v>
      </c>
      <c r="D35">
        <v>0.09</v>
      </c>
      <c r="E35" s="7">
        <v>1.63</v>
      </c>
      <c r="F35">
        <v>1747.91</v>
      </c>
      <c r="G35" s="5">
        <v>-92323.27</v>
      </c>
      <c r="H35">
        <v>-94.83</v>
      </c>
      <c r="I35" s="5">
        <v>-633804.18000000005</v>
      </c>
      <c r="J35">
        <v>-6</v>
      </c>
      <c r="K35">
        <v>0.75</v>
      </c>
      <c r="L35">
        <v>0.27</v>
      </c>
      <c r="M35">
        <v>291.32</v>
      </c>
      <c r="N35">
        <v>1.22</v>
      </c>
      <c r="O35" s="5">
        <v>1.2</v>
      </c>
      <c r="P35" s="5">
        <v>132200.54999999999</v>
      </c>
      <c r="Q35">
        <v>0.31</v>
      </c>
      <c r="R35">
        <v>2.87</v>
      </c>
      <c r="S35">
        <v>-1.31</v>
      </c>
      <c r="T35">
        <v>1.58</v>
      </c>
      <c r="U35">
        <v>1.1000000000000001E-3</v>
      </c>
      <c r="V35">
        <v>206</v>
      </c>
      <c r="W35">
        <v>2314.25</v>
      </c>
      <c r="X35">
        <v>4.66</v>
      </c>
      <c r="Y35">
        <v>50.45</v>
      </c>
      <c r="Z35">
        <v>104</v>
      </c>
      <c r="AA35">
        <v>50.49</v>
      </c>
      <c r="AB35">
        <v>2609484.73</v>
      </c>
      <c r="AC35">
        <v>25091.200000000001</v>
      </c>
      <c r="AD35">
        <v>49.32</v>
      </c>
      <c r="AE35">
        <v>47.55</v>
      </c>
      <c r="AF35">
        <v>102</v>
      </c>
      <c r="AG35">
        <v>49.51</v>
      </c>
      <c r="AH35">
        <v>-2132748.73</v>
      </c>
      <c r="AI35">
        <v>-20909.3</v>
      </c>
      <c r="AJ35">
        <v>-40.869999999999997</v>
      </c>
      <c r="AK35">
        <v>53.4</v>
      </c>
      <c r="AL35">
        <v>-100</v>
      </c>
      <c r="AM35">
        <v>3</v>
      </c>
    </row>
    <row r="36" spans="1:39" x14ac:dyDescent="0.45">
      <c r="A36">
        <v>11</v>
      </c>
      <c r="B36">
        <v>317317.51</v>
      </c>
      <c r="C36" s="7">
        <v>3.17</v>
      </c>
      <c r="D36">
        <v>0.13</v>
      </c>
      <c r="E36" s="7">
        <v>1.0900000000000001</v>
      </c>
      <c r="F36">
        <v>838.97</v>
      </c>
      <c r="G36" s="5">
        <v>-71684.479999999996</v>
      </c>
      <c r="H36">
        <v>-83.64</v>
      </c>
      <c r="I36" s="5">
        <v>-542586.13</v>
      </c>
      <c r="J36">
        <v>-5.2</v>
      </c>
      <c r="K36">
        <v>0.57999999999999996</v>
      </c>
      <c r="L36">
        <v>0.21</v>
      </c>
      <c r="M36">
        <v>161.41</v>
      </c>
      <c r="N36">
        <v>1.2</v>
      </c>
      <c r="O36" s="5">
        <v>1.02</v>
      </c>
      <c r="P36" s="5">
        <v>107636.31</v>
      </c>
      <c r="Q36">
        <v>-0.12</v>
      </c>
      <c r="R36">
        <v>2.56</v>
      </c>
      <c r="S36">
        <v>-1.68</v>
      </c>
      <c r="T36">
        <v>1.27</v>
      </c>
      <c r="U36">
        <v>-4.0000000000000002E-4</v>
      </c>
      <c r="V36">
        <v>204</v>
      </c>
      <c r="W36">
        <v>1555.48</v>
      </c>
      <c r="X36">
        <v>3.14</v>
      </c>
      <c r="Y36">
        <v>61.36</v>
      </c>
      <c r="Z36">
        <v>110</v>
      </c>
      <c r="AA36">
        <v>53.92</v>
      </c>
      <c r="AB36">
        <v>1936391.74</v>
      </c>
      <c r="AC36">
        <v>17603.560000000001</v>
      </c>
      <c r="AD36">
        <v>34.79</v>
      </c>
      <c r="AE36">
        <v>67.38</v>
      </c>
      <c r="AF36">
        <v>94</v>
      </c>
      <c r="AG36">
        <v>46.08</v>
      </c>
      <c r="AH36">
        <v>-1619074.23</v>
      </c>
      <c r="AI36">
        <v>-17224.189999999999</v>
      </c>
      <c r="AJ36">
        <v>-33.89</v>
      </c>
      <c r="AK36">
        <v>54.32</v>
      </c>
      <c r="AL36">
        <v>-200</v>
      </c>
      <c r="AM36">
        <v>3</v>
      </c>
    </row>
    <row r="37" spans="1:39" x14ac:dyDescent="0.45">
      <c r="A37">
        <v>15</v>
      </c>
      <c r="B37">
        <v>473776.72</v>
      </c>
      <c r="C37" s="7">
        <v>4.74</v>
      </c>
      <c r="D37">
        <v>0.09</v>
      </c>
      <c r="E37" s="7">
        <v>1.62</v>
      </c>
      <c r="F37">
        <v>1764.68</v>
      </c>
      <c r="G37" s="5">
        <v>-316465.28999999998</v>
      </c>
      <c r="H37">
        <v>-98.97</v>
      </c>
      <c r="I37" s="5">
        <v>-1156748.32</v>
      </c>
      <c r="J37">
        <v>-11</v>
      </c>
      <c r="K37">
        <v>0.41</v>
      </c>
      <c r="L37">
        <v>0.15</v>
      </c>
      <c r="M37">
        <v>160.5</v>
      </c>
      <c r="N37">
        <v>1.1299999999999999</v>
      </c>
      <c r="O37" s="5">
        <v>1.95</v>
      </c>
      <c r="P37" s="5">
        <v>258731.25</v>
      </c>
      <c r="Q37">
        <v>-0.17</v>
      </c>
      <c r="R37">
        <v>5.64</v>
      </c>
      <c r="S37">
        <v>-0.67</v>
      </c>
      <c r="T37">
        <v>0.83</v>
      </c>
      <c r="U37">
        <v>-5.9999999999999995E-4</v>
      </c>
      <c r="V37">
        <v>205</v>
      </c>
      <c r="W37">
        <v>2311.11</v>
      </c>
      <c r="X37">
        <v>5.15</v>
      </c>
      <c r="Y37">
        <v>50.6</v>
      </c>
      <c r="Z37">
        <v>75</v>
      </c>
      <c r="AA37">
        <v>36.590000000000003</v>
      </c>
      <c r="AB37">
        <v>4188036.43</v>
      </c>
      <c r="AC37">
        <v>55840.49</v>
      </c>
      <c r="AD37">
        <v>113.27</v>
      </c>
      <c r="AE37">
        <v>48.88</v>
      </c>
      <c r="AF37">
        <v>130</v>
      </c>
      <c r="AG37">
        <v>63.41</v>
      </c>
      <c r="AH37">
        <v>-3714259.71</v>
      </c>
      <c r="AI37">
        <v>-28571.23</v>
      </c>
      <c r="AJ37">
        <v>-57.22</v>
      </c>
      <c r="AK37">
        <v>51.59</v>
      </c>
      <c r="AL37">
        <v>200</v>
      </c>
      <c r="AM37">
        <v>3</v>
      </c>
    </row>
    <row r="38" spans="1:39" x14ac:dyDescent="0.45">
      <c r="A38">
        <v>9</v>
      </c>
      <c r="B38">
        <v>428236.23</v>
      </c>
      <c r="C38" s="7">
        <v>4.28</v>
      </c>
      <c r="D38">
        <v>0.1</v>
      </c>
      <c r="E38" s="7">
        <v>1.46</v>
      </c>
      <c r="F38">
        <v>1529.11</v>
      </c>
      <c r="G38" s="5">
        <v>-170617.63</v>
      </c>
      <c r="H38">
        <v>-99.86</v>
      </c>
      <c r="I38" s="5">
        <v>-1028194.69</v>
      </c>
      <c r="J38">
        <v>-10.16</v>
      </c>
      <c r="K38">
        <v>0.42</v>
      </c>
      <c r="L38">
        <v>0.14000000000000001</v>
      </c>
      <c r="M38">
        <v>150.57</v>
      </c>
      <c r="N38">
        <v>1.08</v>
      </c>
      <c r="O38" s="5">
        <v>2.34</v>
      </c>
      <c r="P38" s="5">
        <v>359376.22</v>
      </c>
      <c r="Q38">
        <v>1.34</v>
      </c>
      <c r="R38">
        <v>4.63</v>
      </c>
      <c r="S38">
        <v>-0.85</v>
      </c>
      <c r="T38">
        <v>0.61</v>
      </c>
      <c r="U38">
        <v>4.7999999999999996E-3</v>
      </c>
      <c r="V38">
        <v>206</v>
      </c>
      <c r="W38">
        <v>2078.8200000000002</v>
      </c>
      <c r="X38">
        <v>5.21</v>
      </c>
      <c r="Y38">
        <v>50.59</v>
      </c>
      <c r="Z38">
        <v>65</v>
      </c>
      <c r="AA38">
        <v>31.55</v>
      </c>
      <c r="AB38">
        <v>5771186.5499999998</v>
      </c>
      <c r="AC38">
        <v>88787.49</v>
      </c>
      <c r="AD38">
        <v>176.51</v>
      </c>
      <c r="AE38">
        <v>52.15</v>
      </c>
      <c r="AF38">
        <v>141</v>
      </c>
      <c r="AG38">
        <v>68.45</v>
      </c>
      <c r="AH38">
        <v>-5342950.32</v>
      </c>
      <c r="AI38">
        <v>-37893.26</v>
      </c>
      <c r="AJ38">
        <v>-73.760000000000005</v>
      </c>
      <c r="AK38">
        <v>49.87</v>
      </c>
      <c r="AL38">
        <v>100</v>
      </c>
      <c r="AM38">
        <v>2</v>
      </c>
    </row>
    <row r="39" spans="1:39" x14ac:dyDescent="0.45">
      <c r="A39">
        <v>3</v>
      </c>
      <c r="B39">
        <v>151730</v>
      </c>
      <c r="C39" s="7">
        <v>1.52</v>
      </c>
      <c r="D39">
        <v>0.08</v>
      </c>
      <c r="E39" s="7">
        <v>0.52</v>
      </c>
      <c r="F39">
        <v>649.07000000000005</v>
      </c>
      <c r="G39" s="5">
        <v>-392226.15</v>
      </c>
      <c r="H39">
        <v>-99.97</v>
      </c>
      <c r="I39" s="5">
        <v>-1118919.3700000001</v>
      </c>
      <c r="J39">
        <v>-10.24</v>
      </c>
      <c r="K39">
        <v>0.14000000000000001</v>
      </c>
      <c r="L39">
        <v>0.05</v>
      </c>
      <c r="M39">
        <v>63.41</v>
      </c>
      <c r="N39">
        <v>1.03</v>
      </c>
      <c r="O39" s="5">
        <v>2.2400000000000002</v>
      </c>
      <c r="P39" s="5">
        <v>296734.52</v>
      </c>
      <c r="Q39">
        <v>0.96</v>
      </c>
      <c r="R39">
        <v>6.15</v>
      </c>
      <c r="S39">
        <v>-0.79</v>
      </c>
      <c r="T39">
        <v>0.33</v>
      </c>
      <c r="U39">
        <v>3.3999999999999998E-3</v>
      </c>
      <c r="V39">
        <v>207</v>
      </c>
      <c r="W39">
        <v>733</v>
      </c>
      <c r="X39">
        <v>2.64</v>
      </c>
      <c r="Y39">
        <v>42.55</v>
      </c>
      <c r="Z39">
        <v>65</v>
      </c>
      <c r="AA39">
        <v>31.4</v>
      </c>
      <c r="AB39">
        <v>5864492.9699999997</v>
      </c>
      <c r="AC39">
        <v>90222.97</v>
      </c>
      <c r="AD39">
        <v>185.85</v>
      </c>
      <c r="AE39">
        <v>44.34</v>
      </c>
      <c r="AF39">
        <v>142</v>
      </c>
      <c r="AG39">
        <v>68.599999999999994</v>
      </c>
      <c r="AH39">
        <v>-5712762.9699999997</v>
      </c>
      <c r="AI39">
        <v>-40230.730000000003</v>
      </c>
      <c r="AJ39">
        <v>-81.23</v>
      </c>
      <c r="AK39">
        <v>41.73</v>
      </c>
      <c r="AL39">
        <v>0</v>
      </c>
      <c r="AM39">
        <v>1</v>
      </c>
    </row>
    <row r="40" spans="1:39" x14ac:dyDescent="0.45">
      <c r="A40">
        <v>5</v>
      </c>
      <c r="B40">
        <v>-552228.38</v>
      </c>
      <c r="C40" s="7">
        <v>-5.52</v>
      </c>
      <c r="D40">
        <v>7.0000000000000007E-2</v>
      </c>
      <c r="E40" s="7">
        <v>-1.95</v>
      </c>
      <c r="F40">
        <v>-2759.45</v>
      </c>
      <c r="G40" s="5">
        <v>-2198062.9</v>
      </c>
      <c r="H40">
        <v>-99.9</v>
      </c>
      <c r="I40" s="5">
        <v>-4722334.0999999996</v>
      </c>
      <c r="J40">
        <v>-33.33</v>
      </c>
      <c r="K40">
        <v>-0.12</v>
      </c>
      <c r="L40">
        <v>-0.06</v>
      </c>
      <c r="M40">
        <v>-82.8</v>
      </c>
      <c r="N40">
        <v>0.93</v>
      </c>
      <c r="O40" s="5">
        <v>18.21</v>
      </c>
      <c r="P40" s="5">
        <v>1308268.03</v>
      </c>
      <c r="Q40">
        <v>0.49</v>
      </c>
      <c r="R40">
        <v>17.809999999999999</v>
      </c>
      <c r="S40">
        <v>-0.41</v>
      </c>
      <c r="T40">
        <v>0.35</v>
      </c>
      <c r="U40">
        <v>1.6999999999999999E-3</v>
      </c>
      <c r="V40">
        <v>206</v>
      </c>
      <c r="W40">
        <v>-2680.72</v>
      </c>
      <c r="X40">
        <v>13.17</v>
      </c>
      <c r="Y40">
        <v>42.65</v>
      </c>
      <c r="Z40">
        <v>10</v>
      </c>
      <c r="AA40">
        <v>4.8499999999999996</v>
      </c>
      <c r="AB40">
        <v>7259186.0899999999</v>
      </c>
      <c r="AC40">
        <v>725918.61</v>
      </c>
      <c r="AD40">
        <v>1829.58</v>
      </c>
      <c r="AE40">
        <v>43.5</v>
      </c>
      <c r="AF40">
        <v>196</v>
      </c>
      <c r="AG40">
        <v>95.15</v>
      </c>
      <c r="AH40">
        <v>-7811414.46</v>
      </c>
      <c r="AI40">
        <v>-39854.160000000003</v>
      </c>
      <c r="AJ40">
        <v>-79.5</v>
      </c>
      <c r="AK40">
        <v>42.6</v>
      </c>
      <c r="AL40">
        <v>200</v>
      </c>
      <c r="AM40">
        <v>1</v>
      </c>
    </row>
    <row r="41" spans="1:39" x14ac:dyDescent="0.45">
      <c r="A41">
        <v>10</v>
      </c>
      <c r="B41">
        <v>-334185.43</v>
      </c>
      <c r="C41" s="7">
        <v>-3.34</v>
      </c>
      <c r="D41">
        <v>0.09</v>
      </c>
      <c r="E41" s="7">
        <v>-1.17</v>
      </c>
      <c r="F41">
        <v>-1336.88</v>
      </c>
      <c r="G41" s="5">
        <v>-217642.04</v>
      </c>
      <c r="H41">
        <v>-99.54</v>
      </c>
      <c r="I41" s="5">
        <v>-2085201.25</v>
      </c>
      <c r="J41">
        <v>-20.5</v>
      </c>
      <c r="K41">
        <v>-0.16</v>
      </c>
      <c r="L41">
        <v>-0.06</v>
      </c>
      <c r="M41">
        <v>-65.2</v>
      </c>
      <c r="N41">
        <v>0.95</v>
      </c>
      <c r="O41" s="5">
        <v>3.39</v>
      </c>
      <c r="P41" s="5">
        <v>599828.80000000005</v>
      </c>
      <c r="Q41">
        <v>0.67</v>
      </c>
      <c r="R41">
        <v>9.42</v>
      </c>
      <c r="S41">
        <v>-0.7</v>
      </c>
      <c r="T41">
        <v>0.01</v>
      </c>
      <c r="U41">
        <v>2.3999999999999998E-3</v>
      </c>
      <c r="V41">
        <v>206</v>
      </c>
      <c r="W41">
        <v>-1622.26</v>
      </c>
      <c r="X41">
        <v>0.19</v>
      </c>
      <c r="Y41">
        <v>49.85</v>
      </c>
      <c r="Z41">
        <v>45</v>
      </c>
      <c r="AA41">
        <v>21.84</v>
      </c>
      <c r="AB41">
        <v>5868123.0499999998</v>
      </c>
      <c r="AC41">
        <v>130402.73</v>
      </c>
      <c r="AD41">
        <v>283.83</v>
      </c>
      <c r="AE41">
        <v>51.84</v>
      </c>
      <c r="AF41">
        <v>161</v>
      </c>
      <c r="AG41">
        <v>78.16</v>
      </c>
      <c r="AH41">
        <v>-6202308.4800000004</v>
      </c>
      <c r="AI41">
        <v>-38523.660000000003</v>
      </c>
      <c r="AJ41">
        <v>-79.09</v>
      </c>
      <c r="AK41">
        <v>49.3</v>
      </c>
      <c r="AL41">
        <v>200</v>
      </c>
      <c r="AM41">
        <v>2</v>
      </c>
    </row>
    <row r="42" spans="1:39" x14ac:dyDescent="0.45">
      <c r="A42">
        <v>4</v>
      </c>
      <c r="B42">
        <v>-1187799.8400000001</v>
      </c>
      <c r="C42" s="7">
        <v>-11.88</v>
      </c>
      <c r="D42">
        <v>7.0000000000000007E-2</v>
      </c>
      <c r="E42" s="7">
        <v>-4.29</v>
      </c>
      <c r="F42">
        <v>-5779.35</v>
      </c>
      <c r="G42" s="5">
        <v>-1389577.66</v>
      </c>
      <c r="H42">
        <v>-99.96</v>
      </c>
      <c r="I42" s="5">
        <v>-3263337.27</v>
      </c>
      <c r="J42">
        <v>-30.59</v>
      </c>
      <c r="K42">
        <v>-0.36</v>
      </c>
      <c r="L42">
        <v>-0.14000000000000001</v>
      </c>
      <c r="M42">
        <v>-188.9</v>
      </c>
      <c r="N42">
        <v>0.85</v>
      </c>
      <c r="O42" s="5">
        <v>8.8699999999999992</v>
      </c>
      <c r="P42" s="5">
        <v>888442.66</v>
      </c>
      <c r="Q42">
        <v>0.24</v>
      </c>
      <c r="R42">
        <v>18.27</v>
      </c>
      <c r="S42">
        <v>-0.53</v>
      </c>
      <c r="T42">
        <v>-0.28000000000000003</v>
      </c>
      <c r="U42">
        <v>8.9999999999999998E-4</v>
      </c>
      <c r="V42">
        <v>207</v>
      </c>
      <c r="W42">
        <v>-5738.16</v>
      </c>
      <c r="X42">
        <v>-5.38</v>
      </c>
      <c r="Y42">
        <v>42.5</v>
      </c>
      <c r="Z42">
        <v>18</v>
      </c>
      <c r="AA42">
        <v>8.6999999999999993</v>
      </c>
      <c r="AB42">
        <v>6484638.0700000003</v>
      </c>
      <c r="AC42">
        <v>360257.67</v>
      </c>
      <c r="AD42">
        <v>874.86</v>
      </c>
      <c r="AE42">
        <v>56.22</v>
      </c>
      <c r="AF42">
        <v>189</v>
      </c>
      <c r="AG42">
        <v>91.3</v>
      </c>
      <c r="AH42">
        <v>-7672437.9100000001</v>
      </c>
      <c r="AI42">
        <v>-40594.910000000003</v>
      </c>
      <c r="AJ42">
        <v>-89.22</v>
      </c>
      <c r="AK42">
        <v>41.2</v>
      </c>
      <c r="AL42">
        <v>100</v>
      </c>
      <c r="AM42">
        <v>1</v>
      </c>
    </row>
    <row r="43" spans="1:39" x14ac:dyDescent="0.45">
      <c r="C43" s="7"/>
      <c r="E43" s="7"/>
      <c r="G43" s="5"/>
      <c r="I43" s="5"/>
      <c r="O43" s="5"/>
      <c r="P43" s="5"/>
    </row>
    <row r="44" spans="1:39" x14ac:dyDescent="0.45">
      <c r="C44" s="7"/>
      <c r="E44" s="7"/>
      <c r="G44" s="5"/>
      <c r="I44" s="5"/>
      <c r="O44" s="5"/>
      <c r="P44" s="5"/>
    </row>
    <row r="45" spans="1:39" x14ac:dyDescent="0.45">
      <c r="C45" s="7"/>
      <c r="E45" s="7"/>
      <c r="G45" s="5"/>
      <c r="I45" s="5"/>
      <c r="O45" s="5"/>
      <c r="P45" s="5"/>
    </row>
    <row r="46" spans="1:39" x14ac:dyDescent="0.45">
      <c r="C46" s="7"/>
      <c r="E46" s="7"/>
      <c r="G46" s="5"/>
      <c r="I46" s="5"/>
      <c r="O46" s="5"/>
      <c r="P46" s="5"/>
    </row>
    <row r="47" spans="1:39" x14ac:dyDescent="0.45">
      <c r="C47" s="7"/>
      <c r="E47" s="7"/>
      <c r="G47" s="5"/>
      <c r="I47" s="5"/>
      <c r="O47" s="5"/>
      <c r="P47" s="5"/>
    </row>
    <row r="48" spans="1:39" x14ac:dyDescent="0.45">
      <c r="C48" s="7"/>
      <c r="E48" s="7"/>
      <c r="G48" s="5"/>
      <c r="I48" s="5"/>
      <c r="O48" s="5"/>
      <c r="P48" s="5"/>
    </row>
    <row r="49" spans="3:16" x14ac:dyDescent="0.45">
      <c r="C49" s="7"/>
      <c r="E49" s="7"/>
      <c r="G49" s="5"/>
      <c r="I49" s="5"/>
      <c r="O49" s="5"/>
      <c r="P49" s="5"/>
    </row>
    <row r="50" spans="3:16" x14ac:dyDescent="0.45">
      <c r="C50" s="7"/>
      <c r="E50" s="7"/>
      <c r="G50" s="5"/>
      <c r="I50" s="5"/>
      <c r="O50" s="5"/>
      <c r="P50" s="5"/>
    </row>
    <row r="51" spans="3:16" x14ac:dyDescent="0.45">
      <c r="C51" s="7"/>
      <c r="E51" s="7"/>
      <c r="G51" s="5"/>
      <c r="I51" s="5"/>
      <c r="O51" s="5"/>
      <c r="P51" s="5"/>
    </row>
    <row r="52" spans="3:16" x14ac:dyDescent="0.45">
      <c r="C52" s="7"/>
      <c r="E52" s="7"/>
      <c r="G52" s="5"/>
      <c r="I52" s="5"/>
      <c r="O52" s="5"/>
      <c r="P52" s="5"/>
    </row>
    <row r="53" spans="3:16" x14ac:dyDescent="0.45">
      <c r="C53" s="7"/>
      <c r="E53" s="7"/>
      <c r="G53" s="5"/>
      <c r="I53" s="5"/>
      <c r="O53" s="5"/>
      <c r="P53" s="5"/>
    </row>
    <row r="54" spans="3:16" x14ac:dyDescent="0.45">
      <c r="C54" s="7"/>
      <c r="E54" s="7"/>
      <c r="G54" s="5"/>
      <c r="I54" s="5"/>
      <c r="O54" s="5"/>
      <c r="P54" s="5"/>
    </row>
    <row r="55" spans="3:16" x14ac:dyDescent="0.45">
      <c r="C55" s="7"/>
      <c r="E55" s="7"/>
      <c r="G55" s="5"/>
      <c r="I55" s="5"/>
      <c r="O55" s="5"/>
      <c r="P55" s="5"/>
    </row>
    <row r="56" spans="3:16" x14ac:dyDescent="0.45">
      <c r="C56" s="7"/>
      <c r="E56" s="7"/>
      <c r="G56" s="5"/>
      <c r="I56" s="5"/>
      <c r="O56" s="5"/>
      <c r="P56" s="5"/>
    </row>
    <row r="57" spans="3:16" x14ac:dyDescent="0.45">
      <c r="C57" s="7"/>
      <c r="E57" s="7"/>
      <c r="G57" s="5"/>
      <c r="I57" s="5"/>
      <c r="O57" s="5"/>
      <c r="P57" s="5"/>
    </row>
    <row r="58" spans="3:16" x14ac:dyDescent="0.45">
      <c r="C58" s="7"/>
      <c r="E58" s="7"/>
      <c r="G58" s="5"/>
      <c r="I58" s="5"/>
      <c r="O58" s="5"/>
      <c r="P58" s="5"/>
    </row>
    <row r="59" spans="3:16" x14ac:dyDescent="0.45">
      <c r="C59" s="7"/>
      <c r="E59" s="7"/>
      <c r="G59" s="5"/>
      <c r="I59" s="5"/>
      <c r="O59" s="5"/>
      <c r="P59" s="5"/>
    </row>
    <row r="60" spans="3:16" x14ac:dyDescent="0.45">
      <c r="C60" s="7"/>
      <c r="E60" s="7"/>
      <c r="G60" s="5"/>
      <c r="I60" s="5"/>
      <c r="O60" s="5"/>
      <c r="P60" s="5"/>
    </row>
    <row r="61" spans="3:16" x14ac:dyDescent="0.45">
      <c r="C61" s="7"/>
      <c r="E61" s="7"/>
      <c r="G61" s="5"/>
      <c r="I61" s="5"/>
      <c r="O61" s="5"/>
      <c r="P61" s="5"/>
    </row>
    <row r="62" spans="3:16" x14ac:dyDescent="0.45">
      <c r="C62" s="7"/>
      <c r="E62" s="7"/>
      <c r="G62" s="5"/>
      <c r="I62" s="5"/>
      <c r="O62" s="5"/>
      <c r="P62" s="5"/>
    </row>
    <row r="63" spans="3:16" x14ac:dyDescent="0.45">
      <c r="C63" s="7"/>
      <c r="E63" s="7"/>
      <c r="G63" s="5"/>
      <c r="I63" s="5"/>
      <c r="O63" s="5"/>
      <c r="P63" s="5"/>
    </row>
    <row r="64" spans="3:16" x14ac:dyDescent="0.45">
      <c r="C64" s="7"/>
      <c r="E64" s="7"/>
      <c r="G64" s="5"/>
      <c r="I64" s="5"/>
      <c r="O64" s="5"/>
      <c r="P64" s="5"/>
    </row>
    <row r="65" spans="3:16" x14ac:dyDescent="0.45">
      <c r="C65" s="7"/>
      <c r="E65" s="7"/>
      <c r="G65" s="5"/>
      <c r="I65" s="5"/>
      <c r="O65" s="5"/>
      <c r="P65" s="5"/>
    </row>
    <row r="66" spans="3:16" x14ac:dyDescent="0.45">
      <c r="C66" s="7"/>
      <c r="E66" s="7"/>
      <c r="G66" s="5"/>
      <c r="I66" s="5"/>
      <c r="O66" s="5"/>
      <c r="P66" s="5"/>
    </row>
    <row r="67" spans="3:16" x14ac:dyDescent="0.45">
      <c r="C67" s="7"/>
      <c r="E67" s="7"/>
      <c r="G67" s="5"/>
      <c r="I67" s="5"/>
      <c r="O67" s="5"/>
      <c r="P67" s="5"/>
    </row>
    <row r="68" spans="3:16" x14ac:dyDescent="0.45">
      <c r="C68" s="7"/>
      <c r="E68" s="7"/>
      <c r="G68" s="5"/>
      <c r="I68" s="5"/>
      <c r="O68" s="5"/>
      <c r="P68" s="5"/>
    </row>
    <row r="69" spans="3:16" x14ac:dyDescent="0.45">
      <c r="C69" s="7"/>
      <c r="E69" s="7"/>
      <c r="G69" s="5"/>
      <c r="I69" s="5"/>
      <c r="O69" s="5"/>
      <c r="P69" s="5"/>
    </row>
    <row r="70" spans="3:16" x14ac:dyDescent="0.45">
      <c r="C70" s="7"/>
      <c r="E70" s="7"/>
      <c r="G70" s="5"/>
      <c r="I70" s="5"/>
      <c r="O70" s="5"/>
      <c r="P70" s="5"/>
    </row>
    <row r="71" spans="3:16" x14ac:dyDescent="0.45">
      <c r="C71" s="7"/>
      <c r="E71" s="7"/>
      <c r="G71" s="5"/>
      <c r="I71" s="5"/>
      <c r="O71" s="5"/>
      <c r="P71" s="5"/>
    </row>
    <row r="72" spans="3:16" x14ac:dyDescent="0.45">
      <c r="C72" s="7"/>
      <c r="E72" s="7"/>
      <c r="G72" s="5"/>
      <c r="I72" s="5"/>
      <c r="O72" s="5"/>
      <c r="P72" s="5"/>
    </row>
    <row r="73" spans="3:16" x14ac:dyDescent="0.45">
      <c r="C73" s="7"/>
      <c r="E73" s="7"/>
      <c r="G73" s="5"/>
      <c r="I73" s="5"/>
      <c r="O73" s="5"/>
      <c r="P73" s="5"/>
    </row>
    <row r="74" spans="3:16" x14ac:dyDescent="0.45">
      <c r="C74" s="7"/>
      <c r="E74" s="7"/>
      <c r="G74" s="5"/>
      <c r="I74" s="5"/>
      <c r="O74" s="5"/>
      <c r="P74" s="5"/>
    </row>
    <row r="75" spans="3:16" x14ac:dyDescent="0.45">
      <c r="C75" s="7"/>
      <c r="E75" s="7"/>
      <c r="G75" s="5"/>
      <c r="I75" s="5"/>
      <c r="O75" s="5"/>
      <c r="P75" s="5"/>
    </row>
    <row r="76" spans="3:16" x14ac:dyDescent="0.45">
      <c r="C76" s="7"/>
      <c r="E76" s="7"/>
      <c r="G76" s="5"/>
      <c r="I76" s="5"/>
      <c r="O76" s="5"/>
      <c r="P76" s="5"/>
    </row>
    <row r="77" spans="3:16" x14ac:dyDescent="0.45">
      <c r="C77" s="7"/>
      <c r="E77" s="7"/>
      <c r="G77" s="5"/>
      <c r="I77" s="5"/>
      <c r="O77" s="5"/>
      <c r="P77" s="5"/>
    </row>
    <row r="78" spans="3:16" x14ac:dyDescent="0.45">
      <c r="C78" s="7"/>
      <c r="E78" s="7"/>
      <c r="G78" s="5"/>
      <c r="I78" s="5"/>
      <c r="O78" s="5"/>
      <c r="P78" s="5"/>
    </row>
    <row r="79" spans="3:16" x14ac:dyDescent="0.45">
      <c r="C79" s="7"/>
      <c r="E79" s="7"/>
      <c r="G79" s="5"/>
      <c r="I79" s="5"/>
      <c r="O79" s="5"/>
      <c r="P79" s="5"/>
    </row>
    <row r="80" spans="3:16" x14ac:dyDescent="0.45">
      <c r="C80" s="7"/>
      <c r="E80" s="7"/>
      <c r="G80" s="5"/>
      <c r="I80" s="5"/>
      <c r="O80" s="5"/>
      <c r="P80" s="5"/>
    </row>
    <row r="81" spans="3:16" x14ac:dyDescent="0.45">
      <c r="C81" s="7"/>
      <c r="E81" s="7"/>
      <c r="G81" s="5"/>
      <c r="I81" s="5"/>
      <c r="O81" s="5"/>
      <c r="P81" s="5"/>
    </row>
    <row r="82" spans="3:16" x14ac:dyDescent="0.45">
      <c r="C82" s="7"/>
      <c r="E82" s="7"/>
      <c r="G82" s="5"/>
      <c r="I82" s="5"/>
      <c r="O82" s="5"/>
      <c r="P82" s="5"/>
    </row>
    <row r="83" spans="3:16" x14ac:dyDescent="0.45">
      <c r="C83" s="7"/>
      <c r="E83" s="7"/>
      <c r="G83" s="5"/>
      <c r="I83" s="5"/>
      <c r="O83" s="5"/>
      <c r="P83" s="5"/>
    </row>
    <row r="84" spans="3:16" x14ac:dyDescent="0.45">
      <c r="C84" s="7"/>
      <c r="E84" s="7"/>
      <c r="G84" s="5"/>
      <c r="I84" s="5"/>
      <c r="O84" s="5"/>
      <c r="P84" s="5"/>
    </row>
    <row r="85" spans="3:16" x14ac:dyDescent="0.45">
      <c r="C85" s="7"/>
      <c r="E85" s="7"/>
      <c r="G85" s="5"/>
      <c r="I85" s="5"/>
      <c r="O85" s="5"/>
      <c r="P85" s="5"/>
    </row>
    <row r="86" spans="3:16" x14ac:dyDescent="0.45">
      <c r="C86" s="7"/>
      <c r="E86" s="7"/>
      <c r="G86" s="5"/>
      <c r="I86" s="5"/>
      <c r="O86" s="5"/>
      <c r="P86" s="5"/>
    </row>
    <row r="87" spans="3:16" x14ac:dyDescent="0.45">
      <c r="C87" s="7"/>
      <c r="E87" s="7"/>
      <c r="G87" s="5"/>
      <c r="I87" s="5"/>
      <c r="O87" s="5"/>
      <c r="P87" s="5"/>
    </row>
    <row r="88" spans="3:16" x14ac:dyDescent="0.45">
      <c r="C88" s="7"/>
      <c r="E88" s="7"/>
      <c r="G88" s="5"/>
      <c r="I88" s="5"/>
      <c r="O88" s="5"/>
      <c r="P88" s="5"/>
    </row>
    <row r="89" spans="3:16" x14ac:dyDescent="0.45">
      <c r="C89" s="7"/>
      <c r="E89" s="7"/>
      <c r="G89" s="5"/>
      <c r="I89" s="5"/>
      <c r="O89" s="5"/>
      <c r="P89" s="5"/>
    </row>
    <row r="90" spans="3:16" x14ac:dyDescent="0.45">
      <c r="C90" s="7"/>
      <c r="E90" s="7"/>
      <c r="G90" s="5"/>
      <c r="I90" s="5"/>
      <c r="O90" s="5"/>
      <c r="P90" s="5"/>
    </row>
    <row r="91" spans="3:16" x14ac:dyDescent="0.45">
      <c r="C91" s="7"/>
      <c r="E91" s="7"/>
      <c r="G91" s="5"/>
      <c r="I91" s="5"/>
      <c r="O91" s="5"/>
      <c r="P91" s="5"/>
    </row>
    <row r="92" spans="3:16" x14ac:dyDescent="0.45">
      <c r="C92" s="7"/>
      <c r="E92" s="7"/>
      <c r="G92" s="5"/>
      <c r="I92" s="5"/>
      <c r="O92" s="5"/>
      <c r="P92" s="5"/>
    </row>
    <row r="93" spans="3:16" x14ac:dyDescent="0.45">
      <c r="C93" s="7"/>
      <c r="E93" s="7"/>
      <c r="G93" s="5"/>
      <c r="I93" s="5"/>
      <c r="O93" s="5"/>
      <c r="P93" s="5"/>
    </row>
    <row r="94" spans="3:16" x14ac:dyDescent="0.45">
      <c r="C94" s="7"/>
      <c r="E94" s="7"/>
      <c r="G94" s="5"/>
      <c r="I94" s="5"/>
      <c r="O94" s="5"/>
      <c r="P94" s="5"/>
    </row>
    <row r="95" spans="3:16" x14ac:dyDescent="0.45">
      <c r="C95" s="7"/>
      <c r="E95" s="7"/>
      <c r="G95" s="5"/>
      <c r="I95" s="5"/>
      <c r="O95" s="5"/>
      <c r="P95" s="5"/>
    </row>
    <row r="96" spans="3:16" x14ac:dyDescent="0.45">
      <c r="C96" s="7"/>
      <c r="E96" s="7"/>
      <c r="G96" s="5"/>
      <c r="I96" s="5"/>
      <c r="O96" s="5"/>
      <c r="P96" s="5"/>
    </row>
    <row r="97" spans="3:16" x14ac:dyDescent="0.45">
      <c r="C97" s="7"/>
      <c r="E97" s="7"/>
      <c r="G97" s="5"/>
      <c r="I97" s="5"/>
      <c r="O97" s="5"/>
      <c r="P97" s="5"/>
    </row>
    <row r="98" spans="3:16" x14ac:dyDescent="0.45">
      <c r="C98" s="7"/>
      <c r="E98" s="7"/>
      <c r="G98" s="5"/>
      <c r="I98" s="5"/>
      <c r="O98" s="5"/>
      <c r="P98" s="5"/>
    </row>
    <row r="99" spans="3:16" x14ac:dyDescent="0.45">
      <c r="C99" s="7"/>
      <c r="E99" s="7"/>
      <c r="G99" s="5"/>
      <c r="I99" s="5"/>
      <c r="O99" s="5"/>
      <c r="P99" s="5"/>
    </row>
    <row r="100" spans="3:16" x14ac:dyDescent="0.45">
      <c r="C100" s="7"/>
      <c r="E100" s="7"/>
      <c r="G100" s="5"/>
      <c r="I100" s="5"/>
      <c r="O100" s="5"/>
      <c r="P100" s="5"/>
    </row>
    <row r="101" spans="3:16" x14ac:dyDescent="0.45">
      <c r="C101" s="7"/>
      <c r="E101" s="7"/>
      <c r="G101" s="5"/>
      <c r="I101" s="5"/>
      <c r="O101" s="5"/>
      <c r="P101" s="5"/>
    </row>
    <row r="102" spans="3:16" x14ac:dyDescent="0.45">
      <c r="C102" s="7"/>
      <c r="E102" s="7"/>
      <c r="G102" s="5"/>
      <c r="I102" s="5"/>
      <c r="O102" s="5"/>
      <c r="P102" s="5"/>
    </row>
    <row r="103" spans="3:16" x14ac:dyDescent="0.45">
      <c r="C103" s="7"/>
      <c r="E103" s="7"/>
      <c r="G103" s="5"/>
      <c r="I103" s="5"/>
      <c r="O103" s="5"/>
      <c r="P103" s="5"/>
    </row>
    <row r="104" spans="3:16" x14ac:dyDescent="0.45">
      <c r="C104" s="7"/>
      <c r="E104" s="7"/>
      <c r="G104" s="5"/>
      <c r="I104" s="5"/>
      <c r="O104" s="5"/>
      <c r="P104" s="5"/>
    </row>
    <row r="105" spans="3:16" x14ac:dyDescent="0.45">
      <c r="C105" s="7"/>
      <c r="E105" s="7"/>
      <c r="G105" s="5"/>
      <c r="I105" s="5"/>
      <c r="O105" s="5"/>
      <c r="P105" s="5"/>
    </row>
    <row r="106" spans="3:16" x14ac:dyDescent="0.45">
      <c r="C106" s="7"/>
      <c r="E106" s="7"/>
      <c r="G106" s="5"/>
      <c r="I106" s="5"/>
      <c r="O106" s="5"/>
      <c r="P106" s="5"/>
    </row>
    <row r="107" spans="3:16" x14ac:dyDescent="0.45">
      <c r="C107" s="7"/>
      <c r="E107" s="7"/>
      <c r="G107" s="5"/>
      <c r="I107" s="5"/>
      <c r="O107" s="5"/>
      <c r="P107" s="5"/>
    </row>
    <row r="108" spans="3:16" x14ac:dyDescent="0.45">
      <c r="C108" s="7"/>
      <c r="E108" s="7"/>
      <c r="G108" s="5"/>
      <c r="I108" s="5"/>
      <c r="O108" s="5"/>
      <c r="P108" s="5"/>
    </row>
    <row r="109" spans="3:16" x14ac:dyDescent="0.45">
      <c r="C109" s="7"/>
      <c r="E109" s="7"/>
      <c r="G109" s="5"/>
      <c r="I109" s="5"/>
      <c r="O109" s="5"/>
      <c r="P109" s="5"/>
    </row>
    <row r="110" spans="3:16" x14ac:dyDescent="0.45">
      <c r="C110" s="7"/>
      <c r="E110" s="7"/>
      <c r="G110" s="5"/>
      <c r="I110" s="5"/>
      <c r="O110" s="5"/>
      <c r="P110" s="5"/>
    </row>
    <row r="111" spans="3:16" x14ac:dyDescent="0.45">
      <c r="C111" s="7"/>
      <c r="E111" s="7"/>
      <c r="G111" s="5"/>
      <c r="I111" s="5"/>
      <c r="O111" s="5"/>
      <c r="P111" s="5"/>
    </row>
    <row r="112" spans="3:16" x14ac:dyDescent="0.45">
      <c r="C112" s="7"/>
      <c r="E112" s="7"/>
      <c r="G112" s="5"/>
      <c r="I112" s="5"/>
      <c r="O112" s="5"/>
      <c r="P112" s="5"/>
    </row>
    <row r="113" spans="3:16" x14ac:dyDescent="0.45">
      <c r="C113" s="7"/>
      <c r="E113" s="7"/>
      <c r="G113" s="5"/>
      <c r="I113" s="5"/>
      <c r="O113" s="5"/>
      <c r="P113" s="5"/>
    </row>
    <row r="114" spans="3:16" x14ac:dyDescent="0.45">
      <c r="C114" s="7"/>
      <c r="E114" s="7"/>
      <c r="G114" s="5"/>
      <c r="I114" s="5"/>
      <c r="O114" s="5"/>
      <c r="P114" s="5"/>
    </row>
    <row r="115" spans="3:16" x14ac:dyDescent="0.45">
      <c r="C115" s="7"/>
      <c r="E115" s="7"/>
      <c r="G115" s="5"/>
      <c r="I115" s="5"/>
      <c r="O115" s="5"/>
      <c r="P115" s="5"/>
    </row>
    <row r="116" spans="3:16" x14ac:dyDescent="0.45">
      <c r="C116" s="7"/>
      <c r="E116" s="7"/>
      <c r="G116" s="5"/>
      <c r="I116" s="5"/>
      <c r="O116" s="5"/>
      <c r="P116" s="5"/>
    </row>
    <row r="117" spans="3:16" x14ac:dyDescent="0.45">
      <c r="C117" s="7"/>
      <c r="E117" s="7"/>
      <c r="G117" s="5"/>
      <c r="I117" s="5"/>
      <c r="O117" s="5"/>
      <c r="P117" s="5"/>
    </row>
    <row r="118" spans="3:16" x14ac:dyDescent="0.45">
      <c r="C118" s="7"/>
      <c r="E118" s="7"/>
      <c r="G118" s="5"/>
      <c r="I118" s="5"/>
      <c r="O118" s="5"/>
      <c r="P118" s="5"/>
    </row>
    <row r="119" spans="3:16" x14ac:dyDescent="0.45">
      <c r="C119" s="7"/>
      <c r="E119" s="7"/>
      <c r="G119" s="5"/>
      <c r="I119" s="5"/>
      <c r="O119" s="5"/>
      <c r="P119" s="5"/>
    </row>
    <row r="120" spans="3:16" x14ac:dyDescent="0.45">
      <c r="C120" s="7"/>
      <c r="E120" s="7"/>
      <c r="G120" s="5"/>
      <c r="I120" s="5"/>
      <c r="O120" s="5"/>
      <c r="P120" s="5"/>
    </row>
    <row r="121" spans="3:16" x14ac:dyDescent="0.45">
      <c r="C121" s="7"/>
      <c r="E121" s="7"/>
      <c r="G121" s="5"/>
      <c r="I121" s="5"/>
      <c r="O121" s="5"/>
      <c r="P121" s="5"/>
    </row>
    <row r="122" spans="3:16" x14ac:dyDescent="0.45">
      <c r="C122" s="7"/>
      <c r="E122" s="7"/>
      <c r="G122" s="5"/>
      <c r="I122" s="5"/>
      <c r="O122" s="5"/>
      <c r="P122" s="5"/>
    </row>
    <row r="123" spans="3:16" x14ac:dyDescent="0.45">
      <c r="C123" s="7"/>
      <c r="E123" s="7"/>
      <c r="G123" s="5"/>
      <c r="I123" s="5"/>
      <c r="O123" s="5"/>
      <c r="P123" s="5"/>
    </row>
    <row r="124" spans="3:16" x14ac:dyDescent="0.45">
      <c r="C124" s="7"/>
      <c r="E124" s="7"/>
      <c r="G124" s="5"/>
      <c r="I124" s="5"/>
      <c r="O124" s="5"/>
      <c r="P124" s="5"/>
    </row>
    <row r="125" spans="3:16" x14ac:dyDescent="0.45">
      <c r="C125" s="7"/>
      <c r="E125" s="7"/>
      <c r="G125" s="5"/>
      <c r="I125" s="5"/>
      <c r="O125" s="5"/>
      <c r="P125" s="5"/>
    </row>
    <row r="126" spans="3:16" x14ac:dyDescent="0.45">
      <c r="C126" s="7"/>
      <c r="E126" s="7"/>
      <c r="G126" s="5"/>
      <c r="I126" s="5"/>
      <c r="O126" s="5"/>
      <c r="P126" s="5"/>
    </row>
    <row r="127" spans="3:16" x14ac:dyDescent="0.45">
      <c r="C127" s="7"/>
      <c r="E127" s="7"/>
      <c r="G127" s="5"/>
      <c r="I127" s="5"/>
      <c r="O127" s="5"/>
      <c r="P127" s="5"/>
    </row>
    <row r="128" spans="3:16" x14ac:dyDescent="0.45">
      <c r="C128" s="7"/>
      <c r="E128" s="7"/>
      <c r="G128" s="5"/>
      <c r="I128" s="5"/>
      <c r="O128" s="5"/>
      <c r="P128" s="5"/>
    </row>
    <row r="129" spans="3:16" x14ac:dyDescent="0.45">
      <c r="C129" s="7"/>
      <c r="E129" s="7"/>
      <c r="G129" s="5"/>
      <c r="I129" s="5"/>
      <c r="O129" s="5"/>
      <c r="P129" s="5"/>
    </row>
    <row r="130" spans="3:16" x14ac:dyDescent="0.45">
      <c r="C130" s="7"/>
      <c r="E130" s="7"/>
      <c r="G130" s="5"/>
      <c r="I130" s="5"/>
      <c r="O130" s="5"/>
      <c r="P130" s="5"/>
    </row>
    <row r="131" spans="3:16" x14ac:dyDescent="0.45">
      <c r="C131" s="7"/>
      <c r="E131" s="7"/>
      <c r="G131" s="5"/>
      <c r="I131" s="5"/>
      <c r="O131" s="5"/>
      <c r="P131" s="5"/>
    </row>
    <row r="132" spans="3:16" x14ac:dyDescent="0.45">
      <c r="C132" s="7"/>
      <c r="E132" s="7"/>
      <c r="G132" s="5"/>
      <c r="I132" s="5"/>
      <c r="O132" s="5"/>
      <c r="P132" s="5"/>
    </row>
    <row r="133" spans="3:16" x14ac:dyDescent="0.45">
      <c r="C133" s="7"/>
      <c r="E133" s="7"/>
      <c r="G133" s="5"/>
      <c r="I133" s="5"/>
      <c r="O133" s="5"/>
      <c r="P133" s="5"/>
    </row>
    <row r="134" spans="3:16" x14ac:dyDescent="0.45">
      <c r="C134" s="7"/>
      <c r="E134" s="7"/>
      <c r="G134" s="5"/>
      <c r="I134" s="5"/>
      <c r="O134" s="5"/>
      <c r="P134" s="5"/>
    </row>
    <row r="135" spans="3:16" x14ac:dyDescent="0.45">
      <c r="C135" s="7"/>
      <c r="E135" s="7"/>
      <c r="G135" s="5"/>
      <c r="I135" s="5"/>
      <c r="O135" s="5"/>
      <c r="P135" s="5"/>
    </row>
    <row r="136" spans="3:16" x14ac:dyDescent="0.45">
      <c r="C136" s="7"/>
      <c r="E136" s="7"/>
      <c r="G136" s="5"/>
      <c r="I136" s="5"/>
      <c r="O136" s="5"/>
      <c r="P136" s="5"/>
    </row>
    <row r="137" spans="3:16" x14ac:dyDescent="0.45">
      <c r="C137" s="7"/>
      <c r="E137" s="7"/>
      <c r="G137" s="5"/>
      <c r="I137" s="5"/>
      <c r="O137" s="5"/>
      <c r="P137" s="5"/>
    </row>
    <row r="138" spans="3:16" x14ac:dyDescent="0.45">
      <c r="C138" s="7"/>
      <c r="E138" s="7"/>
      <c r="G138" s="5"/>
      <c r="I138" s="5"/>
      <c r="O138" s="5"/>
      <c r="P138" s="5"/>
    </row>
    <row r="139" spans="3:16" x14ac:dyDescent="0.45">
      <c r="C139" s="7"/>
      <c r="E139" s="7"/>
      <c r="G139" s="5"/>
      <c r="I139" s="5"/>
      <c r="O139" s="5"/>
      <c r="P139" s="5"/>
    </row>
    <row r="140" spans="3:16" x14ac:dyDescent="0.45">
      <c r="C140" s="7"/>
      <c r="E140" s="7"/>
      <c r="G140" s="5"/>
      <c r="I140" s="5"/>
      <c r="O140" s="5"/>
      <c r="P140" s="5"/>
    </row>
    <row r="141" spans="3:16" x14ac:dyDescent="0.45">
      <c r="C141" s="7"/>
      <c r="E141" s="7"/>
      <c r="G141" s="5"/>
      <c r="I141" s="5"/>
      <c r="O141" s="5"/>
      <c r="P141" s="5"/>
    </row>
    <row r="142" spans="3:16" x14ac:dyDescent="0.45">
      <c r="C142" s="7"/>
      <c r="E142" s="7"/>
      <c r="G142" s="5"/>
      <c r="I142" s="5"/>
      <c r="O142" s="5"/>
      <c r="P142" s="5"/>
    </row>
    <row r="143" spans="3:16" x14ac:dyDescent="0.45">
      <c r="C143" s="7"/>
      <c r="E143" s="7"/>
      <c r="G143" s="5"/>
      <c r="I143" s="5"/>
      <c r="O143" s="5"/>
      <c r="P143" s="5"/>
    </row>
    <row r="144" spans="3:16" x14ac:dyDescent="0.45">
      <c r="C144" s="7"/>
      <c r="E144" s="7"/>
      <c r="G144" s="5"/>
      <c r="I144" s="5"/>
      <c r="O144" s="5"/>
      <c r="P144" s="5"/>
    </row>
    <row r="145" spans="3:16" x14ac:dyDescent="0.45">
      <c r="C145" s="7"/>
      <c r="E145" s="7"/>
      <c r="G145" s="5"/>
      <c r="I145" s="5"/>
      <c r="O145" s="5"/>
      <c r="P145" s="5"/>
    </row>
    <row r="146" spans="3:16" x14ac:dyDescent="0.45">
      <c r="C146" s="7"/>
      <c r="E146" s="7"/>
      <c r="G146" s="5"/>
      <c r="I146" s="5"/>
      <c r="O146" s="5"/>
      <c r="P146" s="5"/>
    </row>
    <row r="147" spans="3:16" x14ac:dyDescent="0.45">
      <c r="C147" s="7"/>
      <c r="E147" s="7"/>
      <c r="G147" s="5"/>
      <c r="I147" s="5"/>
      <c r="O147" s="5"/>
      <c r="P147" s="5"/>
    </row>
    <row r="148" spans="3:16" x14ac:dyDescent="0.45">
      <c r="C148" s="7"/>
      <c r="E148" s="7"/>
      <c r="G148" s="5"/>
      <c r="I148" s="5"/>
      <c r="O148" s="5"/>
      <c r="P148" s="5"/>
    </row>
    <row r="149" spans="3:16" x14ac:dyDescent="0.45">
      <c r="C149" s="7"/>
      <c r="E149" s="7"/>
      <c r="G149" s="5"/>
      <c r="I149" s="5"/>
      <c r="O149" s="5"/>
      <c r="P149" s="5"/>
    </row>
    <row r="150" spans="3:16" x14ac:dyDescent="0.45">
      <c r="C150" s="7"/>
      <c r="E150" s="7"/>
      <c r="G150" s="5"/>
      <c r="I150" s="5"/>
      <c r="O150" s="5"/>
      <c r="P150" s="5"/>
    </row>
    <row r="151" spans="3:16" x14ac:dyDescent="0.45">
      <c r="C151" s="7"/>
      <c r="E151" s="7"/>
      <c r="G151" s="5"/>
      <c r="I151" s="5"/>
      <c r="O151" s="5"/>
      <c r="P151" s="5"/>
    </row>
    <row r="152" spans="3:16" x14ac:dyDescent="0.45">
      <c r="C152" s="7"/>
      <c r="E152" s="7"/>
      <c r="G152" s="5"/>
      <c r="I152" s="5"/>
      <c r="O152" s="5"/>
      <c r="P152" s="5"/>
    </row>
    <row r="153" spans="3:16" x14ac:dyDescent="0.45">
      <c r="C153" s="7"/>
      <c r="E153" s="7"/>
      <c r="G153" s="5"/>
      <c r="I153" s="5"/>
      <c r="O153" s="5"/>
      <c r="P153" s="5"/>
    </row>
    <row r="154" spans="3:16" x14ac:dyDescent="0.45">
      <c r="C154" s="7"/>
      <c r="E154" s="7"/>
      <c r="G154" s="5"/>
      <c r="I154" s="5"/>
      <c r="O154" s="5"/>
      <c r="P154" s="5"/>
    </row>
    <row r="155" spans="3:16" x14ac:dyDescent="0.45">
      <c r="C155" s="7"/>
      <c r="E155" s="7"/>
      <c r="G155" s="5"/>
      <c r="I155" s="5"/>
      <c r="O155" s="5"/>
      <c r="P155" s="5"/>
    </row>
    <row r="156" spans="3:16" x14ac:dyDescent="0.45">
      <c r="C156" s="7"/>
      <c r="E156" s="7"/>
      <c r="G156" s="5"/>
      <c r="I156" s="5"/>
      <c r="O156" s="5"/>
      <c r="P156" s="5"/>
    </row>
    <row r="157" spans="3:16" x14ac:dyDescent="0.45">
      <c r="C157" s="7"/>
      <c r="E157" s="7"/>
      <c r="G157" s="5"/>
      <c r="I157" s="5"/>
      <c r="O157" s="5"/>
      <c r="P157" s="5"/>
    </row>
    <row r="158" spans="3:16" x14ac:dyDescent="0.45">
      <c r="C158" s="7"/>
      <c r="E158" s="7"/>
      <c r="G158" s="5"/>
      <c r="I158" s="5"/>
      <c r="O158" s="5"/>
      <c r="P158" s="5"/>
    </row>
    <row r="159" spans="3:16" x14ac:dyDescent="0.45">
      <c r="C159" s="7"/>
      <c r="E159" s="7"/>
      <c r="G159" s="5"/>
      <c r="I159" s="5"/>
      <c r="O159" s="5"/>
      <c r="P159" s="5"/>
    </row>
    <row r="160" spans="3:16" x14ac:dyDescent="0.45">
      <c r="C160" s="7"/>
      <c r="E160" s="7"/>
      <c r="G160" s="5"/>
      <c r="I160" s="5"/>
      <c r="O160" s="5"/>
      <c r="P160" s="5"/>
    </row>
    <row r="161" spans="3:16" x14ac:dyDescent="0.45">
      <c r="C161" s="7"/>
      <c r="E161" s="7"/>
      <c r="G161" s="5"/>
      <c r="I161" s="5"/>
      <c r="O161" s="5"/>
      <c r="P161" s="5"/>
    </row>
    <row r="162" spans="3:16" x14ac:dyDescent="0.45">
      <c r="C162" s="7"/>
      <c r="E162" s="7"/>
      <c r="G162" s="5"/>
      <c r="I162" s="5"/>
      <c r="O162" s="5"/>
      <c r="P162" s="5"/>
    </row>
    <row r="163" spans="3:16" x14ac:dyDescent="0.45">
      <c r="C163" s="7"/>
      <c r="E163" s="7"/>
      <c r="G163" s="5"/>
      <c r="I163" s="5"/>
      <c r="O163" s="5"/>
      <c r="P163" s="5"/>
    </row>
    <row r="164" spans="3:16" x14ac:dyDescent="0.45">
      <c r="C164" s="7"/>
      <c r="E164" s="7"/>
      <c r="G164" s="5"/>
      <c r="I164" s="5"/>
      <c r="O164" s="5"/>
      <c r="P164" s="5"/>
    </row>
    <row r="165" spans="3:16" x14ac:dyDescent="0.45">
      <c r="C165" s="7"/>
      <c r="E165" s="7"/>
      <c r="G165" s="5"/>
      <c r="I165" s="5"/>
      <c r="O165" s="5"/>
      <c r="P165" s="5"/>
    </row>
    <row r="166" spans="3:16" x14ac:dyDescent="0.45">
      <c r="C166" s="7"/>
      <c r="E166" s="7"/>
      <c r="G166" s="5"/>
      <c r="I166" s="5"/>
      <c r="O166" s="5"/>
      <c r="P166" s="5"/>
    </row>
    <row r="167" spans="3:16" x14ac:dyDescent="0.45">
      <c r="C167" s="7"/>
      <c r="E167" s="7"/>
      <c r="G167" s="5"/>
      <c r="I167" s="5"/>
      <c r="O167" s="5"/>
      <c r="P167" s="5"/>
    </row>
    <row r="168" spans="3:16" x14ac:dyDescent="0.45">
      <c r="C168" s="7"/>
      <c r="E168" s="7"/>
      <c r="G168" s="5"/>
      <c r="I168" s="5"/>
      <c r="O168" s="5"/>
      <c r="P168" s="5"/>
    </row>
    <row r="169" spans="3:16" x14ac:dyDescent="0.45">
      <c r="C169" s="7"/>
      <c r="E169" s="7"/>
      <c r="G169" s="5"/>
      <c r="I169" s="5"/>
      <c r="O169" s="5"/>
      <c r="P169" s="5"/>
    </row>
    <row r="170" spans="3:16" x14ac:dyDescent="0.45">
      <c r="C170" s="7"/>
      <c r="E170" s="7"/>
      <c r="G170" s="5"/>
      <c r="I170" s="5"/>
      <c r="O170" s="5"/>
      <c r="P170" s="5"/>
    </row>
    <row r="171" spans="3:16" x14ac:dyDescent="0.45">
      <c r="C171" s="7"/>
      <c r="E171" s="7"/>
      <c r="G171" s="5"/>
      <c r="I171" s="5"/>
      <c r="O171" s="5"/>
      <c r="P171" s="5"/>
    </row>
    <row r="172" spans="3:16" x14ac:dyDescent="0.45">
      <c r="C172" s="7"/>
      <c r="E172" s="7"/>
      <c r="G172" s="5"/>
      <c r="I172" s="5"/>
      <c r="O172" s="5"/>
      <c r="P172" s="5"/>
    </row>
    <row r="173" spans="3:16" x14ac:dyDescent="0.45">
      <c r="C173" s="7"/>
      <c r="E173" s="7"/>
      <c r="G173" s="5"/>
      <c r="I173" s="5"/>
      <c r="O173" s="5"/>
      <c r="P173" s="5"/>
    </row>
    <row r="174" spans="3:16" x14ac:dyDescent="0.45">
      <c r="C174" s="7"/>
      <c r="E174" s="7"/>
      <c r="G174" s="5"/>
      <c r="I174" s="5"/>
      <c r="O174" s="5"/>
      <c r="P174" s="5"/>
    </row>
    <row r="175" spans="3:16" x14ac:dyDescent="0.45">
      <c r="C175" s="7"/>
      <c r="E175" s="7"/>
      <c r="G175" s="5"/>
      <c r="I175" s="5"/>
      <c r="O175" s="5"/>
      <c r="P175" s="5"/>
    </row>
    <row r="176" spans="3:16" x14ac:dyDescent="0.45">
      <c r="C176" s="7"/>
      <c r="E176" s="7"/>
      <c r="G176" s="5"/>
      <c r="I176" s="5"/>
      <c r="O176" s="5"/>
      <c r="P176" s="5"/>
    </row>
    <row r="177" spans="3:16" x14ac:dyDescent="0.45">
      <c r="C177" s="7"/>
      <c r="E177" s="7"/>
      <c r="G177" s="5"/>
      <c r="I177" s="5"/>
      <c r="O177" s="5"/>
      <c r="P177" s="5"/>
    </row>
    <row r="178" spans="3:16" x14ac:dyDescent="0.45">
      <c r="C178" s="7"/>
      <c r="E178" s="7"/>
      <c r="G178" s="5"/>
      <c r="I178" s="5"/>
      <c r="O178" s="5"/>
      <c r="P178" s="5"/>
    </row>
    <row r="179" spans="3:16" x14ac:dyDescent="0.45">
      <c r="C179" s="7"/>
      <c r="E179" s="7"/>
      <c r="G179" s="5"/>
      <c r="I179" s="5"/>
      <c r="O179" s="5"/>
      <c r="P179" s="5"/>
    </row>
    <row r="180" spans="3:16" x14ac:dyDescent="0.45">
      <c r="C180" s="7"/>
      <c r="E180" s="7"/>
      <c r="G180" s="5"/>
      <c r="I180" s="5"/>
      <c r="O180" s="5"/>
      <c r="P180" s="5"/>
    </row>
    <row r="181" spans="3:16" x14ac:dyDescent="0.45">
      <c r="C181" s="7"/>
      <c r="E181" s="7"/>
      <c r="G181" s="5"/>
      <c r="I181" s="5"/>
      <c r="O181" s="5"/>
      <c r="P181" s="5"/>
    </row>
    <row r="182" spans="3:16" x14ac:dyDescent="0.45">
      <c r="C182" s="7"/>
      <c r="E182" s="7"/>
      <c r="G182" s="5"/>
      <c r="I182" s="5"/>
      <c r="O182" s="5"/>
      <c r="P182" s="5"/>
    </row>
    <row r="183" spans="3:16" x14ac:dyDescent="0.45">
      <c r="C183" s="7"/>
      <c r="E183" s="7"/>
      <c r="G183" s="5"/>
      <c r="I183" s="5"/>
      <c r="O183" s="5"/>
      <c r="P183" s="5"/>
    </row>
    <row r="184" spans="3:16" x14ac:dyDescent="0.45">
      <c r="C184" s="7"/>
      <c r="E184" s="7"/>
      <c r="G184" s="5"/>
      <c r="I184" s="5"/>
      <c r="O184" s="5"/>
      <c r="P184" s="5"/>
    </row>
    <row r="185" spans="3:16" x14ac:dyDescent="0.45">
      <c r="C185" s="7"/>
      <c r="E185" s="7"/>
      <c r="G185" s="5"/>
      <c r="I185" s="5"/>
      <c r="O185" s="5"/>
      <c r="P185" s="5"/>
    </row>
    <row r="186" spans="3:16" x14ac:dyDescent="0.45">
      <c r="C186" s="7"/>
      <c r="E186" s="7"/>
      <c r="G186" s="5"/>
      <c r="I186" s="5"/>
      <c r="O186" s="5"/>
      <c r="P186" s="5"/>
    </row>
    <row r="187" spans="3:16" x14ac:dyDescent="0.45">
      <c r="C187" s="7"/>
      <c r="E187" s="7"/>
      <c r="G187" s="5"/>
      <c r="I187" s="5"/>
      <c r="O187" s="5"/>
      <c r="P187" s="5"/>
    </row>
    <row r="188" spans="3:16" x14ac:dyDescent="0.45">
      <c r="C188" s="7"/>
      <c r="E188" s="7"/>
      <c r="G188" s="5"/>
      <c r="I188" s="5"/>
      <c r="O188" s="5"/>
      <c r="P188" s="5"/>
    </row>
    <row r="189" spans="3:16" x14ac:dyDescent="0.45">
      <c r="C189" s="7"/>
      <c r="E189" s="7"/>
      <c r="G189" s="5"/>
      <c r="I189" s="5"/>
      <c r="O189" s="5"/>
      <c r="P189" s="5"/>
    </row>
    <row r="190" spans="3:16" x14ac:dyDescent="0.45">
      <c r="C190" s="7"/>
      <c r="E190" s="7"/>
      <c r="G190" s="5"/>
      <c r="I190" s="5"/>
      <c r="O190" s="5"/>
      <c r="P190" s="5"/>
    </row>
    <row r="191" spans="3:16" x14ac:dyDescent="0.45">
      <c r="C191" s="7"/>
      <c r="E191" s="7"/>
      <c r="G191" s="5"/>
      <c r="I191" s="5"/>
      <c r="O191" s="5"/>
      <c r="P191" s="5"/>
    </row>
    <row r="192" spans="3:16" x14ac:dyDescent="0.45">
      <c r="C192" s="7"/>
      <c r="E192" s="7"/>
      <c r="G192" s="5"/>
      <c r="I192" s="5"/>
      <c r="O192" s="5"/>
      <c r="P192" s="5"/>
    </row>
    <row r="193" spans="3:16" x14ac:dyDescent="0.45">
      <c r="C193" s="7"/>
      <c r="E193" s="7"/>
      <c r="G193" s="5"/>
      <c r="I193" s="5"/>
      <c r="O193" s="5"/>
      <c r="P193" s="5"/>
    </row>
    <row r="194" spans="3:16" x14ac:dyDescent="0.45">
      <c r="C194" s="7"/>
      <c r="E194" s="7"/>
      <c r="G194" s="5"/>
      <c r="I194" s="5"/>
      <c r="O194" s="5"/>
      <c r="P194" s="5"/>
    </row>
    <row r="195" spans="3:16" x14ac:dyDescent="0.45">
      <c r="C195" s="7"/>
      <c r="E195" s="7"/>
      <c r="G195" s="5"/>
      <c r="I195" s="5"/>
      <c r="O195" s="5"/>
      <c r="P195" s="5"/>
    </row>
    <row r="196" spans="3:16" x14ac:dyDescent="0.45">
      <c r="C196" s="7"/>
      <c r="E196" s="7"/>
      <c r="G196" s="5"/>
      <c r="I196" s="5"/>
      <c r="O196" s="5"/>
      <c r="P196" s="5"/>
    </row>
    <row r="197" spans="3:16" x14ac:dyDescent="0.45">
      <c r="C197" s="7"/>
      <c r="E197" s="7"/>
      <c r="G197" s="5"/>
      <c r="I197" s="5"/>
      <c r="O197" s="5"/>
      <c r="P197" s="5"/>
    </row>
    <row r="198" spans="3:16" x14ac:dyDescent="0.45">
      <c r="C198" s="7"/>
      <c r="E198" s="7"/>
      <c r="G198" s="5"/>
      <c r="I198" s="5"/>
      <c r="O198" s="5"/>
      <c r="P198" s="5"/>
    </row>
    <row r="199" spans="3:16" x14ac:dyDescent="0.45">
      <c r="C199" s="7"/>
      <c r="E199" s="7"/>
      <c r="G199" s="5"/>
      <c r="I199" s="5"/>
      <c r="O199" s="5"/>
      <c r="P199" s="5"/>
    </row>
    <row r="200" spans="3:16" x14ac:dyDescent="0.45">
      <c r="C200" s="7"/>
      <c r="E200" s="7"/>
      <c r="G200" s="5"/>
      <c r="I200" s="5"/>
      <c r="O200" s="5"/>
      <c r="P200" s="5"/>
    </row>
    <row r="201" spans="3:16" x14ac:dyDescent="0.45">
      <c r="C201" s="7"/>
      <c r="E201" s="7"/>
      <c r="G201" s="5"/>
      <c r="I201" s="5"/>
      <c r="O201" s="5"/>
      <c r="P201" s="5"/>
    </row>
    <row r="202" spans="3:16" x14ac:dyDescent="0.45">
      <c r="C202" s="7"/>
      <c r="E202" s="7"/>
      <c r="G202" s="5"/>
      <c r="I202" s="5"/>
      <c r="O202" s="5"/>
      <c r="P202" s="5"/>
    </row>
    <row r="203" spans="3:16" x14ac:dyDescent="0.45">
      <c r="C203" s="7"/>
      <c r="E203" s="7"/>
      <c r="G203" s="5"/>
      <c r="I203" s="5"/>
      <c r="O203" s="5"/>
      <c r="P203" s="5"/>
    </row>
    <row r="204" spans="3:16" x14ac:dyDescent="0.45">
      <c r="C204" s="7"/>
      <c r="E204" s="7"/>
      <c r="G204" s="5"/>
      <c r="I204" s="5"/>
      <c r="O204" s="5"/>
      <c r="P204" s="5"/>
    </row>
    <row r="205" spans="3:16" x14ac:dyDescent="0.45">
      <c r="C205" s="7"/>
      <c r="E205" s="7"/>
      <c r="G205" s="5"/>
      <c r="I205" s="5"/>
      <c r="O205" s="5"/>
      <c r="P205" s="5"/>
    </row>
    <row r="206" spans="3:16" x14ac:dyDescent="0.45">
      <c r="C206" s="7"/>
      <c r="E206" s="7"/>
      <c r="G206" s="5"/>
      <c r="I206" s="5"/>
      <c r="O206" s="5"/>
      <c r="P206" s="5"/>
    </row>
    <row r="207" spans="3:16" x14ac:dyDescent="0.45">
      <c r="C207" s="7"/>
      <c r="E207" s="7"/>
      <c r="G207" s="5"/>
      <c r="I207" s="5"/>
      <c r="O207" s="5"/>
      <c r="P207" s="5"/>
    </row>
    <row r="208" spans="3:16" x14ac:dyDescent="0.45">
      <c r="C208" s="7"/>
      <c r="E208" s="7"/>
      <c r="G208" s="5"/>
      <c r="I208" s="5"/>
      <c r="O208" s="5"/>
      <c r="P208" s="5"/>
    </row>
    <row r="209" spans="3:16" x14ac:dyDescent="0.45">
      <c r="C209" s="7"/>
      <c r="E209" s="7"/>
      <c r="G209" s="5"/>
      <c r="I209" s="5"/>
      <c r="O209" s="5"/>
      <c r="P209" s="5"/>
    </row>
    <row r="210" spans="3:16" x14ac:dyDescent="0.45">
      <c r="C210" s="7"/>
      <c r="E210" s="7"/>
      <c r="G210" s="5"/>
      <c r="I210" s="5"/>
      <c r="O210" s="5"/>
      <c r="P210" s="5"/>
    </row>
    <row r="211" spans="3:16" x14ac:dyDescent="0.45">
      <c r="C211" s="7"/>
      <c r="E211" s="7"/>
      <c r="G211" s="5"/>
      <c r="I211" s="5"/>
      <c r="O211" s="5"/>
      <c r="P211" s="5"/>
    </row>
    <row r="212" spans="3:16" x14ac:dyDescent="0.45">
      <c r="C212" s="7"/>
      <c r="E212" s="7"/>
      <c r="G212" s="5"/>
      <c r="I212" s="5"/>
      <c r="O212" s="5"/>
      <c r="P212" s="5"/>
    </row>
    <row r="213" spans="3:16" x14ac:dyDescent="0.45">
      <c r="C213" s="7"/>
      <c r="E213" s="7"/>
      <c r="G213" s="5"/>
      <c r="I213" s="5"/>
      <c r="O213" s="5"/>
      <c r="P213" s="5"/>
    </row>
    <row r="214" spans="3:16" x14ac:dyDescent="0.45">
      <c r="C214" s="7"/>
      <c r="E214" s="7"/>
      <c r="G214" s="5"/>
      <c r="I214" s="5"/>
      <c r="O214" s="5"/>
      <c r="P214" s="5"/>
    </row>
    <row r="215" spans="3:16" x14ac:dyDescent="0.45">
      <c r="C215" s="7"/>
      <c r="E215" s="7"/>
      <c r="G215" s="5"/>
      <c r="I215" s="5"/>
      <c r="O215" s="5"/>
      <c r="P215" s="5"/>
    </row>
    <row r="216" spans="3:16" x14ac:dyDescent="0.45">
      <c r="C216" s="7"/>
      <c r="E216" s="7"/>
      <c r="G216" s="5"/>
      <c r="I216" s="5"/>
      <c r="O216" s="5"/>
      <c r="P216" s="5"/>
    </row>
    <row r="217" spans="3:16" x14ac:dyDescent="0.45">
      <c r="C217" s="7"/>
      <c r="E217" s="7"/>
      <c r="G217" s="5"/>
      <c r="I217" s="5"/>
      <c r="O217" s="5"/>
      <c r="P217" s="5"/>
    </row>
    <row r="218" spans="3:16" x14ac:dyDescent="0.45">
      <c r="C218" s="7"/>
      <c r="E218" s="7"/>
      <c r="G218" s="5"/>
      <c r="I218" s="5"/>
      <c r="O218" s="5"/>
      <c r="P218" s="5"/>
    </row>
    <row r="219" spans="3:16" x14ac:dyDescent="0.45">
      <c r="C219" s="7"/>
      <c r="E219" s="7"/>
      <c r="G219" s="5"/>
      <c r="I219" s="5"/>
      <c r="O219" s="5"/>
      <c r="P219" s="5"/>
    </row>
    <row r="220" spans="3:16" x14ac:dyDescent="0.45">
      <c r="C220" s="7"/>
      <c r="E220" s="7"/>
      <c r="G220" s="5"/>
      <c r="I220" s="5"/>
      <c r="O220" s="5"/>
      <c r="P220" s="5"/>
    </row>
    <row r="221" spans="3:16" x14ac:dyDescent="0.45">
      <c r="C221" s="7"/>
      <c r="E221" s="7"/>
      <c r="G221" s="5"/>
      <c r="I221" s="5"/>
      <c r="O221" s="5"/>
      <c r="P221" s="5"/>
    </row>
    <row r="222" spans="3:16" x14ac:dyDescent="0.45">
      <c r="C222" s="7"/>
      <c r="E222" s="7"/>
      <c r="G222" s="5"/>
      <c r="I222" s="5"/>
      <c r="O222" s="5"/>
      <c r="P222" s="5"/>
    </row>
    <row r="223" spans="3:16" x14ac:dyDescent="0.45">
      <c r="C223" s="7"/>
      <c r="E223" s="7"/>
      <c r="G223" s="5"/>
      <c r="I223" s="5"/>
      <c r="O223" s="5"/>
      <c r="P223" s="5"/>
    </row>
    <row r="224" spans="3:16" x14ac:dyDescent="0.45">
      <c r="C224" s="7"/>
      <c r="E224" s="7"/>
      <c r="G224" s="5"/>
      <c r="I224" s="5"/>
      <c r="O224" s="5"/>
      <c r="P224" s="5"/>
    </row>
    <row r="225" spans="3:16" x14ac:dyDescent="0.45">
      <c r="C225" s="7"/>
      <c r="E225" s="7"/>
      <c r="G225" s="5"/>
      <c r="I225" s="5"/>
      <c r="O225" s="5"/>
      <c r="P225" s="5"/>
    </row>
    <row r="226" spans="3:16" x14ac:dyDescent="0.45">
      <c r="C226" s="7"/>
      <c r="E226" s="7"/>
      <c r="G226" s="5"/>
      <c r="I226" s="5"/>
      <c r="O226" s="5"/>
      <c r="P226" s="5"/>
    </row>
    <row r="227" spans="3:16" x14ac:dyDescent="0.45">
      <c r="C227" s="7"/>
      <c r="E227" s="7"/>
      <c r="G227" s="5"/>
      <c r="I227" s="5"/>
      <c r="O227" s="5"/>
      <c r="P227" s="5"/>
    </row>
    <row r="228" spans="3:16" x14ac:dyDescent="0.45">
      <c r="C228" s="7"/>
      <c r="E228" s="7"/>
      <c r="G228" s="5"/>
      <c r="I228" s="5"/>
      <c r="O228" s="5"/>
      <c r="P228" s="5"/>
    </row>
    <row r="229" spans="3:16" x14ac:dyDescent="0.45">
      <c r="C229" s="7"/>
      <c r="E229" s="7"/>
      <c r="G229" s="5"/>
      <c r="I229" s="5"/>
      <c r="O229" s="5"/>
      <c r="P229" s="5"/>
    </row>
    <row r="230" spans="3:16" x14ac:dyDescent="0.45">
      <c r="C230" s="7"/>
      <c r="E230" s="7"/>
      <c r="G230" s="5"/>
      <c r="I230" s="5"/>
      <c r="O230" s="5"/>
      <c r="P230" s="5"/>
    </row>
    <row r="231" spans="3:16" x14ac:dyDescent="0.45">
      <c r="C231" s="7"/>
      <c r="E231" s="7"/>
      <c r="G231" s="5"/>
      <c r="I231" s="5"/>
      <c r="O231" s="5"/>
      <c r="P231" s="5"/>
    </row>
    <row r="232" spans="3:16" x14ac:dyDescent="0.45">
      <c r="C232" s="7"/>
      <c r="E232" s="7"/>
      <c r="G232" s="5"/>
      <c r="I232" s="5"/>
      <c r="O232" s="5"/>
      <c r="P232" s="5"/>
    </row>
    <row r="233" spans="3:16" x14ac:dyDescent="0.45">
      <c r="C233" s="7"/>
      <c r="E233" s="7"/>
      <c r="G233" s="5"/>
      <c r="I233" s="5"/>
      <c r="O233" s="5"/>
      <c r="P233" s="5"/>
    </row>
    <row r="234" spans="3:16" x14ac:dyDescent="0.45">
      <c r="C234" s="7"/>
      <c r="E234" s="7"/>
      <c r="G234" s="5"/>
      <c r="I234" s="5"/>
      <c r="O234" s="5"/>
      <c r="P234" s="5"/>
    </row>
    <row r="235" spans="3:16" x14ac:dyDescent="0.45">
      <c r="C235" s="7"/>
      <c r="E235" s="7"/>
      <c r="G235" s="5"/>
      <c r="I235" s="5"/>
      <c r="O235" s="5"/>
      <c r="P235" s="5"/>
    </row>
    <row r="236" spans="3:16" x14ac:dyDescent="0.45">
      <c r="C236" s="7"/>
      <c r="E236" s="7"/>
      <c r="G236" s="5"/>
      <c r="I236" s="5"/>
      <c r="O236" s="5"/>
      <c r="P236" s="5"/>
    </row>
    <row r="237" spans="3:16" x14ac:dyDescent="0.45">
      <c r="C237" s="7"/>
      <c r="E237" s="7"/>
      <c r="G237" s="5"/>
      <c r="I237" s="5"/>
      <c r="O237" s="5"/>
      <c r="P237" s="5"/>
    </row>
    <row r="238" spans="3:16" x14ac:dyDescent="0.45">
      <c r="C238" s="7"/>
      <c r="E238" s="7"/>
      <c r="G238" s="5"/>
      <c r="I238" s="5"/>
      <c r="O238" s="5"/>
      <c r="P238" s="5"/>
    </row>
    <row r="239" spans="3:16" x14ac:dyDescent="0.45">
      <c r="C239" s="7"/>
      <c r="E239" s="7"/>
      <c r="G239" s="5"/>
      <c r="I239" s="5"/>
      <c r="O239" s="5"/>
      <c r="P239" s="5"/>
    </row>
    <row r="240" spans="3:16" x14ac:dyDescent="0.45">
      <c r="C240" s="7"/>
      <c r="E240" s="7"/>
      <c r="G240" s="5"/>
      <c r="I240" s="5"/>
      <c r="O240" s="5"/>
      <c r="P240" s="5"/>
    </row>
    <row r="241" spans="3:16" x14ac:dyDescent="0.45">
      <c r="C241" s="7"/>
      <c r="E241" s="7"/>
      <c r="G241" s="5"/>
      <c r="I241" s="5"/>
      <c r="O241" s="5"/>
      <c r="P241" s="5"/>
    </row>
    <row r="242" spans="3:16" x14ac:dyDescent="0.45">
      <c r="C242" s="7"/>
      <c r="E242" s="7"/>
      <c r="G242" s="5"/>
      <c r="I242" s="5"/>
      <c r="O242" s="5"/>
      <c r="P242" s="5"/>
    </row>
    <row r="243" spans="3:16" x14ac:dyDescent="0.45">
      <c r="C243" s="7"/>
      <c r="E243" s="7"/>
      <c r="G243" s="5"/>
      <c r="I243" s="5"/>
      <c r="O243" s="5"/>
      <c r="P243" s="5"/>
    </row>
    <row r="244" spans="3:16" x14ac:dyDescent="0.45">
      <c r="C244" s="7"/>
      <c r="E244" s="7"/>
      <c r="G244" s="5"/>
      <c r="I244" s="5"/>
      <c r="O244" s="5"/>
      <c r="P244" s="5"/>
    </row>
    <row r="245" spans="3:16" x14ac:dyDescent="0.45">
      <c r="C245" s="7"/>
      <c r="E245" s="7"/>
      <c r="G245" s="5"/>
      <c r="I245" s="5"/>
      <c r="O245" s="5"/>
      <c r="P245" s="5"/>
    </row>
    <row r="246" spans="3:16" x14ac:dyDescent="0.45">
      <c r="C246" s="7"/>
      <c r="E246" s="7"/>
      <c r="G246" s="5"/>
      <c r="I246" s="5"/>
      <c r="O246" s="5"/>
      <c r="P246" s="5"/>
    </row>
    <row r="247" spans="3:16" x14ac:dyDescent="0.45">
      <c r="C247" s="7"/>
      <c r="E247" s="7"/>
      <c r="G247" s="5"/>
      <c r="I247" s="5"/>
      <c r="O247" s="5"/>
      <c r="P247" s="5"/>
    </row>
    <row r="248" spans="3:16" x14ac:dyDescent="0.45">
      <c r="C248" s="7"/>
      <c r="E248" s="7"/>
      <c r="G248" s="5"/>
      <c r="I248" s="5"/>
      <c r="O248" s="5"/>
      <c r="P248" s="5"/>
    </row>
    <row r="249" spans="3:16" x14ac:dyDescent="0.45">
      <c r="C249" s="7"/>
      <c r="E249" s="7"/>
      <c r="G249" s="5"/>
      <c r="I249" s="5"/>
      <c r="O249" s="5"/>
      <c r="P249" s="5"/>
    </row>
    <row r="250" spans="3:16" x14ac:dyDescent="0.45">
      <c r="C250" s="7"/>
      <c r="E250" s="7"/>
      <c r="G250" s="5"/>
      <c r="I250" s="5"/>
      <c r="O250" s="5"/>
      <c r="P250" s="5"/>
    </row>
    <row r="251" spans="3:16" x14ac:dyDescent="0.45">
      <c r="C251" s="7"/>
      <c r="E251" s="7"/>
      <c r="G251" s="5"/>
      <c r="I251" s="5"/>
      <c r="O251" s="5"/>
      <c r="P251" s="5"/>
    </row>
    <row r="252" spans="3:16" x14ac:dyDescent="0.45">
      <c r="C252" s="7"/>
      <c r="E252" s="7"/>
      <c r="G252" s="5"/>
      <c r="I252" s="5"/>
      <c r="O252" s="5"/>
      <c r="P252" s="5"/>
    </row>
    <row r="253" spans="3:16" x14ac:dyDescent="0.45">
      <c r="C253" s="7"/>
      <c r="E253" s="7"/>
      <c r="G253" s="5"/>
      <c r="I253" s="5"/>
      <c r="O253" s="5"/>
      <c r="P253" s="5"/>
    </row>
    <row r="254" spans="3:16" x14ac:dyDescent="0.45">
      <c r="C254" s="7"/>
      <c r="E254" s="7"/>
      <c r="G254" s="5"/>
      <c r="I254" s="5"/>
      <c r="O254" s="5"/>
      <c r="P254" s="5"/>
    </row>
    <row r="255" spans="3:16" x14ac:dyDescent="0.45">
      <c r="C255" s="7"/>
      <c r="E255" s="7"/>
      <c r="G255" s="5"/>
      <c r="I255" s="5"/>
      <c r="O255" s="5"/>
      <c r="P255" s="5"/>
    </row>
    <row r="256" spans="3:16" x14ac:dyDescent="0.45">
      <c r="C256" s="7"/>
      <c r="E256" s="7"/>
      <c r="G256" s="5"/>
      <c r="I256" s="5"/>
      <c r="O256" s="5"/>
      <c r="P256" s="5"/>
    </row>
    <row r="257" spans="3:16" x14ac:dyDescent="0.45">
      <c r="C257" s="7"/>
      <c r="E257" s="7"/>
      <c r="G257" s="5"/>
      <c r="I257" s="5"/>
      <c r="O257" s="5"/>
      <c r="P257" s="5"/>
    </row>
    <row r="258" spans="3:16" x14ac:dyDescent="0.45">
      <c r="C258" s="7"/>
      <c r="E258" s="7"/>
      <c r="G258" s="5"/>
      <c r="I258" s="5"/>
      <c r="O258" s="5"/>
      <c r="P258" s="5"/>
    </row>
    <row r="259" spans="3:16" x14ac:dyDescent="0.45">
      <c r="C259" s="7"/>
      <c r="E259" s="7"/>
      <c r="G259" s="5"/>
      <c r="I259" s="5"/>
      <c r="O259" s="5"/>
      <c r="P259" s="5"/>
    </row>
    <row r="260" spans="3:16" x14ac:dyDescent="0.45">
      <c r="C260" s="7"/>
      <c r="E260" s="7"/>
      <c r="G260" s="5"/>
      <c r="I260" s="5"/>
      <c r="O260" s="5"/>
      <c r="P260" s="5"/>
    </row>
    <row r="261" spans="3:16" x14ac:dyDescent="0.45">
      <c r="C261" s="7"/>
      <c r="E261" s="7"/>
      <c r="G261" s="5"/>
      <c r="I261" s="5"/>
      <c r="O261" s="5"/>
      <c r="P261" s="5"/>
    </row>
    <row r="262" spans="3:16" x14ac:dyDescent="0.45">
      <c r="C262" s="7"/>
      <c r="E262" s="7"/>
      <c r="G262" s="5"/>
      <c r="I262" s="5"/>
      <c r="O262" s="5"/>
      <c r="P262" s="5"/>
    </row>
    <row r="263" spans="3:16" x14ac:dyDescent="0.45">
      <c r="C263" s="7"/>
      <c r="E263" s="7"/>
      <c r="G263" s="5"/>
      <c r="I263" s="5"/>
      <c r="O263" s="5"/>
      <c r="P263" s="5"/>
    </row>
    <row r="264" spans="3:16" x14ac:dyDescent="0.45">
      <c r="C264" s="7"/>
      <c r="E264" s="7"/>
      <c r="G264" s="5"/>
      <c r="I264" s="5"/>
      <c r="O264" s="5"/>
      <c r="P264" s="5"/>
    </row>
    <row r="265" spans="3:16" x14ac:dyDescent="0.45">
      <c r="C265" s="7"/>
      <c r="E265" s="7"/>
      <c r="G265" s="5"/>
      <c r="I265" s="5"/>
      <c r="O265" s="5"/>
      <c r="P265" s="5"/>
    </row>
    <row r="266" spans="3:16" x14ac:dyDescent="0.45">
      <c r="C266" s="7"/>
      <c r="E266" s="7"/>
      <c r="G266" s="5"/>
      <c r="I266" s="5"/>
      <c r="O266" s="5"/>
      <c r="P266" s="5"/>
    </row>
    <row r="267" spans="3:16" x14ac:dyDescent="0.45">
      <c r="C267" s="7"/>
      <c r="E267" s="7"/>
      <c r="G267" s="5"/>
      <c r="I267" s="5"/>
      <c r="O267" s="5"/>
      <c r="P267" s="5"/>
    </row>
    <row r="268" spans="3:16" x14ac:dyDescent="0.45">
      <c r="C268" s="7"/>
      <c r="E268" s="7"/>
      <c r="G268" s="5"/>
      <c r="I268" s="5"/>
      <c r="O268" s="5"/>
      <c r="P268" s="5"/>
    </row>
    <row r="269" spans="3:16" x14ac:dyDescent="0.45">
      <c r="C269" s="7"/>
      <c r="E269" s="7"/>
      <c r="G269" s="5"/>
      <c r="I269" s="5"/>
      <c r="O269" s="5"/>
      <c r="P269" s="5"/>
    </row>
    <row r="270" spans="3:16" x14ac:dyDescent="0.45">
      <c r="C270" s="7"/>
      <c r="E270" s="7"/>
      <c r="G270" s="5"/>
      <c r="I270" s="5"/>
      <c r="O270" s="5"/>
      <c r="P270" s="5"/>
    </row>
    <row r="271" spans="3:16" x14ac:dyDescent="0.45">
      <c r="C271" s="7"/>
      <c r="E271" s="7"/>
      <c r="G271" s="5"/>
      <c r="I271" s="5"/>
      <c r="O271" s="5"/>
      <c r="P271" s="5"/>
    </row>
    <row r="272" spans="3:16" x14ac:dyDescent="0.45">
      <c r="C272" s="7"/>
      <c r="E272" s="7"/>
      <c r="G272" s="5"/>
      <c r="I272" s="5"/>
      <c r="O272" s="5"/>
      <c r="P272" s="5"/>
    </row>
    <row r="273" spans="3:16" x14ac:dyDescent="0.45">
      <c r="C273" s="7"/>
      <c r="E273" s="7"/>
      <c r="G273" s="5"/>
      <c r="I273" s="5"/>
      <c r="O273" s="5"/>
      <c r="P273" s="5"/>
    </row>
    <row r="274" spans="3:16" x14ac:dyDescent="0.45">
      <c r="C274" s="7"/>
      <c r="E274" s="7"/>
      <c r="G274" s="5"/>
      <c r="I274" s="5"/>
      <c r="O274" s="5"/>
      <c r="P274" s="5"/>
    </row>
    <row r="275" spans="3:16" x14ac:dyDescent="0.45">
      <c r="C275" s="7"/>
      <c r="E275" s="7"/>
      <c r="G275" s="5"/>
      <c r="I275" s="5"/>
      <c r="O275" s="5"/>
      <c r="P275" s="5"/>
    </row>
    <row r="276" spans="3:16" x14ac:dyDescent="0.45">
      <c r="C276" s="7"/>
      <c r="E276" s="7"/>
      <c r="G276" s="5"/>
      <c r="I276" s="5"/>
      <c r="O276" s="5"/>
      <c r="P276" s="5"/>
    </row>
    <row r="277" spans="3:16" x14ac:dyDescent="0.45">
      <c r="C277" s="7"/>
      <c r="E277" s="7"/>
      <c r="G277" s="5"/>
      <c r="I277" s="5"/>
      <c r="O277" s="5"/>
      <c r="P277" s="5"/>
    </row>
    <row r="278" spans="3:16" x14ac:dyDescent="0.45">
      <c r="C278" s="7"/>
      <c r="E278" s="7"/>
      <c r="G278" s="5"/>
      <c r="I278" s="5"/>
      <c r="O278" s="5"/>
      <c r="P278" s="5"/>
    </row>
    <row r="279" spans="3:16" x14ac:dyDescent="0.45">
      <c r="C279" s="7"/>
      <c r="E279" s="7"/>
      <c r="G279" s="5"/>
      <c r="I279" s="5"/>
      <c r="O279" s="5"/>
      <c r="P279" s="5"/>
    </row>
    <row r="280" spans="3:16" x14ac:dyDescent="0.45">
      <c r="C280" s="7"/>
      <c r="E280" s="7"/>
      <c r="G280" s="5"/>
      <c r="I280" s="5"/>
      <c r="O280" s="5"/>
      <c r="P280" s="5"/>
    </row>
    <row r="281" spans="3:16" x14ac:dyDescent="0.45">
      <c r="C281" s="7"/>
      <c r="E281" s="7"/>
      <c r="G281" s="5"/>
      <c r="I281" s="5"/>
      <c r="O281" s="5"/>
      <c r="P281" s="5"/>
    </row>
    <row r="282" spans="3:16" x14ac:dyDescent="0.45">
      <c r="C282" s="7"/>
      <c r="E282" s="7"/>
      <c r="G282" s="5"/>
      <c r="I282" s="5"/>
      <c r="O282" s="5"/>
      <c r="P282" s="5"/>
    </row>
    <row r="283" spans="3:16" x14ac:dyDescent="0.45">
      <c r="C283" s="7"/>
      <c r="E283" s="7"/>
      <c r="G283" s="5"/>
      <c r="I283" s="5"/>
      <c r="O283" s="5"/>
      <c r="P283" s="5"/>
    </row>
    <row r="284" spans="3:16" x14ac:dyDescent="0.45">
      <c r="C284" s="7"/>
      <c r="E284" s="7"/>
      <c r="G284" s="5"/>
      <c r="I284" s="5"/>
      <c r="O284" s="5"/>
      <c r="P284" s="5"/>
    </row>
    <row r="285" spans="3:16" x14ac:dyDescent="0.45">
      <c r="C285" s="7"/>
      <c r="E285" s="7"/>
      <c r="G285" s="5"/>
      <c r="I285" s="5"/>
      <c r="O285" s="5"/>
      <c r="P285" s="5"/>
    </row>
    <row r="286" spans="3:16" x14ac:dyDescent="0.45">
      <c r="C286" s="7"/>
      <c r="E286" s="7"/>
      <c r="G286" s="5"/>
      <c r="I286" s="5"/>
      <c r="O286" s="5"/>
      <c r="P286" s="5"/>
    </row>
    <row r="287" spans="3:16" x14ac:dyDescent="0.45">
      <c r="C287" s="7"/>
      <c r="E287" s="7"/>
      <c r="G287" s="5"/>
      <c r="I287" s="5"/>
      <c r="O287" s="5"/>
      <c r="P287" s="5"/>
    </row>
    <row r="288" spans="3:16" x14ac:dyDescent="0.45">
      <c r="C288" s="7"/>
      <c r="E288" s="7"/>
      <c r="G288" s="5"/>
      <c r="I288" s="5"/>
      <c r="O288" s="5"/>
      <c r="P288" s="5"/>
    </row>
    <row r="289" spans="3:16" x14ac:dyDescent="0.45">
      <c r="C289" s="7"/>
      <c r="E289" s="7"/>
      <c r="G289" s="5"/>
      <c r="I289" s="5"/>
      <c r="O289" s="5"/>
      <c r="P289" s="5"/>
    </row>
    <row r="290" spans="3:16" x14ac:dyDescent="0.45">
      <c r="C290" s="7"/>
      <c r="E290" s="7"/>
      <c r="G290" s="5"/>
      <c r="I290" s="5"/>
      <c r="O290" s="5"/>
      <c r="P290" s="5"/>
    </row>
    <row r="291" spans="3:16" x14ac:dyDescent="0.45">
      <c r="C291" s="7"/>
      <c r="E291" s="7"/>
      <c r="G291" s="5"/>
      <c r="I291" s="5"/>
      <c r="O291" s="5"/>
      <c r="P291" s="5"/>
    </row>
    <row r="292" spans="3:16" x14ac:dyDescent="0.45">
      <c r="C292" s="7"/>
      <c r="E292" s="7"/>
      <c r="G292" s="5"/>
      <c r="I292" s="5"/>
      <c r="O292" s="5"/>
      <c r="P292" s="5"/>
    </row>
    <row r="293" spans="3:16" x14ac:dyDescent="0.45">
      <c r="C293" s="7"/>
      <c r="E293" s="7"/>
      <c r="G293" s="5"/>
      <c r="I293" s="5"/>
      <c r="O293" s="5"/>
      <c r="P293" s="5"/>
    </row>
    <row r="294" spans="3:16" x14ac:dyDescent="0.45">
      <c r="C294" s="7"/>
      <c r="E294" s="7"/>
      <c r="G294" s="5"/>
      <c r="I294" s="5"/>
      <c r="O294" s="5"/>
      <c r="P294" s="5"/>
    </row>
    <row r="295" spans="3:16" x14ac:dyDescent="0.45">
      <c r="C295" s="7"/>
      <c r="E295" s="7"/>
      <c r="G295" s="5"/>
      <c r="I295" s="5"/>
      <c r="O295" s="5"/>
      <c r="P295" s="5"/>
    </row>
    <row r="296" spans="3:16" x14ac:dyDescent="0.45">
      <c r="C296" s="7"/>
      <c r="E296" s="7"/>
      <c r="G296" s="5"/>
      <c r="I296" s="5"/>
      <c r="O296" s="5"/>
      <c r="P296" s="5"/>
    </row>
    <row r="297" spans="3:16" x14ac:dyDescent="0.45">
      <c r="C297" s="7"/>
      <c r="E297" s="7"/>
      <c r="G297" s="5"/>
      <c r="I297" s="5"/>
      <c r="O297" s="5"/>
      <c r="P297" s="5"/>
    </row>
    <row r="298" spans="3:16" x14ac:dyDescent="0.45">
      <c r="C298" s="7"/>
      <c r="E298" s="7"/>
      <c r="G298" s="5"/>
      <c r="I298" s="5"/>
      <c r="O298" s="5"/>
      <c r="P298" s="5"/>
    </row>
    <row r="299" spans="3:16" x14ac:dyDescent="0.45">
      <c r="C299" s="7"/>
      <c r="E299" s="7"/>
      <c r="G299" s="5"/>
      <c r="I299" s="5"/>
      <c r="O299" s="5"/>
      <c r="P299" s="5"/>
    </row>
    <row r="300" spans="3:16" x14ac:dyDescent="0.45">
      <c r="C300" s="7"/>
      <c r="E300" s="7"/>
      <c r="G300" s="5"/>
      <c r="I300" s="5"/>
      <c r="O300" s="5"/>
      <c r="P300" s="5"/>
    </row>
    <row r="301" spans="3:16" x14ac:dyDescent="0.45">
      <c r="C301" s="7"/>
      <c r="E301" s="7"/>
      <c r="G301" s="5"/>
      <c r="I301" s="5"/>
      <c r="O301" s="5"/>
      <c r="P301" s="5"/>
    </row>
    <row r="302" spans="3:16" x14ac:dyDescent="0.45">
      <c r="C302" s="7"/>
      <c r="E302" s="7"/>
      <c r="G302" s="5"/>
      <c r="I302" s="5"/>
      <c r="O302" s="5"/>
      <c r="P302" s="5"/>
    </row>
    <row r="303" spans="3:16" x14ac:dyDescent="0.45">
      <c r="C303" s="7"/>
      <c r="E303" s="7"/>
      <c r="G303" s="5"/>
      <c r="I303" s="5"/>
      <c r="O303" s="5"/>
      <c r="P303" s="5"/>
    </row>
    <row r="304" spans="3:16" x14ac:dyDescent="0.45">
      <c r="C304" s="7"/>
      <c r="E304" s="7"/>
      <c r="G304" s="5"/>
      <c r="I304" s="5"/>
      <c r="O304" s="5"/>
      <c r="P304" s="5"/>
    </row>
    <row r="305" spans="3:16" x14ac:dyDescent="0.45">
      <c r="C305" s="7"/>
      <c r="E305" s="7"/>
      <c r="G305" s="5"/>
      <c r="I305" s="5"/>
      <c r="O305" s="5"/>
      <c r="P305" s="5"/>
    </row>
    <row r="306" spans="3:16" x14ac:dyDescent="0.45">
      <c r="C306" s="7"/>
      <c r="E306" s="7"/>
      <c r="G306" s="5"/>
      <c r="I306" s="5"/>
      <c r="O306" s="5"/>
      <c r="P306" s="5"/>
    </row>
    <row r="307" spans="3:16" x14ac:dyDescent="0.45">
      <c r="C307" s="7"/>
      <c r="E307" s="7"/>
      <c r="G307" s="5"/>
      <c r="I307" s="5"/>
      <c r="O307" s="5"/>
      <c r="P307" s="5"/>
    </row>
    <row r="308" spans="3:16" x14ac:dyDescent="0.45">
      <c r="C308" s="7"/>
      <c r="E308" s="7"/>
      <c r="G308" s="5"/>
      <c r="I308" s="5"/>
      <c r="O308" s="5"/>
      <c r="P308" s="5"/>
    </row>
    <row r="309" spans="3:16" x14ac:dyDescent="0.45">
      <c r="C309" s="7"/>
      <c r="E309" s="7"/>
      <c r="G309" s="5"/>
      <c r="I309" s="5"/>
      <c r="O309" s="5"/>
      <c r="P309" s="5"/>
    </row>
    <row r="310" spans="3:16" x14ac:dyDescent="0.45">
      <c r="C310" s="7"/>
      <c r="E310" s="7"/>
      <c r="G310" s="5"/>
      <c r="I310" s="5"/>
      <c r="O310" s="5"/>
      <c r="P310" s="5"/>
    </row>
    <row r="311" spans="3:16" x14ac:dyDescent="0.45">
      <c r="C311" s="7"/>
      <c r="E311" s="7"/>
      <c r="G311" s="5"/>
      <c r="I311" s="5"/>
      <c r="O311" s="5"/>
      <c r="P311" s="5"/>
    </row>
    <row r="312" spans="3:16" x14ac:dyDescent="0.45">
      <c r="C312" s="7"/>
      <c r="E312" s="7"/>
      <c r="G312" s="5"/>
      <c r="I312" s="5"/>
      <c r="O312" s="5"/>
      <c r="P312" s="5"/>
    </row>
    <row r="313" spans="3:16" x14ac:dyDescent="0.45">
      <c r="C313" s="7"/>
      <c r="E313" s="7"/>
      <c r="G313" s="5"/>
      <c r="I313" s="5"/>
      <c r="O313" s="5"/>
      <c r="P313" s="5"/>
    </row>
    <row r="314" spans="3:16" x14ac:dyDescent="0.45">
      <c r="C314" s="7"/>
      <c r="E314" s="7"/>
      <c r="G314" s="5"/>
      <c r="I314" s="5"/>
      <c r="O314" s="5"/>
      <c r="P314" s="5"/>
    </row>
    <row r="315" spans="3:16" x14ac:dyDescent="0.45">
      <c r="C315" s="7"/>
      <c r="E315" s="7"/>
      <c r="G315" s="5"/>
      <c r="I315" s="5"/>
      <c r="O315" s="5"/>
      <c r="P315" s="5"/>
    </row>
    <row r="316" spans="3:16" x14ac:dyDescent="0.45">
      <c r="C316" s="7"/>
      <c r="E316" s="7"/>
      <c r="G316" s="5"/>
      <c r="I316" s="5"/>
      <c r="O316" s="5"/>
      <c r="P316" s="5"/>
    </row>
    <row r="317" spans="3:16" x14ac:dyDescent="0.45">
      <c r="C317" s="7"/>
      <c r="E317" s="7"/>
      <c r="G317" s="5"/>
      <c r="I317" s="5"/>
      <c r="O317" s="5"/>
      <c r="P317" s="5"/>
    </row>
    <row r="318" spans="3:16" x14ac:dyDescent="0.45">
      <c r="C318" s="7"/>
      <c r="E318" s="7"/>
      <c r="G318" s="5"/>
      <c r="I318" s="5"/>
      <c r="O318" s="5"/>
      <c r="P318" s="5"/>
    </row>
    <row r="319" spans="3:16" x14ac:dyDescent="0.45">
      <c r="C319" s="7"/>
      <c r="E319" s="7"/>
      <c r="G319" s="5"/>
      <c r="I319" s="5"/>
      <c r="O319" s="5"/>
      <c r="P319" s="5"/>
    </row>
    <row r="320" spans="3:16" x14ac:dyDescent="0.45">
      <c r="C320" s="7"/>
      <c r="E320" s="7"/>
      <c r="G320" s="5"/>
      <c r="I320" s="5"/>
      <c r="O320" s="5"/>
      <c r="P320" s="5"/>
    </row>
    <row r="321" spans="3:16" x14ac:dyDescent="0.45">
      <c r="C321" s="7"/>
      <c r="E321" s="7"/>
      <c r="G321" s="5"/>
      <c r="I321" s="5"/>
      <c r="O321" s="5"/>
      <c r="P321" s="5"/>
    </row>
    <row r="322" spans="3:16" x14ac:dyDescent="0.45">
      <c r="C322" s="7"/>
      <c r="E322" s="7"/>
      <c r="G322" s="5"/>
      <c r="I322" s="5"/>
      <c r="O322" s="5"/>
      <c r="P322" s="5"/>
    </row>
    <row r="323" spans="3:16" x14ac:dyDescent="0.45">
      <c r="C323" s="7"/>
      <c r="E323" s="7"/>
      <c r="G323" s="5"/>
      <c r="I323" s="5"/>
      <c r="O323" s="5"/>
      <c r="P323" s="5"/>
    </row>
    <row r="324" spans="3:16" x14ac:dyDescent="0.45">
      <c r="C324" s="7"/>
      <c r="E324" s="7"/>
      <c r="G324" s="5"/>
      <c r="I324" s="5"/>
      <c r="O324" s="5"/>
      <c r="P324" s="5"/>
    </row>
    <row r="325" spans="3:16" x14ac:dyDescent="0.45">
      <c r="C325" s="7"/>
      <c r="E325" s="7"/>
      <c r="G325" s="5"/>
      <c r="I325" s="5"/>
      <c r="O325" s="5"/>
      <c r="P325" s="5"/>
    </row>
    <row r="326" spans="3:16" x14ac:dyDescent="0.45">
      <c r="C326" s="7"/>
      <c r="E326" s="7"/>
      <c r="G326" s="5"/>
      <c r="I326" s="5"/>
      <c r="O326" s="5"/>
      <c r="P326" s="5"/>
    </row>
    <row r="327" spans="3:16" x14ac:dyDescent="0.45">
      <c r="C327" s="7"/>
      <c r="E327" s="7"/>
      <c r="G327" s="5"/>
      <c r="I327" s="5"/>
      <c r="O327" s="5"/>
      <c r="P327" s="5"/>
    </row>
    <row r="328" spans="3:16" x14ac:dyDescent="0.45">
      <c r="C328" s="7"/>
      <c r="E328" s="7"/>
      <c r="G328" s="5"/>
      <c r="I328" s="5"/>
      <c r="O328" s="5"/>
      <c r="P328" s="5"/>
    </row>
    <row r="329" spans="3:16" x14ac:dyDescent="0.45">
      <c r="C329" s="7"/>
      <c r="E329" s="7"/>
      <c r="G329" s="5"/>
      <c r="I329" s="5"/>
      <c r="O329" s="5"/>
      <c r="P329" s="5"/>
    </row>
    <row r="330" spans="3:16" x14ac:dyDescent="0.45">
      <c r="C330" s="7"/>
      <c r="E330" s="7"/>
      <c r="G330" s="5"/>
      <c r="I330" s="5"/>
      <c r="O330" s="5"/>
      <c r="P330" s="5"/>
    </row>
    <row r="331" spans="3:16" x14ac:dyDescent="0.45">
      <c r="C331" s="7"/>
      <c r="E331" s="7"/>
      <c r="G331" s="5"/>
      <c r="I331" s="5"/>
      <c r="O331" s="5"/>
      <c r="P331" s="5"/>
    </row>
    <row r="332" spans="3:16" x14ac:dyDescent="0.45">
      <c r="C332" s="7"/>
      <c r="E332" s="7"/>
      <c r="G332" s="5"/>
      <c r="I332" s="5"/>
      <c r="O332" s="5"/>
      <c r="P332" s="5"/>
    </row>
    <row r="333" spans="3:16" x14ac:dyDescent="0.45">
      <c r="C333" s="7"/>
      <c r="E333" s="7"/>
      <c r="G333" s="5"/>
      <c r="I333" s="5"/>
      <c r="O333" s="5"/>
      <c r="P333" s="5"/>
    </row>
    <row r="334" spans="3:16" x14ac:dyDescent="0.45">
      <c r="C334" s="7"/>
      <c r="E334" s="7"/>
      <c r="G334" s="5"/>
      <c r="I334" s="5"/>
      <c r="O334" s="5"/>
      <c r="P334" s="5"/>
    </row>
    <row r="335" spans="3:16" x14ac:dyDescent="0.45">
      <c r="C335" s="7"/>
      <c r="E335" s="7"/>
      <c r="G335" s="5"/>
      <c r="I335" s="5"/>
      <c r="O335" s="5"/>
      <c r="P335" s="5"/>
    </row>
    <row r="336" spans="3:16" x14ac:dyDescent="0.45">
      <c r="C336" s="7"/>
      <c r="E336" s="7"/>
      <c r="G336" s="5"/>
      <c r="I336" s="5"/>
      <c r="O336" s="5"/>
      <c r="P336" s="5"/>
    </row>
    <row r="337" spans="3:16" x14ac:dyDescent="0.45">
      <c r="C337" s="7"/>
      <c r="E337" s="7"/>
      <c r="G337" s="5"/>
      <c r="I337" s="5"/>
      <c r="O337" s="5"/>
      <c r="P337" s="5"/>
    </row>
    <row r="338" spans="3:16" x14ac:dyDescent="0.45">
      <c r="C338" s="7"/>
      <c r="E338" s="7"/>
      <c r="G338" s="5"/>
      <c r="I338" s="5"/>
      <c r="O338" s="5"/>
      <c r="P338" s="5"/>
    </row>
    <row r="339" spans="3:16" x14ac:dyDescent="0.45">
      <c r="C339" s="7"/>
      <c r="E339" s="7"/>
      <c r="G339" s="5"/>
      <c r="I339" s="5"/>
      <c r="O339" s="5"/>
      <c r="P339" s="5"/>
    </row>
    <row r="340" spans="3:16" x14ac:dyDescent="0.45">
      <c r="C340" s="7"/>
      <c r="E340" s="7"/>
      <c r="G340" s="5"/>
      <c r="I340" s="5"/>
      <c r="O340" s="5"/>
      <c r="P340" s="5"/>
    </row>
    <row r="341" spans="3:16" x14ac:dyDescent="0.45">
      <c r="C341" s="7"/>
      <c r="E341" s="7"/>
      <c r="G341" s="5"/>
      <c r="I341" s="5"/>
      <c r="O341" s="5"/>
      <c r="P341" s="5"/>
    </row>
    <row r="342" spans="3:16" x14ac:dyDescent="0.45">
      <c r="C342" s="7"/>
      <c r="E342" s="7"/>
      <c r="G342" s="5"/>
      <c r="I342" s="5"/>
      <c r="O342" s="5"/>
      <c r="P342" s="5"/>
    </row>
    <row r="343" spans="3:16" x14ac:dyDescent="0.45">
      <c r="C343" s="7"/>
      <c r="E343" s="7"/>
      <c r="G343" s="5"/>
      <c r="I343" s="5"/>
      <c r="O343" s="5"/>
      <c r="P343" s="5"/>
    </row>
    <row r="344" spans="3:16" x14ac:dyDescent="0.45">
      <c r="C344" s="7"/>
      <c r="E344" s="7"/>
      <c r="G344" s="5"/>
      <c r="I344" s="5"/>
      <c r="O344" s="5"/>
      <c r="P344" s="5"/>
    </row>
    <row r="345" spans="3:16" x14ac:dyDescent="0.45">
      <c r="C345" s="7"/>
      <c r="E345" s="7"/>
      <c r="G345" s="5"/>
      <c r="I345" s="5"/>
      <c r="O345" s="5"/>
      <c r="P345" s="5"/>
    </row>
    <row r="346" spans="3:16" x14ac:dyDescent="0.45">
      <c r="C346" s="7"/>
      <c r="E346" s="7"/>
      <c r="G346" s="5"/>
      <c r="I346" s="5"/>
      <c r="O346" s="5"/>
      <c r="P346" s="5"/>
    </row>
    <row r="347" spans="3:16" x14ac:dyDescent="0.45">
      <c r="C347" s="7"/>
      <c r="E347" s="7"/>
      <c r="G347" s="5"/>
      <c r="I347" s="5"/>
      <c r="O347" s="5"/>
      <c r="P347" s="5"/>
    </row>
    <row r="348" spans="3:16" x14ac:dyDescent="0.45">
      <c r="C348" s="7"/>
      <c r="E348" s="7"/>
      <c r="G348" s="5"/>
      <c r="I348" s="5"/>
      <c r="O348" s="5"/>
      <c r="P348" s="5"/>
    </row>
    <row r="349" spans="3:16" x14ac:dyDescent="0.45">
      <c r="C349" s="7"/>
      <c r="E349" s="7"/>
      <c r="G349" s="5"/>
      <c r="I349" s="5"/>
      <c r="O349" s="5"/>
      <c r="P349" s="5"/>
    </row>
    <row r="350" spans="3:16" x14ac:dyDescent="0.45">
      <c r="C350" s="7"/>
      <c r="E350" s="7"/>
      <c r="G350" s="5"/>
      <c r="I350" s="5"/>
      <c r="O350" s="5"/>
      <c r="P350" s="5"/>
    </row>
    <row r="351" spans="3:16" x14ac:dyDescent="0.45">
      <c r="C351" s="7"/>
      <c r="E351" s="7"/>
      <c r="G351" s="5"/>
      <c r="I351" s="5"/>
      <c r="O351" s="5"/>
      <c r="P351" s="5"/>
    </row>
    <row r="352" spans="3:16" x14ac:dyDescent="0.45">
      <c r="C352" s="7"/>
      <c r="E352" s="7"/>
      <c r="G352" s="5"/>
      <c r="I352" s="5"/>
      <c r="O352" s="5"/>
      <c r="P352" s="5"/>
    </row>
    <row r="353" spans="3:16" x14ac:dyDescent="0.45">
      <c r="C353" s="7"/>
      <c r="E353" s="7"/>
      <c r="G353" s="5"/>
      <c r="I353" s="5"/>
      <c r="O353" s="5"/>
      <c r="P353" s="5"/>
    </row>
    <row r="354" spans="3:16" x14ac:dyDescent="0.45">
      <c r="C354" s="7"/>
      <c r="E354" s="7"/>
      <c r="G354" s="5"/>
      <c r="I354" s="5"/>
      <c r="O354" s="5"/>
      <c r="P354" s="5"/>
    </row>
    <row r="355" spans="3:16" x14ac:dyDescent="0.45">
      <c r="C355" s="7"/>
      <c r="E355" s="7"/>
      <c r="G355" s="5"/>
      <c r="I355" s="5"/>
      <c r="O355" s="5"/>
      <c r="P355" s="5"/>
    </row>
    <row r="356" spans="3:16" x14ac:dyDescent="0.45">
      <c r="C356" s="7"/>
      <c r="E356" s="7"/>
      <c r="G356" s="5"/>
      <c r="I356" s="5"/>
      <c r="O356" s="5"/>
      <c r="P356" s="5"/>
    </row>
    <row r="357" spans="3:16" x14ac:dyDescent="0.45">
      <c r="C357" s="7"/>
      <c r="E357" s="7"/>
      <c r="G357" s="5"/>
      <c r="I357" s="5"/>
      <c r="O357" s="5"/>
      <c r="P357" s="5"/>
    </row>
    <row r="358" spans="3:16" x14ac:dyDescent="0.45">
      <c r="C358" s="7"/>
      <c r="E358" s="7"/>
      <c r="G358" s="5"/>
      <c r="I358" s="5"/>
      <c r="O358" s="5"/>
      <c r="P358" s="5"/>
    </row>
    <row r="359" spans="3:16" x14ac:dyDescent="0.45">
      <c r="C359" s="7"/>
      <c r="E359" s="7"/>
      <c r="G359" s="5"/>
      <c r="I359" s="5"/>
      <c r="O359" s="5"/>
      <c r="P359" s="5"/>
    </row>
    <row r="360" spans="3:16" x14ac:dyDescent="0.45">
      <c r="C360" s="7"/>
      <c r="E360" s="7"/>
      <c r="G360" s="5"/>
      <c r="I360" s="5"/>
      <c r="O360" s="5"/>
      <c r="P360" s="5"/>
    </row>
    <row r="361" spans="3:16" x14ac:dyDescent="0.45">
      <c r="C361" s="7"/>
      <c r="E361" s="7"/>
      <c r="G361" s="5"/>
      <c r="I361" s="5"/>
      <c r="O361" s="5"/>
      <c r="P361" s="5"/>
    </row>
    <row r="362" spans="3:16" x14ac:dyDescent="0.45">
      <c r="C362" s="7"/>
      <c r="E362" s="7"/>
      <c r="G362" s="5"/>
      <c r="I362" s="5"/>
      <c r="O362" s="5"/>
      <c r="P362" s="5"/>
    </row>
    <row r="363" spans="3:16" x14ac:dyDescent="0.45">
      <c r="C363" s="7"/>
      <c r="E363" s="7"/>
      <c r="G363" s="5"/>
      <c r="I363" s="5"/>
      <c r="O363" s="5"/>
      <c r="P363" s="5"/>
    </row>
    <row r="364" spans="3:16" x14ac:dyDescent="0.45">
      <c r="C364" s="7"/>
      <c r="E364" s="7"/>
      <c r="G364" s="5"/>
      <c r="I364" s="5"/>
      <c r="O364" s="5"/>
      <c r="P364" s="5"/>
    </row>
    <row r="365" spans="3:16" x14ac:dyDescent="0.45">
      <c r="C365" s="7"/>
      <c r="E365" s="7"/>
      <c r="G365" s="5"/>
      <c r="I365" s="5"/>
      <c r="O365" s="5"/>
      <c r="P365" s="5"/>
    </row>
    <row r="366" spans="3:16" x14ac:dyDescent="0.45">
      <c r="C366" s="7"/>
      <c r="E366" s="7"/>
      <c r="G366" s="5"/>
      <c r="I366" s="5"/>
      <c r="O366" s="5"/>
      <c r="P366" s="5"/>
    </row>
    <row r="367" spans="3:16" x14ac:dyDescent="0.45">
      <c r="C367" s="7"/>
      <c r="E367" s="7"/>
      <c r="G367" s="5"/>
      <c r="I367" s="5"/>
      <c r="O367" s="5"/>
      <c r="P367" s="5"/>
    </row>
    <row r="368" spans="3:16" x14ac:dyDescent="0.45">
      <c r="C368" s="7"/>
      <c r="E368" s="7"/>
      <c r="G368" s="5"/>
      <c r="I368" s="5"/>
      <c r="O368" s="5"/>
      <c r="P368" s="5"/>
    </row>
    <row r="369" spans="3:16" x14ac:dyDescent="0.45">
      <c r="C369" s="7"/>
      <c r="E369" s="7"/>
      <c r="G369" s="5"/>
      <c r="I369" s="5"/>
      <c r="O369" s="5"/>
      <c r="P369" s="5"/>
    </row>
    <row r="370" spans="3:16" x14ac:dyDescent="0.45">
      <c r="C370" s="7"/>
      <c r="E370" s="7"/>
      <c r="G370" s="5"/>
      <c r="I370" s="5"/>
      <c r="O370" s="5"/>
      <c r="P370" s="5"/>
    </row>
    <row r="371" spans="3:16" x14ac:dyDescent="0.45">
      <c r="C371" s="7"/>
      <c r="E371" s="7"/>
      <c r="G371" s="5"/>
      <c r="I371" s="5"/>
      <c r="O371" s="5"/>
      <c r="P371" s="5"/>
    </row>
    <row r="372" spans="3:16" x14ac:dyDescent="0.45">
      <c r="C372" s="7"/>
      <c r="E372" s="7"/>
      <c r="G372" s="5"/>
      <c r="I372" s="5"/>
      <c r="O372" s="5"/>
      <c r="P372" s="5"/>
    </row>
    <row r="373" spans="3:16" x14ac:dyDescent="0.45">
      <c r="C373" s="7"/>
      <c r="E373" s="7"/>
      <c r="G373" s="5"/>
      <c r="I373" s="5"/>
      <c r="O373" s="5"/>
      <c r="P373" s="5"/>
    </row>
    <row r="374" spans="3:16" x14ac:dyDescent="0.45">
      <c r="C374" s="7"/>
      <c r="E374" s="7"/>
      <c r="G374" s="5"/>
      <c r="I374" s="5"/>
      <c r="O374" s="5"/>
      <c r="P374" s="5"/>
    </row>
    <row r="375" spans="3:16" x14ac:dyDescent="0.45">
      <c r="C375" s="7"/>
      <c r="E375" s="7"/>
      <c r="G375" s="5"/>
      <c r="I375" s="5"/>
      <c r="O375" s="5"/>
      <c r="P375" s="5"/>
    </row>
    <row r="376" spans="3:16" x14ac:dyDescent="0.45">
      <c r="C376" s="7"/>
      <c r="E376" s="7"/>
      <c r="G376" s="5"/>
      <c r="I376" s="5"/>
      <c r="O376" s="5"/>
      <c r="P376" s="5"/>
    </row>
    <row r="377" spans="3:16" x14ac:dyDescent="0.45">
      <c r="C377" s="7"/>
      <c r="E377" s="7"/>
      <c r="G377" s="5"/>
      <c r="I377" s="5"/>
      <c r="O377" s="5"/>
      <c r="P377" s="5"/>
    </row>
    <row r="378" spans="3:16" x14ac:dyDescent="0.45">
      <c r="C378" s="7"/>
      <c r="E378" s="7"/>
      <c r="G378" s="5"/>
      <c r="I378" s="5"/>
      <c r="O378" s="5"/>
      <c r="P378" s="5"/>
    </row>
    <row r="379" spans="3:16" x14ac:dyDescent="0.45">
      <c r="C379" s="7"/>
      <c r="E379" s="7"/>
      <c r="G379" s="5"/>
      <c r="I379" s="5"/>
      <c r="O379" s="5"/>
      <c r="P379" s="5"/>
    </row>
    <row r="380" spans="3:16" x14ac:dyDescent="0.45">
      <c r="C380" s="7"/>
      <c r="E380" s="7"/>
      <c r="G380" s="5"/>
      <c r="I380" s="5"/>
      <c r="O380" s="5"/>
      <c r="P380" s="5"/>
    </row>
    <row r="381" spans="3:16" x14ac:dyDescent="0.45">
      <c r="C381" s="7"/>
      <c r="E381" s="7"/>
      <c r="G381" s="5"/>
      <c r="I381" s="5"/>
      <c r="O381" s="5"/>
      <c r="P381" s="5"/>
    </row>
    <row r="382" spans="3:16" x14ac:dyDescent="0.45">
      <c r="C382" s="7"/>
      <c r="E382" s="7"/>
      <c r="G382" s="5"/>
      <c r="I382" s="5"/>
      <c r="O382" s="5"/>
      <c r="P382" s="5"/>
    </row>
    <row r="383" spans="3:16" x14ac:dyDescent="0.45">
      <c r="C383" s="7"/>
      <c r="E383" s="7"/>
      <c r="G383" s="5"/>
      <c r="I383" s="5"/>
      <c r="O383" s="5"/>
      <c r="P383" s="5"/>
    </row>
    <row r="384" spans="3:16" x14ac:dyDescent="0.45">
      <c r="C384" s="7"/>
      <c r="E384" s="7"/>
      <c r="G384" s="5"/>
      <c r="I384" s="5"/>
      <c r="O384" s="5"/>
      <c r="P384" s="5"/>
    </row>
    <row r="385" spans="3:16" x14ac:dyDescent="0.45">
      <c r="C385" s="7"/>
      <c r="E385" s="7"/>
      <c r="G385" s="5"/>
      <c r="I385" s="5"/>
      <c r="O385" s="5"/>
      <c r="P385" s="5"/>
    </row>
    <row r="386" spans="3:16" x14ac:dyDescent="0.45">
      <c r="C386" s="7"/>
      <c r="E386" s="7"/>
      <c r="G386" s="5"/>
      <c r="I386" s="5"/>
      <c r="O386" s="5"/>
      <c r="P386" s="5"/>
    </row>
    <row r="387" spans="3:16" x14ac:dyDescent="0.45">
      <c r="C387" s="7"/>
      <c r="E387" s="7"/>
      <c r="G387" s="5"/>
      <c r="I387" s="5"/>
      <c r="O387" s="5"/>
      <c r="P387" s="5"/>
    </row>
    <row r="388" spans="3:16" x14ac:dyDescent="0.45">
      <c r="C388" s="7"/>
      <c r="E388" s="7"/>
      <c r="G388" s="5"/>
      <c r="I388" s="5"/>
      <c r="O388" s="5"/>
      <c r="P388" s="5"/>
    </row>
    <row r="389" spans="3:16" x14ac:dyDescent="0.45">
      <c r="C389" s="7"/>
      <c r="E389" s="7"/>
      <c r="G389" s="5"/>
      <c r="I389" s="5"/>
      <c r="O389" s="5"/>
      <c r="P389" s="5"/>
    </row>
    <row r="390" spans="3:16" x14ac:dyDescent="0.45">
      <c r="C390" s="7"/>
      <c r="E390" s="7"/>
      <c r="G390" s="5"/>
      <c r="I390" s="5"/>
      <c r="O390" s="5"/>
      <c r="P390" s="5"/>
    </row>
    <row r="391" spans="3:16" x14ac:dyDescent="0.45">
      <c r="C391" s="7"/>
      <c r="E391" s="7"/>
      <c r="G391" s="5"/>
      <c r="I391" s="5"/>
      <c r="O391" s="5"/>
      <c r="P391" s="5"/>
    </row>
    <row r="392" spans="3:16" x14ac:dyDescent="0.45">
      <c r="C392" s="7"/>
      <c r="E392" s="7"/>
      <c r="G392" s="5"/>
      <c r="I392" s="5"/>
      <c r="O392" s="5"/>
      <c r="P392" s="5"/>
    </row>
    <row r="393" spans="3:16" x14ac:dyDescent="0.45">
      <c r="C393" s="7"/>
      <c r="E393" s="7"/>
      <c r="G393" s="5"/>
      <c r="I393" s="5"/>
      <c r="O393" s="5"/>
      <c r="P393" s="5"/>
    </row>
    <row r="394" spans="3:16" x14ac:dyDescent="0.45">
      <c r="C394" s="7"/>
      <c r="E394" s="7"/>
      <c r="G394" s="5"/>
      <c r="I394" s="5"/>
      <c r="O394" s="5"/>
      <c r="P394" s="5"/>
    </row>
    <row r="395" spans="3:16" x14ac:dyDescent="0.45">
      <c r="C395" s="7"/>
      <c r="E395" s="7"/>
      <c r="G395" s="5"/>
      <c r="I395" s="5"/>
      <c r="O395" s="5"/>
      <c r="P395" s="5"/>
    </row>
    <row r="396" spans="3:16" x14ac:dyDescent="0.45">
      <c r="C396" s="7"/>
      <c r="E396" s="7"/>
      <c r="G396" s="5"/>
      <c r="I396" s="5"/>
      <c r="O396" s="5"/>
      <c r="P396" s="5"/>
    </row>
    <row r="397" spans="3:16" x14ac:dyDescent="0.45">
      <c r="C397" s="7"/>
      <c r="E397" s="7"/>
      <c r="G397" s="5"/>
      <c r="I397" s="5"/>
      <c r="O397" s="5"/>
      <c r="P397" s="5"/>
    </row>
    <row r="398" spans="3:16" x14ac:dyDescent="0.45">
      <c r="C398" s="7"/>
      <c r="E398" s="7"/>
      <c r="G398" s="5"/>
      <c r="I398" s="5"/>
      <c r="O398" s="5"/>
      <c r="P398" s="5"/>
    </row>
    <row r="399" spans="3:16" x14ac:dyDescent="0.45">
      <c r="C399" s="7"/>
      <c r="E399" s="7"/>
      <c r="G399" s="5"/>
      <c r="I399" s="5"/>
      <c r="O399" s="5"/>
      <c r="P399" s="5"/>
    </row>
    <row r="400" spans="3:16" x14ac:dyDescent="0.45">
      <c r="C400" s="7"/>
      <c r="E400" s="7"/>
      <c r="G400" s="5"/>
      <c r="I400" s="5"/>
      <c r="O400" s="5"/>
      <c r="P400" s="5"/>
    </row>
    <row r="401" spans="3:16" x14ac:dyDescent="0.45">
      <c r="C401" s="7"/>
      <c r="E401" s="7"/>
      <c r="G401" s="5"/>
      <c r="I401" s="5"/>
      <c r="O401" s="5"/>
      <c r="P401" s="5"/>
    </row>
    <row r="402" spans="3:16" x14ac:dyDescent="0.45">
      <c r="C402" s="7"/>
      <c r="E402" s="7"/>
      <c r="G402" s="5"/>
      <c r="I402" s="5"/>
      <c r="O402" s="5"/>
      <c r="P402" s="5"/>
    </row>
    <row r="403" spans="3:16" x14ac:dyDescent="0.45">
      <c r="C403" s="7"/>
      <c r="E403" s="7"/>
      <c r="G403" s="5"/>
      <c r="I403" s="5"/>
      <c r="O403" s="5"/>
      <c r="P403" s="5"/>
    </row>
    <row r="404" spans="3:16" x14ac:dyDescent="0.45">
      <c r="C404" s="7"/>
      <c r="E404" s="7"/>
      <c r="G404" s="5"/>
      <c r="I404" s="5"/>
      <c r="O404" s="5"/>
      <c r="P404" s="5"/>
    </row>
    <row r="405" spans="3:16" x14ac:dyDescent="0.45">
      <c r="C405" s="7"/>
      <c r="E405" s="7"/>
      <c r="G405" s="5"/>
      <c r="I405" s="5"/>
      <c r="O405" s="5"/>
      <c r="P405" s="5"/>
    </row>
    <row r="406" spans="3:16" x14ac:dyDescent="0.45">
      <c r="C406" s="7"/>
      <c r="E406" s="7"/>
      <c r="G406" s="5"/>
      <c r="I406" s="5"/>
      <c r="O406" s="5"/>
      <c r="P406" s="5"/>
    </row>
    <row r="407" spans="3:16" x14ac:dyDescent="0.45">
      <c r="C407" s="7"/>
      <c r="E407" s="7"/>
      <c r="G407" s="5"/>
      <c r="I407" s="5"/>
      <c r="O407" s="5"/>
      <c r="P407" s="5"/>
    </row>
    <row r="408" spans="3:16" x14ac:dyDescent="0.45">
      <c r="C408" s="7"/>
      <c r="E408" s="7"/>
      <c r="G408" s="5"/>
      <c r="I408" s="5"/>
      <c r="O408" s="5"/>
      <c r="P408" s="5"/>
    </row>
    <row r="409" spans="3:16" x14ac:dyDescent="0.45">
      <c r="C409" s="7"/>
      <c r="E409" s="7"/>
      <c r="G409" s="5"/>
      <c r="I409" s="5"/>
      <c r="O409" s="5"/>
      <c r="P409" s="5"/>
    </row>
    <row r="410" spans="3:16" x14ac:dyDescent="0.45">
      <c r="C410" s="7"/>
      <c r="E410" s="7"/>
      <c r="G410" s="5"/>
      <c r="I410" s="5"/>
      <c r="O410" s="5"/>
      <c r="P410" s="5"/>
    </row>
    <row r="411" spans="3:16" x14ac:dyDescent="0.45">
      <c r="C411" s="7"/>
      <c r="E411" s="7"/>
      <c r="G411" s="5"/>
      <c r="I411" s="5"/>
      <c r="O411" s="5"/>
      <c r="P411" s="5"/>
    </row>
    <row r="412" spans="3:16" x14ac:dyDescent="0.45">
      <c r="C412" s="7"/>
      <c r="E412" s="7"/>
      <c r="G412" s="5"/>
      <c r="I412" s="5"/>
      <c r="O412" s="5"/>
      <c r="P412" s="5"/>
    </row>
    <row r="413" spans="3:16" x14ac:dyDescent="0.45">
      <c r="C413" s="7"/>
      <c r="E413" s="7"/>
      <c r="G413" s="5"/>
      <c r="I413" s="5"/>
      <c r="O413" s="5"/>
      <c r="P413" s="5"/>
    </row>
    <row r="414" spans="3:16" x14ac:dyDescent="0.45">
      <c r="C414" s="7"/>
      <c r="E414" s="7"/>
      <c r="G414" s="5"/>
      <c r="I414" s="5"/>
      <c r="O414" s="5"/>
      <c r="P414" s="5"/>
    </row>
    <row r="415" spans="3:16" x14ac:dyDescent="0.45">
      <c r="C415" s="7"/>
      <c r="E415" s="7"/>
      <c r="G415" s="5"/>
      <c r="I415" s="5"/>
      <c r="O415" s="5"/>
      <c r="P415" s="5"/>
    </row>
    <row r="416" spans="3:16" x14ac:dyDescent="0.45">
      <c r="C416" s="7"/>
      <c r="E416" s="7"/>
      <c r="G416" s="5"/>
      <c r="I416" s="5"/>
      <c r="O416" s="5"/>
      <c r="P416" s="5"/>
    </row>
    <row r="417" spans="3:16" x14ac:dyDescent="0.45">
      <c r="C417" s="7"/>
      <c r="E417" s="7"/>
      <c r="G417" s="5"/>
      <c r="I417" s="5"/>
      <c r="O417" s="5"/>
      <c r="P417" s="5"/>
    </row>
    <row r="418" spans="3:16" x14ac:dyDescent="0.45">
      <c r="C418" s="7"/>
      <c r="E418" s="7"/>
      <c r="G418" s="5"/>
      <c r="I418" s="5"/>
      <c r="O418" s="5"/>
      <c r="P418" s="5"/>
    </row>
    <row r="419" spans="3:16" x14ac:dyDescent="0.45">
      <c r="C419" s="7"/>
      <c r="E419" s="7"/>
      <c r="G419" s="5"/>
      <c r="I419" s="5"/>
      <c r="O419" s="5"/>
      <c r="P419" s="5"/>
    </row>
    <row r="420" spans="3:16" x14ac:dyDescent="0.45">
      <c r="C420" s="7"/>
      <c r="E420" s="7"/>
      <c r="G420" s="5"/>
      <c r="I420" s="5"/>
      <c r="O420" s="5"/>
      <c r="P420" s="5"/>
    </row>
    <row r="421" spans="3:16" x14ac:dyDescent="0.45">
      <c r="C421" s="7"/>
      <c r="E421" s="7"/>
      <c r="G421" s="5"/>
      <c r="I421" s="5"/>
      <c r="O421" s="5"/>
      <c r="P421" s="5"/>
    </row>
    <row r="422" spans="3:16" x14ac:dyDescent="0.45">
      <c r="C422" s="7"/>
      <c r="E422" s="7"/>
      <c r="G422" s="5"/>
      <c r="I422" s="5"/>
      <c r="O422" s="5"/>
      <c r="P422" s="5"/>
    </row>
    <row r="423" spans="3:16" x14ac:dyDescent="0.45">
      <c r="C423" s="7"/>
      <c r="E423" s="7"/>
      <c r="G423" s="5"/>
      <c r="I423" s="5"/>
      <c r="O423" s="5"/>
      <c r="P423" s="5"/>
    </row>
    <row r="424" spans="3:16" x14ac:dyDescent="0.45">
      <c r="C424" s="7"/>
      <c r="E424" s="7"/>
      <c r="G424" s="5"/>
      <c r="I424" s="5"/>
      <c r="O424" s="5"/>
      <c r="P424" s="5"/>
    </row>
    <row r="425" spans="3:16" x14ac:dyDescent="0.45">
      <c r="C425" s="7"/>
      <c r="E425" s="7"/>
      <c r="G425" s="5"/>
      <c r="I425" s="5"/>
      <c r="O425" s="5"/>
      <c r="P425" s="5"/>
    </row>
    <row r="426" spans="3:16" x14ac:dyDescent="0.45">
      <c r="C426" s="7"/>
      <c r="E426" s="7"/>
      <c r="G426" s="5"/>
      <c r="I426" s="5"/>
      <c r="O426" s="5"/>
      <c r="P426" s="5"/>
    </row>
    <row r="427" spans="3:16" x14ac:dyDescent="0.45">
      <c r="C427" s="7"/>
      <c r="E427" s="7"/>
      <c r="G427" s="5"/>
      <c r="I427" s="5"/>
      <c r="O427" s="5"/>
      <c r="P427" s="5"/>
    </row>
    <row r="428" spans="3:16" x14ac:dyDescent="0.45">
      <c r="C428" s="7"/>
      <c r="E428" s="7"/>
      <c r="G428" s="5"/>
      <c r="I428" s="5"/>
      <c r="O428" s="5"/>
      <c r="P428" s="5"/>
    </row>
    <row r="429" spans="3:16" x14ac:dyDescent="0.45">
      <c r="C429" s="7"/>
      <c r="E429" s="7"/>
      <c r="G429" s="5"/>
      <c r="I429" s="5"/>
      <c r="O429" s="5"/>
      <c r="P429" s="5"/>
    </row>
    <row r="430" spans="3:16" x14ac:dyDescent="0.45">
      <c r="C430" s="7"/>
      <c r="E430" s="7"/>
      <c r="G430" s="5"/>
      <c r="I430" s="5"/>
      <c r="O430" s="5"/>
      <c r="P430" s="5"/>
    </row>
    <row r="431" spans="3:16" x14ac:dyDescent="0.45">
      <c r="C431" s="7"/>
      <c r="E431" s="7"/>
      <c r="G431" s="5"/>
      <c r="I431" s="5"/>
      <c r="O431" s="5"/>
      <c r="P431" s="5"/>
    </row>
    <row r="432" spans="3:16" x14ac:dyDescent="0.45">
      <c r="C432" s="7"/>
      <c r="E432" s="7"/>
      <c r="G432" s="5"/>
      <c r="I432" s="5"/>
      <c r="O432" s="5"/>
      <c r="P432" s="5"/>
    </row>
    <row r="433" spans="3:16" x14ac:dyDescent="0.45">
      <c r="C433" s="7"/>
      <c r="E433" s="7"/>
      <c r="G433" s="5"/>
      <c r="I433" s="5"/>
      <c r="O433" s="5"/>
      <c r="P433" s="5"/>
    </row>
    <row r="434" spans="3:16" x14ac:dyDescent="0.45">
      <c r="C434" s="7"/>
      <c r="E434" s="7"/>
      <c r="G434" s="5"/>
      <c r="I434" s="5"/>
      <c r="O434" s="5"/>
      <c r="P434" s="5"/>
    </row>
    <row r="435" spans="3:16" x14ac:dyDescent="0.45">
      <c r="C435" s="7"/>
      <c r="E435" s="7"/>
      <c r="G435" s="5"/>
      <c r="I435" s="5"/>
      <c r="O435" s="5"/>
      <c r="P435" s="5"/>
    </row>
    <row r="436" spans="3:16" x14ac:dyDescent="0.45">
      <c r="C436" s="7"/>
      <c r="E436" s="7"/>
      <c r="G436" s="5"/>
      <c r="I436" s="5"/>
      <c r="O436" s="5"/>
      <c r="P436" s="5"/>
    </row>
    <row r="437" spans="3:16" x14ac:dyDescent="0.45">
      <c r="C437" s="7"/>
      <c r="E437" s="7"/>
      <c r="G437" s="5"/>
      <c r="I437" s="5"/>
      <c r="O437" s="5"/>
      <c r="P437" s="5"/>
    </row>
    <row r="438" spans="3:16" x14ac:dyDescent="0.45">
      <c r="C438" s="7"/>
      <c r="E438" s="7"/>
      <c r="G438" s="5"/>
      <c r="I438" s="5"/>
      <c r="O438" s="5"/>
      <c r="P438" s="5"/>
    </row>
    <row r="439" spans="3:16" x14ac:dyDescent="0.45">
      <c r="C439" s="7"/>
      <c r="E439" s="7"/>
      <c r="G439" s="5"/>
      <c r="I439" s="5"/>
      <c r="O439" s="5"/>
      <c r="P439" s="5"/>
    </row>
    <row r="440" spans="3:16" x14ac:dyDescent="0.45">
      <c r="C440" s="7"/>
      <c r="E440" s="7"/>
      <c r="G440" s="5"/>
      <c r="I440" s="5"/>
      <c r="O440" s="5"/>
      <c r="P440" s="5"/>
    </row>
    <row r="441" spans="3:16" x14ac:dyDescent="0.45">
      <c r="C441" s="7"/>
      <c r="E441" s="7"/>
      <c r="G441" s="5"/>
      <c r="I441" s="5"/>
      <c r="O441" s="5"/>
      <c r="P441" s="5"/>
    </row>
    <row r="442" spans="3:16" x14ac:dyDescent="0.45">
      <c r="C442" s="7"/>
      <c r="E442" s="7"/>
      <c r="G442" s="5"/>
      <c r="I442" s="5"/>
      <c r="O442" s="5"/>
      <c r="P442" s="5"/>
    </row>
    <row r="443" spans="3:16" x14ac:dyDescent="0.45">
      <c r="C443" s="7"/>
      <c r="E443" s="7"/>
      <c r="G443" s="5"/>
      <c r="I443" s="5"/>
      <c r="O443" s="5"/>
      <c r="P443" s="5"/>
    </row>
    <row r="444" spans="3:16" x14ac:dyDescent="0.45">
      <c r="C444" s="7"/>
      <c r="E444" s="7"/>
      <c r="G444" s="5"/>
      <c r="I444" s="5"/>
      <c r="O444" s="5"/>
      <c r="P444" s="5"/>
    </row>
    <row r="445" spans="3:16" x14ac:dyDescent="0.45">
      <c r="C445" s="7"/>
      <c r="E445" s="7"/>
      <c r="G445" s="5"/>
      <c r="I445" s="5"/>
      <c r="O445" s="5"/>
      <c r="P445" s="5"/>
    </row>
    <row r="446" spans="3:16" x14ac:dyDescent="0.45">
      <c r="C446" s="7"/>
      <c r="E446" s="7"/>
      <c r="G446" s="5"/>
      <c r="I446" s="5"/>
      <c r="O446" s="5"/>
      <c r="P446" s="5"/>
    </row>
    <row r="447" spans="3:16" x14ac:dyDescent="0.45">
      <c r="C447" s="7"/>
      <c r="E447" s="7"/>
      <c r="G447" s="5"/>
      <c r="I447" s="5"/>
      <c r="O447" s="5"/>
      <c r="P447" s="5"/>
    </row>
    <row r="448" spans="3:16" x14ac:dyDescent="0.45">
      <c r="C448" s="7"/>
      <c r="E448" s="7"/>
      <c r="G448" s="5"/>
      <c r="I448" s="5"/>
      <c r="O448" s="5"/>
      <c r="P448" s="5"/>
    </row>
    <row r="449" spans="3:16" x14ac:dyDescent="0.45">
      <c r="C449" s="7"/>
      <c r="E449" s="7"/>
      <c r="G449" s="5"/>
      <c r="I449" s="5"/>
      <c r="O449" s="5"/>
      <c r="P449" s="5"/>
    </row>
    <row r="450" spans="3:16" x14ac:dyDescent="0.45">
      <c r="C450" s="7"/>
      <c r="E450" s="7"/>
      <c r="G450" s="5"/>
      <c r="I450" s="5"/>
      <c r="O450" s="5"/>
      <c r="P450" s="5"/>
    </row>
    <row r="451" spans="3:16" x14ac:dyDescent="0.45">
      <c r="C451" s="7"/>
      <c r="E451" s="7"/>
      <c r="G451" s="5"/>
      <c r="I451" s="5"/>
      <c r="O451" s="5"/>
      <c r="P451" s="5"/>
    </row>
    <row r="452" spans="3:16" x14ac:dyDescent="0.45">
      <c r="C452" s="7"/>
      <c r="E452" s="7"/>
      <c r="G452" s="5"/>
      <c r="I452" s="5"/>
      <c r="O452" s="5"/>
      <c r="P452" s="5"/>
    </row>
    <row r="453" spans="3:16" x14ac:dyDescent="0.45">
      <c r="C453" s="7"/>
      <c r="E453" s="7"/>
      <c r="G453" s="5"/>
      <c r="I453" s="5"/>
      <c r="O453" s="5"/>
      <c r="P453" s="5"/>
    </row>
    <row r="454" spans="3:16" x14ac:dyDescent="0.45">
      <c r="C454" s="7"/>
      <c r="E454" s="7"/>
      <c r="G454" s="5"/>
      <c r="I454" s="5"/>
      <c r="O454" s="5"/>
      <c r="P454" s="5"/>
    </row>
    <row r="455" spans="3:16" x14ac:dyDescent="0.45">
      <c r="C455" s="7"/>
      <c r="E455" s="7"/>
      <c r="G455" s="5"/>
      <c r="I455" s="5"/>
      <c r="O455" s="5"/>
      <c r="P455" s="5"/>
    </row>
    <row r="456" spans="3:16" x14ac:dyDescent="0.45">
      <c r="C456" s="7"/>
      <c r="E456" s="7"/>
      <c r="G456" s="5"/>
      <c r="I456" s="5"/>
      <c r="O456" s="5"/>
      <c r="P456" s="5"/>
    </row>
    <row r="457" spans="3:16" x14ac:dyDescent="0.45">
      <c r="C457" s="7"/>
      <c r="E457" s="7"/>
      <c r="G457" s="5"/>
      <c r="I457" s="5"/>
      <c r="O457" s="5"/>
      <c r="P457" s="5"/>
    </row>
    <row r="458" spans="3:16" x14ac:dyDescent="0.45">
      <c r="C458" s="7"/>
      <c r="E458" s="7"/>
      <c r="G458" s="5"/>
      <c r="I458" s="5"/>
      <c r="O458" s="5"/>
      <c r="P458" s="5"/>
    </row>
    <row r="459" spans="3:16" x14ac:dyDescent="0.45">
      <c r="C459" s="7"/>
      <c r="E459" s="7"/>
      <c r="G459" s="5"/>
      <c r="I459" s="5"/>
      <c r="O459" s="5"/>
      <c r="P459" s="5"/>
    </row>
    <row r="460" spans="3:16" x14ac:dyDescent="0.45">
      <c r="C460" s="7"/>
      <c r="E460" s="7"/>
      <c r="G460" s="5"/>
      <c r="I460" s="5"/>
      <c r="O460" s="5"/>
      <c r="P460" s="5"/>
    </row>
    <row r="461" spans="3:16" x14ac:dyDescent="0.45">
      <c r="C461" s="7"/>
      <c r="E461" s="7"/>
      <c r="G461" s="5"/>
      <c r="I461" s="5"/>
      <c r="O461" s="5"/>
      <c r="P461" s="5"/>
    </row>
    <row r="462" spans="3:16" x14ac:dyDescent="0.45">
      <c r="C462" s="7"/>
      <c r="E462" s="7"/>
      <c r="G462" s="5"/>
      <c r="I462" s="5"/>
      <c r="O462" s="5"/>
      <c r="P462" s="5"/>
    </row>
    <row r="463" spans="3:16" x14ac:dyDescent="0.45">
      <c r="C463" s="7"/>
      <c r="E463" s="7"/>
      <c r="G463" s="5"/>
      <c r="I463" s="5"/>
      <c r="O463" s="5"/>
      <c r="P463" s="5"/>
    </row>
    <row r="464" spans="3:16" x14ac:dyDescent="0.45">
      <c r="C464" s="7"/>
      <c r="E464" s="7"/>
      <c r="G464" s="5"/>
      <c r="I464" s="5"/>
      <c r="O464" s="5"/>
      <c r="P464" s="5"/>
    </row>
    <row r="465" spans="3:16" x14ac:dyDescent="0.45">
      <c r="C465" s="7"/>
      <c r="E465" s="7"/>
      <c r="G465" s="5"/>
      <c r="I465" s="5"/>
      <c r="O465" s="5"/>
      <c r="P465" s="5"/>
    </row>
    <row r="466" spans="3:16" x14ac:dyDescent="0.45">
      <c r="C466" s="7"/>
      <c r="E466" s="7"/>
      <c r="G466" s="5"/>
      <c r="I466" s="5"/>
      <c r="O466" s="5"/>
      <c r="P466" s="5"/>
    </row>
    <row r="467" spans="3:16" x14ac:dyDescent="0.45">
      <c r="C467" s="7"/>
      <c r="E467" s="7"/>
      <c r="G467" s="5"/>
      <c r="I467" s="5"/>
      <c r="O467" s="5"/>
      <c r="P467" s="5"/>
    </row>
    <row r="468" spans="3:16" x14ac:dyDescent="0.45">
      <c r="C468" s="7"/>
      <c r="E468" s="7"/>
      <c r="G468" s="5"/>
      <c r="I468" s="5"/>
      <c r="O468" s="5"/>
      <c r="P468" s="5"/>
    </row>
    <row r="469" spans="3:16" x14ac:dyDescent="0.45">
      <c r="C469" s="7"/>
      <c r="E469" s="7"/>
      <c r="G469" s="5"/>
      <c r="I469" s="5"/>
      <c r="O469" s="5"/>
      <c r="P469" s="5"/>
    </row>
    <row r="470" spans="3:16" x14ac:dyDescent="0.45">
      <c r="C470" s="7"/>
      <c r="E470" s="7"/>
      <c r="G470" s="5"/>
      <c r="I470" s="5"/>
      <c r="O470" s="5"/>
      <c r="P470" s="5"/>
    </row>
    <row r="471" spans="3:16" x14ac:dyDescent="0.45">
      <c r="C471" s="7"/>
      <c r="E471" s="7"/>
      <c r="G471" s="5"/>
      <c r="I471" s="5"/>
      <c r="O471" s="5"/>
      <c r="P471" s="5"/>
    </row>
    <row r="472" spans="3:16" x14ac:dyDescent="0.45">
      <c r="C472" s="7"/>
      <c r="E472" s="7"/>
      <c r="G472" s="5"/>
      <c r="I472" s="5"/>
      <c r="O472" s="5"/>
      <c r="P472" s="5"/>
    </row>
    <row r="473" spans="3:16" x14ac:dyDescent="0.45">
      <c r="C473" s="7"/>
      <c r="E473" s="7"/>
      <c r="G473" s="5"/>
      <c r="I473" s="5"/>
      <c r="O473" s="5"/>
      <c r="P473" s="5"/>
    </row>
    <row r="474" spans="3:16" x14ac:dyDescent="0.45">
      <c r="C474" s="7"/>
      <c r="E474" s="7"/>
      <c r="G474" s="5"/>
      <c r="I474" s="5"/>
      <c r="O474" s="5"/>
      <c r="P474" s="5"/>
    </row>
    <row r="475" spans="3:16" x14ac:dyDescent="0.45">
      <c r="C475" s="7"/>
      <c r="E475" s="7"/>
      <c r="G475" s="5"/>
      <c r="I475" s="5"/>
      <c r="O475" s="5"/>
      <c r="P475" s="5"/>
    </row>
    <row r="476" spans="3:16" x14ac:dyDescent="0.45">
      <c r="C476" s="7"/>
      <c r="E476" s="7"/>
      <c r="G476" s="5"/>
      <c r="I476" s="5"/>
      <c r="O476" s="5"/>
      <c r="P476" s="5"/>
    </row>
    <row r="477" spans="3:16" x14ac:dyDescent="0.45">
      <c r="C477" s="7"/>
      <c r="E477" s="7"/>
      <c r="G477" s="5"/>
      <c r="I477" s="5"/>
      <c r="O477" s="5"/>
      <c r="P477" s="5"/>
    </row>
    <row r="478" spans="3:16" x14ac:dyDescent="0.45">
      <c r="C478" s="7"/>
      <c r="E478" s="7"/>
      <c r="G478" s="5"/>
      <c r="I478" s="5"/>
      <c r="O478" s="5"/>
      <c r="P478" s="5"/>
    </row>
    <row r="479" spans="3:16" x14ac:dyDescent="0.45">
      <c r="C479" s="7"/>
      <c r="E479" s="7"/>
      <c r="G479" s="5"/>
      <c r="I479" s="5"/>
      <c r="O479" s="5"/>
      <c r="P479" s="5"/>
    </row>
    <row r="480" spans="3:16" x14ac:dyDescent="0.45">
      <c r="C480" s="7"/>
      <c r="E480" s="7"/>
      <c r="G480" s="5"/>
      <c r="I480" s="5"/>
      <c r="O480" s="5"/>
      <c r="P480" s="5"/>
    </row>
    <row r="481" spans="3:16" x14ac:dyDescent="0.45">
      <c r="C481" s="7"/>
      <c r="E481" s="7"/>
      <c r="G481" s="5"/>
      <c r="I481" s="5"/>
      <c r="O481" s="5"/>
      <c r="P481" s="5"/>
    </row>
    <row r="482" spans="3:16" x14ac:dyDescent="0.45">
      <c r="C482" s="7"/>
      <c r="E482" s="7"/>
      <c r="G482" s="5"/>
      <c r="I482" s="5"/>
      <c r="O482" s="5"/>
      <c r="P482" s="5"/>
    </row>
    <row r="483" spans="3:16" x14ac:dyDescent="0.45">
      <c r="C483" s="7"/>
      <c r="E483" s="7"/>
      <c r="G483" s="5"/>
      <c r="I483" s="5"/>
      <c r="O483" s="5"/>
      <c r="P483" s="5"/>
    </row>
    <row r="484" spans="3:16" x14ac:dyDescent="0.45">
      <c r="C484" s="7"/>
      <c r="E484" s="7"/>
      <c r="G484" s="5"/>
      <c r="I484" s="5"/>
      <c r="O484" s="5"/>
      <c r="P484" s="5"/>
    </row>
    <row r="485" spans="3:16" x14ac:dyDescent="0.45">
      <c r="C485" s="7"/>
      <c r="E485" s="7"/>
      <c r="G485" s="5"/>
      <c r="I485" s="5"/>
      <c r="O485" s="5"/>
      <c r="P485" s="5"/>
    </row>
    <row r="486" spans="3:16" x14ac:dyDescent="0.45">
      <c r="C486" s="7"/>
      <c r="E486" s="7"/>
      <c r="G486" s="5"/>
      <c r="I486" s="5"/>
      <c r="O486" s="5"/>
      <c r="P486" s="5"/>
    </row>
    <row r="487" spans="3:16" x14ac:dyDescent="0.45">
      <c r="C487" s="7"/>
      <c r="E487" s="7"/>
      <c r="G487" s="5"/>
      <c r="I487" s="5"/>
      <c r="O487" s="5"/>
      <c r="P487" s="5"/>
    </row>
    <row r="488" spans="3:16" x14ac:dyDescent="0.45">
      <c r="C488" s="7"/>
      <c r="E488" s="7"/>
      <c r="G488" s="5"/>
      <c r="I488" s="5"/>
      <c r="O488" s="5"/>
      <c r="P488" s="5"/>
    </row>
    <row r="489" spans="3:16" x14ac:dyDescent="0.45">
      <c r="C489" s="7"/>
      <c r="E489" s="7"/>
      <c r="G489" s="5"/>
      <c r="I489" s="5"/>
      <c r="O489" s="5"/>
      <c r="P489" s="5"/>
    </row>
    <row r="490" spans="3:16" x14ac:dyDescent="0.45">
      <c r="C490" s="7"/>
      <c r="E490" s="7"/>
      <c r="G490" s="5"/>
      <c r="I490" s="5"/>
      <c r="O490" s="5"/>
      <c r="P490" s="5"/>
    </row>
    <row r="491" spans="3:16" x14ac:dyDescent="0.45">
      <c r="C491" s="7"/>
      <c r="E491" s="7"/>
      <c r="G491" s="5"/>
      <c r="I491" s="5"/>
      <c r="O491" s="5"/>
      <c r="P491" s="5"/>
    </row>
    <row r="492" spans="3:16" x14ac:dyDescent="0.45">
      <c r="C492" s="7"/>
      <c r="E492" s="7"/>
      <c r="G492" s="5"/>
      <c r="I492" s="5"/>
      <c r="O492" s="5"/>
      <c r="P492" s="5"/>
    </row>
    <row r="493" spans="3:16" x14ac:dyDescent="0.45">
      <c r="C493" s="7"/>
      <c r="E493" s="7"/>
      <c r="G493" s="5"/>
      <c r="I493" s="5"/>
      <c r="O493" s="5"/>
      <c r="P493" s="5"/>
    </row>
    <row r="494" spans="3:16" x14ac:dyDescent="0.45">
      <c r="C494" s="7"/>
      <c r="E494" s="7"/>
      <c r="G494" s="5"/>
      <c r="I494" s="5"/>
      <c r="O494" s="5"/>
      <c r="P494" s="5"/>
    </row>
    <row r="495" spans="3:16" x14ac:dyDescent="0.45">
      <c r="C495" s="7"/>
      <c r="E495" s="7"/>
      <c r="G495" s="5"/>
      <c r="I495" s="5"/>
      <c r="O495" s="5"/>
      <c r="P495" s="5"/>
    </row>
    <row r="496" spans="3:16" x14ac:dyDescent="0.45">
      <c r="C496" s="7"/>
      <c r="E496" s="7"/>
      <c r="G496" s="5"/>
      <c r="I496" s="5"/>
      <c r="O496" s="5"/>
      <c r="P496" s="5"/>
    </row>
    <row r="497" spans="3:16" x14ac:dyDescent="0.45">
      <c r="C497" s="7"/>
      <c r="E497" s="7"/>
      <c r="G497" s="5"/>
      <c r="I497" s="5"/>
      <c r="O497" s="5"/>
      <c r="P497" s="5"/>
    </row>
    <row r="498" spans="3:16" x14ac:dyDescent="0.45">
      <c r="C498" s="7"/>
      <c r="E498" s="7"/>
      <c r="G498" s="5"/>
      <c r="I498" s="5"/>
      <c r="O498" s="5"/>
      <c r="P498" s="5"/>
    </row>
    <row r="499" spans="3:16" x14ac:dyDescent="0.45">
      <c r="C499" s="7"/>
      <c r="E499" s="7"/>
      <c r="G499" s="5"/>
      <c r="I499" s="5"/>
      <c r="O499" s="5"/>
      <c r="P499" s="5"/>
    </row>
    <row r="500" spans="3:16" x14ac:dyDescent="0.45">
      <c r="C500" s="7"/>
      <c r="E500" s="7"/>
      <c r="G500" s="5"/>
      <c r="I500" s="5"/>
      <c r="O500" s="5"/>
      <c r="P500" s="5"/>
    </row>
    <row r="501" spans="3:16" x14ac:dyDescent="0.45">
      <c r="C501" s="7"/>
      <c r="E501" s="7"/>
      <c r="G501" s="5"/>
      <c r="I501" s="5"/>
      <c r="O501" s="5"/>
      <c r="P501" s="5"/>
    </row>
    <row r="502" spans="3:16" x14ac:dyDescent="0.45">
      <c r="C502" s="7"/>
      <c r="E502" s="7"/>
      <c r="G502" s="5"/>
      <c r="I502" s="5"/>
      <c r="O502" s="5"/>
      <c r="P502" s="5"/>
    </row>
    <row r="503" spans="3:16" x14ac:dyDescent="0.45">
      <c r="C503" s="7"/>
      <c r="E503" s="7"/>
      <c r="G503" s="5"/>
      <c r="I503" s="5"/>
      <c r="O503" s="5"/>
      <c r="P503" s="5"/>
    </row>
    <row r="504" spans="3:16" x14ac:dyDescent="0.45">
      <c r="C504" s="7"/>
      <c r="E504" s="7"/>
      <c r="G504" s="5"/>
      <c r="I504" s="5"/>
      <c r="O504" s="5"/>
      <c r="P504" s="5"/>
    </row>
    <row r="505" spans="3:16" x14ac:dyDescent="0.45">
      <c r="C505" s="7"/>
      <c r="E505" s="7"/>
      <c r="G505" s="5"/>
      <c r="I505" s="5"/>
      <c r="O505" s="5"/>
      <c r="P505" s="5"/>
    </row>
    <row r="506" spans="3:16" x14ac:dyDescent="0.45">
      <c r="C506" s="7"/>
      <c r="E506" s="7"/>
      <c r="G506" s="5"/>
      <c r="I506" s="5"/>
      <c r="O506" s="5"/>
      <c r="P506" s="5"/>
    </row>
    <row r="507" spans="3:16" x14ac:dyDescent="0.45">
      <c r="C507" s="7"/>
      <c r="E507" s="7"/>
      <c r="G507" s="5"/>
      <c r="I507" s="5"/>
      <c r="O507" s="5"/>
      <c r="P507" s="5"/>
    </row>
    <row r="508" spans="3:16" x14ac:dyDescent="0.45">
      <c r="C508" s="7"/>
      <c r="E508" s="7"/>
      <c r="G508" s="5"/>
      <c r="I508" s="5"/>
      <c r="O508" s="5"/>
      <c r="P508" s="5"/>
    </row>
    <row r="509" spans="3:16" x14ac:dyDescent="0.45">
      <c r="C509" s="7"/>
      <c r="E509" s="7"/>
      <c r="G509" s="5"/>
      <c r="I509" s="5"/>
      <c r="O509" s="5"/>
      <c r="P509" s="5"/>
    </row>
    <row r="510" spans="3:16" x14ac:dyDescent="0.45">
      <c r="C510" s="7"/>
      <c r="E510" s="7"/>
      <c r="G510" s="5"/>
      <c r="I510" s="5"/>
      <c r="O510" s="5"/>
      <c r="P510" s="5"/>
    </row>
    <row r="511" spans="3:16" x14ac:dyDescent="0.45">
      <c r="C511" s="7"/>
      <c r="E511" s="7"/>
      <c r="G511" s="5"/>
      <c r="I511" s="5"/>
      <c r="O511" s="5"/>
      <c r="P511" s="5"/>
    </row>
    <row r="512" spans="3:16" x14ac:dyDescent="0.45">
      <c r="C512" s="7"/>
      <c r="E512" s="7"/>
      <c r="G512" s="5"/>
      <c r="I512" s="5"/>
      <c r="O512" s="5"/>
      <c r="P512" s="5"/>
    </row>
    <row r="513" spans="3:16" x14ac:dyDescent="0.45">
      <c r="C513" s="7"/>
      <c r="E513" s="7"/>
      <c r="G513" s="5"/>
      <c r="I513" s="5"/>
      <c r="O513" s="5"/>
      <c r="P513" s="5"/>
    </row>
    <row r="514" spans="3:16" x14ac:dyDescent="0.45">
      <c r="C514" s="7"/>
      <c r="E514" s="7"/>
      <c r="G514" s="5"/>
      <c r="I514" s="5"/>
      <c r="O514" s="5"/>
      <c r="P514" s="5"/>
    </row>
    <row r="515" spans="3:16" x14ac:dyDescent="0.45">
      <c r="C515" s="7"/>
      <c r="E515" s="7"/>
      <c r="G515" s="5"/>
      <c r="I515" s="5"/>
      <c r="O515" s="5"/>
      <c r="P515" s="5"/>
    </row>
    <row r="516" spans="3:16" x14ac:dyDescent="0.45">
      <c r="C516" s="7"/>
      <c r="E516" s="7"/>
      <c r="G516" s="5"/>
      <c r="I516" s="5"/>
      <c r="O516" s="5"/>
      <c r="P516" s="5"/>
    </row>
    <row r="517" spans="3:16" x14ac:dyDescent="0.45">
      <c r="C517" s="7"/>
      <c r="E517" s="7"/>
      <c r="G517" s="5"/>
      <c r="I517" s="5"/>
      <c r="O517" s="5"/>
      <c r="P51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workbookViewId="0"/>
  </sheetViews>
  <sheetFormatPr defaultRowHeight="14.25" x14ac:dyDescent="0.45"/>
  <cols>
    <col min="5" max="5" width="9.9296875" bestFit="1" customWidth="1"/>
  </cols>
  <sheetData>
    <row r="1" spans="3:14" x14ac:dyDescent="0.45">
      <c r="D1" s="6" t="s">
        <v>45</v>
      </c>
      <c r="J1" s="6" t="s">
        <v>46</v>
      </c>
    </row>
    <row r="2" spans="3:14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39</v>
      </c>
      <c r="K2" s="3" t="s">
        <v>4</v>
      </c>
      <c r="L2" s="3" t="s">
        <v>11</v>
      </c>
      <c r="M2" s="3" t="s">
        <v>40</v>
      </c>
      <c r="N2" s="3" t="s">
        <v>41</v>
      </c>
    </row>
    <row r="3" spans="3:14" x14ac:dyDescent="0.45">
      <c r="C3" t="s">
        <v>43</v>
      </c>
      <c r="D3" s="2">
        <v>-200</v>
      </c>
      <c r="E3" s="1">
        <f>AVERAGEIFS($E$18:$E$51,$AL$18:$AL$51,$D3,$AM$18:$AM$51,$D$1)</f>
        <v>4.63</v>
      </c>
      <c r="F3" s="1">
        <f>AVERAGEIFS($L$18:$L$51,$AL$18:$AL$51,$D3,$AM$18:$AM$51,$D$1)</f>
        <v>1.47</v>
      </c>
      <c r="G3" s="1">
        <f>AVERAGEIFS($X$18:$X$51,$AL$18:$AL$51,$D3,$AM$18:$AM$51,$D$1)</f>
        <v>4.9000000000000004</v>
      </c>
      <c r="H3" s="1">
        <f>AVERAGEIFS($V$18:$V$51,$AL$18:$AL$51,$D3,$AM$18:$AM$51,$D$1)</f>
        <v>543</v>
      </c>
      <c r="J3" s="2">
        <v>0.1</v>
      </c>
      <c r="K3" s="1">
        <f>AVERAGEIFS($E$18:$E$51,$AM$18:$AM$51,$J3,$AL$18:$AL$51,$J$1)</f>
        <v>6.81</v>
      </c>
      <c r="L3" s="1">
        <f>AVERAGEIFS($L$18:$L$51,$AM$18:$AM$51,$J3,$AL$18:$AL$51,$J$1)</f>
        <v>0.46</v>
      </c>
      <c r="M3" s="1">
        <f>AVERAGEIFS($X$18:$X$51,$AM$18:$AM$51,$J3,$AL$18:$AL$51,$J$1)</f>
        <v>4.1100000000000003</v>
      </c>
      <c r="N3" s="1">
        <f>AVERAGEIFS($V$18:$V$51,$AM$18:$AM$51,$J3,$AL$18:$AL$51,$J$1)</f>
        <v>1082</v>
      </c>
    </row>
    <row r="4" spans="3:14" x14ac:dyDescent="0.45">
      <c r="D4" s="2">
        <f>D3+100</f>
        <v>-100</v>
      </c>
      <c r="E4" s="1">
        <f>AVERAGEIFS($E$18:$E$51,$AL$18:$AL$51,$D4,$AM$18:$AM$51,$D$1)</f>
        <v>7.61</v>
      </c>
      <c r="F4" s="1">
        <f>AVERAGEIFS($L$18:$L$51,$AL$18:$AL$51,$D4,$AM$18:$AM$51,$D$1)</f>
        <v>2.02</v>
      </c>
      <c r="G4" s="1">
        <f>AVERAGEIFS($X$18:$X$51,$AL$18:$AL$51,$D4,$AM$18:$AM$51,$D$1)</f>
        <v>7.51</v>
      </c>
      <c r="H4" s="1">
        <f>AVERAGEIFS($V$18:$V$51,$AL$18:$AL$51,$D4,$AM$18:$AM$51,$D$1)</f>
        <v>575</v>
      </c>
      <c r="J4" s="2">
        <f>J3+0.3</f>
        <v>0.4</v>
      </c>
      <c r="K4" s="1">
        <f>AVERAGEIFS($E$18:$E$51,$AM$18:$AM$51,$J4,$AL$18:$AL$51,$J$1)</f>
        <v>19.71</v>
      </c>
      <c r="L4" s="1">
        <f>AVERAGEIFS($L$18:$L$51,$AM$18:$AM$51,$J4,$AL$18:$AL$51,$J$1)</f>
        <v>3.02</v>
      </c>
      <c r="M4" s="1">
        <f>AVERAGEIFS($X$18:$X$51,$AM$18:$AM$51,$J4,$AL$18:$AL$51,$J$1)</f>
        <v>13.5</v>
      </c>
      <c r="N4" s="1">
        <f>AVERAGEIFS($V$18:$V$51,$AM$18:$AM$51,$J4,$AL$18:$AL$51,$J$1)</f>
        <v>811</v>
      </c>
    </row>
    <row r="5" spans="3:14" x14ac:dyDescent="0.45">
      <c r="D5" s="2">
        <f>D4+100</f>
        <v>0</v>
      </c>
      <c r="E5" s="1">
        <f>AVERAGEIFS($E$18:$E$51,$AL$18:$AL$51,$D5,$AM$18:$AM$51,$D$1)</f>
        <v>14.49</v>
      </c>
      <c r="F5" s="1">
        <f>AVERAGEIFS($L$18:$L$51,$AL$18:$AL$51,$D5,$AM$18:$AM$51,$D$1)</f>
        <v>2.57</v>
      </c>
      <c r="G5" s="1">
        <f>AVERAGEIFS($X$18:$X$51,$AL$18:$AL$51,$D5,$AM$18:$AM$51,$D$1)</f>
        <v>9.98</v>
      </c>
      <c r="H5" s="1">
        <f>AVERAGEIFS($V$18:$V$51,$AL$18:$AL$51,$D5,$AM$18:$AM$51,$D$1)</f>
        <v>811</v>
      </c>
      <c r="J5" s="2">
        <f>J4+0.3</f>
        <v>0.7</v>
      </c>
      <c r="K5" s="1">
        <f>AVERAGEIFS($E$18:$E$51,$AM$18:$AM$51,$J5,$AL$18:$AL$51,$J$1)</f>
        <v>14.63</v>
      </c>
      <c r="L5" s="1">
        <f>AVERAGEIFS($L$18:$L$51,$AM$18:$AM$51,$J5,$AL$18:$AL$51,$J$1)</f>
        <v>2.8</v>
      </c>
      <c r="M5" s="1">
        <f>AVERAGEIFS($X$18:$X$51,$AM$18:$AM$51,$J5,$AL$18:$AL$51,$J$1)</f>
        <v>16.32</v>
      </c>
      <c r="N5" s="1">
        <f>AVERAGEIFS($V$18:$V$51,$AM$18:$AM$51,$J5,$AL$18:$AL$51,$J$1)</f>
        <v>508</v>
      </c>
    </row>
    <row r="6" spans="3:14" x14ac:dyDescent="0.45">
      <c r="D6" s="2">
        <f>D5+100</f>
        <v>100</v>
      </c>
      <c r="E6" s="1">
        <f>AVERAGEIFS($E$18:$E$51,$AL$18:$AL$51,$D6,$AM$18:$AM$51,$D$1)</f>
        <v>19.71</v>
      </c>
      <c r="F6" s="1">
        <f>AVERAGEIFS($L$18:$L$51,$AL$18:$AL$51,$D6,$AM$18:$AM$51,$D$1)</f>
        <v>3.02</v>
      </c>
      <c r="G6" s="1">
        <f>AVERAGEIFS($X$18:$X$51,$AL$18:$AL$51,$D6,$AM$18:$AM$51,$D$1)</f>
        <v>13.5</v>
      </c>
      <c r="H6" s="1">
        <f>AVERAGEIFS($V$18:$V$51,$AL$18:$AL$51,$D6,$AM$18:$AM$51,$D$1)</f>
        <v>811</v>
      </c>
      <c r="J6" s="2">
        <f>J5+0.3</f>
        <v>1</v>
      </c>
      <c r="K6" s="1">
        <f>AVERAGEIFS($E$18:$E$51,$AM$18:$AM$51,$J6,$AL$18:$AL$51,$J$1)</f>
        <v>10.01</v>
      </c>
      <c r="L6" s="1">
        <f>AVERAGEIFS($L$18:$L$51,$AM$18:$AM$51,$J6,$AL$18:$AL$51,$J$1)</f>
        <v>1.85</v>
      </c>
      <c r="M6" s="1">
        <f>AVERAGEIFS($X$18:$X$51,$AM$18:$AM$51,$J6,$AL$18:$AL$51,$J$1)</f>
        <v>18.510000000000002</v>
      </c>
      <c r="N6" s="1">
        <f>AVERAGEIFS($V$18:$V$51,$AM$18:$AM$51,$J6,$AL$18:$AL$51,$J$1)</f>
        <v>312</v>
      </c>
    </row>
    <row r="7" spans="3:14" x14ac:dyDescent="0.45">
      <c r="C7" t="s">
        <v>44</v>
      </c>
      <c r="D7" s="2">
        <f>D6+100</f>
        <v>200</v>
      </c>
      <c r="E7" s="1">
        <f>AVERAGEIFS($E$18:$E$51,$AL$18:$AL$51,$D7,$AM$18:$AM$51,$D$1)</f>
        <v>20.61</v>
      </c>
      <c r="F7" s="1">
        <f>AVERAGEIFS($L$18:$L$51,$AL$18:$AL$51,$D7,$AM$18:$AM$51,$D$1)</f>
        <v>2.04</v>
      </c>
      <c r="G7" s="1">
        <f>AVERAGEIFS($X$18:$X$51,$AL$18:$AL$51,$D7,$AM$18:$AM$51,$D$1)</f>
        <v>14.97</v>
      </c>
      <c r="H7" s="1">
        <f>AVERAGEIFS($V$18:$V$51,$AL$18:$AL$51,$D7,$AM$18:$AM$51,$D$1)</f>
        <v>810</v>
      </c>
      <c r="J7" s="2">
        <f>J6+0.3</f>
        <v>1.3</v>
      </c>
      <c r="K7" s="1">
        <f>AVERAGEIFS($E$18:$E$51,$AM$18:$AM$51,$J7,$AL$18:$AL$51,$J$1)</f>
        <v>7.68</v>
      </c>
      <c r="L7" s="1">
        <f>AVERAGEIFS($L$18:$L$51,$AM$18:$AM$51,$J7,$AL$18:$AL$51,$J$1)</f>
        <v>1.71</v>
      </c>
      <c r="M7" s="1">
        <f>AVERAGEIFS($X$18:$X$51,$AM$18:$AM$51,$J7,$AL$18:$AL$51,$J$1)</f>
        <v>22.35</v>
      </c>
      <c r="N7" s="1">
        <f>AVERAGEIFS($V$18:$V$51,$AM$18:$AM$51,$J7,$AL$18:$AL$51,$J$1)</f>
        <v>199</v>
      </c>
    </row>
    <row r="8" spans="3:14" x14ac:dyDescent="0.45">
      <c r="E8" s="4"/>
      <c r="F8" s="5"/>
    </row>
    <row r="9" spans="3:14" x14ac:dyDescent="0.45">
      <c r="E9" s="4"/>
      <c r="F9" s="5"/>
    </row>
    <row r="10" spans="3:14" x14ac:dyDescent="0.45">
      <c r="E10" s="4"/>
      <c r="F10" s="5"/>
    </row>
    <row r="11" spans="3:14" x14ac:dyDescent="0.45">
      <c r="E11" s="4"/>
      <c r="F11" s="5"/>
    </row>
    <row r="12" spans="3:14" x14ac:dyDescent="0.45">
      <c r="E12" s="4"/>
      <c r="F12" s="5"/>
    </row>
    <row r="13" spans="3:14" x14ac:dyDescent="0.45">
      <c r="E13" s="4"/>
      <c r="F13" s="5"/>
    </row>
    <row r="14" spans="3:14" x14ac:dyDescent="0.45">
      <c r="E14" s="4"/>
      <c r="F14" s="5"/>
    </row>
    <row r="15" spans="3:14" x14ac:dyDescent="0.45">
      <c r="E15" s="4"/>
      <c r="F15" s="5"/>
    </row>
    <row r="16" spans="3:14" x14ac:dyDescent="0.45">
      <c r="E16" s="4"/>
      <c r="F16" s="5"/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s="4" t="s">
        <v>4</v>
      </c>
      <c r="F17" s="5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39</v>
      </c>
    </row>
    <row r="18" spans="1:39" x14ac:dyDescent="0.45">
      <c r="A18">
        <v>9</v>
      </c>
      <c r="B18">
        <v>6802272.3200000003</v>
      </c>
      <c r="C18">
        <v>68.02</v>
      </c>
      <c r="D18">
        <v>0.41</v>
      </c>
      <c r="E18">
        <v>19.71</v>
      </c>
      <c r="F18">
        <v>4817.72</v>
      </c>
      <c r="G18">
        <v>-243808.89</v>
      </c>
      <c r="H18">
        <v>-99.86</v>
      </c>
      <c r="I18">
        <v>-943130.28</v>
      </c>
      <c r="J18">
        <v>-6.53</v>
      </c>
      <c r="K18">
        <v>7.21</v>
      </c>
      <c r="L18">
        <v>3.02</v>
      </c>
      <c r="M18">
        <v>737.46</v>
      </c>
      <c r="N18">
        <v>1.38</v>
      </c>
      <c r="O18">
        <v>1.93</v>
      </c>
      <c r="P18">
        <v>381275.11</v>
      </c>
      <c r="Q18">
        <v>6.75</v>
      </c>
      <c r="R18">
        <v>2.85</v>
      </c>
      <c r="S18">
        <v>5.03</v>
      </c>
      <c r="T18">
        <v>2.0299999999999998</v>
      </c>
      <c r="U18">
        <v>2.4299999999999999E-2</v>
      </c>
      <c r="V18">
        <v>811</v>
      </c>
      <c r="W18">
        <v>8387.51</v>
      </c>
      <c r="X18">
        <v>13.5</v>
      </c>
      <c r="Y18">
        <v>52.74</v>
      </c>
      <c r="Z18">
        <v>338</v>
      </c>
      <c r="AA18">
        <v>41.68</v>
      </c>
      <c r="AB18">
        <v>24617891.629999999</v>
      </c>
      <c r="AC18">
        <v>72834</v>
      </c>
      <c r="AD18">
        <v>112.14</v>
      </c>
      <c r="AE18">
        <v>51.94</v>
      </c>
      <c r="AF18">
        <v>473</v>
      </c>
      <c r="AG18">
        <v>58.32</v>
      </c>
      <c r="AH18">
        <v>-17815619.309999999</v>
      </c>
      <c r="AI18">
        <v>-37665.160000000003</v>
      </c>
      <c r="AJ18">
        <v>-56.99</v>
      </c>
      <c r="AK18">
        <v>53.31</v>
      </c>
      <c r="AL18">
        <v>100</v>
      </c>
      <c r="AM18">
        <v>0.4</v>
      </c>
    </row>
    <row r="19" spans="1:39" x14ac:dyDescent="0.45">
      <c r="A19">
        <v>14</v>
      </c>
      <c r="B19">
        <v>4826131.66</v>
      </c>
      <c r="C19">
        <v>48.26</v>
      </c>
      <c r="D19">
        <v>0.22</v>
      </c>
      <c r="E19">
        <v>14.63</v>
      </c>
      <c r="F19">
        <v>6592.77</v>
      </c>
      <c r="G19">
        <v>-228292.44</v>
      </c>
      <c r="H19">
        <v>-99.86</v>
      </c>
      <c r="I19">
        <v>-739718.77</v>
      </c>
      <c r="J19">
        <v>-5.22</v>
      </c>
      <c r="K19">
        <v>6.52</v>
      </c>
      <c r="L19">
        <v>2.8</v>
      </c>
      <c r="M19">
        <v>1262.17</v>
      </c>
      <c r="N19">
        <v>1.48</v>
      </c>
      <c r="O19">
        <v>1.99</v>
      </c>
      <c r="P19">
        <v>367010.53</v>
      </c>
      <c r="Q19">
        <v>5.3</v>
      </c>
      <c r="R19">
        <v>2.33</v>
      </c>
      <c r="S19">
        <v>3.96</v>
      </c>
      <c r="T19">
        <v>2.4900000000000002</v>
      </c>
      <c r="U19">
        <v>1.9099999999999999E-2</v>
      </c>
      <c r="V19">
        <v>508</v>
      </c>
      <c r="W19">
        <v>9500.26</v>
      </c>
      <c r="X19">
        <v>16.32</v>
      </c>
      <c r="Y19">
        <v>44.88</v>
      </c>
      <c r="Z19">
        <v>217</v>
      </c>
      <c r="AA19">
        <v>42.72</v>
      </c>
      <c r="AB19">
        <v>14785515.279999999</v>
      </c>
      <c r="AC19">
        <v>68136.02</v>
      </c>
      <c r="AD19">
        <v>111.85</v>
      </c>
      <c r="AE19">
        <v>43.87</v>
      </c>
      <c r="AF19">
        <v>291</v>
      </c>
      <c r="AG19">
        <v>57.28</v>
      </c>
      <c r="AH19">
        <v>-9959383.6199999992</v>
      </c>
      <c r="AI19">
        <v>-34224.69</v>
      </c>
      <c r="AJ19">
        <v>-54.92</v>
      </c>
      <c r="AK19">
        <v>45.63</v>
      </c>
      <c r="AL19">
        <v>100</v>
      </c>
      <c r="AM19">
        <v>0.7</v>
      </c>
    </row>
    <row r="20" spans="1:39" x14ac:dyDescent="0.45">
      <c r="A20">
        <v>8</v>
      </c>
      <c r="B20">
        <v>4774001.6100000003</v>
      </c>
      <c r="C20">
        <v>47.74</v>
      </c>
      <c r="D20">
        <v>0.4</v>
      </c>
      <c r="E20">
        <v>14.49</v>
      </c>
      <c r="F20">
        <v>3596.19</v>
      </c>
      <c r="G20">
        <v>-170974.44</v>
      </c>
      <c r="H20">
        <v>-99.92</v>
      </c>
      <c r="I20">
        <v>-825836.78</v>
      </c>
      <c r="J20">
        <v>-5.63</v>
      </c>
      <c r="K20">
        <v>5.78</v>
      </c>
      <c r="L20">
        <v>2.57</v>
      </c>
      <c r="M20">
        <v>638.76</v>
      </c>
      <c r="N20">
        <v>1.34</v>
      </c>
      <c r="O20">
        <v>1.54</v>
      </c>
      <c r="P20">
        <v>287190.51</v>
      </c>
      <c r="Q20">
        <v>6.08</v>
      </c>
      <c r="R20">
        <v>2.29</v>
      </c>
      <c r="S20">
        <v>3.96</v>
      </c>
      <c r="T20">
        <v>2.11</v>
      </c>
      <c r="U20">
        <v>2.1899999999999999E-2</v>
      </c>
      <c r="V20">
        <v>811</v>
      </c>
      <c r="W20">
        <v>5886.56</v>
      </c>
      <c r="X20">
        <v>9.98</v>
      </c>
      <c r="Y20">
        <v>52.65</v>
      </c>
      <c r="Z20">
        <v>378</v>
      </c>
      <c r="AA20">
        <v>46.61</v>
      </c>
      <c r="AB20">
        <v>18689031.82</v>
      </c>
      <c r="AC20">
        <v>49441.88</v>
      </c>
      <c r="AD20">
        <v>80.180000000000007</v>
      </c>
      <c r="AE20">
        <v>51.18</v>
      </c>
      <c r="AF20">
        <v>433</v>
      </c>
      <c r="AG20">
        <v>53.39</v>
      </c>
      <c r="AH20">
        <v>-13915030.220000001</v>
      </c>
      <c r="AI20">
        <v>-32136.33</v>
      </c>
      <c r="AJ20">
        <v>-51.3</v>
      </c>
      <c r="AK20">
        <v>53.93</v>
      </c>
      <c r="AL20">
        <v>0</v>
      </c>
      <c r="AM20">
        <v>0.4</v>
      </c>
    </row>
    <row r="21" spans="1:39" x14ac:dyDescent="0.45">
      <c r="A21">
        <v>15</v>
      </c>
      <c r="B21">
        <v>6858299.46</v>
      </c>
      <c r="C21">
        <v>68.58</v>
      </c>
      <c r="D21">
        <v>0.22</v>
      </c>
      <c r="E21">
        <v>19.850000000000001</v>
      </c>
      <c r="F21">
        <v>8895.85</v>
      </c>
      <c r="G21">
        <v>-361024.39</v>
      </c>
      <c r="H21">
        <v>-99.09</v>
      </c>
      <c r="I21">
        <v>-999902.26</v>
      </c>
      <c r="J21">
        <v>-7.93</v>
      </c>
      <c r="K21">
        <v>6.86</v>
      </c>
      <c r="L21">
        <v>2.5</v>
      </c>
      <c r="M21">
        <v>1121.82</v>
      </c>
      <c r="N21">
        <v>1.56</v>
      </c>
      <c r="O21">
        <v>2.52</v>
      </c>
      <c r="P21">
        <v>709847.32</v>
      </c>
      <c r="Q21">
        <v>3.96</v>
      </c>
      <c r="R21">
        <v>3.73</v>
      </c>
      <c r="S21">
        <v>3.87</v>
      </c>
      <c r="T21">
        <v>2.02</v>
      </c>
      <c r="U21">
        <v>1.43E-2</v>
      </c>
      <c r="V21">
        <v>510</v>
      </c>
      <c r="W21">
        <v>13447.65</v>
      </c>
      <c r="X21">
        <v>22.73</v>
      </c>
      <c r="Y21">
        <v>44.65</v>
      </c>
      <c r="Z21">
        <v>195</v>
      </c>
      <c r="AA21">
        <v>38.24</v>
      </c>
      <c r="AB21">
        <v>19167662.039999999</v>
      </c>
      <c r="AC21">
        <v>98295.7</v>
      </c>
      <c r="AD21">
        <v>153.63</v>
      </c>
      <c r="AE21">
        <v>43.44</v>
      </c>
      <c r="AF21">
        <v>315</v>
      </c>
      <c r="AG21">
        <v>61.76</v>
      </c>
      <c r="AH21">
        <v>-12309362.58</v>
      </c>
      <c r="AI21">
        <v>-39077.339999999997</v>
      </c>
      <c r="AJ21">
        <v>-58.3</v>
      </c>
      <c r="AK21">
        <v>45.41</v>
      </c>
      <c r="AL21">
        <v>200</v>
      </c>
      <c r="AM21">
        <v>0.7</v>
      </c>
    </row>
    <row r="22" spans="1:39" x14ac:dyDescent="0.45">
      <c r="A22">
        <v>13</v>
      </c>
      <c r="B22">
        <v>3003538.54</v>
      </c>
      <c r="C22">
        <v>30.04</v>
      </c>
      <c r="D22">
        <v>0.22</v>
      </c>
      <c r="E22">
        <v>9.5299999999999994</v>
      </c>
      <c r="F22">
        <v>4417.24</v>
      </c>
      <c r="G22">
        <v>-132843.4</v>
      </c>
      <c r="H22">
        <v>-99.9</v>
      </c>
      <c r="I22">
        <v>-571360.37</v>
      </c>
      <c r="J22">
        <v>-4.4000000000000004</v>
      </c>
      <c r="K22">
        <v>5.26</v>
      </c>
      <c r="L22">
        <v>2.16</v>
      </c>
      <c r="M22">
        <v>1003.2</v>
      </c>
      <c r="N22">
        <v>1.39</v>
      </c>
      <c r="O22">
        <v>1.65</v>
      </c>
      <c r="P22">
        <v>222961.58</v>
      </c>
      <c r="Q22">
        <v>5.18</v>
      </c>
      <c r="R22">
        <v>1.79</v>
      </c>
      <c r="S22">
        <v>2.31</v>
      </c>
      <c r="T22">
        <v>2.42</v>
      </c>
      <c r="U22">
        <v>1.8700000000000001E-2</v>
      </c>
      <c r="V22">
        <v>510</v>
      </c>
      <c r="W22">
        <v>5889.29</v>
      </c>
      <c r="X22">
        <v>10.68</v>
      </c>
      <c r="Y22">
        <v>44.65</v>
      </c>
      <c r="Z22">
        <v>233</v>
      </c>
      <c r="AA22">
        <v>45.69</v>
      </c>
      <c r="AB22">
        <v>10776086.439999999</v>
      </c>
      <c r="AC22">
        <v>46249.3</v>
      </c>
      <c r="AD22">
        <v>80.67</v>
      </c>
      <c r="AE22">
        <v>42.53</v>
      </c>
      <c r="AF22">
        <v>277</v>
      </c>
      <c r="AG22">
        <v>54.31</v>
      </c>
      <c r="AH22">
        <v>-7772547.9100000001</v>
      </c>
      <c r="AI22">
        <v>-28059.74</v>
      </c>
      <c r="AJ22">
        <v>-48.2</v>
      </c>
      <c r="AK22">
        <v>46.43</v>
      </c>
      <c r="AL22">
        <v>0</v>
      </c>
      <c r="AM22">
        <v>0.7</v>
      </c>
    </row>
    <row r="23" spans="1:39" x14ac:dyDescent="0.45">
      <c r="A23">
        <v>20</v>
      </c>
      <c r="B23">
        <v>4858898.57</v>
      </c>
      <c r="C23">
        <v>48.59</v>
      </c>
      <c r="D23">
        <v>0.13</v>
      </c>
      <c r="E23">
        <v>14.71</v>
      </c>
      <c r="F23">
        <v>11337.59</v>
      </c>
      <c r="G23">
        <v>-300365.49</v>
      </c>
      <c r="H23">
        <v>-98.8</v>
      </c>
      <c r="I23">
        <v>-968440.79</v>
      </c>
      <c r="J23">
        <v>-6.86</v>
      </c>
      <c r="K23">
        <v>5.0199999999999996</v>
      </c>
      <c r="L23">
        <v>2.14</v>
      </c>
      <c r="M23">
        <v>1652.65</v>
      </c>
      <c r="N23">
        <v>1.72</v>
      </c>
      <c r="O23">
        <v>2.54</v>
      </c>
      <c r="P23">
        <v>586488.71</v>
      </c>
      <c r="Q23">
        <v>3.28</v>
      </c>
      <c r="R23">
        <v>3.16</v>
      </c>
      <c r="S23">
        <v>2.95</v>
      </c>
      <c r="T23">
        <v>2.57</v>
      </c>
      <c r="U23">
        <v>1.18E-2</v>
      </c>
      <c r="V23">
        <v>312</v>
      </c>
      <c r="W23">
        <v>15573.39</v>
      </c>
      <c r="X23">
        <v>27.77</v>
      </c>
      <c r="Y23">
        <v>41.24</v>
      </c>
      <c r="Z23">
        <v>126</v>
      </c>
      <c r="AA23">
        <v>40.380000000000003</v>
      </c>
      <c r="AB23">
        <v>11606080.18</v>
      </c>
      <c r="AC23">
        <v>92111.75</v>
      </c>
      <c r="AD23">
        <v>151.61000000000001</v>
      </c>
      <c r="AE23">
        <v>39.42</v>
      </c>
      <c r="AF23">
        <v>186</v>
      </c>
      <c r="AG23">
        <v>59.62</v>
      </c>
      <c r="AH23">
        <v>-6747181.5999999996</v>
      </c>
      <c r="AI23">
        <v>-36275.17</v>
      </c>
      <c r="AJ23">
        <v>-56.12</v>
      </c>
      <c r="AK23">
        <v>42.47</v>
      </c>
      <c r="AL23">
        <v>200</v>
      </c>
      <c r="AM23">
        <v>1</v>
      </c>
    </row>
    <row r="24" spans="1:39" x14ac:dyDescent="0.45">
      <c r="A24">
        <v>10</v>
      </c>
      <c r="B24">
        <v>7169220.8200000003</v>
      </c>
      <c r="C24">
        <v>71.69</v>
      </c>
      <c r="D24">
        <v>0.4</v>
      </c>
      <c r="E24">
        <v>20.61</v>
      </c>
      <c r="F24">
        <v>5088.93</v>
      </c>
      <c r="G24">
        <v>-353362.54</v>
      </c>
      <c r="H24">
        <v>-99.54</v>
      </c>
      <c r="I24">
        <v>-1189076.79</v>
      </c>
      <c r="J24">
        <v>-10.119999999999999</v>
      </c>
      <c r="K24">
        <v>6.03</v>
      </c>
      <c r="L24">
        <v>2.04</v>
      </c>
      <c r="M24">
        <v>502.86</v>
      </c>
      <c r="N24">
        <v>1.35</v>
      </c>
      <c r="O24">
        <v>2.38</v>
      </c>
      <c r="P24">
        <v>613161.03</v>
      </c>
      <c r="Q24">
        <v>4.75</v>
      </c>
      <c r="R24">
        <v>4.8899999999999997</v>
      </c>
      <c r="S24">
        <v>3.11</v>
      </c>
      <c r="T24">
        <v>1.44</v>
      </c>
      <c r="U24">
        <v>1.7100000000000001E-2</v>
      </c>
      <c r="V24">
        <v>810</v>
      </c>
      <c r="W24">
        <v>8850.89</v>
      </c>
      <c r="X24">
        <v>14.97</v>
      </c>
      <c r="Y24">
        <v>52.68</v>
      </c>
      <c r="Z24">
        <v>293</v>
      </c>
      <c r="AA24">
        <v>36.17</v>
      </c>
      <c r="AB24">
        <v>27570605.84</v>
      </c>
      <c r="AC24">
        <v>94097.63</v>
      </c>
      <c r="AD24">
        <v>148.19</v>
      </c>
      <c r="AE24">
        <v>52.09</v>
      </c>
      <c r="AF24">
        <v>517</v>
      </c>
      <c r="AG24">
        <v>63.83</v>
      </c>
      <c r="AH24">
        <v>-20401385.010000002</v>
      </c>
      <c r="AI24">
        <v>-39461.089999999997</v>
      </c>
      <c r="AJ24">
        <v>-60.52</v>
      </c>
      <c r="AK24">
        <v>53.01</v>
      </c>
      <c r="AL24">
        <v>200</v>
      </c>
      <c r="AM24">
        <v>0.4</v>
      </c>
    </row>
    <row r="25" spans="1:39" x14ac:dyDescent="0.45">
      <c r="A25">
        <v>7</v>
      </c>
      <c r="B25">
        <v>2356418.66</v>
      </c>
      <c r="C25">
        <v>23.56</v>
      </c>
      <c r="D25">
        <v>2.0499999999999998</v>
      </c>
      <c r="E25">
        <v>7.61</v>
      </c>
      <c r="F25">
        <v>371.3</v>
      </c>
      <c r="G25">
        <v>-175187.74</v>
      </c>
      <c r="H25">
        <v>-99.7</v>
      </c>
      <c r="I25">
        <v>-469662.25</v>
      </c>
      <c r="J25">
        <v>-3.77</v>
      </c>
      <c r="K25">
        <v>5.0199999999999996</v>
      </c>
      <c r="L25">
        <v>2.02</v>
      </c>
      <c r="M25">
        <v>98.48</v>
      </c>
      <c r="N25">
        <v>1.33</v>
      </c>
      <c r="O25">
        <v>1.36</v>
      </c>
      <c r="P25">
        <v>187981.77</v>
      </c>
      <c r="Q25">
        <v>4.46</v>
      </c>
      <c r="R25">
        <v>1.35</v>
      </c>
      <c r="S25">
        <v>1.63</v>
      </c>
      <c r="T25">
        <v>1.4</v>
      </c>
      <c r="U25">
        <v>1.61E-2</v>
      </c>
      <c r="V25">
        <v>575</v>
      </c>
      <c r="W25">
        <v>4098.12</v>
      </c>
      <c r="X25">
        <v>7.51</v>
      </c>
      <c r="Y25">
        <v>112.03</v>
      </c>
      <c r="Z25">
        <v>285</v>
      </c>
      <c r="AA25">
        <v>49.57</v>
      </c>
      <c r="AB25">
        <v>9404783.7100000009</v>
      </c>
      <c r="AC25">
        <v>32999.24</v>
      </c>
      <c r="AD25">
        <v>58.6</v>
      </c>
      <c r="AE25">
        <v>169.33</v>
      </c>
      <c r="AF25">
        <v>290</v>
      </c>
      <c r="AG25">
        <v>50.43</v>
      </c>
      <c r="AH25">
        <v>-7048365.0499999998</v>
      </c>
      <c r="AI25">
        <v>-24304.71</v>
      </c>
      <c r="AJ25">
        <v>-42.69</v>
      </c>
      <c r="AK25">
        <v>55.72</v>
      </c>
      <c r="AL25">
        <v>-100</v>
      </c>
      <c r="AM25">
        <v>0.4</v>
      </c>
    </row>
    <row r="26" spans="1:39" x14ac:dyDescent="0.45">
      <c r="A26">
        <v>17</v>
      </c>
      <c r="B26">
        <v>1248413.6100000001</v>
      </c>
      <c r="C26">
        <v>12.48</v>
      </c>
      <c r="D26">
        <v>1.85</v>
      </c>
      <c r="E26">
        <v>4.16</v>
      </c>
      <c r="F26">
        <v>225.21</v>
      </c>
      <c r="G26">
        <v>-161635.81</v>
      </c>
      <c r="H26">
        <v>-99.7</v>
      </c>
      <c r="I26">
        <v>-227640.11</v>
      </c>
      <c r="J26">
        <v>-2.2200000000000002</v>
      </c>
      <c r="K26">
        <v>5.48</v>
      </c>
      <c r="L26">
        <v>1.88</v>
      </c>
      <c r="M26">
        <v>101.48</v>
      </c>
      <c r="N26">
        <v>1.51</v>
      </c>
      <c r="O26">
        <v>1.36</v>
      </c>
      <c r="P26">
        <v>134398.39999999999</v>
      </c>
      <c r="Q26">
        <v>3.77</v>
      </c>
      <c r="R26">
        <v>0.85</v>
      </c>
      <c r="S26">
        <v>-1.46</v>
      </c>
      <c r="T26">
        <v>1.36</v>
      </c>
      <c r="U26">
        <v>1.3599999999999999E-2</v>
      </c>
      <c r="V26">
        <v>215</v>
      </c>
      <c r="W26">
        <v>5806.57</v>
      </c>
      <c r="X26">
        <v>11.18</v>
      </c>
      <c r="Y26">
        <v>195.63</v>
      </c>
      <c r="Z26">
        <v>113</v>
      </c>
      <c r="AA26">
        <v>52.56</v>
      </c>
      <c r="AB26">
        <v>3710619.77</v>
      </c>
      <c r="AC26">
        <v>32837.339999999997</v>
      </c>
      <c r="AD26">
        <v>62.07</v>
      </c>
      <c r="AE26">
        <v>333.73</v>
      </c>
      <c r="AF26">
        <v>102</v>
      </c>
      <c r="AG26">
        <v>47.44</v>
      </c>
      <c r="AH26">
        <v>-2462206.16</v>
      </c>
      <c r="AI26">
        <v>-24139.279999999999</v>
      </c>
      <c r="AJ26">
        <v>-45.2</v>
      </c>
      <c r="AK26">
        <v>42.63</v>
      </c>
      <c r="AL26">
        <v>-100</v>
      </c>
      <c r="AM26">
        <v>1</v>
      </c>
    </row>
    <row r="27" spans="1:39" x14ac:dyDescent="0.45">
      <c r="A27">
        <v>19</v>
      </c>
      <c r="B27">
        <v>3167759.56</v>
      </c>
      <c r="C27">
        <v>31.68</v>
      </c>
      <c r="D27">
        <v>0.13</v>
      </c>
      <c r="E27">
        <v>10.01</v>
      </c>
      <c r="F27">
        <v>7704.77</v>
      </c>
      <c r="G27">
        <v>-202271.33</v>
      </c>
      <c r="H27">
        <v>-99.18</v>
      </c>
      <c r="I27">
        <v>-697509.13</v>
      </c>
      <c r="J27">
        <v>-5.4</v>
      </c>
      <c r="K27">
        <v>4.54</v>
      </c>
      <c r="L27">
        <v>1.85</v>
      </c>
      <c r="M27">
        <v>1427.32</v>
      </c>
      <c r="N27">
        <v>1.58</v>
      </c>
      <c r="O27">
        <v>2.04</v>
      </c>
      <c r="P27">
        <v>299386.52</v>
      </c>
      <c r="Q27">
        <v>4.1500000000000004</v>
      </c>
      <c r="R27">
        <v>2.04</v>
      </c>
      <c r="S27">
        <v>2.2599999999999998</v>
      </c>
      <c r="T27">
        <v>2.89</v>
      </c>
      <c r="U27">
        <v>1.49E-2</v>
      </c>
      <c r="V27">
        <v>312</v>
      </c>
      <c r="W27">
        <v>10153.08</v>
      </c>
      <c r="X27">
        <v>18.510000000000002</v>
      </c>
      <c r="Y27">
        <v>41.72</v>
      </c>
      <c r="Z27">
        <v>136</v>
      </c>
      <c r="AA27">
        <v>43.59</v>
      </c>
      <c r="AB27">
        <v>8669131.3300000001</v>
      </c>
      <c r="AC27">
        <v>63743.61</v>
      </c>
      <c r="AD27">
        <v>110.94</v>
      </c>
      <c r="AE27">
        <v>40.78</v>
      </c>
      <c r="AF27">
        <v>176</v>
      </c>
      <c r="AG27">
        <v>56.41</v>
      </c>
      <c r="AH27">
        <v>-5501371.7699999996</v>
      </c>
      <c r="AI27">
        <v>-31257.79</v>
      </c>
      <c r="AJ27">
        <v>-52.92</v>
      </c>
      <c r="AK27">
        <v>42.45</v>
      </c>
      <c r="AL27">
        <v>100</v>
      </c>
      <c r="AM27">
        <v>1</v>
      </c>
    </row>
    <row r="28" spans="1:39" x14ac:dyDescent="0.45">
      <c r="A28">
        <v>12</v>
      </c>
      <c r="B28">
        <v>1626545</v>
      </c>
      <c r="C28">
        <v>16.27</v>
      </c>
      <c r="D28">
        <v>1.9</v>
      </c>
      <c r="E28">
        <v>5.36</v>
      </c>
      <c r="F28">
        <v>281.76</v>
      </c>
      <c r="G28">
        <v>-165627.32</v>
      </c>
      <c r="H28">
        <v>-99.7</v>
      </c>
      <c r="I28">
        <v>-324233.36</v>
      </c>
      <c r="J28">
        <v>-3.01</v>
      </c>
      <c r="K28">
        <v>5.0199999999999996</v>
      </c>
      <c r="L28">
        <v>1.78</v>
      </c>
      <c r="M28">
        <v>93.64</v>
      </c>
      <c r="N28">
        <v>1.39</v>
      </c>
      <c r="O28">
        <v>1.49</v>
      </c>
      <c r="P28">
        <v>155185.79999999999</v>
      </c>
      <c r="Q28">
        <v>3.92</v>
      </c>
      <c r="R28">
        <v>1.03</v>
      </c>
      <c r="S28">
        <v>-0.04</v>
      </c>
      <c r="T28">
        <v>1.36</v>
      </c>
      <c r="U28">
        <v>1.41E-2</v>
      </c>
      <c r="V28">
        <v>360</v>
      </c>
      <c r="W28">
        <v>4518.18</v>
      </c>
      <c r="X28">
        <v>8.56</v>
      </c>
      <c r="Y28">
        <v>138.30000000000001</v>
      </c>
      <c r="Z28">
        <v>174</v>
      </c>
      <c r="AA28">
        <v>48.33</v>
      </c>
      <c r="AB28">
        <v>5745970.9900000002</v>
      </c>
      <c r="AC28">
        <v>33022.82</v>
      </c>
      <c r="AD28">
        <v>60.93</v>
      </c>
      <c r="AE28">
        <v>235.2</v>
      </c>
      <c r="AF28">
        <v>186</v>
      </c>
      <c r="AG28">
        <v>51.67</v>
      </c>
      <c r="AH28">
        <v>-4119425.99</v>
      </c>
      <c r="AI28">
        <v>-22147.45</v>
      </c>
      <c r="AJ28">
        <v>-40.43</v>
      </c>
      <c r="AK28">
        <v>47.66</v>
      </c>
      <c r="AL28">
        <v>-100</v>
      </c>
      <c r="AM28">
        <v>0.7</v>
      </c>
    </row>
    <row r="29" spans="1:39" x14ac:dyDescent="0.45">
      <c r="A29">
        <v>22</v>
      </c>
      <c r="B29">
        <v>1146622.58</v>
      </c>
      <c r="C29">
        <v>11.47</v>
      </c>
      <c r="D29">
        <v>1.83</v>
      </c>
      <c r="E29">
        <v>3.83</v>
      </c>
      <c r="F29">
        <v>209.53</v>
      </c>
      <c r="G29">
        <v>-161166.14000000001</v>
      </c>
      <c r="H29">
        <v>-99.66</v>
      </c>
      <c r="I29">
        <v>-229555.88</v>
      </c>
      <c r="J29">
        <v>-2.2000000000000002</v>
      </c>
      <c r="K29">
        <v>4.99</v>
      </c>
      <c r="L29">
        <v>1.74</v>
      </c>
      <c r="M29">
        <v>95.05</v>
      </c>
      <c r="N29">
        <v>1.74</v>
      </c>
      <c r="O29">
        <v>1.43</v>
      </c>
      <c r="P29">
        <v>146256.29</v>
      </c>
      <c r="Q29">
        <v>3.33</v>
      </c>
      <c r="R29">
        <v>0.78</v>
      </c>
      <c r="S29">
        <v>-2</v>
      </c>
      <c r="T29">
        <v>1.45</v>
      </c>
      <c r="U29">
        <v>1.2E-2</v>
      </c>
      <c r="V29">
        <v>142</v>
      </c>
      <c r="W29">
        <v>8074.81</v>
      </c>
      <c r="X29">
        <v>15.58</v>
      </c>
      <c r="Y29">
        <v>272.75</v>
      </c>
      <c r="Z29">
        <v>78</v>
      </c>
      <c r="AA29">
        <v>54.93</v>
      </c>
      <c r="AB29">
        <v>2694781.65</v>
      </c>
      <c r="AC29">
        <v>34548.480000000003</v>
      </c>
      <c r="AD29">
        <v>65.73</v>
      </c>
      <c r="AE29">
        <v>462.27</v>
      </c>
      <c r="AF29">
        <v>64</v>
      </c>
      <c r="AG29">
        <v>45.07</v>
      </c>
      <c r="AH29">
        <v>-1548159.06</v>
      </c>
      <c r="AI29">
        <v>-24189.99</v>
      </c>
      <c r="AJ29">
        <v>-45.53</v>
      </c>
      <c r="AK29">
        <v>41.78</v>
      </c>
      <c r="AL29">
        <v>-100</v>
      </c>
      <c r="AM29">
        <v>1.3</v>
      </c>
    </row>
    <row r="30" spans="1:39" x14ac:dyDescent="0.45">
      <c r="A30">
        <v>24</v>
      </c>
      <c r="B30">
        <v>2378766.14</v>
      </c>
      <c r="C30">
        <v>23.79</v>
      </c>
      <c r="D30">
        <v>0.08</v>
      </c>
      <c r="E30">
        <v>7.68</v>
      </c>
      <c r="F30">
        <v>9330.0300000000007</v>
      </c>
      <c r="G30">
        <v>-199222.82</v>
      </c>
      <c r="H30">
        <v>-98.8</v>
      </c>
      <c r="I30">
        <v>-570038.86</v>
      </c>
      <c r="J30">
        <v>-4.5</v>
      </c>
      <c r="K30">
        <v>4.17</v>
      </c>
      <c r="L30">
        <v>1.71</v>
      </c>
      <c r="M30">
        <v>2072.61</v>
      </c>
      <c r="N30">
        <v>1.77</v>
      </c>
      <c r="O30">
        <v>2.1800000000000002</v>
      </c>
      <c r="P30">
        <v>315198.53999999998</v>
      </c>
      <c r="Q30">
        <v>3.09</v>
      </c>
      <c r="R30">
        <v>2.37</v>
      </c>
      <c r="S30">
        <v>0.96</v>
      </c>
      <c r="T30">
        <v>3.46</v>
      </c>
      <c r="U30">
        <v>1.11E-2</v>
      </c>
      <c r="V30">
        <v>199</v>
      </c>
      <c r="W30">
        <v>11953.6</v>
      </c>
      <c r="X30">
        <v>22.35</v>
      </c>
      <c r="Y30">
        <v>39.950000000000003</v>
      </c>
      <c r="Z30">
        <v>89</v>
      </c>
      <c r="AA30">
        <v>44.72</v>
      </c>
      <c r="AB30">
        <v>5482575.5899999999</v>
      </c>
      <c r="AC30">
        <v>61601.97</v>
      </c>
      <c r="AD30">
        <v>110.87</v>
      </c>
      <c r="AE30">
        <v>38.04</v>
      </c>
      <c r="AF30">
        <v>110</v>
      </c>
      <c r="AG30">
        <v>55.28</v>
      </c>
      <c r="AH30">
        <v>-3103809.45</v>
      </c>
      <c r="AI30">
        <v>-28216.45</v>
      </c>
      <c r="AJ30">
        <v>-49.26</v>
      </c>
      <c r="AK30">
        <v>41.5</v>
      </c>
      <c r="AL30">
        <v>100</v>
      </c>
      <c r="AM30">
        <v>1.3</v>
      </c>
    </row>
    <row r="31" spans="1:39" x14ac:dyDescent="0.45">
      <c r="A31">
        <v>25</v>
      </c>
      <c r="B31">
        <v>3314772.19</v>
      </c>
      <c r="C31">
        <v>33.15</v>
      </c>
      <c r="D31">
        <v>0.08</v>
      </c>
      <c r="E31">
        <v>10.43</v>
      </c>
      <c r="F31">
        <v>12792.7</v>
      </c>
      <c r="G31">
        <v>-296373.56</v>
      </c>
      <c r="H31">
        <v>-99.2</v>
      </c>
      <c r="I31">
        <v>-755697.17</v>
      </c>
      <c r="J31">
        <v>-6.38</v>
      </c>
      <c r="K31">
        <v>4.3899999999999997</v>
      </c>
      <c r="L31">
        <v>1.64</v>
      </c>
      <c r="M31">
        <v>2005.27</v>
      </c>
      <c r="N31">
        <v>1.87</v>
      </c>
      <c r="O31">
        <v>2.92</v>
      </c>
      <c r="P31">
        <v>494369.04</v>
      </c>
      <c r="Q31">
        <v>2.7</v>
      </c>
      <c r="R31">
        <v>3.18</v>
      </c>
      <c r="S31">
        <v>1.58</v>
      </c>
      <c r="T31">
        <v>3.06</v>
      </c>
      <c r="U31">
        <v>9.7000000000000003E-3</v>
      </c>
      <c r="V31">
        <v>200</v>
      </c>
      <c r="W31">
        <v>16573.86</v>
      </c>
      <c r="X31">
        <v>30.72</v>
      </c>
      <c r="Y31">
        <v>39.11</v>
      </c>
      <c r="Z31">
        <v>78</v>
      </c>
      <c r="AA31">
        <v>39</v>
      </c>
      <c r="AB31">
        <v>7129950.4900000002</v>
      </c>
      <c r="AC31">
        <v>91409.62</v>
      </c>
      <c r="AD31">
        <v>159.47</v>
      </c>
      <c r="AE31">
        <v>36.96</v>
      </c>
      <c r="AF31">
        <v>122</v>
      </c>
      <c r="AG31">
        <v>61</v>
      </c>
      <c r="AH31">
        <v>-3815178.31</v>
      </c>
      <c r="AI31">
        <v>-31271.95</v>
      </c>
      <c r="AJ31">
        <v>-51.58</v>
      </c>
      <c r="AK31">
        <v>40.479999999999997</v>
      </c>
      <c r="AL31">
        <v>200</v>
      </c>
      <c r="AM31">
        <v>1.3</v>
      </c>
    </row>
    <row r="32" spans="1:39" x14ac:dyDescent="0.45">
      <c r="A32">
        <v>18</v>
      </c>
      <c r="B32">
        <v>1946813.64</v>
      </c>
      <c r="C32">
        <v>19.47</v>
      </c>
      <c r="D32">
        <v>0.12</v>
      </c>
      <c r="E32">
        <v>6.36</v>
      </c>
      <c r="F32">
        <v>5164.33</v>
      </c>
      <c r="G32">
        <v>-114115.89</v>
      </c>
      <c r="H32">
        <v>-99.53</v>
      </c>
      <c r="I32">
        <v>-507246.48</v>
      </c>
      <c r="J32">
        <v>-4.3099999999999996</v>
      </c>
      <c r="K32">
        <v>3.84</v>
      </c>
      <c r="L32">
        <v>1.48</v>
      </c>
      <c r="M32">
        <v>1198.54</v>
      </c>
      <c r="N32">
        <v>1.43</v>
      </c>
      <c r="O32">
        <v>1.53</v>
      </c>
      <c r="P32">
        <v>172306.76</v>
      </c>
      <c r="Q32">
        <v>4.3600000000000003</v>
      </c>
      <c r="R32">
        <v>1.61</v>
      </c>
      <c r="S32">
        <v>0.6</v>
      </c>
      <c r="T32">
        <v>2.68</v>
      </c>
      <c r="U32">
        <v>1.5699999999999999E-2</v>
      </c>
      <c r="V32">
        <v>313</v>
      </c>
      <c r="W32">
        <v>6219.85</v>
      </c>
      <c r="X32">
        <v>11.78</v>
      </c>
      <c r="Y32">
        <v>41.21</v>
      </c>
      <c r="Z32">
        <v>151</v>
      </c>
      <c r="AA32">
        <v>48.24</v>
      </c>
      <c r="AB32">
        <v>6500514.6399999997</v>
      </c>
      <c r="AC32">
        <v>43049.77</v>
      </c>
      <c r="AD32">
        <v>78.92</v>
      </c>
      <c r="AE32">
        <v>39.479999999999997</v>
      </c>
      <c r="AF32">
        <v>162</v>
      </c>
      <c r="AG32">
        <v>51.76</v>
      </c>
      <c r="AH32">
        <v>-4553701</v>
      </c>
      <c r="AI32">
        <v>-28109.27</v>
      </c>
      <c r="AJ32">
        <v>-50.79</v>
      </c>
      <c r="AK32">
        <v>42.83</v>
      </c>
      <c r="AL32">
        <v>0</v>
      </c>
      <c r="AM32">
        <v>1</v>
      </c>
    </row>
    <row r="33" spans="1:39" x14ac:dyDescent="0.45">
      <c r="A33">
        <v>6</v>
      </c>
      <c r="B33">
        <v>1395604.22</v>
      </c>
      <c r="C33">
        <v>13.96</v>
      </c>
      <c r="D33">
        <v>1.72</v>
      </c>
      <c r="E33">
        <v>4.63</v>
      </c>
      <c r="F33">
        <v>268.77</v>
      </c>
      <c r="G33">
        <v>-96883.66</v>
      </c>
      <c r="H33">
        <v>-99.53</v>
      </c>
      <c r="I33">
        <v>-362643.54</v>
      </c>
      <c r="J33">
        <v>-3.16</v>
      </c>
      <c r="K33">
        <v>3.85</v>
      </c>
      <c r="L33">
        <v>1.47</v>
      </c>
      <c r="M33">
        <v>85.08</v>
      </c>
      <c r="N33">
        <v>1.28</v>
      </c>
      <c r="O33">
        <v>1.23</v>
      </c>
      <c r="P33">
        <v>109247.77</v>
      </c>
      <c r="Q33">
        <v>4.2</v>
      </c>
      <c r="R33">
        <v>1.0900000000000001</v>
      </c>
      <c r="S33">
        <v>-0.7</v>
      </c>
      <c r="T33">
        <v>1.1299999999999999</v>
      </c>
      <c r="U33">
        <v>1.5100000000000001E-2</v>
      </c>
      <c r="V33">
        <v>543</v>
      </c>
      <c r="W33">
        <v>2570.17</v>
      </c>
      <c r="X33">
        <v>4.9000000000000004</v>
      </c>
      <c r="Y33">
        <v>124.82</v>
      </c>
      <c r="Z33">
        <v>277</v>
      </c>
      <c r="AA33">
        <v>51.01</v>
      </c>
      <c r="AB33">
        <v>6450803.9500000002</v>
      </c>
      <c r="AC33">
        <v>23288.1</v>
      </c>
      <c r="AD33">
        <v>43.25</v>
      </c>
      <c r="AE33">
        <v>186.49</v>
      </c>
      <c r="AF33">
        <v>266</v>
      </c>
      <c r="AG33">
        <v>48.99</v>
      </c>
      <c r="AH33">
        <v>-5055199.7300000004</v>
      </c>
      <c r="AI33">
        <v>-19004.509999999998</v>
      </c>
      <c r="AJ33">
        <v>-35.04</v>
      </c>
      <c r="AK33">
        <v>60.6</v>
      </c>
      <c r="AL33">
        <v>-200</v>
      </c>
      <c r="AM33">
        <v>0.4</v>
      </c>
    </row>
    <row r="34" spans="1:39" x14ac:dyDescent="0.45">
      <c r="A34">
        <v>16</v>
      </c>
      <c r="B34">
        <v>826735.45</v>
      </c>
      <c r="C34">
        <v>8.27</v>
      </c>
      <c r="D34">
        <v>1.46</v>
      </c>
      <c r="E34">
        <v>2.79</v>
      </c>
      <c r="F34">
        <v>191.81</v>
      </c>
      <c r="G34">
        <v>-92825.88</v>
      </c>
      <c r="H34">
        <v>-99.69</v>
      </c>
      <c r="I34">
        <v>-214008.98</v>
      </c>
      <c r="J34">
        <v>-2.08</v>
      </c>
      <c r="K34">
        <v>3.86</v>
      </c>
      <c r="L34">
        <v>1.34</v>
      </c>
      <c r="M34">
        <v>92.25</v>
      </c>
      <c r="N34">
        <v>1.43</v>
      </c>
      <c r="O34">
        <v>1.3</v>
      </c>
      <c r="P34">
        <v>77723.600000000006</v>
      </c>
      <c r="Q34">
        <v>4.18</v>
      </c>
      <c r="R34">
        <v>0.68</v>
      </c>
      <c r="S34">
        <v>-3.85</v>
      </c>
      <c r="T34">
        <v>1.2</v>
      </c>
      <c r="U34">
        <v>1.5100000000000001E-2</v>
      </c>
      <c r="V34">
        <v>214</v>
      </c>
      <c r="W34">
        <v>3863.25</v>
      </c>
      <c r="X34">
        <v>7.56</v>
      </c>
      <c r="Y34">
        <v>197.7</v>
      </c>
      <c r="Z34">
        <v>112</v>
      </c>
      <c r="AA34">
        <v>52.34</v>
      </c>
      <c r="AB34">
        <v>2768010.83</v>
      </c>
      <c r="AC34">
        <v>24714.38</v>
      </c>
      <c r="AD34">
        <v>47.7</v>
      </c>
      <c r="AE34">
        <v>338.02</v>
      </c>
      <c r="AF34">
        <v>102</v>
      </c>
      <c r="AG34">
        <v>47.66</v>
      </c>
      <c r="AH34">
        <v>-1941275.38</v>
      </c>
      <c r="AI34">
        <v>-19032.11</v>
      </c>
      <c r="AJ34">
        <v>-36.520000000000003</v>
      </c>
      <c r="AK34">
        <v>43.63</v>
      </c>
      <c r="AL34">
        <v>-200</v>
      </c>
      <c r="AM34">
        <v>1</v>
      </c>
    </row>
    <row r="35" spans="1:39" x14ac:dyDescent="0.45">
      <c r="A35">
        <v>23</v>
      </c>
      <c r="B35">
        <v>1533711.82</v>
      </c>
      <c r="C35">
        <v>15.34</v>
      </c>
      <c r="D35">
        <v>0.08</v>
      </c>
      <c r="E35">
        <v>5.07</v>
      </c>
      <c r="F35">
        <v>6662.07</v>
      </c>
      <c r="G35">
        <v>-103006.69</v>
      </c>
      <c r="H35">
        <v>-99.36</v>
      </c>
      <c r="I35">
        <v>-446201.14</v>
      </c>
      <c r="J35">
        <v>-3.8</v>
      </c>
      <c r="K35">
        <v>3.44</v>
      </c>
      <c r="L35">
        <v>1.34</v>
      </c>
      <c r="M35">
        <v>1754.41</v>
      </c>
      <c r="N35">
        <v>1.59</v>
      </c>
      <c r="O35">
        <v>1.75</v>
      </c>
      <c r="P35">
        <v>182150.29</v>
      </c>
      <c r="Q35">
        <v>3.4</v>
      </c>
      <c r="R35">
        <v>1.87</v>
      </c>
      <c r="S35">
        <v>-0.18</v>
      </c>
      <c r="T35">
        <v>3.34</v>
      </c>
      <c r="U35">
        <v>1.23E-2</v>
      </c>
      <c r="V35">
        <v>200</v>
      </c>
      <c r="W35">
        <v>7668.56</v>
      </c>
      <c r="X35">
        <v>14.71</v>
      </c>
      <c r="Y35">
        <v>39.159999999999997</v>
      </c>
      <c r="Z35">
        <v>95</v>
      </c>
      <c r="AA35">
        <v>47.5</v>
      </c>
      <c r="AB35">
        <v>4144201.32</v>
      </c>
      <c r="AC35">
        <v>43623.17</v>
      </c>
      <c r="AD35">
        <v>81.400000000000006</v>
      </c>
      <c r="AE35">
        <v>36.85</v>
      </c>
      <c r="AF35">
        <v>105</v>
      </c>
      <c r="AG35">
        <v>52.5</v>
      </c>
      <c r="AH35">
        <v>-2610489.5</v>
      </c>
      <c r="AI35">
        <v>-24861.8</v>
      </c>
      <c r="AJ35">
        <v>-45.64</v>
      </c>
      <c r="AK35">
        <v>41.26</v>
      </c>
      <c r="AL35">
        <v>0</v>
      </c>
      <c r="AM35">
        <v>1.3</v>
      </c>
    </row>
    <row r="36" spans="1:39" x14ac:dyDescent="0.45">
      <c r="A36">
        <v>11</v>
      </c>
      <c r="B36">
        <v>1089227.8500000001</v>
      </c>
      <c r="C36">
        <v>10.89</v>
      </c>
      <c r="D36">
        <v>1.53</v>
      </c>
      <c r="E36">
        <v>3.65</v>
      </c>
      <c r="F36">
        <v>238.79</v>
      </c>
      <c r="G36">
        <v>-94258.72</v>
      </c>
      <c r="H36">
        <v>-99.69</v>
      </c>
      <c r="I36">
        <v>-302941.65999999997</v>
      </c>
      <c r="J36">
        <v>-2.87</v>
      </c>
      <c r="K36">
        <v>3.6</v>
      </c>
      <c r="L36">
        <v>1.27</v>
      </c>
      <c r="M36">
        <v>83.17</v>
      </c>
      <c r="N36">
        <v>1.35</v>
      </c>
      <c r="O36">
        <v>1.35</v>
      </c>
      <c r="P36">
        <v>93041.77</v>
      </c>
      <c r="Q36">
        <v>4.13</v>
      </c>
      <c r="R36">
        <v>0.76</v>
      </c>
      <c r="S36">
        <v>-2.2999999999999998</v>
      </c>
      <c r="T36">
        <v>1.23</v>
      </c>
      <c r="U36">
        <v>1.49E-2</v>
      </c>
      <c r="V36">
        <v>356</v>
      </c>
      <c r="W36">
        <v>3059.63</v>
      </c>
      <c r="X36">
        <v>5.91</v>
      </c>
      <c r="Y36">
        <v>142.25</v>
      </c>
      <c r="Z36">
        <v>178</v>
      </c>
      <c r="AA36">
        <v>50</v>
      </c>
      <c r="AB36">
        <v>4185877.08</v>
      </c>
      <c r="AC36">
        <v>23516.16</v>
      </c>
      <c r="AD36">
        <v>44.53</v>
      </c>
      <c r="AE36">
        <v>235.47</v>
      </c>
      <c r="AF36">
        <v>178</v>
      </c>
      <c r="AG36">
        <v>50</v>
      </c>
      <c r="AH36">
        <v>-3096649.24</v>
      </c>
      <c r="AI36">
        <v>-17396.91</v>
      </c>
      <c r="AJ36">
        <v>-32.71</v>
      </c>
      <c r="AK36">
        <v>49.03</v>
      </c>
      <c r="AL36">
        <v>-200</v>
      </c>
      <c r="AM36">
        <v>0.7</v>
      </c>
    </row>
    <row r="37" spans="1:39" x14ac:dyDescent="0.45">
      <c r="A37">
        <v>21</v>
      </c>
      <c r="B37">
        <v>738600.77</v>
      </c>
      <c r="C37">
        <v>7.39</v>
      </c>
      <c r="D37">
        <v>1.4</v>
      </c>
      <c r="E37">
        <v>2.5</v>
      </c>
      <c r="F37">
        <v>178.02</v>
      </c>
      <c r="G37">
        <v>-92525.08</v>
      </c>
      <c r="H37">
        <v>-99.7</v>
      </c>
      <c r="I37">
        <v>-219836.74</v>
      </c>
      <c r="J37">
        <v>-2.14</v>
      </c>
      <c r="K37">
        <v>3.36</v>
      </c>
      <c r="L37">
        <v>1.17</v>
      </c>
      <c r="M37">
        <v>83.13</v>
      </c>
      <c r="N37">
        <v>1.61</v>
      </c>
      <c r="O37">
        <v>1.43</v>
      </c>
      <c r="P37">
        <v>86370.74</v>
      </c>
      <c r="Q37">
        <v>3.59</v>
      </c>
      <c r="R37">
        <v>0.64</v>
      </c>
      <c r="S37">
        <v>-4.5199999999999996</v>
      </c>
      <c r="T37">
        <v>1.26</v>
      </c>
      <c r="U37">
        <v>1.29E-2</v>
      </c>
      <c r="V37">
        <v>136</v>
      </c>
      <c r="W37">
        <v>5430.89</v>
      </c>
      <c r="X37">
        <v>10.65</v>
      </c>
      <c r="Y37">
        <v>288.93</v>
      </c>
      <c r="Z37">
        <v>72</v>
      </c>
      <c r="AA37">
        <v>52.94</v>
      </c>
      <c r="AB37">
        <v>1943744.94</v>
      </c>
      <c r="AC37">
        <v>26996.46</v>
      </c>
      <c r="AD37">
        <v>52.36</v>
      </c>
      <c r="AE37">
        <v>499.69</v>
      </c>
      <c r="AF37">
        <v>64</v>
      </c>
      <c r="AG37">
        <v>47.06</v>
      </c>
      <c r="AH37">
        <v>-1205144.1599999999</v>
      </c>
      <c r="AI37">
        <v>-18830.38</v>
      </c>
      <c r="AJ37">
        <v>-36.270000000000003</v>
      </c>
      <c r="AK37">
        <v>51.81</v>
      </c>
      <c r="AL37">
        <v>-200</v>
      </c>
      <c r="AM37">
        <v>1.3</v>
      </c>
    </row>
    <row r="38" spans="1:39" x14ac:dyDescent="0.45">
      <c r="A38">
        <v>4</v>
      </c>
      <c r="B38">
        <v>2092846.45</v>
      </c>
      <c r="C38">
        <v>20.93</v>
      </c>
      <c r="D38">
        <v>0.63</v>
      </c>
      <c r="E38">
        <v>6.81</v>
      </c>
      <c r="F38">
        <v>1072.49</v>
      </c>
      <c r="G38">
        <v>-344236.98</v>
      </c>
      <c r="H38">
        <v>-99.97</v>
      </c>
      <c r="I38">
        <v>-1545415.8</v>
      </c>
      <c r="J38">
        <v>-14.81</v>
      </c>
      <c r="K38">
        <v>1.35</v>
      </c>
      <c r="L38">
        <v>0.46</v>
      </c>
      <c r="M38">
        <v>72.430000000000007</v>
      </c>
      <c r="N38">
        <v>1.1000000000000001</v>
      </c>
      <c r="O38">
        <v>1.92</v>
      </c>
      <c r="P38">
        <v>477009.71</v>
      </c>
      <c r="Q38">
        <v>1.9</v>
      </c>
      <c r="R38">
        <v>5.27</v>
      </c>
      <c r="S38">
        <v>0.27</v>
      </c>
      <c r="T38">
        <v>0.57999999999999996</v>
      </c>
      <c r="U38">
        <v>6.8999999999999999E-3</v>
      </c>
      <c r="V38">
        <v>1082</v>
      </c>
      <c r="W38">
        <v>1934.24</v>
      </c>
      <c r="X38">
        <v>4.1100000000000003</v>
      </c>
      <c r="Y38">
        <v>63.71</v>
      </c>
      <c r="Z38">
        <v>394</v>
      </c>
      <c r="AA38">
        <v>36.409999999999997</v>
      </c>
      <c r="AB38">
        <v>23548155.370000001</v>
      </c>
      <c r="AC38">
        <v>59766.89</v>
      </c>
      <c r="AD38">
        <v>114.56</v>
      </c>
      <c r="AE38">
        <v>63.99</v>
      </c>
      <c r="AF38">
        <v>688</v>
      </c>
      <c r="AG38">
        <v>63.59</v>
      </c>
      <c r="AH38">
        <v>-21455308.920000002</v>
      </c>
      <c r="AI38">
        <v>-31185.040000000001</v>
      </c>
      <c r="AJ38">
        <v>-59.14</v>
      </c>
      <c r="AK38">
        <v>63.55</v>
      </c>
      <c r="AL38">
        <v>100</v>
      </c>
      <c r="AM38">
        <v>0.1</v>
      </c>
    </row>
    <row r="39" spans="1:39" x14ac:dyDescent="0.45">
      <c r="A39">
        <v>3</v>
      </c>
      <c r="B39">
        <v>1310670.9099999999</v>
      </c>
      <c r="C39">
        <v>13.11</v>
      </c>
      <c r="D39">
        <v>0.63</v>
      </c>
      <c r="E39">
        <v>4.3600000000000003</v>
      </c>
      <c r="F39">
        <v>690.49</v>
      </c>
      <c r="G39">
        <v>-188476.98</v>
      </c>
      <c r="H39">
        <v>-99.98</v>
      </c>
      <c r="I39">
        <v>-1043413.82</v>
      </c>
      <c r="J39">
        <v>-9.9</v>
      </c>
      <c r="K39">
        <v>1.26</v>
      </c>
      <c r="L39">
        <v>0.44</v>
      </c>
      <c r="M39">
        <v>69.75</v>
      </c>
      <c r="N39">
        <v>1.07</v>
      </c>
      <c r="O39">
        <v>1.51</v>
      </c>
      <c r="P39">
        <v>322525.24</v>
      </c>
      <c r="Q39">
        <v>1.54</v>
      </c>
      <c r="R39">
        <v>4.33</v>
      </c>
      <c r="S39">
        <v>-0.24</v>
      </c>
      <c r="T39">
        <v>0.51</v>
      </c>
      <c r="U39">
        <v>5.5999999999999999E-3</v>
      </c>
      <c r="V39">
        <v>1083</v>
      </c>
      <c r="W39">
        <v>1210.22</v>
      </c>
      <c r="X39">
        <v>2.58</v>
      </c>
      <c r="Y39">
        <v>63.55</v>
      </c>
      <c r="Z39">
        <v>450</v>
      </c>
      <c r="AA39">
        <v>41.55</v>
      </c>
      <c r="AB39">
        <v>19022527.91</v>
      </c>
      <c r="AC39">
        <v>42272.28</v>
      </c>
      <c r="AD39">
        <v>81.400000000000006</v>
      </c>
      <c r="AE39">
        <v>63.85</v>
      </c>
      <c r="AF39">
        <v>633</v>
      </c>
      <c r="AG39">
        <v>58.45</v>
      </c>
      <c r="AH39">
        <v>-17711857</v>
      </c>
      <c r="AI39">
        <v>-27980.82</v>
      </c>
      <c r="AJ39">
        <v>-53.45</v>
      </c>
      <c r="AK39">
        <v>63.33</v>
      </c>
      <c r="AL39">
        <v>0</v>
      </c>
      <c r="AM39">
        <v>0.1</v>
      </c>
    </row>
    <row r="40" spans="1:39" x14ac:dyDescent="0.45">
      <c r="A40">
        <v>5</v>
      </c>
      <c r="B40">
        <v>1756786.97</v>
      </c>
      <c r="C40">
        <v>17.57</v>
      </c>
      <c r="D40">
        <v>0.63</v>
      </c>
      <c r="E40">
        <v>5.77</v>
      </c>
      <c r="F40">
        <v>921.17</v>
      </c>
      <c r="G40">
        <v>-295508.57</v>
      </c>
      <c r="H40">
        <v>-99.96</v>
      </c>
      <c r="I40">
        <v>-2279483.0699999998</v>
      </c>
      <c r="J40">
        <v>-22.19</v>
      </c>
      <c r="K40">
        <v>0.77</v>
      </c>
      <c r="L40">
        <v>0.26</v>
      </c>
      <c r="M40">
        <v>41.51</v>
      </c>
      <c r="N40">
        <v>1.08</v>
      </c>
      <c r="O40">
        <v>2.52</v>
      </c>
      <c r="P40">
        <v>680634.92</v>
      </c>
      <c r="Q40">
        <v>1.42</v>
      </c>
      <c r="R40">
        <v>9.41</v>
      </c>
      <c r="S40">
        <v>0.04</v>
      </c>
      <c r="T40">
        <v>0.41</v>
      </c>
      <c r="U40">
        <v>5.1000000000000004E-3</v>
      </c>
      <c r="V40">
        <v>1082</v>
      </c>
      <c r="W40">
        <v>1623.65</v>
      </c>
      <c r="X40">
        <v>4.29</v>
      </c>
      <c r="Y40">
        <v>63.54</v>
      </c>
      <c r="Z40">
        <v>324</v>
      </c>
      <c r="AA40">
        <v>29.94</v>
      </c>
      <c r="AB40">
        <v>24754145.539999999</v>
      </c>
      <c r="AC40">
        <v>76401.679999999993</v>
      </c>
      <c r="AD40">
        <v>157.11000000000001</v>
      </c>
      <c r="AE40">
        <v>63.75</v>
      </c>
      <c r="AF40">
        <v>758</v>
      </c>
      <c r="AG40">
        <v>70.06</v>
      </c>
      <c r="AH40">
        <v>-22997358.559999999</v>
      </c>
      <c r="AI40">
        <v>-30339.52</v>
      </c>
      <c r="AJ40">
        <v>-61.03</v>
      </c>
      <c r="AK40">
        <v>63.46</v>
      </c>
      <c r="AL40">
        <v>200</v>
      </c>
      <c r="AM40">
        <v>0.1</v>
      </c>
    </row>
    <row r="41" spans="1:39" x14ac:dyDescent="0.45">
      <c r="A41">
        <v>2</v>
      </c>
      <c r="B41">
        <v>512970.41</v>
      </c>
      <c r="C41">
        <v>5.13</v>
      </c>
      <c r="D41">
        <v>2.2799999999999998</v>
      </c>
      <c r="E41">
        <v>1.75</v>
      </c>
      <c r="F41">
        <v>76.84</v>
      </c>
      <c r="G41">
        <v>-92699.16</v>
      </c>
      <c r="H41">
        <v>-99.96</v>
      </c>
      <c r="I41">
        <v>-733996.24</v>
      </c>
      <c r="J41">
        <v>-7.05</v>
      </c>
      <c r="K41">
        <v>0.7</v>
      </c>
      <c r="L41">
        <v>0.25</v>
      </c>
      <c r="M41">
        <v>10.9</v>
      </c>
      <c r="N41">
        <v>1.06</v>
      </c>
      <c r="O41">
        <v>1.29</v>
      </c>
      <c r="P41">
        <v>147021.22</v>
      </c>
      <c r="Q41">
        <v>1.06</v>
      </c>
      <c r="R41">
        <v>2.64</v>
      </c>
      <c r="S41">
        <v>-1.38</v>
      </c>
      <c r="T41">
        <v>0.28999999999999998</v>
      </c>
      <c r="U41">
        <v>3.8E-3</v>
      </c>
      <c r="V41">
        <v>746</v>
      </c>
      <c r="W41">
        <v>687.63</v>
      </c>
      <c r="X41">
        <v>1.47</v>
      </c>
      <c r="Y41">
        <v>109.97</v>
      </c>
      <c r="Z41">
        <v>336</v>
      </c>
      <c r="AA41">
        <v>45.04</v>
      </c>
      <c r="AB41">
        <v>9755919.1699999999</v>
      </c>
      <c r="AC41">
        <v>29035.47</v>
      </c>
      <c r="AD41">
        <v>57.18</v>
      </c>
      <c r="AE41">
        <v>164.18</v>
      </c>
      <c r="AF41">
        <v>410</v>
      </c>
      <c r="AG41">
        <v>54.96</v>
      </c>
      <c r="AH41">
        <v>-9242948.7599999998</v>
      </c>
      <c r="AI41">
        <v>-22543.78</v>
      </c>
      <c r="AJ41">
        <v>-44.18</v>
      </c>
      <c r="AK41">
        <v>65.55</v>
      </c>
      <c r="AL41">
        <v>-100</v>
      </c>
      <c r="AM41">
        <v>0.1</v>
      </c>
    </row>
    <row r="42" spans="1:39" x14ac:dyDescent="0.45">
      <c r="A42">
        <v>1</v>
      </c>
      <c r="B42">
        <v>183241.71</v>
      </c>
      <c r="C42">
        <v>1.83</v>
      </c>
      <c r="D42">
        <v>1.91</v>
      </c>
      <c r="E42">
        <v>0.63</v>
      </c>
      <c r="F42">
        <v>33.01</v>
      </c>
      <c r="G42">
        <v>-90613.71</v>
      </c>
      <c r="H42">
        <v>-99.53</v>
      </c>
      <c r="I42">
        <v>-441908.21</v>
      </c>
      <c r="J42">
        <v>-4.33</v>
      </c>
      <c r="K42">
        <v>0.41</v>
      </c>
      <c r="L42">
        <v>0.15</v>
      </c>
      <c r="M42">
        <v>7.62</v>
      </c>
      <c r="N42">
        <v>1.03</v>
      </c>
      <c r="O42">
        <v>1.21</v>
      </c>
      <c r="P42">
        <v>96064.27</v>
      </c>
      <c r="Q42">
        <v>0.41</v>
      </c>
      <c r="R42">
        <v>2.0299999999999998</v>
      </c>
      <c r="S42">
        <v>-2.35</v>
      </c>
      <c r="T42">
        <v>0.14000000000000001</v>
      </c>
      <c r="U42">
        <v>1.5E-3</v>
      </c>
      <c r="V42">
        <v>689</v>
      </c>
      <c r="W42">
        <v>265.95</v>
      </c>
      <c r="X42">
        <v>0.6</v>
      </c>
      <c r="Y42">
        <v>121.67</v>
      </c>
      <c r="Z42">
        <v>317</v>
      </c>
      <c r="AA42">
        <v>46.01</v>
      </c>
      <c r="AB42">
        <v>6715516.1799999997</v>
      </c>
      <c r="AC42">
        <v>21184.59</v>
      </c>
      <c r="AD42">
        <v>42.36</v>
      </c>
      <c r="AE42">
        <v>182.79</v>
      </c>
      <c r="AF42">
        <v>372</v>
      </c>
      <c r="AG42">
        <v>53.99</v>
      </c>
      <c r="AH42">
        <v>-6532274.4699999997</v>
      </c>
      <c r="AI42">
        <v>-17559.88</v>
      </c>
      <c r="AJ42">
        <v>-34.99</v>
      </c>
      <c r="AK42">
        <v>69.58</v>
      </c>
      <c r="AL42">
        <v>-200</v>
      </c>
      <c r="AM42">
        <v>0.1</v>
      </c>
    </row>
    <row r="43" spans="1:39" x14ac:dyDescent="0.45">
      <c r="E43" s="4"/>
      <c r="F43" s="5"/>
    </row>
    <row r="44" spans="1:39" x14ac:dyDescent="0.45">
      <c r="E44" s="4"/>
      <c r="F44" s="5"/>
    </row>
    <row r="45" spans="1:39" x14ac:dyDescent="0.45">
      <c r="E45" s="4"/>
      <c r="F45" s="5"/>
    </row>
    <row r="46" spans="1:39" x14ac:dyDescent="0.45">
      <c r="E46" s="4"/>
      <c r="F46" s="5"/>
    </row>
    <row r="47" spans="1:39" x14ac:dyDescent="0.45">
      <c r="E47" s="4"/>
      <c r="F4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2"/>
  <sheetViews>
    <sheetView workbookViewId="0">
      <selection activeCell="J2" sqref="J2"/>
    </sheetView>
  </sheetViews>
  <sheetFormatPr defaultRowHeight="14.25" x14ac:dyDescent="0.45"/>
  <sheetData>
    <row r="2" spans="3:14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39</v>
      </c>
      <c r="K2" s="3" t="s">
        <v>4</v>
      </c>
      <c r="L2" s="3" t="s">
        <v>11</v>
      </c>
      <c r="M2" s="3" t="s">
        <v>40</v>
      </c>
      <c r="N2" s="3" t="s">
        <v>41</v>
      </c>
    </row>
    <row r="3" spans="3:14" x14ac:dyDescent="0.45">
      <c r="C3" t="s">
        <v>43</v>
      </c>
      <c r="D3" s="2">
        <v>-200</v>
      </c>
      <c r="E3" s="1">
        <f>AVERAGEIFS($E$18:$E$51,$AL$18:$AL$51,$D3)</f>
        <v>-0.13399999999999981</v>
      </c>
      <c r="F3" s="1">
        <f>AVERAGEIFS($L$18:$L$51,$AL$18:$AL$51,$D3)</f>
        <v>9.6000000000000002E-2</v>
      </c>
      <c r="G3" s="1">
        <f>AVERAGEIFS($X$18:$X$51,$AL$18:$AL$51,$D3)</f>
        <v>1.0999999999999999</v>
      </c>
      <c r="H3" s="1">
        <f>AVERAGEIFS($V$18:$V$51,$AL$18:$AL$51,$D3)</f>
        <v>457.6</v>
      </c>
      <c r="J3" s="2">
        <v>0.1</v>
      </c>
      <c r="K3" s="1">
        <f>AVERAGEIFS($E$18:$E$51,$AM$18:$AM$51,$J3)</f>
        <v>-7.806</v>
      </c>
      <c r="L3" s="1">
        <f>AVERAGEIFS($L$18:$L$51,$AM$18:$AM$51,$J3)</f>
        <v>-0.27</v>
      </c>
      <c r="M3" s="1">
        <f>AVERAGEIFS($X$18:$X$51,$AM$18:$AM$51,$J3)</f>
        <v>-3.3540000000000001</v>
      </c>
      <c r="N3" s="1">
        <f>AVERAGEIFS($V$18:$V$51,$AM$18:$AM$51,$J3)</f>
        <v>931.6</v>
      </c>
    </row>
    <row r="4" spans="3:14" x14ac:dyDescent="0.45">
      <c r="D4" s="2">
        <f>D3+100</f>
        <v>-100</v>
      </c>
      <c r="E4" s="1">
        <f>AVERAGEIFS($E$18:$E$51,$AL$18:$AL$51,$D4)</f>
        <v>0.3040000000000001</v>
      </c>
      <c r="F4" s="1">
        <f>AVERAGEIFS($L$18:$L$51,$AL$18:$AL$51,$D4)</f>
        <v>0.16400000000000001</v>
      </c>
      <c r="G4" s="1">
        <f>AVERAGEIFS($X$18:$X$51,$AL$18:$AL$51,$D4)</f>
        <v>2.2920000000000003</v>
      </c>
      <c r="H4" s="1">
        <f>AVERAGEIFS($V$18:$V$51,$AL$18:$AL$51,$D4)</f>
        <v>476.4</v>
      </c>
      <c r="J4" s="2">
        <f>J3+0.3</f>
        <v>0.4</v>
      </c>
      <c r="K4" s="1">
        <f>AVERAGEIFS($E$18:$E$51,$AM$18:$AM$51,$J4)</f>
        <v>0.41599999999999993</v>
      </c>
      <c r="L4" s="1">
        <f>AVERAGEIFS($L$18:$L$51,$AM$18:$AM$51,$J4)</f>
        <v>6.1999999999999986E-2</v>
      </c>
      <c r="M4" s="1">
        <f>AVERAGEIFS($X$18:$X$51,$AM$18:$AM$51,$J4)</f>
        <v>2.31</v>
      </c>
      <c r="N4" s="1">
        <f>AVERAGEIFS($V$18:$V$51,$AM$18:$AM$51,$J4)</f>
        <v>615.6</v>
      </c>
    </row>
    <row r="5" spans="3:14" x14ac:dyDescent="0.45">
      <c r="D5" s="2">
        <f>D4+100</f>
        <v>0</v>
      </c>
      <c r="E5" s="1">
        <f>AVERAGEIFS($E$18:$E$51,$AL$18:$AL$51,$D5)</f>
        <v>0.60200000000000009</v>
      </c>
      <c r="F5" s="1">
        <f>AVERAGEIFS($L$18:$L$51,$AL$18:$AL$51,$D5)</f>
        <v>0.20199999999999996</v>
      </c>
      <c r="G5" s="1">
        <f>AVERAGEIFS($X$18:$X$51,$AL$18:$AL$51,$D5)</f>
        <v>4.6839999999999993</v>
      </c>
      <c r="H5" s="1">
        <f>AVERAGEIFS($V$18:$V$51,$AL$18:$AL$51,$D5)</f>
        <v>477.6</v>
      </c>
      <c r="J5" s="2">
        <f>J4+0.3</f>
        <v>0.7</v>
      </c>
      <c r="K5" s="1">
        <f>AVERAGEIFS($E$18:$E$51,$AM$18:$AM$51,$J5)</f>
        <v>4.0960000000000001</v>
      </c>
      <c r="L5" s="1">
        <f>AVERAGEIFS($L$18:$L$51,$AM$18:$AM$51,$J5)</f>
        <v>0.28799999999999998</v>
      </c>
      <c r="M5" s="1">
        <f>AVERAGEIFS($X$18:$X$51,$AM$18:$AM$51,$J5)</f>
        <v>8.2560000000000002</v>
      </c>
      <c r="N5" s="1">
        <f>AVERAGEIFS($V$18:$V$51,$AM$18:$AM$51,$J5)</f>
        <v>390.8</v>
      </c>
    </row>
    <row r="6" spans="3:14" x14ac:dyDescent="0.45">
      <c r="D6" s="2">
        <f>D5+100</f>
        <v>100</v>
      </c>
      <c r="E6" s="1">
        <f>AVERAGEIFS($E$18:$E$51,$AL$18:$AL$51,$D6)</f>
        <v>2.0979999999999999</v>
      </c>
      <c r="F6" s="1">
        <f>AVERAGEIFS($L$18:$L$51,$AL$18:$AL$51,$D6)</f>
        <v>0.2</v>
      </c>
      <c r="G6" s="1">
        <f>AVERAGEIFS($X$18:$X$51,$AL$18:$AL$51,$D6)</f>
        <v>12.385999999999999</v>
      </c>
      <c r="H6" s="1">
        <f>AVERAGEIFS($V$18:$V$51,$AL$18:$AL$51,$D6)</f>
        <v>477.6</v>
      </c>
      <c r="J6" s="2">
        <f>J5+0.3</f>
        <v>1</v>
      </c>
      <c r="K6" s="1">
        <f>AVERAGEIFS($E$18:$E$51,$AM$18:$AM$51,$J6)</f>
        <v>2.1759999999999997</v>
      </c>
      <c r="L6" s="1">
        <f>AVERAGEIFS($L$18:$L$51,$AM$18:$AM$51,$J6)</f>
        <v>0.17599999999999999</v>
      </c>
      <c r="M6" s="1">
        <f>AVERAGEIFS($X$18:$X$51,$AM$18:$AM$51,$J6)</f>
        <v>6.2779999999999996</v>
      </c>
      <c r="N6" s="1">
        <f>AVERAGEIFS($V$18:$V$51,$AM$18:$AM$51,$J6)</f>
        <v>257.2</v>
      </c>
    </row>
    <row r="7" spans="3:14" x14ac:dyDescent="0.45">
      <c r="C7" t="s">
        <v>44</v>
      </c>
      <c r="D7" s="2">
        <f>D6+100</f>
        <v>200</v>
      </c>
      <c r="E7" s="1">
        <f>AVERAGEIFS($E$18:$E$51,$AL$18:$AL$51,$D7)</f>
        <v>-1.3560000000000003</v>
      </c>
      <c r="F7" s="1">
        <f>AVERAGEIFS($L$18:$L$51,$AL$18:$AL$51,$D7)</f>
        <v>-2.6000000000000002E-2</v>
      </c>
      <c r="G7" s="1">
        <f>AVERAGEIFS($X$18:$X$51,$AL$18:$AL$51,$D7)</f>
        <v>2.7339999999999995</v>
      </c>
      <c r="H7" s="1">
        <f>AVERAGEIFS($V$18:$V$51,$AL$18:$AL$51,$D7)</f>
        <v>479.2</v>
      </c>
      <c r="J7" s="2">
        <f>J6+0.3</f>
        <v>1.3</v>
      </c>
      <c r="K7" s="1">
        <f>AVERAGEIFS($E$18:$E$51,$AM$18:$AM$51,$J7)</f>
        <v>2.6320000000000001</v>
      </c>
      <c r="L7" s="1">
        <f>AVERAGEIFS($L$18:$L$51,$AM$18:$AM$51,$J7)</f>
        <v>0.38000000000000006</v>
      </c>
      <c r="M7" s="1">
        <f>AVERAGEIFS($X$18:$X$51,$AM$18:$AM$51,$J7)</f>
        <v>9.7059999999999995</v>
      </c>
      <c r="N7" s="1">
        <f>AVERAGEIFS($V$18:$V$51,$AM$18:$AM$51,$J7)</f>
        <v>173.2</v>
      </c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39</v>
      </c>
    </row>
    <row r="18" spans="1:39" x14ac:dyDescent="0.45">
      <c r="A18">
        <v>23</v>
      </c>
      <c r="B18">
        <v>1455113.29</v>
      </c>
      <c r="C18">
        <v>14.55</v>
      </c>
      <c r="D18">
        <v>0.06</v>
      </c>
      <c r="E18">
        <v>4.82</v>
      </c>
      <c r="F18">
        <v>7593.52</v>
      </c>
      <c r="G18">
        <v>-139344.45000000001</v>
      </c>
      <c r="H18">
        <v>-99.97</v>
      </c>
      <c r="I18">
        <v>-626013.26</v>
      </c>
      <c r="J18">
        <v>-5.85</v>
      </c>
      <c r="K18">
        <v>2.3199999999999998</v>
      </c>
      <c r="L18">
        <v>0.82</v>
      </c>
      <c r="M18">
        <v>1297.22</v>
      </c>
      <c r="N18">
        <v>1.58</v>
      </c>
      <c r="O18">
        <v>1.73</v>
      </c>
      <c r="P18">
        <v>294615.2</v>
      </c>
      <c r="Q18">
        <v>2.2000000000000002</v>
      </c>
      <c r="R18">
        <v>2.67</v>
      </c>
      <c r="S18">
        <v>-0.22</v>
      </c>
      <c r="T18">
        <v>2.9</v>
      </c>
      <c r="U18">
        <v>7.9000000000000008E-3</v>
      </c>
      <c r="V18">
        <v>174</v>
      </c>
      <c r="W18">
        <v>8362.7199999999993</v>
      </c>
      <c r="X18">
        <v>16.28</v>
      </c>
      <c r="Y18">
        <v>37.99</v>
      </c>
      <c r="Z18">
        <v>83</v>
      </c>
      <c r="AA18">
        <v>47.7</v>
      </c>
      <c r="AB18">
        <v>3965149.77</v>
      </c>
      <c r="AC18">
        <v>47772.89</v>
      </c>
      <c r="AD18">
        <v>91.05</v>
      </c>
      <c r="AE18">
        <v>35.83</v>
      </c>
      <c r="AF18">
        <v>91</v>
      </c>
      <c r="AG18">
        <v>52.3</v>
      </c>
      <c r="AH18">
        <v>-2510036.48</v>
      </c>
      <c r="AI18">
        <v>-27582.82</v>
      </c>
      <c r="AJ18">
        <v>-51.91</v>
      </c>
      <c r="AK18">
        <v>39.96</v>
      </c>
      <c r="AL18">
        <v>0</v>
      </c>
      <c r="AM18">
        <v>1.3</v>
      </c>
    </row>
    <row r="19" spans="1:39" x14ac:dyDescent="0.45">
      <c r="A19">
        <v>24</v>
      </c>
      <c r="B19">
        <v>2862103.22</v>
      </c>
      <c r="C19">
        <v>28.62</v>
      </c>
      <c r="D19">
        <v>7.0000000000000007E-2</v>
      </c>
      <c r="E19">
        <v>9.1199999999999992</v>
      </c>
      <c r="F19">
        <v>13066.36</v>
      </c>
      <c r="G19">
        <v>-1195562.1299999999</v>
      </c>
      <c r="H19">
        <v>-99.92</v>
      </c>
      <c r="I19">
        <v>-2247732.7599999998</v>
      </c>
      <c r="J19">
        <v>-17.21</v>
      </c>
      <c r="K19">
        <v>1.27</v>
      </c>
      <c r="L19">
        <v>0.53</v>
      </c>
      <c r="M19">
        <v>759.28</v>
      </c>
      <c r="N19">
        <v>1.88</v>
      </c>
      <c r="O19">
        <v>2.86</v>
      </c>
      <c r="P19">
        <v>830876.45</v>
      </c>
      <c r="Q19">
        <v>1.76</v>
      </c>
      <c r="R19">
        <v>5.26</v>
      </c>
      <c r="S19">
        <v>0.71</v>
      </c>
      <c r="T19">
        <v>1.87</v>
      </c>
      <c r="U19">
        <v>6.3E-3</v>
      </c>
      <c r="V19">
        <v>174</v>
      </c>
      <c r="W19">
        <v>16448.87</v>
      </c>
      <c r="X19">
        <v>34.340000000000003</v>
      </c>
      <c r="Y19">
        <v>38.86</v>
      </c>
      <c r="Z19">
        <v>69</v>
      </c>
      <c r="AA19">
        <v>39.659999999999997</v>
      </c>
      <c r="AB19">
        <v>6111566.6399999997</v>
      </c>
      <c r="AC19">
        <v>88573.43</v>
      </c>
      <c r="AD19">
        <v>169.25</v>
      </c>
      <c r="AE19">
        <v>38.36</v>
      </c>
      <c r="AF19">
        <v>105</v>
      </c>
      <c r="AG19">
        <v>60.34</v>
      </c>
      <c r="AH19">
        <v>-3249463.43</v>
      </c>
      <c r="AI19">
        <v>-30947.27</v>
      </c>
      <c r="AJ19">
        <v>-54.32</v>
      </c>
      <c r="AK19">
        <v>39.19</v>
      </c>
      <c r="AL19">
        <v>100</v>
      </c>
      <c r="AM19">
        <v>1.3</v>
      </c>
    </row>
    <row r="20" spans="1:39" x14ac:dyDescent="0.45">
      <c r="A20">
        <v>19</v>
      </c>
      <c r="B20">
        <v>2291461.0099999998</v>
      </c>
      <c r="C20">
        <v>22.91</v>
      </c>
      <c r="D20">
        <v>0.11</v>
      </c>
      <c r="E20">
        <v>7.41</v>
      </c>
      <c r="F20">
        <v>6901.98</v>
      </c>
      <c r="G20">
        <v>-1150382.5</v>
      </c>
      <c r="H20">
        <v>-99.92</v>
      </c>
      <c r="I20">
        <v>-2126298.92</v>
      </c>
      <c r="J20">
        <v>-15.26</v>
      </c>
      <c r="K20">
        <v>1.08</v>
      </c>
      <c r="L20">
        <v>0.49</v>
      </c>
      <c r="M20">
        <v>452.16</v>
      </c>
      <c r="N20">
        <v>1.39</v>
      </c>
      <c r="O20">
        <v>2.57</v>
      </c>
      <c r="P20">
        <v>956439.75</v>
      </c>
      <c r="Q20">
        <v>1.35</v>
      </c>
      <c r="R20">
        <v>7.84</v>
      </c>
      <c r="S20">
        <v>0.26</v>
      </c>
      <c r="T20">
        <v>1.21</v>
      </c>
      <c r="U20">
        <v>4.8999999999999998E-3</v>
      </c>
      <c r="V20">
        <v>259</v>
      </c>
      <c r="W20">
        <v>8847.34</v>
      </c>
      <c r="X20">
        <v>20.94</v>
      </c>
      <c r="Y20">
        <v>41.86</v>
      </c>
      <c r="Z20">
        <v>91</v>
      </c>
      <c r="AA20">
        <v>35.14</v>
      </c>
      <c r="AB20">
        <v>8168504.2800000003</v>
      </c>
      <c r="AC20">
        <v>89763.78</v>
      </c>
      <c r="AD20">
        <v>174.36</v>
      </c>
      <c r="AE20">
        <v>45.44</v>
      </c>
      <c r="AF20">
        <v>168</v>
      </c>
      <c r="AG20">
        <v>64.86</v>
      </c>
      <c r="AH20">
        <v>-5877043.2699999996</v>
      </c>
      <c r="AI20">
        <v>-34982.400000000001</v>
      </c>
      <c r="AJ20">
        <v>-62.16</v>
      </c>
      <c r="AK20">
        <v>39.92</v>
      </c>
      <c r="AL20">
        <v>100</v>
      </c>
      <c r="AM20">
        <v>1</v>
      </c>
    </row>
    <row r="21" spans="1:39" x14ac:dyDescent="0.45">
      <c r="A21">
        <v>22</v>
      </c>
      <c r="B21">
        <v>644338.29</v>
      </c>
      <c r="C21">
        <v>6.44</v>
      </c>
      <c r="D21">
        <v>0.06</v>
      </c>
      <c r="E21">
        <v>2.19</v>
      </c>
      <c r="F21">
        <v>3528.32</v>
      </c>
      <c r="G21">
        <v>-96586.7</v>
      </c>
      <c r="H21">
        <v>-99.87</v>
      </c>
      <c r="I21">
        <v>-493521.55</v>
      </c>
      <c r="J21">
        <v>-4.6900000000000004</v>
      </c>
      <c r="K21">
        <v>1.31</v>
      </c>
      <c r="L21">
        <v>0.47</v>
      </c>
      <c r="M21">
        <v>752.86</v>
      </c>
      <c r="N21">
        <v>1.34</v>
      </c>
      <c r="O21">
        <v>1.25</v>
      </c>
      <c r="P21">
        <v>112705.49</v>
      </c>
      <c r="Q21">
        <v>2.25</v>
      </c>
      <c r="R21">
        <v>1.81</v>
      </c>
      <c r="S21">
        <v>-1.78</v>
      </c>
      <c r="T21">
        <v>2.38</v>
      </c>
      <c r="U21">
        <v>8.0999999999999996E-3</v>
      </c>
      <c r="V21">
        <v>174</v>
      </c>
      <c r="W21">
        <v>3703.09</v>
      </c>
      <c r="X21">
        <v>7.4</v>
      </c>
      <c r="Y21">
        <v>37.99</v>
      </c>
      <c r="Z21">
        <v>90</v>
      </c>
      <c r="AA21">
        <v>51.72</v>
      </c>
      <c r="AB21">
        <v>2528538.17</v>
      </c>
      <c r="AC21">
        <v>28094.87</v>
      </c>
      <c r="AD21">
        <v>54.85</v>
      </c>
      <c r="AE21">
        <v>35.1</v>
      </c>
      <c r="AF21">
        <v>84</v>
      </c>
      <c r="AG21">
        <v>48.28</v>
      </c>
      <c r="AH21">
        <v>-1884199.88</v>
      </c>
      <c r="AI21">
        <v>-22430.95</v>
      </c>
      <c r="AJ21">
        <v>-43.44</v>
      </c>
      <c r="AK21">
        <v>41.08</v>
      </c>
      <c r="AL21">
        <v>-100</v>
      </c>
      <c r="AM21">
        <v>1.3</v>
      </c>
    </row>
    <row r="22" spans="1:39" x14ac:dyDescent="0.45">
      <c r="A22">
        <v>12</v>
      </c>
      <c r="B22">
        <v>675558.1</v>
      </c>
      <c r="C22">
        <v>6.76</v>
      </c>
      <c r="D22">
        <v>0.17</v>
      </c>
      <c r="E22">
        <v>2.29</v>
      </c>
      <c r="F22">
        <v>1353.62</v>
      </c>
      <c r="G22">
        <v>-101578.93</v>
      </c>
      <c r="H22">
        <v>-99.93</v>
      </c>
      <c r="I22">
        <v>-787451.19</v>
      </c>
      <c r="J22">
        <v>-7.06</v>
      </c>
      <c r="K22">
        <v>0.86</v>
      </c>
      <c r="L22">
        <v>0.32</v>
      </c>
      <c r="M22">
        <v>191.73</v>
      </c>
      <c r="N22">
        <v>1.1399999999999999</v>
      </c>
      <c r="O22">
        <v>1.35</v>
      </c>
      <c r="P22">
        <v>211129.38</v>
      </c>
      <c r="Q22">
        <v>1.2</v>
      </c>
      <c r="R22">
        <v>3</v>
      </c>
      <c r="S22">
        <v>-1.04</v>
      </c>
      <c r="T22">
        <v>1.05</v>
      </c>
      <c r="U22">
        <v>4.3E-3</v>
      </c>
      <c r="V22">
        <v>392</v>
      </c>
      <c r="W22">
        <v>1723.36</v>
      </c>
      <c r="X22">
        <v>3.55</v>
      </c>
      <c r="Y22">
        <v>45.78</v>
      </c>
      <c r="Z22">
        <v>179</v>
      </c>
      <c r="AA22">
        <v>45.66</v>
      </c>
      <c r="AB22">
        <v>5578238.2400000002</v>
      </c>
      <c r="AC22">
        <v>31163.34</v>
      </c>
      <c r="AD22">
        <v>59.12</v>
      </c>
      <c r="AE22">
        <v>44.56</v>
      </c>
      <c r="AF22">
        <v>213</v>
      </c>
      <c r="AG22">
        <v>54.34</v>
      </c>
      <c r="AH22">
        <v>-4902680.1399999997</v>
      </c>
      <c r="AI22">
        <v>-23017.279999999999</v>
      </c>
      <c r="AJ22">
        <v>-43.15</v>
      </c>
      <c r="AK22">
        <v>46.79</v>
      </c>
      <c r="AL22">
        <v>-100</v>
      </c>
      <c r="AM22">
        <v>0.7</v>
      </c>
    </row>
    <row r="23" spans="1:39" x14ac:dyDescent="0.45">
      <c r="A23">
        <v>11</v>
      </c>
      <c r="B23">
        <v>460207.64</v>
      </c>
      <c r="C23">
        <v>4.5999999999999996</v>
      </c>
      <c r="D23">
        <v>0.19</v>
      </c>
      <c r="E23">
        <v>1.57</v>
      </c>
      <c r="F23">
        <v>835.5</v>
      </c>
      <c r="G23">
        <v>-95989.88</v>
      </c>
      <c r="H23">
        <v>-99.66</v>
      </c>
      <c r="I23">
        <v>-560319.55000000005</v>
      </c>
      <c r="J23">
        <v>-5.22</v>
      </c>
      <c r="K23">
        <v>0.82</v>
      </c>
      <c r="L23">
        <v>0.3</v>
      </c>
      <c r="M23">
        <v>160.06</v>
      </c>
      <c r="N23">
        <v>1.1299999999999999</v>
      </c>
      <c r="O23">
        <v>1.29</v>
      </c>
      <c r="P23">
        <v>139286.35</v>
      </c>
      <c r="Q23">
        <v>0.92</v>
      </c>
      <c r="R23">
        <v>2.4700000000000002</v>
      </c>
      <c r="S23">
        <v>-1.55</v>
      </c>
      <c r="T23">
        <v>0.96</v>
      </c>
      <c r="U23">
        <v>3.3E-3</v>
      </c>
      <c r="V23">
        <v>382</v>
      </c>
      <c r="W23">
        <v>1204.73</v>
      </c>
      <c r="X23">
        <v>2.4700000000000002</v>
      </c>
      <c r="Y23">
        <v>49.41</v>
      </c>
      <c r="Z23">
        <v>179</v>
      </c>
      <c r="AA23">
        <v>46.86</v>
      </c>
      <c r="AB23">
        <v>3901362.57</v>
      </c>
      <c r="AC23">
        <v>21795.32</v>
      </c>
      <c r="AD23">
        <v>42.15</v>
      </c>
      <c r="AE23">
        <v>48.79</v>
      </c>
      <c r="AF23">
        <v>203</v>
      </c>
      <c r="AG23">
        <v>53.14</v>
      </c>
      <c r="AH23">
        <v>-3441154.93</v>
      </c>
      <c r="AI23">
        <v>-16951.5</v>
      </c>
      <c r="AJ23">
        <v>-32.51</v>
      </c>
      <c r="AK23">
        <v>49.96</v>
      </c>
      <c r="AL23">
        <v>-200</v>
      </c>
      <c r="AM23">
        <v>0.7</v>
      </c>
    </row>
    <row r="24" spans="1:39" x14ac:dyDescent="0.45">
      <c r="A24">
        <v>13</v>
      </c>
      <c r="B24">
        <v>976699.94</v>
      </c>
      <c r="C24">
        <v>9.77</v>
      </c>
      <c r="D24">
        <v>0.17</v>
      </c>
      <c r="E24">
        <v>3.28</v>
      </c>
      <c r="F24">
        <v>1926.81</v>
      </c>
      <c r="G24">
        <v>-366897.99</v>
      </c>
      <c r="H24">
        <v>-99.97</v>
      </c>
      <c r="I24">
        <v>-1365445.4</v>
      </c>
      <c r="J24">
        <v>-11.31</v>
      </c>
      <c r="K24">
        <v>0.72</v>
      </c>
      <c r="L24">
        <v>0.28999999999999998</v>
      </c>
      <c r="M24">
        <v>170.37</v>
      </c>
      <c r="N24">
        <v>1.1399999999999999</v>
      </c>
      <c r="O24">
        <v>1.69</v>
      </c>
      <c r="P24">
        <v>385046.73</v>
      </c>
      <c r="Q24">
        <v>1.41</v>
      </c>
      <c r="R24">
        <v>4.91</v>
      </c>
      <c r="S24">
        <v>-0.43</v>
      </c>
      <c r="T24">
        <v>0.99</v>
      </c>
      <c r="U24">
        <v>5.1000000000000004E-3</v>
      </c>
      <c r="V24">
        <v>393</v>
      </c>
      <c r="W24">
        <v>2485.2399999999998</v>
      </c>
      <c r="X24">
        <v>5.26</v>
      </c>
      <c r="Y24">
        <v>45.5</v>
      </c>
      <c r="Z24">
        <v>158</v>
      </c>
      <c r="AA24">
        <v>40.200000000000003</v>
      </c>
      <c r="AB24">
        <v>8181745.9800000004</v>
      </c>
      <c r="AC24">
        <v>51783.199999999997</v>
      </c>
      <c r="AD24">
        <v>96.46</v>
      </c>
      <c r="AE24">
        <v>44.84</v>
      </c>
      <c r="AF24">
        <v>235</v>
      </c>
      <c r="AG24">
        <v>59.8</v>
      </c>
      <c r="AH24">
        <v>-7205046.04</v>
      </c>
      <c r="AI24">
        <v>-30659.77</v>
      </c>
      <c r="AJ24">
        <v>-56.05</v>
      </c>
      <c r="AK24">
        <v>45.94</v>
      </c>
      <c r="AL24">
        <v>0</v>
      </c>
      <c r="AM24">
        <v>0.7</v>
      </c>
    </row>
    <row r="25" spans="1:39" x14ac:dyDescent="0.45">
      <c r="A25">
        <v>15</v>
      </c>
      <c r="B25">
        <v>2583494.2000000002</v>
      </c>
      <c r="C25">
        <v>25.83</v>
      </c>
      <c r="D25">
        <v>0.17</v>
      </c>
      <c r="E25">
        <v>8.2899999999999991</v>
      </c>
      <c r="F25">
        <v>4818.63</v>
      </c>
      <c r="G25">
        <v>-2661849.7999999998</v>
      </c>
      <c r="H25">
        <v>-99.9</v>
      </c>
      <c r="I25">
        <v>-4539280.3600000003</v>
      </c>
      <c r="J25">
        <v>-30.01</v>
      </c>
      <c r="K25">
        <v>0.56999999999999995</v>
      </c>
      <c r="L25">
        <v>0.28000000000000003</v>
      </c>
      <c r="M25">
        <v>160.58000000000001</v>
      </c>
      <c r="N25">
        <v>1.24</v>
      </c>
      <c r="O25">
        <v>3.03</v>
      </c>
      <c r="P25">
        <v>1536913.56</v>
      </c>
      <c r="Q25">
        <v>1.2</v>
      </c>
      <c r="R25">
        <v>12.87</v>
      </c>
      <c r="S25">
        <v>0.22</v>
      </c>
      <c r="T25">
        <v>0.79</v>
      </c>
      <c r="U25">
        <v>4.3E-3</v>
      </c>
      <c r="V25">
        <v>395</v>
      </c>
      <c r="W25">
        <v>6540.49</v>
      </c>
      <c r="X25">
        <v>20.16</v>
      </c>
      <c r="Y25">
        <v>45.55</v>
      </c>
      <c r="Z25">
        <v>115</v>
      </c>
      <c r="AA25">
        <v>29.11</v>
      </c>
      <c r="AB25">
        <v>13183347.550000001</v>
      </c>
      <c r="AC25">
        <v>114637.8</v>
      </c>
      <c r="AD25">
        <v>224.91</v>
      </c>
      <c r="AE25">
        <v>46.99</v>
      </c>
      <c r="AF25">
        <v>280</v>
      </c>
      <c r="AG25">
        <v>70.89</v>
      </c>
      <c r="AH25">
        <v>-10599853.359999999</v>
      </c>
      <c r="AI25">
        <v>-37856.620000000003</v>
      </c>
      <c r="AJ25">
        <v>-63.94</v>
      </c>
      <c r="AK25">
        <v>44.95</v>
      </c>
      <c r="AL25">
        <v>200</v>
      </c>
      <c r="AM25">
        <v>0.7</v>
      </c>
    </row>
    <row r="26" spans="1:39" x14ac:dyDescent="0.45">
      <c r="A26">
        <v>21</v>
      </c>
      <c r="B26">
        <v>318073.3</v>
      </c>
      <c r="C26">
        <v>3.18</v>
      </c>
      <c r="D26">
        <v>0.08</v>
      </c>
      <c r="E26">
        <v>1.0900000000000001</v>
      </c>
      <c r="F26">
        <v>1338.61</v>
      </c>
      <c r="G26">
        <v>-92760.82</v>
      </c>
      <c r="H26">
        <v>-99.66</v>
      </c>
      <c r="I26">
        <v>-454498.47</v>
      </c>
      <c r="J26">
        <v>-4.38</v>
      </c>
      <c r="K26">
        <v>0.7</v>
      </c>
      <c r="L26">
        <v>0.25</v>
      </c>
      <c r="M26">
        <v>305.51</v>
      </c>
      <c r="N26">
        <v>1.22</v>
      </c>
      <c r="O26">
        <v>1.1200000000000001</v>
      </c>
      <c r="P26">
        <v>75328.44</v>
      </c>
      <c r="Q26">
        <v>1.44</v>
      </c>
      <c r="R26">
        <v>1.81</v>
      </c>
      <c r="S26">
        <v>-2.39</v>
      </c>
      <c r="T26">
        <v>1.52</v>
      </c>
      <c r="U26">
        <v>5.1999999999999998E-3</v>
      </c>
      <c r="V26">
        <v>169</v>
      </c>
      <c r="W26">
        <v>1882.09</v>
      </c>
      <c r="X26">
        <v>3.82</v>
      </c>
      <c r="Y26">
        <v>45.22</v>
      </c>
      <c r="Z26">
        <v>88</v>
      </c>
      <c r="AA26">
        <v>52.07</v>
      </c>
      <c r="AB26">
        <v>1760077.3</v>
      </c>
      <c r="AC26">
        <v>20000.88</v>
      </c>
      <c r="AD26">
        <v>39.61</v>
      </c>
      <c r="AE26">
        <v>42.81</v>
      </c>
      <c r="AF26">
        <v>81</v>
      </c>
      <c r="AG26">
        <v>47.93</v>
      </c>
      <c r="AH26">
        <v>-1442003.99</v>
      </c>
      <c r="AI26">
        <v>-17802.52</v>
      </c>
      <c r="AJ26">
        <v>-35.049999999999997</v>
      </c>
      <c r="AK26">
        <v>47.84</v>
      </c>
      <c r="AL26">
        <v>-200</v>
      </c>
      <c r="AM26">
        <v>1.3</v>
      </c>
    </row>
    <row r="27" spans="1:39" x14ac:dyDescent="0.45">
      <c r="A27">
        <v>14</v>
      </c>
      <c r="B27">
        <v>1528694.03</v>
      </c>
      <c r="C27">
        <v>15.29</v>
      </c>
      <c r="D27">
        <v>0.18</v>
      </c>
      <c r="E27">
        <v>5.05</v>
      </c>
      <c r="F27">
        <v>2878.51</v>
      </c>
      <c r="G27">
        <v>-655996.03</v>
      </c>
      <c r="H27">
        <v>-99.92</v>
      </c>
      <c r="I27">
        <v>-2786849.63</v>
      </c>
      <c r="J27">
        <v>-20.03</v>
      </c>
      <c r="K27">
        <v>0.55000000000000004</v>
      </c>
      <c r="L27">
        <v>0.25</v>
      </c>
      <c r="M27">
        <v>143.69</v>
      </c>
      <c r="N27">
        <v>1.17</v>
      </c>
      <c r="O27">
        <v>2.33</v>
      </c>
      <c r="P27">
        <v>871922.38</v>
      </c>
      <c r="Q27">
        <v>1.1599999999999999</v>
      </c>
      <c r="R27">
        <v>10.14</v>
      </c>
      <c r="S27">
        <v>-0.03</v>
      </c>
      <c r="T27">
        <v>0.78</v>
      </c>
      <c r="U27">
        <v>4.1999999999999997E-3</v>
      </c>
      <c r="V27">
        <v>392</v>
      </c>
      <c r="W27">
        <v>3899.73</v>
      </c>
      <c r="X27">
        <v>9.84</v>
      </c>
      <c r="Y27">
        <v>45.83</v>
      </c>
      <c r="Z27">
        <v>131</v>
      </c>
      <c r="AA27">
        <v>33.42</v>
      </c>
      <c r="AB27">
        <v>10639874.1</v>
      </c>
      <c r="AC27">
        <v>81220.41</v>
      </c>
      <c r="AD27">
        <v>154.32</v>
      </c>
      <c r="AE27">
        <v>48.19</v>
      </c>
      <c r="AF27">
        <v>261</v>
      </c>
      <c r="AG27">
        <v>66.58</v>
      </c>
      <c r="AH27">
        <v>-9111180.0700000003</v>
      </c>
      <c r="AI27">
        <v>-34908.74</v>
      </c>
      <c r="AJ27">
        <v>-62.67</v>
      </c>
      <c r="AK27">
        <v>44.65</v>
      </c>
      <c r="AL27">
        <v>100</v>
      </c>
      <c r="AM27">
        <v>0.7</v>
      </c>
    </row>
    <row r="28" spans="1:39" x14ac:dyDescent="0.45">
      <c r="A28">
        <v>7</v>
      </c>
      <c r="B28">
        <v>517913.92</v>
      </c>
      <c r="C28">
        <v>5.18</v>
      </c>
      <c r="D28">
        <v>0.3</v>
      </c>
      <c r="E28">
        <v>1.77</v>
      </c>
      <c r="F28">
        <v>594.4</v>
      </c>
      <c r="G28">
        <v>-99515.45</v>
      </c>
      <c r="H28">
        <v>-99.93</v>
      </c>
      <c r="I28">
        <v>-1055111.43</v>
      </c>
      <c r="J28">
        <v>-9.44</v>
      </c>
      <c r="K28">
        <v>0.49</v>
      </c>
      <c r="L28">
        <v>0.19</v>
      </c>
      <c r="M28">
        <v>62.99</v>
      </c>
      <c r="N28">
        <v>1.07</v>
      </c>
      <c r="O28">
        <v>1.37</v>
      </c>
      <c r="P28">
        <v>250096.65</v>
      </c>
      <c r="Q28">
        <v>0.74</v>
      </c>
      <c r="R28">
        <v>4.17</v>
      </c>
      <c r="S28">
        <v>-0.87</v>
      </c>
      <c r="T28">
        <v>0.52</v>
      </c>
      <c r="U28">
        <v>2.7000000000000001E-3</v>
      </c>
      <c r="V28">
        <v>619</v>
      </c>
      <c r="W28">
        <v>836.69</v>
      </c>
      <c r="X28">
        <v>1.83</v>
      </c>
      <c r="Y28">
        <v>51.04</v>
      </c>
      <c r="Z28">
        <v>271</v>
      </c>
      <c r="AA28">
        <v>43.78</v>
      </c>
      <c r="AB28">
        <v>8419244.5099999998</v>
      </c>
      <c r="AC28">
        <v>31067.32</v>
      </c>
      <c r="AD28">
        <v>59.42</v>
      </c>
      <c r="AE28">
        <v>50.93</v>
      </c>
      <c r="AF28">
        <v>348</v>
      </c>
      <c r="AG28">
        <v>56.22</v>
      </c>
      <c r="AH28">
        <v>-7901330.5899999999</v>
      </c>
      <c r="AI28">
        <v>-22704.97</v>
      </c>
      <c r="AJ28">
        <v>-43.01</v>
      </c>
      <c r="AK28">
        <v>51.11</v>
      </c>
      <c r="AL28">
        <v>-100</v>
      </c>
      <c r="AM28">
        <v>0.4</v>
      </c>
    </row>
    <row r="29" spans="1:39" x14ac:dyDescent="0.45">
      <c r="A29">
        <v>18</v>
      </c>
      <c r="B29">
        <v>628112.39</v>
      </c>
      <c r="C29">
        <v>6.28</v>
      </c>
      <c r="D29">
        <v>0.1</v>
      </c>
      <c r="E29">
        <v>2.13</v>
      </c>
      <c r="F29">
        <v>2125.48</v>
      </c>
      <c r="G29">
        <v>-235071.84</v>
      </c>
      <c r="H29">
        <v>-99.97</v>
      </c>
      <c r="I29">
        <v>-1257379.45</v>
      </c>
      <c r="J29">
        <v>-11.05</v>
      </c>
      <c r="K29">
        <v>0.5</v>
      </c>
      <c r="L29">
        <v>0.19</v>
      </c>
      <c r="M29">
        <v>192.44</v>
      </c>
      <c r="N29">
        <v>1.1399999999999999</v>
      </c>
      <c r="O29">
        <v>1.54</v>
      </c>
      <c r="P29">
        <v>329380.3</v>
      </c>
      <c r="Q29">
        <v>1.04</v>
      </c>
      <c r="R29">
        <v>5.17</v>
      </c>
      <c r="S29">
        <v>-0.63</v>
      </c>
      <c r="T29">
        <v>1</v>
      </c>
      <c r="U29">
        <v>3.7000000000000002E-3</v>
      </c>
      <c r="V29">
        <v>259</v>
      </c>
      <c r="W29">
        <v>2425.14</v>
      </c>
      <c r="X29">
        <v>5.29</v>
      </c>
      <c r="Y29">
        <v>41.26</v>
      </c>
      <c r="Z29">
        <v>110</v>
      </c>
      <c r="AA29">
        <v>42.47</v>
      </c>
      <c r="AB29">
        <v>5195324.6900000004</v>
      </c>
      <c r="AC29">
        <v>47230.22</v>
      </c>
      <c r="AD29">
        <v>92.46</v>
      </c>
      <c r="AE29">
        <v>41.96</v>
      </c>
      <c r="AF29">
        <v>149</v>
      </c>
      <c r="AG29">
        <v>57.53</v>
      </c>
      <c r="AH29">
        <v>-4567212.3</v>
      </c>
      <c r="AI29">
        <v>-30652.43</v>
      </c>
      <c r="AJ29">
        <v>-59.07</v>
      </c>
      <c r="AK29">
        <v>40.74</v>
      </c>
      <c r="AL29">
        <v>0</v>
      </c>
      <c r="AM29">
        <v>1</v>
      </c>
    </row>
    <row r="30" spans="1:39" x14ac:dyDescent="0.45">
      <c r="A30">
        <v>17</v>
      </c>
      <c r="B30">
        <v>227457.57</v>
      </c>
      <c r="C30">
        <v>2.27</v>
      </c>
      <c r="D30">
        <v>0.1</v>
      </c>
      <c r="E30">
        <v>0.78</v>
      </c>
      <c r="F30">
        <v>788.41</v>
      </c>
      <c r="G30">
        <v>-95923.68</v>
      </c>
      <c r="H30">
        <v>-99.93</v>
      </c>
      <c r="I30">
        <v>-713358.18</v>
      </c>
      <c r="J30">
        <v>-6.74</v>
      </c>
      <c r="K30">
        <v>0.32</v>
      </c>
      <c r="L30">
        <v>0.12</v>
      </c>
      <c r="M30">
        <v>116.98</v>
      </c>
      <c r="N30">
        <v>1.07</v>
      </c>
      <c r="O30">
        <v>1.28</v>
      </c>
      <c r="P30">
        <v>147381.98000000001</v>
      </c>
      <c r="Q30">
        <v>0.61</v>
      </c>
      <c r="R30">
        <v>3.25</v>
      </c>
      <c r="S30">
        <v>-1.42</v>
      </c>
      <c r="T30">
        <v>0.6</v>
      </c>
      <c r="U30">
        <v>2.2000000000000001E-3</v>
      </c>
      <c r="V30">
        <v>259</v>
      </c>
      <c r="W30">
        <v>878.21</v>
      </c>
      <c r="X30">
        <v>1.97</v>
      </c>
      <c r="Y30">
        <v>41.27</v>
      </c>
      <c r="Z30">
        <v>118</v>
      </c>
      <c r="AA30">
        <v>45.56</v>
      </c>
      <c r="AB30">
        <v>3557143.17</v>
      </c>
      <c r="AC30">
        <v>30145.279999999999</v>
      </c>
      <c r="AD30">
        <v>59.66</v>
      </c>
      <c r="AE30">
        <v>42.17</v>
      </c>
      <c r="AF30">
        <v>141</v>
      </c>
      <c r="AG30">
        <v>54.44</v>
      </c>
      <c r="AH30">
        <v>-3329685.61</v>
      </c>
      <c r="AI30">
        <v>-23614.79</v>
      </c>
      <c r="AJ30">
        <v>-46.32</v>
      </c>
      <c r="AK30">
        <v>40.51</v>
      </c>
      <c r="AL30">
        <v>-100</v>
      </c>
      <c r="AM30">
        <v>1</v>
      </c>
    </row>
    <row r="31" spans="1:39" x14ac:dyDescent="0.45">
      <c r="A31">
        <v>6</v>
      </c>
      <c r="B31">
        <v>286468.51</v>
      </c>
      <c r="C31">
        <v>2.86</v>
      </c>
      <c r="D31">
        <v>0.36</v>
      </c>
      <c r="E31">
        <v>0.98</v>
      </c>
      <c r="F31">
        <v>275.45999999999998</v>
      </c>
      <c r="G31">
        <v>-97063.12</v>
      </c>
      <c r="H31">
        <v>-99.66</v>
      </c>
      <c r="I31">
        <v>-867404.37</v>
      </c>
      <c r="J31">
        <v>-7.99</v>
      </c>
      <c r="K31">
        <v>0.33</v>
      </c>
      <c r="L31">
        <v>0.12</v>
      </c>
      <c r="M31">
        <v>34.47</v>
      </c>
      <c r="N31">
        <v>1.05</v>
      </c>
      <c r="O31">
        <v>1.24</v>
      </c>
      <c r="P31">
        <v>188847.8</v>
      </c>
      <c r="Q31">
        <v>0.28000000000000003</v>
      </c>
      <c r="R31">
        <v>3.77</v>
      </c>
      <c r="S31">
        <v>-1.17</v>
      </c>
      <c r="T31">
        <v>0.38</v>
      </c>
      <c r="U31">
        <v>1E-3</v>
      </c>
      <c r="V31">
        <v>594</v>
      </c>
      <c r="W31">
        <v>482.27</v>
      </c>
      <c r="X31">
        <v>1.06</v>
      </c>
      <c r="Y31">
        <v>58.55</v>
      </c>
      <c r="Z31">
        <v>273</v>
      </c>
      <c r="AA31">
        <v>45.96</v>
      </c>
      <c r="AB31">
        <v>5845774.9699999997</v>
      </c>
      <c r="AC31">
        <v>21413.1</v>
      </c>
      <c r="AD31">
        <v>41.5</v>
      </c>
      <c r="AE31">
        <v>64.28</v>
      </c>
      <c r="AF31">
        <v>321</v>
      </c>
      <c r="AG31">
        <v>54.04</v>
      </c>
      <c r="AH31">
        <v>-5559306.46</v>
      </c>
      <c r="AI31">
        <v>-17318.71</v>
      </c>
      <c r="AJ31">
        <v>-33.33</v>
      </c>
      <c r="AK31">
        <v>53.67</v>
      </c>
      <c r="AL31">
        <v>-200</v>
      </c>
      <c r="AM31">
        <v>0.4</v>
      </c>
    </row>
    <row r="32" spans="1:39" x14ac:dyDescent="0.45">
      <c r="A32">
        <v>16</v>
      </c>
      <c r="B32">
        <v>134600.43</v>
      </c>
      <c r="C32">
        <v>1.35</v>
      </c>
      <c r="D32">
        <v>0.12</v>
      </c>
      <c r="E32">
        <v>0.46</v>
      </c>
      <c r="F32">
        <v>395.64</v>
      </c>
      <c r="G32">
        <v>-93353</v>
      </c>
      <c r="H32">
        <v>-99.92</v>
      </c>
      <c r="I32">
        <v>-590398.81999999995</v>
      </c>
      <c r="J32">
        <v>-5.66</v>
      </c>
      <c r="K32">
        <v>0.23</v>
      </c>
      <c r="L32">
        <v>0.08</v>
      </c>
      <c r="M32">
        <v>69.959999999999994</v>
      </c>
      <c r="N32">
        <v>1.06</v>
      </c>
      <c r="O32">
        <v>1.24</v>
      </c>
      <c r="P32">
        <v>103362.57</v>
      </c>
      <c r="Q32">
        <v>0.3</v>
      </c>
      <c r="R32">
        <v>2.94</v>
      </c>
      <c r="S32">
        <v>-1.68</v>
      </c>
      <c r="T32">
        <v>0.46</v>
      </c>
      <c r="U32">
        <v>1.1000000000000001E-3</v>
      </c>
      <c r="V32">
        <v>250</v>
      </c>
      <c r="W32">
        <v>538.4</v>
      </c>
      <c r="X32">
        <v>1.2</v>
      </c>
      <c r="Y32">
        <v>45.93</v>
      </c>
      <c r="Z32">
        <v>115</v>
      </c>
      <c r="AA32">
        <v>46</v>
      </c>
      <c r="AB32">
        <v>2577470.0699999998</v>
      </c>
      <c r="AC32">
        <v>22412.78</v>
      </c>
      <c r="AD32">
        <v>44.59</v>
      </c>
      <c r="AE32">
        <v>48.17</v>
      </c>
      <c r="AF32">
        <v>135</v>
      </c>
      <c r="AG32">
        <v>54</v>
      </c>
      <c r="AH32">
        <v>-2442869.64</v>
      </c>
      <c r="AI32">
        <v>-18095.330000000002</v>
      </c>
      <c r="AJ32">
        <v>-35.75</v>
      </c>
      <c r="AK32">
        <v>44.01</v>
      </c>
      <c r="AL32">
        <v>-200</v>
      </c>
      <c r="AM32">
        <v>1</v>
      </c>
    </row>
    <row r="33" spans="1:39" x14ac:dyDescent="0.45">
      <c r="A33">
        <v>8</v>
      </c>
      <c r="B33">
        <v>171828.14</v>
      </c>
      <c r="C33">
        <v>1.72</v>
      </c>
      <c r="D33">
        <v>0.28999999999999998</v>
      </c>
      <c r="E33">
        <v>0.59</v>
      </c>
      <c r="F33">
        <v>201.23</v>
      </c>
      <c r="G33">
        <v>-413802.8</v>
      </c>
      <c r="H33">
        <v>-99.97</v>
      </c>
      <c r="I33">
        <v>-1538680.39</v>
      </c>
      <c r="J33">
        <v>-13.44</v>
      </c>
      <c r="K33">
        <v>0.11</v>
      </c>
      <c r="L33">
        <v>0.04</v>
      </c>
      <c r="M33">
        <v>14.98</v>
      </c>
      <c r="N33">
        <v>1.01</v>
      </c>
      <c r="O33">
        <v>1.69</v>
      </c>
      <c r="P33">
        <v>391139.83</v>
      </c>
      <c r="Q33">
        <v>0.87</v>
      </c>
      <c r="R33">
        <v>7.08</v>
      </c>
      <c r="S33">
        <v>-0.68</v>
      </c>
      <c r="T33">
        <v>0.19</v>
      </c>
      <c r="U33">
        <v>3.0999999999999999E-3</v>
      </c>
      <c r="V33">
        <v>621</v>
      </c>
      <c r="W33">
        <v>276.7</v>
      </c>
      <c r="X33">
        <v>1.07</v>
      </c>
      <c r="Y33">
        <v>50.52</v>
      </c>
      <c r="Z33">
        <v>233</v>
      </c>
      <c r="AA33">
        <v>37.520000000000003</v>
      </c>
      <c r="AB33">
        <v>11710044.859999999</v>
      </c>
      <c r="AC33">
        <v>50257.7</v>
      </c>
      <c r="AD33">
        <v>99.19</v>
      </c>
      <c r="AE33">
        <v>50.76</v>
      </c>
      <c r="AF33">
        <v>388</v>
      </c>
      <c r="AG33">
        <v>62.48</v>
      </c>
      <c r="AH33">
        <v>-11538216.720000001</v>
      </c>
      <c r="AI33">
        <v>-29737.67</v>
      </c>
      <c r="AJ33">
        <v>-57.86</v>
      </c>
      <c r="AK33">
        <v>50.38</v>
      </c>
      <c r="AL33">
        <v>0</v>
      </c>
      <c r="AM33">
        <v>0.4</v>
      </c>
    </row>
    <row r="34" spans="1:39" x14ac:dyDescent="0.45">
      <c r="A34">
        <v>20</v>
      </c>
      <c r="B34">
        <v>30200.94</v>
      </c>
      <c r="C34">
        <v>0.3</v>
      </c>
      <c r="D34">
        <v>0.1</v>
      </c>
      <c r="E34">
        <v>0.1</v>
      </c>
      <c r="F34">
        <v>104.12</v>
      </c>
      <c r="G34">
        <v>-2394055.63</v>
      </c>
      <c r="H34">
        <v>-99.9</v>
      </c>
      <c r="I34">
        <v>-3894958.9</v>
      </c>
      <c r="J34">
        <v>-29.06</v>
      </c>
      <c r="K34">
        <v>0.01</v>
      </c>
      <c r="L34">
        <v>0</v>
      </c>
      <c r="M34">
        <v>3.58</v>
      </c>
      <c r="N34">
        <v>1.01</v>
      </c>
      <c r="O34">
        <v>2.21</v>
      </c>
      <c r="P34">
        <v>496894.6</v>
      </c>
      <c r="Q34">
        <v>0.34</v>
      </c>
      <c r="R34">
        <v>15.45</v>
      </c>
      <c r="S34">
        <v>-0.34</v>
      </c>
      <c r="T34">
        <v>0.16</v>
      </c>
      <c r="U34">
        <v>1.1999999999999999E-3</v>
      </c>
      <c r="V34">
        <v>259</v>
      </c>
      <c r="W34">
        <v>116.61</v>
      </c>
      <c r="X34">
        <v>1.99</v>
      </c>
      <c r="Y34">
        <v>41.27</v>
      </c>
      <c r="Z34">
        <v>81</v>
      </c>
      <c r="AA34">
        <v>31.27</v>
      </c>
      <c r="AB34">
        <v>5584867.2400000002</v>
      </c>
      <c r="AC34">
        <v>68948.98</v>
      </c>
      <c r="AD34">
        <v>140.37</v>
      </c>
      <c r="AE34">
        <v>43.16</v>
      </c>
      <c r="AF34">
        <v>178</v>
      </c>
      <c r="AG34">
        <v>68.73</v>
      </c>
      <c r="AH34">
        <v>-5554666.2999999998</v>
      </c>
      <c r="AI34">
        <v>-31205.99</v>
      </c>
      <c r="AJ34">
        <v>-60.98</v>
      </c>
      <c r="AK34">
        <v>40.409999999999997</v>
      </c>
      <c r="AL34">
        <v>200</v>
      </c>
      <c r="AM34">
        <v>1</v>
      </c>
    </row>
    <row r="35" spans="1:39" x14ac:dyDescent="0.45">
      <c r="A35">
        <v>9</v>
      </c>
      <c r="B35">
        <v>-107000.24</v>
      </c>
      <c r="C35">
        <v>-1.07</v>
      </c>
      <c r="D35">
        <v>0.3</v>
      </c>
      <c r="E35">
        <v>-0.37</v>
      </c>
      <c r="F35">
        <v>-125.3</v>
      </c>
      <c r="G35">
        <v>-1474194.98</v>
      </c>
      <c r="H35">
        <v>-99.92</v>
      </c>
      <c r="I35">
        <v>-3156946.38</v>
      </c>
      <c r="J35">
        <v>-27.9</v>
      </c>
      <c r="K35">
        <v>-0.03</v>
      </c>
      <c r="L35">
        <v>-0.01</v>
      </c>
      <c r="M35">
        <v>-4.49</v>
      </c>
      <c r="N35">
        <v>0.99</v>
      </c>
      <c r="O35">
        <v>2.2999999999999998</v>
      </c>
      <c r="P35">
        <v>946629.79</v>
      </c>
      <c r="Q35">
        <v>0.62</v>
      </c>
      <c r="R35">
        <v>16.77</v>
      </c>
      <c r="S35">
        <v>-0.34</v>
      </c>
      <c r="T35">
        <v>0.15</v>
      </c>
      <c r="U35">
        <v>2.2000000000000001E-3</v>
      </c>
      <c r="V35">
        <v>621</v>
      </c>
      <c r="W35">
        <v>-172.3</v>
      </c>
      <c r="X35">
        <v>1.91</v>
      </c>
      <c r="Y35">
        <v>50.76</v>
      </c>
      <c r="Z35">
        <v>187</v>
      </c>
      <c r="AA35">
        <v>30.11</v>
      </c>
      <c r="AB35">
        <v>13890564.99</v>
      </c>
      <c r="AC35">
        <v>74281.100000000006</v>
      </c>
      <c r="AD35">
        <v>156.9</v>
      </c>
      <c r="AE35">
        <v>53.49</v>
      </c>
      <c r="AF35">
        <v>434</v>
      </c>
      <c r="AG35">
        <v>69.89</v>
      </c>
      <c r="AH35">
        <v>-13997565.23</v>
      </c>
      <c r="AI35">
        <v>-32252.45</v>
      </c>
      <c r="AJ35">
        <v>-64.87</v>
      </c>
      <c r="AK35">
        <v>49.58</v>
      </c>
      <c r="AL35">
        <v>100</v>
      </c>
      <c r="AM35">
        <v>0.4</v>
      </c>
    </row>
    <row r="36" spans="1:39" x14ac:dyDescent="0.45">
      <c r="A36">
        <v>10</v>
      </c>
      <c r="B36">
        <v>-254050.38</v>
      </c>
      <c r="C36">
        <v>-2.54</v>
      </c>
      <c r="D36">
        <v>0.28999999999999998</v>
      </c>
      <c r="E36">
        <v>-0.89</v>
      </c>
      <c r="F36">
        <v>-308.49</v>
      </c>
      <c r="G36">
        <v>-2212668.8199999998</v>
      </c>
      <c r="H36">
        <v>-99.9</v>
      </c>
      <c r="I36">
        <v>-4764489.57</v>
      </c>
      <c r="J36">
        <v>-33.4</v>
      </c>
      <c r="K36">
        <v>-0.05</v>
      </c>
      <c r="L36">
        <v>-0.03</v>
      </c>
      <c r="M36">
        <v>-9.24</v>
      </c>
      <c r="N36">
        <v>0.98</v>
      </c>
      <c r="O36">
        <v>2.89</v>
      </c>
      <c r="P36">
        <v>1451250.67</v>
      </c>
      <c r="Q36">
        <v>0.61</v>
      </c>
      <c r="R36">
        <v>18.53</v>
      </c>
      <c r="S36">
        <v>-0.34</v>
      </c>
      <c r="T36">
        <v>0.23</v>
      </c>
      <c r="U36">
        <v>2.2000000000000001E-3</v>
      </c>
      <c r="V36">
        <v>623</v>
      </c>
      <c r="W36">
        <v>-407.79</v>
      </c>
      <c r="X36">
        <v>5.68</v>
      </c>
      <c r="Y36">
        <v>50.63</v>
      </c>
      <c r="Z36">
        <v>158</v>
      </c>
      <c r="AA36">
        <v>25.36</v>
      </c>
      <c r="AB36">
        <v>14919831.33</v>
      </c>
      <c r="AC36">
        <v>94429.31</v>
      </c>
      <c r="AD36">
        <v>215.51</v>
      </c>
      <c r="AE36">
        <v>52.62</v>
      </c>
      <c r="AF36">
        <v>465</v>
      </c>
      <c r="AG36">
        <v>74.64</v>
      </c>
      <c r="AH36">
        <v>-15173881.710000001</v>
      </c>
      <c r="AI36">
        <v>-32632</v>
      </c>
      <c r="AJ36">
        <v>-65.61</v>
      </c>
      <c r="AK36">
        <v>49.95</v>
      </c>
      <c r="AL36">
        <v>200</v>
      </c>
      <c r="AM36">
        <v>0.4</v>
      </c>
    </row>
    <row r="37" spans="1:39" x14ac:dyDescent="0.45">
      <c r="A37">
        <v>25</v>
      </c>
      <c r="B37">
        <v>-1125674.76</v>
      </c>
      <c r="C37">
        <v>-11.26</v>
      </c>
      <c r="D37">
        <v>0.06</v>
      </c>
      <c r="E37">
        <v>-4.0599999999999996</v>
      </c>
      <c r="F37">
        <v>-6693.18</v>
      </c>
      <c r="G37">
        <v>-1537848.06</v>
      </c>
      <c r="H37">
        <v>-99.9</v>
      </c>
      <c r="I37">
        <v>-2722999.37</v>
      </c>
      <c r="J37">
        <v>-24.02</v>
      </c>
      <c r="K37">
        <v>-0.41</v>
      </c>
      <c r="L37">
        <v>-0.17</v>
      </c>
      <c r="M37">
        <v>-278.64</v>
      </c>
      <c r="N37">
        <v>0.64</v>
      </c>
      <c r="O37">
        <v>1.42</v>
      </c>
      <c r="P37">
        <v>148372.34</v>
      </c>
      <c r="Q37">
        <v>-3.67</v>
      </c>
      <c r="R37">
        <v>14.12</v>
      </c>
      <c r="S37">
        <v>-0.67</v>
      </c>
      <c r="T37">
        <v>-3.45</v>
      </c>
      <c r="U37">
        <v>-1.32E-2</v>
      </c>
      <c r="V37">
        <v>175</v>
      </c>
      <c r="W37">
        <v>-6432.43</v>
      </c>
      <c r="X37">
        <v>-13.31</v>
      </c>
      <c r="Y37">
        <v>37.880000000000003</v>
      </c>
      <c r="Z37">
        <v>54</v>
      </c>
      <c r="AA37">
        <v>30.86</v>
      </c>
      <c r="AB37">
        <v>1962598.81</v>
      </c>
      <c r="AC37">
        <v>36344.42</v>
      </c>
      <c r="AD37">
        <v>76.739999999999995</v>
      </c>
      <c r="AE37">
        <v>36.46</v>
      </c>
      <c r="AF37">
        <v>121</v>
      </c>
      <c r="AG37">
        <v>69.14</v>
      </c>
      <c r="AH37">
        <v>-3088273.57</v>
      </c>
      <c r="AI37">
        <v>-25522.92</v>
      </c>
      <c r="AJ37">
        <v>-53.5</v>
      </c>
      <c r="AK37">
        <v>38.51</v>
      </c>
      <c r="AL37">
        <v>200</v>
      </c>
      <c r="AM37">
        <v>1.3</v>
      </c>
    </row>
    <row r="38" spans="1:39" x14ac:dyDescent="0.45">
      <c r="A38">
        <v>5</v>
      </c>
      <c r="B38">
        <v>-2673594.14</v>
      </c>
      <c r="C38">
        <v>-26.74</v>
      </c>
      <c r="D38">
        <v>0.48</v>
      </c>
      <c r="E38">
        <v>-10.220000000000001</v>
      </c>
      <c r="F38">
        <v>-2119.12</v>
      </c>
      <c r="G38">
        <v>-2197409.2799999998</v>
      </c>
      <c r="H38">
        <v>-99.9</v>
      </c>
      <c r="I38">
        <v>-6842326.5300000003</v>
      </c>
      <c r="J38">
        <v>-48.3</v>
      </c>
      <c r="K38">
        <v>-0.39</v>
      </c>
      <c r="L38">
        <v>-0.21</v>
      </c>
      <c r="M38">
        <v>-43.87</v>
      </c>
      <c r="N38">
        <v>0.89</v>
      </c>
      <c r="O38">
        <v>3.33</v>
      </c>
      <c r="P38">
        <v>1482980.57</v>
      </c>
      <c r="Q38">
        <v>-0.34</v>
      </c>
      <c r="R38">
        <v>27.45</v>
      </c>
      <c r="S38">
        <v>-0.56999999999999995</v>
      </c>
      <c r="T38">
        <v>-0.03</v>
      </c>
      <c r="U38">
        <v>-1.1999999999999999E-3</v>
      </c>
      <c r="V38">
        <v>944</v>
      </c>
      <c r="W38">
        <v>-2832.2</v>
      </c>
      <c r="X38">
        <v>-0.85</v>
      </c>
      <c r="Y38">
        <v>56.29</v>
      </c>
      <c r="Z38">
        <v>199</v>
      </c>
      <c r="AA38">
        <v>21.08</v>
      </c>
      <c r="AB38">
        <v>21655012.879999999</v>
      </c>
      <c r="AC38">
        <v>108819.16</v>
      </c>
      <c r="AD38">
        <v>244.65</v>
      </c>
      <c r="AE38">
        <v>59.18</v>
      </c>
      <c r="AF38">
        <v>745</v>
      </c>
      <c r="AG38">
        <v>78.92</v>
      </c>
      <c r="AH38">
        <v>-24328607.030000001</v>
      </c>
      <c r="AI38">
        <v>-32655.85</v>
      </c>
      <c r="AJ38">
        <v>-66.430000000000007</v>
      </c>
      <c r="AK38">
        <v>55.52</v>
      </c>
      <c r="AL38">
        <v>200</v>
      </c>
      <c r="AM38">
        <v>0.1</v>
      </c>
    </row>
    <row r="39" spans="1:39" x14ac:dyDescent="0.45">
      <c r="A39">
        <v>4</v>
      </c>
      <c r="B39">
        <v>-2790827.33</v>
      </c>
      <c r="C39">
        <v>-27.91</v>
      </c>
      <c r="D39">
        <v>0.49</v>
      </c>
      <c r="E39">
        <v>-10.72</v>
      </c>
      <c r="F39">
        <v>-2203.63</v>
      </c>
      <c r="G39">
        <v>-1399551.3</v>
      </c>
      <c r="H39">
        <v>-99.92</v>
      </c>
      <c r="I39">
        <v>-4910685.84</v>
      </c>
      <c r="J39">
        <v>-41.41</v>
      </c>
      <c r="K39">
        <v>-0.56999999999999995</v>
      </c>
      <c r="L39">
        <v>-0.26</v>
      </c>
      <c r="M39">
        <v>-53.22</v>
      </c>
      <c r="N39">
        <v>0.86</v>
      </c>
      <c r="O39">
        <v>2.29</v>
      </c>
      <c r="P39">
        <v>992439.85</v>
      </c>
      <c r="Q39">
        <v>-0.1</v>
      </c>
      <c r="R39">
        <v>29.26</v>
      </c>
      <c r="S39">
        <v>-0.55000000000000004</v>
      </c>
      <c r="T39">
        <v>-0.44</v>
      </c>
      <c r="U39">
        <v>-4.0000000000000002E-4</v>
      </c>
      <c r="V39">
        <v>942</v>
      </c>
      <c r="W39">
        <v>-2962.66</v>
      </c>
      <c r="X39">
        <v>-5.0999999999999996</v>
      </c>
      <c r="Y39">
        <v>56.42</v>
      </c>
      <c r="Z39">
        <v>256</v>
      </c>
      <c r="AA39">
        <v>27.18</v>
      </c>
      <c r="AB39">
        <v>16506413.560000001</v>
      </c>
      <c r="AC39">
        <v>64478.18</v>
      </c>
      <c r="AD39">
        <v>159.84</v>
      </c>
      <c r="AE39">
        <v>59.1</v>
      </c>
      <c r="AF39">
        <v>686</v>
      </c>
      <c r="AG39">
        <v>72.819999999999993</v>
      </c>
      <c r="AH39">
        <v>-19297240.890000001</v>
      </c>
      <c r="AI39">
        <v>-28130.09</v>
      </c>
      <c r="AJ39">
        <v>-66.66</v>
      </c>
      <c r="AK39">
        <v>55.42</v>
      </c>
      <c r="AL39">
        <v>100</v>
      </c>
      <c r="AM39">
        <v>0.1</v>
      </c>
    </row>
    <row r="40" spans="1:39" x14ac:dyDescent="0.45">
      <c r="A40">
        <v>1</v>
      </c>
      <c r="B40">
        <v>-1315343.7</v>
      </c>
      <c r="C40">
        <v>-13.15</v>
      </c>
      <c r="D40">
        <v>0.54</v>
      </c>
      <c r="E40">
        <v>-4.7699999999999996</v>
      </c>
      <c r="F40">
        <v>-879.07</v>
      </c>
      <c r="G40">
        <v>-92989.21</v>
      </c>
      <c r="H40">
        <v>-99.66</v>
      </c>
      <c r="I40">
        <v>-1860113.34</v>
      </c>
      <c r="J40">
        <v>-17.89</v>
      </c>
      <c r="K40">
        <v>-0.71</v>
      </c>
      <c r="L40">
        <v>-0.27</v>
      </c>
      <c r="M40">
        <v>-49.14</v>
      </c>
      <c r="N40">
        <v>0.85</v>
      </c>
      <c r="O40">
        <v>1.19</v>
      </c>
      <c r="P40">
        <v>247657.98</v>
      </c>
      <c r="Q40">
        <v>-1.71</v>
      </c>
      <c r="R40">
        <v>8.17</v>
      </c>
      <c r="S40">
        <v>-1.25</v>
      </c>
      <c r="T40">
        <v>-1.1000000000000001</v>
      </c>
      <c r="U40">
        <v>-6.1999999999999998E-3</v>
      </c>
      <c r="V40">
        <v>893</v>
      </c>
      <c r="W40">
        <v>-1472.95</v>
      </c>
      <c r="X40">
        <v>-3.05</v>
      </c>
      <c r="Y40">
        <v>62.11</v>
      </c>
      <c r="Z40">
        <v>371</v>
      </c>
      <c r="AA40">
        <v>41.55</v>
      </c>
      <c r="AB40">
        <v>7309129.6100000003</v>
      </c>
      <c r="AC40">
        <v>19701.16</v>
      </c>
      <c r="AD40">
        <v>41.22</v>
      </c>
      <c r="AE40">
        <v>67.89</v>
      </c>
      <c r="AF40">
        <v>522</v>
      </c>
      <c r="AG40">
        <v>58.45</v>
      </c>
      <c r="AH40">
        <v>-8624473.3100000005</v>
      </c>
      <c r="AI40">
        <v>-16521.98</v>
      </c>
      <c r="AJ40">
        <v>-34.51</v>
      </c>
      <c r="AK40">
        <v>58.01</v>
      </c>
      <c r="AL40">
        <v>-200</v>
      </c>
      <c r="AM40">
        <v>0.1</v>
      </c>
    </row>
    <row r="41" spans="1:39" x14ac:dyDescent="0.45">
      <c r="A41">
        <v>2</v>
      </c>
      <c r="B41">
        <v>-1508646.16</v>
      </c>
      <c r="C41">
        <v>-15.09</v>
      </c>
      <c r="D41">
        <v>0.49</v>
      </c>
      <c r="E41">
        <v>-5.51</v>
      </c>
      <c r="F41">
        <v>-1132.5999999999999</v>
      </c>
      <c r="G41">
        <v>-88335.09</v>
      </c>
      <c r="H41">
        <v>-99.95</v>
      </c>
      <c r="I41">
        <v>-2015935.4</v>
      </c>
      <c r="J41">
        <v>-19.61</v>
      </c>
      <c r="K41">
        <v>-0.75</v>
      </c>
      <c r="L41">
        <v>-0.28000000000000003</v>
      </c>
      <c r="M41">
        <v>-57.75</v>
      </c>
      <c r="N41">
        <v>0.88</v>
      </c>
      <c r="O41">
        <v>1.29</v>
      </c>
      <c r="P41">
        <v>295056.57</v>
      </c>
      <c r="Q41">
        <v>-1.4</v>
      </c>
      <c r="R41">
        <v>8.4600000000000009</v>
      </c>
      <c r="S41">
        <v>-1.29</v>
      </c>
      <c r="T41">
        <v>-0.91</v>
      </c>
      <c r="U41">
        <v>-5.0000000000000001E-3</v>
      </c>
      <c r="V41">
        <v>938</v>
      </c>
      <c r="W41">
        <v>-1608.36</v>
      </c>
      <c r="X41">
        <v>-3.29</v>
      </c>
      <c r="Y41">
        <v>56.62</v>
      </c>
      <c r="Z41">
        <v>379</v>
      </c>
      <c r="AA41">
        <v>40.409999999999997</v>
      </c>
      <c r="AB41">
        <v>10569003.310000001</v>
      </c>
      <c r="AC41">
        <v>27886.55</v>
      </c>
      <c r="AD41">
        <v>59.02</v>
      </c>
      <c r="AE41">
        <v>57.21</v>
      </c>
      <c r="AF41">
        <v>559</v>
      </c>
      <c r="AG41">
        <v>59.59</v>
      </c>
      <c r="AH41">
        <v>-12077649.470000001</v>
      </c>
      <c r="AI41">
        <v>-21605.81</v>
      </c>
      <c r="AJ41">
        <v>-45.53</v>
      </c>
      <c r="AK41">
        <v>56.22</v>
      </c>
      <c r="AL41">
        <v>-100</v>
      </c>
      <c r="AM41">
        <v>0.1</v>
      </c>
    </row>
    <row r="42" spans="1:39" x14ac:dyDescent="0.45">
      <c r="A42">
        <v>3</v>
      </c>
      <c r="B42">
        <v>-2090334.21</v>
      </c>
      <c r="C42">
        <v>-20.9</v>
      </c>
      <c r="D42">
        <v>0.48</v>
      </c>
      <c r="E42">
        <v>-7.81</v>
      </c>
      <c r="F42">
        <v>-1617.46</v>
      </c>
      <c r="G42">
        <v>-386980.29</v>
      </c>
      <c r="H42">
        <v>-99.97</v>
      </c>
      <c r="I42">
        <v>-2352993.41</v>
      </c>
      <c r="J42">
        <v>-23.38</v>
      </c>
      <c r="K42">
        <v>-0.89</v>
      </c>
      <c r="L42">
        <v>-0.33</v>
      </c>
      <c r="M42">
        <v>-69.180000000000007</v>
      </c>
      <c r="N42">
        <v>0.87</v>
      </c>
      <c r="O42">
        <v>1.62</v>
      </c>
      <c r="P42">
        <v>329346.46000000002</v>
      </c>
      <c r="Q42">
        <v>-1.06</v>
      </c>
      <c r="R42">
        <v>12.43</v>
      </c>
      <c r="S42">
        <v>-1.06</v>
      </c>
      <c r="T42">
        <v>-0.78</v>
      </c>
      <c r="U42">
        <v>-3.8E-3</v>
      </c>
      <c r="V42">
        <v>941</v>
      </c>
      <c r="W42">
        <v>-2221.4</v>
      </c>
      <c r="X42">
        <v>-4.4800000000000004</v>
      </c>
      <c r="Y42">
        <v>56.34</v>
      </c>
      <c r="Z42">
        <v>330</v>
      </c>
      <c r="AA42">
        <v>35.07</v>
      </c>
      <c r="AB42">
        <v>14280104.810000001</v>
      </c>
      <c r="AC42">
        <v>43273.04</v>
      </c>
      <c r="AD42">
        <v>98.35</v>
      </c>
      <c r="AE42">
        <v>56.56</v>
      </c>
      <c r="AF42">
        <v>611</v>
      </c>
      <c r="AG42">
        <v>64.930000000000007</v>
      </c>
      <c r="AH42">
        <v>-16370439.02</v>
      </c>
      <c r="AI42">
        <v>-26792.86</v>
      </c>
      <c r="AJ42">
        <v>-60.02</v>
      </c>
      <c r="AK42">
        <v>56.23</v>
      </c>
      <c r="AL42">
        <v>0</v>
      </c>
      <c r="AM42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2"/>
  <sheetViews>
    <sheetView topLeftCell="A2" workbookViewId="0">
      <selection activeCell="A17" sqref="A17"/>
    </sheetView>
  </sheetViews>
  <sheetFormatPr defaultRowHeight="14.25" x14ac:dyDescent="0.45"/>
  <sheetData>
    <row r="2" spans="3:21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39</v>
      </c>
      <c r="K2" s="3" t="s">
        <v>4</v>
      </c>
      <c r="L2" s="3" t="s">
        <v>11</v>
      </c>
      <c r="M2" s="3" t="s">
        <v>40</v>
      </c>
      <c r="N2" s="3" t="s">
        <v>41</v>
      </c>
      <c r="Q2" s="3" t="s">
        <v>42</v>
      </c>
      <c r="R2" s="3" t="s">
        <v>4</v>
      </c>
      <c r="S2" s="3" t="s">
        <v>11</v>
      </c>
      <c r="T2" s="3" t="s">
        <v>40</v>
      </c>
      <c r="U2" s="3" t="s">
        <v>41</v>
      </c>
    </row>
    <row r="3" spans="3:21" x14ac:dyDescent="0.45">
      <c r="C3" t="s">
        <v>43</v>
      </c>
      <c r="D3" s="2">
        <v>-200</v>
      </c>
      <c r="E3" s="1">
        <f>AVERAGEIFS($E$18:$E$51,$AL$18:$AL$51,$D3)</f>
        <v>2.7240000000000002</v>
      </c>
      <c r="F3" s="1">
        <f>AVERAGEIFS($L$18:$L$51,$AL$18:$AL$51,$D3)</f>
        <v>0.76</v>
      </c>
      <c r="G3" s="1">
        <f>AVERAGEIFS($X$18:$X$51,$AL$18:$AL$51,$D3)</f>
        <v>10.283999999999999</v>
      </c>
      <c r="H3" s="1">
        <f>AVERAGEIFS($V$18:$V$51,$AL$18:$AL$51,$D3)</f>
        <v>243.6</v>
      </c>
      <c r="J3">
        <v>0.1</v>
      </c>
      <c r="K3" s="1">
        <f>AVERAGEIFS($E$18:$E$51,$AM$18:$AM$51,$J3)</f>
        <v>3.5439999999999996</v>
      </c>
      <c r="L3" s="1">
        <f>AVERAGEIFS($L$18:$L$51,$AM$18:$AM$51,$J3)</f>
        <v>0.33</v>
      </c>
      <c r="M3" s="1">
        <f>AVERAGEIFS($X$18:$X$51,$AM$18:$AM$51,$J3)</f>
        <v>3.628000000000001</v>
      </c>
      <c r="N3" s="1">
        <f>AVERAGEIFS($V$18:$V$51,$AM$18:$AM$51,$J3)</f>
        <v>715.6</v>
      </c>
      <c r="P3">
        <v>93000</v>
      </c>
      <c r="Q3">
        <v>1</v>
      </c>
      <c r="R3" s="1">
        <f>AVERAGEIFS($E$18:$E$51,$AM$18:$AM$51,$Q3)</f>
        <v>6.6259999999999994</v>
      </c>
      <c r="S3" s="1">
        <f>AVERAGEIFS($L$18:$L$51,$AM$18:$AM$51,$Q3)</f>
        <v>1.0679999999999998</v>
      </c>
      <c r="T3" s="1">
        <f>AVERAGEIFS($X$18:$X$51,$AM$18:$AM$51,$Q3)</f>
        <v>32.723999999999997</v>
      </c>
      <c r="U3" s="1">
        <f>AVERAGEIFS($V$18:$V$51,$AM$18:$AM$51,$Q3)</f>
        <v>112</v>
      </c>
    </row>
    <row r="4" spans="3:21" x14ac:dyDescent="0.45">
      <c r="D4" s="2">
        <f>D3+100</f>
        <v>-100</v>
      </c>
      <c r="E4" s="1">
        <f>AVERAGEIFS($E$18:$E$51,$AL$18:$AL$51,$D4)</f>
        <v>4.2919999999999998</v>
      </c>
      <c r="F4" s="1">
        <f>AVERAGEIFS($L$18:$L$51,$AL$18:$AL$51,$D4)</f>
        <v>0.96799999999999997</v>
      </c>
      <c r="G4" s="1">
        <f>AVERAGEIFS($X$18:$X$51,$AL$18:$AL$51,$D4)</f>
        <v>15.989999999999998</v>
      </c>
      <c r="H4" s="1">
        <f>AVERAGEIFS($V$18:$V$51,$AL$18:$AL$51,$D4)</f>
        <v>247</v>
      </c>
      <c r="J4">
        <f>J3+0.3</f>
        <v>0.4</v>
      </c>
      <c r="K4" s="1">
        <f>AVERAGEIFS($E$18:$E$51,$AM$18:$AM$51,$J4)</f>
        <v>10.376000000000001</v>
      </c>
      <c r="L4" s="1">
        <f>AVERAGEIFS($L$18:$L$51,$AM$18:$AM$51,$J4)</f>
        <v>1.1960000000000002</v>
      </c>
      <c r="M4" s="1">
        <f>AVERAGEIFS($X$18:$X$51,$AM$18:$AM$51,$J4)</f>
        <v>14.2</v>
      </c>
      <c r="N4" s="1">
        <f>AVERAGEIFS($V$18:$V$51,$AM$18:$AM$51,$J4)</f>
        <v>409</v>
      </c>
      <c r="P4">
        <v>110000</v>
      </c>
      <c r="Q4">
        <v>3</v>
      </c>
      <c r="R4" s="1" t="e">
        <f>AVERAGEIFS($E$18:$E$51,$AM$18:$AM$51,$Q4)</f>
        <v>#DIV/0!</v>
      </c>
      <c r="S4" s="1" t="e">
        <f>AVERAGEIFS($L$18:$L$51,$AM$18:$AM$51,$Q4)</f>
        <v>#DIV/0!</v>
      </c>
      <c r="T4" s="1" t="e">
        <f>AVERAGEIFS($X$18:$X$51,$AM$18:$AM$51,$Q4)</f>
        <v>#DIV/0!</v>
      </c>
      <c r="U4" s="1" t="e">
        <f>AVERAGEIFS($V$18:$V$51,$AM$18:$AM$51,$Q4)</f>
        <v>#DIV/0!</v>
      </c>
    </row>
    <row r="5" spans="3:21" x14ac:dyDescent="0.45">
      <c r="D5" s="2">
        <f>D4+100</f>
        <v>0</v>
      </c>
      <c r="E5" s="1">
        <f>AVERAGEIFS($E$18:$E$51,$AL$18:$AL$51,$D5)</f>
        <v>7.6219999999999999</v>
      </c>
      <c r="F5" s="1">
        <f>AVERAGEIFS($L$18:$L$51,$AL$18:$AL$51,$D5)</f>
        <v>0.99399999999999999</v>
      </c>
      <c r="G5" s="1">
        <f>AVERAGEIFS($X$18:$X$51,$AL$18:$AL$51,$D5)</f>
        <v>20.883999999999997</v>
      </c>
      <c r="H5" s="1">
        <f>AVERAGEIFS($V$18:$V$51,$AL$18:$AL$51,$D5)</f>
        <v>343</v>
      </c>
      <c r="J5">
        <f>J4+0.3</f>
        <v>0.7</v>
      </c>
      <c r="K5" s="1">
        <f>AVERAGEIFS($E$18:$E$51,$AM$18:$AM$51,$J5)</f>
        <v>7.9559999999999986</v>
      </c>
      <c r="L5" s="1">
        <f>AVERAGEIFS($L$18:$L$51,$AM$18:$AM$51,$J5)</f>
        <v>1.032</v>
      </c>
      <c r="M5" s="1">
        <f>AVERAGEIFS($X$18:$X$51,$AM$18:$AM$51,$J5)</f>
        <v>19.893999999999998</v>
      </c>
      <c r="N5" s="1">
        <f>AVERAGEIFS($V$18:$V$51,$AM$18:$AM$51,$J5)</f>
        <v>222.2</v>
      </c>
      <c r="Q5" s="1"/>
      <c r="R5" s="1"/>
      <c r="S5" s="1"/>
      <c r="T5" s="1"/>
    </row>
    <row r="6" spans="3:21" x14ac:dyDescent="0.45">
      <c r="D6" s="2">
        <f>D5+100</f>
        <v>100</v>
      </c>
      <c r="E6" s="1">
        <f>AVERAGEIFS($E$18:$E$51,$AL$18:$AL$51,$D6)</f>
        <v>7.4959999999999996</v>
      </c>
      <c r="F6" s="1">
        <f>AVERAGEIFS($L$18:$L$51,$AL$18:$AL$51,$D6)</f>
        <v>0.70799999999999996</v>
      </c>
      <c r="G6" s="1">
        <f>AVERAGEIFS($X$18:$X$51,$AL$18:$AL$51,$D6)</f>
        <v>24.997999999999998</v>
      </c>
      <c r="H6" s="1">
        <f>AVERAGEIFS($V$18:$V$51,$AL$18:$AL$51,$D6)</f>
        <v>343.6</v>
      </c>
      <c r="J6">
        <f>J5+0.3</f>
        <v>1</v>
      </c>
      <c r="K6" s="1">
        <f>AVERAGEIFS($E$18:$E$51,$AM$18:$AM$51,$J6)</f>
        <v>6.6259999999999994</v>
      </c>
      <c r="L6" s="1">
        <f>AVERAGEIFS($L$18:$L$51,$AM$18:$AM$51,$J6)</f>
        <v>1.0679999999999998</v>
      </c>
      <c r="M6" s="1">
        <f>AVERAGEIFS($X$18:$X$51,$AM$18:$AM$51,$J6)</f>
        <v>32.723999999999997</v>
      </c>
      <c r="N6" s="1">
        <f>AVERAGEIFS($V$18:$V$51,$AM$18:$AM$51,$J6)</f>
        <v>112</v>
      </c>
      <c r="Q6" s="1"/>
      <c r="R6" s="1"/>
      <c r="S6" s="1"/>
      <c r="T6" s="1"/>
    </row>
    <row r="7" spans="3:21" x14ac:dyDescent="0.45">
      <c r="C7" t="s">
        <v>44</v>
      </c>
      <c r="D7" s="2">
        <f>D6+100</f>
        <v>200</v>
      </c>
      <c r="E7" s="1">
        <f>AVERAGEIFS($E$18:$E$51,$AL$18:$AL$51,$D7)</f>
        <v>10.905999999999999</v>
      </c>
      <c r="F7" s="1">
        <f>AVERAGEIFS($L$18:$L$51,$AL$18:$AL$51,$D7)</f>
        <v>0.94999999999999984</v>
      </c>
      <c r="G7" s="1">
        <f>AVERAGEIFS($X$18:$X$51,$AL$18:$AL$51,$D7)</f>
        <v>40.643999999999991</v>
      </c>
      <c r="H7" s="1">
        <f>AVERAGEIFS($V$18:$V$51,$AL$18:$AL$51,$D7)</f>
        <v>342</v>
      </c>
      <c r="Q7" s="1"/>
      <c r="R7" s="1"/>
      <c r="S7" s="1"/>
      <c r="T7" s="1"/>
    </row>
    <row r="17" spans="1:39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39</v>
      </c>
    </row>
    <row r="18" spans="1:39" x14ac:dyDescent="0.45">
      <c r="A18">
        <v>8</v>
      </c>
      <c r="B18">
        <v>3912815.32</v>
      </c>
      <c r="C18">
        <v>39.130000000000003</v>
      </c>
      <c r="D18">
        <v>0.2</v>
      </c>
      <c r="E18">
        <v>12.13</v>
      </c>
      <c r="F18">
        <v>5924.16</v>
      </c>
      <c r="G18">
        <v>-139022.07</v>
      </c>
      <c r="H18">
        <v>-99.93</v>
      </c>
      <c r="I18">
        <v>-904206.11</v>
      </c>
      <c r="J18">
        <v>-8.19</v>
      </c>
      <c r="K18">
        <v>4.33</v>
      </c>
      <c r="L18">
        <v>1.48</v>
      </c>
      <c r="M18">
        <v>723.44</v>
      </c>
      <c r="N18">
        <v>1.5</v>
      </c>
      <c r="O18">
        <v>1.53</v>
      </c>
      <c r="P18">
        <v>315462.63</v>
      </c>
      <c r="Q18">
        <v>4.3899999999999997</v>
      </c>
      <c r="R18">
        <v>2.23</v>
      </c>
      <c r="S18">
        <v>3.01</v>
      </c>
      <c r="T18">
        <v>2.78</v>
      </c>
      <c r="U18">
        <v>1.5800000000000002E-2</v>
      </c>
      <c r="V18">
        <v>463</v>
      </c>
      <c r="W18">
        <v>8451.01</v>
      </c>
      <c r="X18">
        <v>14.77</v>
      </c>
      <c r="Y18">
        <v>47.36</v>
      </c>
      <c r="Z18">
        <v>229</v>
      </c>
      <c r="AA18">
        <v>49.46</v>
      </c>
      <c r="AB18">
        <v>11800209.85</v>
      </c>
      <c r="AC18">
        <v>51529.3</v>
      </c>
      <c r="AD18">
        <v>89.74</v>
      </c>
      <c r="AE18">
        <v>47.62</v>
      </c>
      <c r="AF18">
        <v>234</v>
      </c>
      <c r="AG18">
        <v>50.54</v>
      </c>
      <c r="AH18">
        <v>-7887394.5199999996</v>
      </c>
      <c r="AI18">
        <v>-33706.81</v>
      </c>
      <c r="AJ18">
        <v>-58.6</v>
      </c>
      <c r="AK18">
        <v>47.1</v>
      </c>
      <c r="AL18">
        <v>0</v>
      </c>
      <c r="AM18">
        <v>0.4</v>
      </c>
    </row>
    <row r="19" spans="1:39" x14ac:dyDescent="0.45">
      <c r="A19">
        <v>15</v>
      </c>
      <c r="B19">
        <v>5211905.41</v>
      </c>
      <c r="C19">
        <v>52.12</v>
      </c>
      <c r="D19">
        <v>0.09</v>
      </c>
      <c r="E19">
        <v>15.65</v>
      </c>
      <c r="F19">
        <v>16722.939999999999</v>
      </c>
      <c r="G19">
        <v>-345161</v>
      </c>
      <c r="H19">
        <v>-99.87</v>
      </c>
      <c r="I19">
        <v>-1290854.32</v>
      </c>
      <c r="J19">
        <v>-11.26</v>
      </c>
      <c r="K19">
        <v>4.04</v>
      </c>
      <c r="L19">
        <v>1.39</v>
      </c>
      <c r="M19">
        <v>1485.46</v>
      </c>
      <c r="N19">
        <v>1.83</v>
      </c>
      <c r="O19">
        <v>3.44</v>
      </c>
      <c r="P19">
        <v>591283.39</v>
      </c>
      <c r="Q19">
        <v>3.88</v>
      </c>
      <c r="R19">
        <v>3.7</v>
      </c>
      <c r="S19">
        <v>2.77</v>
      </c>
      <c r="T19">
        <v>2.67</v>
      </c>
      <c r="U19">
        <v>1.4E-2</v>
      </c>
      <c r="V19">
        <v>251</v>
      </c>
      <c r="W19">
        <v>20764.560000000001</v>
      </c>
      <c r="X19">
        <v>37.49</v>
      </c>
      <c r="Y19">
        <v>38.49</v>
      </c>
      <c r="Z19">
        <v>87</v>
      </c>
      <c r="AA19">
        <v>34.659999999999997</v>
      </c>
      <c r="AB19">
        <v>11517071.779999999</v>
      </c>
      <c r="AC19">
        <v>132380.14000000001</v>
      </c>
      <c r="AD19">
        <v>226.3</v>
      </c>
      <c r="AE19">
        <v>38.94</v>
      </c>
      <c r="AF19">
        <v>164</v>
      </c>
      <c r="AG19">
        <v>65.34</v>
      </c>
      <c r="AH19">
        <v>-6305166.3700000001</v>
      </c>
      <c r="AI19">
        <v>-38446.14</v>
      </c>
      <c r="AJ19">
        <v>-62.66</v>
      </c>
      <c r="AK19">
        <v>38.26</v>
      </c>
      <c r="AL19">
        <v>200</v>
      </c>
      <c r="AM19">
        <v>0.7</v>
      </c>
    </row>
    <row r="20" spans="1:39" x14ac:dyDescent="0.45">
      <c r="A20">
        <v>7</v>
      </c>
      <c r="B20">
        <v>1989340.98</v>
      </c>
      <c r="C20">
        <v>19.89</v>
      </c>
      <c r="D20">
        <v>1.81</v>
      </c>
      <c r="E20">
        <v>6.49</v>
      </c>
      <c r="F20">
        <v>358.56</v>
      </c>
      <c r="G20">
        <v>-162390.95000000001</v>
      </c>
      <c r="H20">
        <v>-99.94</v>
      </c>
      <c r="I20">
        <v>-536420.22</v>
      </c>
      <c r="J20">
        <v>-5.04</v>
      </c>
      <c r="K20">
        <v>3.71</v>
      </c>
      <c r="L20">
        <v>1.29</v>
      </c>
      <c r="M20">
        <v>71.12</v>
      </c>
      <c r="N20">
        <v>1.59</v>
      </c>
      <c r="O20">
        <v>1.4</v>
      </c>
      <c r="P20">
        <v>147250.70000000001</v>
      </c>
      <c r="Q20">
        <v>5.0599999999999996</v>
      </c>
      <c r="R20">
        <v>1.17</v>
      </c>
      <c r="S20">
        <v>0.93</v>
      </c>
      <c r="T20">
        <v>1.78</v>
      </c>
      <c r="U20">
        <v>1.8200000000000001E-2</v>
      </c>
      <c r="V20">
        <v>331</v>
      </c>
      <c r="W20">
        <v>6010.09</v>
      </c>
      <c r="X20">
        <v>11.14</v>
      </c>
      <c r="Y20">
        <v>148.58000000000001</v>
      </c>
      <c r="Z20">
        <v>176</v>
      </c>
      <c r="AA20">
        <v>53.17</v>
      </c>
      <c r="AB20">
        <v>5388154.4500000002</v>
      </c>
      <c r="AC20">
        <v>30614.51</v>
      </c>
      <c r="AD20">
        <v>56.91</v>
      </c>
      <c r="AE20">
        <v>237.47</v>
      </c>
      <c r="AF20">
        <v>155</v>
      </c>
      <c r="AG20">
        <v>46.83</v>
      </c>
      <c r="AH20">
        <v>-3398813.48</v>
      </c>
      <c r="AI20">
        <v>-21927.83</v>
      </c>
      <c r="AJ20">
        <v>-40.840000000000003</v>
      </c>
      <c r="AK20">
        <v>47.65</v>
      </c>
      <c r="AL20">
        <v>-100</v>
      </c>
      <c r="AM20">
        <v>0.4</v>
      </c>
    </row>
    <row r="21" spans="1:39" x14ac:dyDescent="0.45">
      <c r="A21">
        <v>20</v>
      </c>
      <c r="B21">
        <v>4141402.89</v>
      </c>
      <c r="C21">
        <v>41.41</v>
      </c>
      <c r="D21">
        <v>0.05</v>
      </c>
      <c r="E21">
        <v>12.76</v>
      </c>
      <c r="F21">
        <v>25704.14</v>
      </c>
      <c r="G21">
        <v>-295463.55</v>
      </c>
      <c r="H21">
        <v>-99.87</v>
      </c>
      <c r="I21">
        <v>-1260351.6499999999</v>
      </c>
      <c r="J21">
        <v>-10.58</v>
      </c>
      <c r="K21">
        <v>3.29</v>
      </c>
      <c r="L21">
        <v>1.21</v>
      </c>
      <c r="M21">
        <v>2428.69</v>
      </c>
      <c r="N21">
        <v>2.36</v>
      </c>
      <c r="O21">
        <v>3.93</v>
      </c>
      <c r="P21">
        <v>459087.1</v>
      </c>
      <c r="Q21">
        <v>3.76</v>
      </c>
      <c r="R21">
        <v>2.96</v>
      </c>
      <c r="S21">
        <v>2.4900000000000002</v>
      </c>
      <c r="T21">
        <v>4.01</v>
      </c>
      <c r="U21">
        <v>1.35E-2</v>
      </c>
      <c r="V21">
        <v>128</v>
      </c>
      <c r="W21">
        <v>32354.71</v>
      </c>
      <c r="X21">
        <v>59.36</v>
      </c>
      <c r="Y21">
        <v>35.81</v>
      </c>
      <c r="Z21">
        <v>48</v>
      </c>
      <c r="AA21">
        <v>37.5</v>
      </c>
      <c r="AB21">
        <v>7193775.1500000004</v>
      </c>
      <c r="AC21">
        <v>149870.32</v>
      </c>
      <c r="AD21">
        <v>264.08999999999997</v>
      </c>
      <c r="AE21">
        <v>33.9</v>
      </c>
      <c r="AF21">
        <v>80</v>
      </c>
      <c r="AG21">
        <v>62.5</v>
      </c>
      <c r="AH21">
        <v>-3052372.26</v>
      </c>
      <c r="AI21">
        <v>-38154.65</v>
      </c>
      <c r="AJ21">
        <v>-63.48</v>
      </c>
      <c r="AK21">
        <v>36.96</v>
      </c>
      <c r="AL21">
        <v>200</v>
      </c>
      <c r="AM21">
        <v>1</v>
      </c>
    </row>
    <row r="22" spans="1:39" x14ac:dyDescent="0.45">
      <c r="A22">
        <v>17</v>
      </c>
      <c r="B22">
        <v>1064986.6100000001</v>
      </c>
      <c r="C22">
        <v>10.65</v>
      </c>
      <c r="D22">
        <v>1.76</v>
      </c>
      <c r="E22">
        <v>3.57</v>
      </c>
      <c r="F22">
        <v>202.94</v>
      </c>
      <c r="G22">
        <v>-160637.79999999999</v>
      </c>
      <c r="H22">
        <v>-99.7</v>
      </c>
      <c r="I22">
        <v>-314961.15999999997</v>
      </c>
      <c r="J22">
        <v>-3.04</v>
      </c>
      <c r="K22">
        <v>3.38</v>
      </c>
      <c r="L22">
        <v>1.18</v>
      </c>
      <c r="M22">
        <v>66.849999999999994</v>
      </c>
      <c r="N22">
        <v>2.2799999999999998</v>
      </c>
      <c r="O22">
        <v>1.51</v>
      </c>
      <c r="P22">
        <v>106026.15</v>
      </c>
      <c r="Q22">
        <v>4.34</v>
      </c>
      <c r="R22">
        <v>0.71</v>
      </c>
      <c r="S22">
        <v>-2.59</v>
      </c>
      <c r="T22">
        <v>1.67</v>
      </c>
      <c r="U22">
        <v>1.5599999999999999E-2</v>
      </c>
      <c r="V22">
        <v>88</v>
      </c>
      <c r="W22">
        <v>12102.12</v>
      </c>
      <c r="X22">
        <v>23.33</v>
      </c>
      <c r="Y22">
        <v>412.14</v>
      </c>
      <c r="Z22">
        <v>53</v>
      </c>
      <c r="AA22">
        <v>60.23</v>
      </c>
      <c r="AB22">
        <v>1897500.09</v>
      </c>
      <c r="AC22">
        <v>35801.89</v>
      </c>
      <c r="AD22">
        <v>69.180000000000007</v>
      </c>
      <c r="AE22">
        <v>658.38</v>
      </c>
      <c r="AF22">
        <v>35</v>
      </c>
      <c r="AG22">
        <v>39.770000000000003</v>
      </c>
      <c r="AH22">
        <v>-832513.48</v>
      </c>
      <c r="AI22">
        <v>-23786.1</v>
      </c>
      <c r="AJ22">
        <v>-46.09</v>
      </c>
      <c r="AK22">
        <v>39.26</v>
      </c>
      <c r="AL22">
        <v>-100</v>
      </c>
      <c r="AM22">
        <v>1</v>
      </c>
    </row>
    <row r="23" spans="1:39" x14ac:dyDescent="0.45">
      <c r="A23">
        <v>10</v>
      </c>
      <c r="B23">
        <v>5754463.0300000003</v>
      </c>
      <c r="C23">
        <v>57.54</v>
      </c>
      <c r="D23">
        <v>0.2</v>
      </c>
      <c r="E23">
        <v>17.059999999999999</v>
      </c>
      <c r="F23">
        <v>8337.9500000000007</v>
      </c>
      <c r="G23">
        <v>-815749.85</v>
      </c>
      <c r="H23">
        <v>-99.88</v>
      </c>
      <c r="I23">
        <v>-1687678.9</v>
      </c>
      <c r="J23">
        <v>-14.43</v>
      </c>
      <c r="K23">
        <v>3.41</v>
      </c>
      <c r="L23">
        <v>1.18</v>
      </c>
      <c r="M23">
        <v>577.92999999999995</v>
      </c>
      <c r="N23">
        <v>1.47</v>
      </c>
      <c r="O23">
        <v>2.75</v>
      </c>
      <c r="P23">
        <v>655970.28</v>
      </c>
      <c r="Q23">
        <v>3.59</v>
      </c>
      <c r="R23">
        <v>6.04</v>
      </c>
      <c r="S23">
        <v>1.93</v>
      </c>
      <c r="T23">
        <v>1.8</v>
      </c>
      <c r="U23">
        <v>1.29E-2</v>
      </c>
      <c r="V23">
        <v>460</v>
      </c>
      <c r="W23">
        <v>12509.7</v>
      </c>
      <c r="X23">
        <v>22.37</v>
      </c>
      <c r="Y23">
        <v>47.43</v>
      </c>
      <c r="Z23">
        <v>160</v>
      </c>
      <c r="AA23">
        <v>34.78</v>
      </c>
      <c r="AB23">
        <v>18023500.43</v>
      </c>
      <c r="AC23">
        <v>112646.88</v>
      </c>
      <c r="AD23">
        <v>185.29</v>
      </c>
      <c r="AE23">
        <v>48.67</v>
      </c>
      <c r="AF23">
        <v>300</v>
      </c>
      <c r="AG23">
        <v>65.22</v>
      </c>
      <c r="AH23">
        <v>-12269037.4</v>
      </c>
      <c r="AI23">
        <v>-40896.79</v>
      </c>
      <c r="AJ23">
        <v>-64.52</v>
      </c>
      <c r="AK23">
        <v>46.77</v>
      </c>
      <c r="AL23">
        <v>200</v>
      </c>
      <c r="AM23">
        <v>0.4</v>
      </c>
    </row>
    <row r="24" spans="1:39" x14ac:dyDescent="0.45">
      <c r="A24">
        <v>13</v>
      </c>
      <c r="B24">
        <v>2275465.87</v>
      </c>
      <c r="C24">
        <v>22.75</v>
      </c>
      <c r="D24">
        <v>0.09</v>
      </c>
      <c r="E24">
        <v>7.37</v>
      </c>
      <c r="F24">
        <v>8153.59</v>
      </c>
      <c r="G24">
        <v>-194741.62</v>
      </c>
      <c r="H24">
        <v>-99.88</v>
      </c>
      <c r="I24">
        <v>-679971.05</v>
      </c>
      <c r="J24">
        <v>-6.44</v>
      </c>
      <c r="K24">
        <v>3.35</v>
      </c>
      <c r="L24">
        <v>1.1399999999999999</v>
      </c>
      <c r="M24">
        <v>1265.94</v>
      </c>
      <c r="N24">
        <v>1.57</v>
      </c>
      <c r="O24">
        <v>1.74</v>
      </c>
      <c r="P24">
        <v>241464.78</v>
      </c>
      <c r="Q24">
        <v>3.8</v>
      </c>
      <c r="R24">
        <v>1.86</v>
      </c>
      <c r="S24">
        <v>1.05</v>
      </c>
      <c r="T24">
        <v>3.21</v>
      </c>
      <c r="U24">
        <v>1.37E-2</v>
      </c>
      <c r="V24">
        <v>251</v>
      </c>
      <c r="W24">
        <v>9065.6</v>
      </c>
      <c r="X24">
        <v>16.940000000000001</v>
      </c>
      <c r="Y24">
        <v>38.51</v>
      </c>
      <c r="Z24">
        <v>119</v>
      </c>
      <c r="AA24">
        <v>47.41</v>
      </c>
      <c r="AB24">
        <v>6252966.8799999999</v>
      </c>
      <c r="AC24">
        <v>52545.94</v>
      </c>
      <c r="AD24">
        <v>97.73</v>
      </c>
      <c r="AE24">
        <v>38.15</v>
      </c>
      <c r="AF24">
        <v>132</v>
      </c>
      <c r="AG24">
        <v>52.59</v>
      </c>
      <c r="AH24">
        <v>-3977501.01</v>
      </c>
      <c r="AI24">
        <v>-30132.58</v>
      </c>
      <c r="AJ24">
        <v>-55.89</v>
      </c>
      <c r="AK24">
        <v>38.83</v>
      </c>
      <c r="AL24">
        <v>0</v>
      </c>
      <c r="AM24">
        <v>0.7</v>
      </c>
    </row>
    <row r="25" spans="1:39" x14ac:dyDescent="0.45">
      <c r="A25">
        <v>16</v>
      </c>
      <c r="B25">
        <v>697235.19</v>
      </c>
      <c r="C25">
        <v>6.97</v>
      </c>
      <c r="D25">
        <v>1.38</v>
      </c>
      <c r="E25">
        <v>2.36</v>
      </c>
      <c r="F25">
        <v>171.44</v>
      </c>
      <c r="G25">
        <v>-86243.89</v>
      </c>
      <c r="H25">
        <v>-99.69</v>
      </c>
      <c r="I25">
        <v>-211556.07</v>
      </c>
      <c r="J25">
        <v>-2.08</v>
      </c>
      <c r="K25">
        <v>3.3</v>
      </c>
      <c r="L25">
        <v>1.1399999999999999</v>
      </c>
      <c r="M25">
        <v>82.5</v>
      </c>
      <c r="N25">
        <v>2.06</v>
      </c>
      <c r="O25">
        <v>1.43</v>
      </c>
      <c r="P25">
        <v>67013.960000000006</v>
      </c>
      <c r="Q25">
        <v>4.4800000000000004</v>
      </c>
      <c r="R25">
        <v>0.52</v>
      </c>
      <c r="S25">
        <v>-5.81</v>
      </c>
      <c r="T25">
        <v>1.5</v>
      </c>
      <c r="U25">
        <v>1.6199999999999999E-2</v>
      </c>
      <c r="V25">
        <v>88</v>
      </c>
      <c r="W25">
        <v>7923.13</v>
      </c>
      <c r="X25">
        <v>15.49</v>
      </c>
      <c r="Y25">
        <v>414.67</v>
      </c>
      <c r="Z25">
        <v>52</v>
      </c>
      <c r="AA25">
        <v>59.09</v>
      </c>
      <c r="AB25">
        <v>1352859.52</v>
      </c>
      <c r="AC25">
        <v>26016.53</v>
      </c>
      <c r="AD25">
        <v>50.98</v>
      </c>
      <c r="AE25">
        <v>672.42</v>
      </c>
      <c r="AF25">
        <v>36</v>
      </c>
      <c r="AG25">
        <v>40.909999999999997</v>
      </c>
      <c r="AH25">
        <v>-655624.32999999996</v>
      </c>
      <c r="AI25">
        <v>-18211.79</v>
      </c>
      <c r="AJ25">
        <v>-35.76</v>
      </c>
      <c r="AK25">
        <v>42.36</v>
      </c>
      <c r="AL25">
        <v>-200</v>
      </c>
      <c r="AM25">
        <v>1</v>
      </c>
    </row>
    <row r="26" spans="1:39" x14ac:dyDescent="0.45">
      <c r="A26">
        <v>9</v>
      </c>
      <c r="B26">
        <v>3918237.04</v>
      </c>
      <c r="C26">
        <v>39.18</v>
      </c>
      <c r="D26">
        <v>0.2</v>
      </c>
      <c r="E26">
        <v>12.14</v>
      </c>
      <c r="F26">
        <v>5983.39</v>
      </c>
      <c r="G26">
        <v>-519500.19</v>
      </c>
      <c r="H26">
        <v>-99.88</v>
      </c>
      <c r="I26">
        <v>-1174510.17</v>
      </c>
      <c r="J26">
        <v>-11.05</v>
      </c>
      <c r="K26">
        <v>3.34</v>
      </c>
      <c r="L26">
        <v>1.1000000000000001</v>
      </c>
      <c r="M26">
        <v>541.73</v>
      </c>
      <c r="N26">
        <v>1.37</v>
      </c>
      <c r="O26">
        <v>2.0699999999999998</v>
      </c>
      <c r="P26">
        <v>563304.49</v>
      </c>
      <c r="Q26">
        <v>2.88</v>
      </c>
      <c r="R26">
        <v>3.86</v>
      </c>
      <c r="S26">
        <v>1.75</v>
      </c>
      <c r="T26">
        <v>1.8</v>
      </c>
      <c r="U26">
        <v>1.04E-2</v>
      </c>
      <c r="V26">
        <v>463</v>
      </c>
      <c r="W26">
        <v>8462.7099999999991</v>
      </c>
      <c r="X26">
        <v>15.63</v>
      </c>
      <c r="Y26">
        <v>47.3</v>
      </c>
      <c r="Z26">
        <v>184</v>
      </c>
      <c r="AA26">
        <v>39.74</v>
      </c>
      <c r="AB26">
        <v>14556689.76</v>
      </c>
      <c r="AC26">
        <v>79112.44</v>
      </c>
      <c r="AD26">
        <v>139.71</v>
      </c>
      <c r="AE26">
        <v>49.1</v>
      </c>
      <c r="AF26">
        <v>279</v>
      </c>
      <c r="AG26">
        <v>60.26</v>
      </c>
      <c r="AH26">
        <v>-10638452.73</v>
      </c>
      <c r="AI26">
        <v>-38130.65</v>
      </c>
      <c r="AJ26">
        <v>-66.209999999999994</v>
      </c>
      <c r="AK26">
        <v>46.12</v>
      </c>
      <c r="AL26">
        <v>100</v>
      </c>
      <c r="AM26">
        <v>0.4</v>
      </c>
    </row>
    <row r="27" spans="1:39" x14ac:dyDescent="0.45">
      <c r="A27">
        <v>12</v>
      </c>
      <c r="B27">
        <v>1227542.56</v>
      </c>
      <c r="C27">
        <v>12.28</v>
      </c>
      <c r="D27">
        <v>1.77</v>
      </c>
      <c r="E27">
        <v>4.0999999999999996</v>
      </c>
      <c r="F27">
        <v>231.8</v>
      </c>
      <c r="G27">
        <v>-159688</v>
      </c>
      <c r="H27">
        <v>-99.94</v>
      </c>
      <c r="I27">
        <v>-404454.1</v>
      </c>
      <c r="J27">
        <v>-3.92</v>
      </c>
      <c r="K27">
        <v>3.04</v>
      </c>
      <c r="L27">
        <v>1.05</v>
      </c>
      <c r="M27">
        <v>59.17</v>
      </c>
      <c r="N27">
        <v>1.69</v>
      </c>
      <c r="O27">
        <v>1.56</v>
      </c>
      <c r="P27">
        <v>123102.83</v>
      </c>
      <c r="Q27">
        <v>4.0999999999999996</v>
      </c>
      <c r="R27">
        <v>0.95</v>
      </c>
      <c r="S27">
        <v>-1.37</v>
      </c>
      <c r="T27">
        <v>1.52</v>
      </c>
      <c r="U27">
        <v>1.4800000000000001E-2</v>
      </c>
      <c r="V27">
        <v>179</v>
      </c>
      <c r="W27">
        <v>6857.78</v>
      </c>
      <c r="X27">
        <v>13.16</v>
      </c>
      <c r="Y27">
        <v>225.42</v>
      </c>
      <c r="Z27">
        <v>93</v>
      </c>
      <c r="AA27">
        <v>51.96</v>
      </c>
      <c r="AB27">
        <v>3004391.77</v>
      </c>
      <c r="AC27">
        <v>32305.29</v>
      </c>
      <c r="AD27">
        <v>62.13</v>
      </c>
      <c r="AE27">
        <v>396.77</v>
      </c>
      <c r="AF27">
        <v>86</v>
      </c>
      <c r="AG27">
        <v>48.04</v>
      </c>
      <c r="AH27">
        <v>-1776849.21</v>
      </c>
      <c r="AI27">
        <v>-20661.04</v>
      </c>
      <c r="AJ27">
        <v>-39.799999999999997</v>
      </c>
      <c r="AK27">
        <v>40.119999999999997</v>
      </c>
      <c r="AL27">
        <v>-100</v>
      </c>
      <c r="AM27">
        <v>0.7</v>
      </c>
    </row>
    <row r="28" spans="1:39" x14ac:dyDescent="0.45">
      <c r="A28">
        <v>25</v>
      </c>
      <c r="B28">
        <v>2876497.63</v>
      </c>
      <c r="C28">
        <v>28.76</v>
      </c>
      <c r="D28">
        <v>0.03</v>
      </c>
      <c r="E28">
        <v>9.16</v>
      </c>
      <c r="F28">
        <v>29253.63</v>
      </c>
      <c r="G28">
        <v>-293979.18</v>
      </c>
      <c r="H28">
        <v>-99.87</v>
      </c>
      <c r="I28">
        <v>-1111429.8899999999</v>
      </c>
      <c r="J28">
        <v>-9.4600000000000009</v>
      </c>
      <c r="K28">
        <v>2.59</v>
      </c>
      <c r="L28">
        <v>0.97</v>
      </c>
      <c r="M28">
        <v>3092.66</v>
      </c>
      <c r="N28">
        <v>2.73</v>
      </c>
      <c r="O28">
        <v>4.4800000000000004</v>
      </c>
      <c r="P28">
        <v>415418.42</v>
      </c>
      <c r="Q28">
        <v>3.03</v>
      </c>
      <c r="R28">
        <v>2.4700000000000002</v>
      </c>
      <c r="S28">
        <v>1.52</v>
      </c>
      <c r="T28">
        <v>5.07</v>
      </c>
      <c r="U28">
        <v>1.09E-2</v>
      </c>
      <c r="V28">
        <v>66</v>
      </c>
      <c r="W28">
        <v>43583.3</v>
      </c>
      <c r="X28">
        <v>82.24</v>
      </c>
      <c r="Y28">
        <v>38.94</v>
      </c>
      <c r="Z28">
        <v>25</v>
      </c>
      <c r="AA28">
        <v>37.880000000000003</v>
      </c>
      <c r="AB28">
        <v>4539013.0599999996</v>
      </c>
      <c r="AC28">
        <v>181560.52</v>
      </c>
      <c r="AD28">
        <v>334.2</v>
      </c>
      <c r="AE28">
        <v>38.72</v>
      </c>
      <c r="AF28">
        <v>41</v>
      </c>
      <c r="AG28">
        <v>62.12</v>
      </c>
      <c r="AH28">
        <v>-1662515.43</v>
      </c>
      <c r="AI28">
        <v>-40549.160000000003</v>
      </c>
      <c r="AJ28">
        <v>-71.39</v>
      </c>
      <c r="AK28">
        <v>39.07</v>
      </c>
      <c r="AL28">
        <v>200</v>
      </c>
      <c r="AM28">
        <v>1.3</v>
      </c>
    </row>
    <row r="29" spans="1:39" x14ac:dyDescent="0.45">
      <c r="A29">
        <v>6</v>
      </c>
      <c r="B29">
        <v>1217114.81</v>
      </c>
      <c r="C29">
        <v>12.17</v>
      </c>
      <c r="D29">
        <v>1.48</v>
      </c>
      <c r="E29">
        <v>4.0599999999999996</v>
      </c>
      <c r="F29">
        <v>275.12</v>
      </c>
      <c r="G29">
        <v>-85463.679999999993</v>
      </c>
      <c r="H29">
        <v>-99.53</v>
      </c>
      <c r="I29">
        <v>-449905.81</v>
      </c>
      <c r="J29">
        <v>-4.3600000000000003</v>
      </c>
      <c r="K29">
        <v>2.71</v>
      </c>
      <c r="L29">
        <v>0.93</v>
      </c>
      <c r="M29">
        <v>63.05</v>
      </c>
      <c r="N29">
        <v>1.5</v>
      </c>
      <c r="O29">
        <v>1.25</v>
      </c>
      <c r="P29">
        <v>120806.31</v>
      </c>
      <c r="Q29">
        <v>3.86</v>
      </c>
      <c r="R29">
        <v>1.03</v>
      </c>
      <c r="S29">
        <v>-1.29</v>
      </c>
      <c r="T29">
        <v>1.54</v>
      </c>
      <c r="U29">
        <v>1.3899999999999999E-2</v>
      </c>
      <c r="V29">
        <v>328</v>
      </c>
      <c r="W29">
        <v>3710.72</v>
      </c>
      <c r="X29">
        <v>7.09</v>
      </c>
      <c r="Y29">
        <v>154.6</v>
      </c>
      <c r="Z29">
        <v>179</v>
      </c>
      <c r="AA29">
        <v>54.57</v>
      </c>
      <c r="AB29">
        <v>3651249.88</v>
      </c>
      <c r="AC29">
        <v>20398.04</v>
      </c>
      <c r="AD29">
        <v>39.229999999999997</v>
      </c>
      <c r="AE29">
        <v>237.89</v>
      </c>
      <c r="AF29">
        <v>149</v>
      </c>
      <c r="AG29">
        <v>45.43</v>
      </c>
      <c r="AH29">
        <v>-2434135.0699999998</v>
      </c>
      <c r="AI29">
        <v>-16336.48</v>
      </c>
      <c r="AJ29">
        <v>-31.52</v>
      </c>
      <c r="AK29">
        <v>54.54</v>
      </c>
      <c r="AL29">
        <v>-200</v>
      </c>
      <c r="AM29">
        <v>0.4</v>
      </c>
    </row>
    <row r="30" spans="1:39" x14ac:dyDescent="0.45">
      <c r="A30">
        <v>18</v>
      </c>
      <c r="B30">
        <v>1800826.68</v>
      </c>
      <c r="C30">
        <v>18.010000000000002</v>
      </c>
      <c r="D30">
        <v>0.05</v>
      </c>
      <c r="E30">
        <v>5.91</v>
      </c>
      <c r="F30">
        <v>13110.35</v>
      </c>
      <c r="G30">
        <v>-159091.56</v>
      </c>
      <c r="H30">
        <v>-99.88</v>
      </c>
      <c r="I30">
        <v>-670069.55000000005</v>
      </c>
      <c r="J30">
        <v>-6.38</v>
      </c>
      <c r="K30">
        <v>2.69</v>
      </c>
      <c r="L30">
        <v>0.93</v>
      </c>
      <c r="M30">
        <v>2055.0500000000002</v>
      </c>
      <c r="N30">
        <v>1.95</v>
      </c>
      <c r="O30">
        <v>1.89</v>
      </c>
      <c r="P30">
        <v>189354.71</v>
      </c>
      <c r="Q30">
        <v>3.9</v>
      </c>
      <c r="R30">
        <v>1.45</v>
      </c>
      <c r="S30">
        <v>0.35</v>
      </c>
      <c r="T30">
        <v>4.63</v>
      </c>
      <c r="U30">
        <v>1.41E-2</v>
      </c>
      <c r="V30">
        <v>128</v>
      </c>
      <c r="W30">
        <v>14068.96</v>
      </c>
      <c r="X30">
        <v>26.68</v>
      </c>
      <c r="Y30">
        <v>35.69</v>
      </c>
      <c r="Z30">
        <v>65</v>
      </c>
      <c r="AA30">
        <v>50.78</v>
      </c>
      <c r="AB30">
        <v>3699651.94</v>
      </c>
      <c r="AC30">
        <v>56917.72</v>
      </c>
      <c r="AD30">
        <v>108.42</v>
      </c>
      <c r="AE30">
        <v>33.200000000000003</v>
      </c>
      <c r="AF30">
        <v>63</v>
      </c>
      <c r="AG30">
        <v>49.22</v>
      </c>
      <c r="AH30">
        <v>-1898825.26</v>
      </c>
      <c r="AI30">
        <v>-30140.080000000002</v>
      </c>
      <c r="AJ30">
        <v>-57.66</v>
      </c>
      <c r="AK30">
        <v>38.25</v>
      </c>
      <c r="AL30">
        <v>0</v>
      </c>
      <c r="AM30">
        <v>1</v>
      </c>
    </row>
    <row r="31" spans="1:39" x14ac:dyDescent="0.45">
      <c r="A31">
        <v>14</v>
      </c>
      <c r="B31">
        <v>3215791.37</v>
      </c>
      <c r="C31">
        <v>32.159999999999997</v>
      </c>
      <c r="D31">
        <v>0.09</v>
      </c>
      <c r="E31">
        <v>10.15</v>
      </c>
      <c r="F31">
        <v>11052.49</v>
      </c>
      <c r="G31">
        <v>-939988.66</v>
      </c>
      <c r="H31">
        <v>-99.88</v>
      </c>
      <c r="I31">
        <v>-1456809.73</v>
      </c>
      <c r="J31">
        <v>-11.29</v>
      </c>
      <c r="K31">
        <v>2.21</v>
      </c>
      <c r="L31">
        <v>0.9</v>
      </c>
      <c r="M31">
        <v>978.68</v>
      </c>
      <c r="N31">
        <v>1.6</v>
      </c>
      <c r="O31">
        <v>2.38</v>
      </c>
      <c r="P31">
        <v>431696.7</v>
      </c>
      <c r="Q31">
        <v>3.5</v>
      </c>
      <c r="R31">
        <v>3.9</v>
      </c>
      <c r="S31">
        <v>1.22</v>
      </c>
      <c r="T31">
        <v>2.61</v>
      </c>
      <c r="U31">
        <v>1.26E-2</v>
      </c>
      <c r="V31">
        <v>251</v>
      </c>
      <c r="W31">
        <v>12811.92</v>
      </c>
      <c r="X31">
        <v>23.77</v>
      </c>
      <c r="Y31">
        <v>38.520000000000003</v>
      </c>
      <c r="Z31">
        <v>101</v>
      </c>
      <c r="AA31">
        <v>40.24</v>
      </c>
      <c r="AB31">
        <v>8558602.75</v>
      </c>
      <c r="AC31">
        <v>84738.64</v>
      </c>
      <c r="AD31">
        <v>153.65</v>
      </c>
      <c r="AE31">
        <v>38.94</v>
      </c>
      <c r="AF31">
        <v>150</v>
      </c>
      <c r="AG31">
        <v>59.76</v>
      </c>
      <c r="AH31">
        <v>-5342811.3899999997</v>
      </c>
      <c r="AI31">
        <v>-35618.74</v>
      </c>
      <c r="AJ31">
        <v>-63.69</v>
      </c>
      <c r="AK31">
        <v>38.24</v>
      </c>
      <c r="AL31">
        <v>100</v>
      </c>
      <c r="AM31">
        <v>0.7</v>
      </c>
    </row>
    <row r="32" spans="1:39" x14ac:dyDescent="0.45">
      <c r="A32">
        <v>19</v>
      </c>
      <c r="B32">
        <v>2665025.64</v>
      </c>
      <c r="C32">
        <v>26.65</v>
      </c>
      <c r="D32">
        <v>0.05</v>
      </c>
      <c r="E32">
        <v>8.5299999999999994</v>
      </c>
      <c r="F32">
        <v>18051.400000000001</v>
      </c>
      <c r="G32">
        <v>-943929.85</v>
      </c>
      <c r="H32">
        <v>-99.88</v>
      </c>
      <c r="I32">
        <v>-1228983.9099999999</v>
      </c>
      <c r="J32">
        <v>-9.73</v>
      </c>
      <c r="K32">
        <v>2.17</v>
      </c>
      <c r="L32">
        <v>0.88</v>
      </c>
      <c r="M32">
        <v>1854.6</v>
      </c>
      <c r="N32">
        <v>2.0699999999999998</v>
      </c>
      <c r="O32">
        <v>2.92</v>
      </c>
      <c r="P32">
        <v>280170.15000000002</v>
      </c>
      <c r="Q32">
        <v>4.1500000000000004</v>
      </c>
      <c r="R32">
        <v>3.29</v>
      </c>
      <c r="S32">
        <v>0.95</v>
      </c>
      <c r="T32">
        <v>4.26</v>
      </c>
      <c r="U32">
        <v>1.4999999999999999E-2</v>
      </c>
      <c r="V32">
        <v>128</v>
      </c>
      <c r="W32">
        <v>20820.509999999998</v>
      </c>
      <c r="X32">
        <v>38.76</v>
      </c>
      <c r="Y32">
        <v>35.799999999999997</v>
      </c>
      <c r="Z32">
        <v>53</v>
      </c>
      <c r="AA32">
        <v>41.41</v>
      </c>
      <c r="AB32">
        <v>5165517.25</v>
      </c>
      <c r="AC32">
        <v>97462.59</v>
      </c>
      <c r="AD32">
        <v>179.45</v>
      </c>
      <c r="AE32">
        <v>33.4</v>
      </c>
      <c r="AF32">
        <v>75</v>
      </c>
      <c r="AG32">
        <v>58.59</v>
      </c>
      <c r="AH32">
        <v>-2500491.61</v>
      </c>
      <c r="AI32">
        <v>-33339.89</v>
      </c>
      <c r="AJ32">
        <v>-60.67</v>
      </c>
      <c r="AK32">
        <v>37.49</v>
      </c>
      <c r="AL32">
        <v>100</v>
      </c>
      <c r="AM32">
        <v>1</v>
      </c>
    </row>
    <row r="33" spans="1:39" x14ac:dyDescent="0.45">
      <c r="A33">
        <v>22</v>
      </c>
      <c r="B33">
        <v>727652.28</v>
      </c>
      <c r="C33">
        <v>7.28</v>
      </c>
      <c r="D33">
        <v>1.79</v>
      </c>
      <c r="E33">
        <v>2.46</v>
      </c>
      <c r="F33">
        <v>137.69999999999999</v>
      </c>
      <c r="G33">
        <v>-160466.91</v>
      </c>
      <c r="H33">
        <v>-99.66</v>
      </c>
      <c r="I33">
        <v>-323805.43</v>
      </c>
      <c r="J33">
        <v>-3.12</v>
      </c>
      <c r="K33">
        <v>2.25</v>
      </c>
      <c r="L33">
        <v>0.79</v>
      </c>
      <c r="M33">
        <v>44.07</v>
      </c>
      <c r="N33">
        <v>2.15</v>
      </c>
      <c r="O33">
        <v>1.99</v>
      </c>
      <c r="P33">
        <v>106573.5</v>
      </c>
      <c r="Q33">
        <v>3.23</v>
      </c>
      <c r="R33">
        <v>0.65</v>
      </c>
      <c r="S33">
        <v>-4.5</v>
      </c>
      <c r="T33">
        <v>1.24</v>
      </c>
      <c r="U33">
        <v>1.1599999999999999E-2</v>
      </c>
      <c r="V33">
        <v>52</v>
      </c>
      <c r="W33">
        <v>13993.31</v>
      </c>
      <c r="X33">
        <v>27.52</v>
      </c>
      <c r="Y33">
        <v>675.31</v>
      </c>
      <c r="Z33">
        <v>27</v>
      </c>
      <c r="AA33">
        <v>51.92</v>
      </c>
      <c r="AB33">
        <v>1362921.95</v>
      </c>
      <c r="AC33">
        <v>50478.59</v>
      </c>
      <c r="AD33">
        <v>98.85</v>
      </c>
      <c r="AE33">
        <v>1263.07</v>
      </c>
      <c r="AF33">
        <v>25</v>
      </c>
      <c r="AG33">
        <v>48.08</v>
      </c>
      <c r="AH33">
        <v>-635269.67000000004</v>
      </c>
      <c r="AI33">
        <v>-25410.79</v>
      </c>
      <c r="AJ33">
        <v>-49.5</v>
      </c>
      <c r="AK33">
        <v>40.520000000000003</v>
      </c>
      <c r="AL33">
        <v>-100</v>
      </c>
      <c r="AM33">
        <v>1.3</v>
      </c>
    </row>
    <row r="34" spans="1:39" x14ac:dyDescent="0.45">
      <c r="A34">
        <v>23</v>
      </c>
      <c r="B34">
        <v>1363646.48</v>
      </c>
      <c r="C34">
        <v>13.64</v>
      </c>
      <c r="D34">
        <v>0.03</v>
      </c>
      <c r="E34">
        <v>4.53</v>
      </c>
      <c r="F34">
        <v>16721.55</v>
      </c>
      <c r="G34">
        <v>-266989.83</v>
      </c>
      <c r="H34">
        <v>-99.88</v>
      </c>
      <c r="I34">
        <v>-600163.18999999994</v>
      </c>
      <c r="J34">
        <v>-5.72</v>
      </c>
      <c r="K34">
        <v>2.27</v>
      </c>
      <c r="L34">
        <v>0.79</v>
      </c>
      <c r="M34">
        <v>2922.58</v>
      </c>
      <c r="N34">
        <v>2.25</v>
      </c>
      <c r="O34">
        <v>3.06</v>
      </c>
      <c r="P34">
        <v>214237.81</v>
      </c>
      <c r="Q34">
        <v>3.06</v>
      </c>
      <c r="R34">
        <v>1.26</v>
      </c>
      <c r="S34">
        <v>-0.69</v>
      </c>
      <c r="T34">
        <v>5.46</v>
      </c>
      <c r="U34">
        <v>1.0999999999999999E-2</v>
      </c>
      <c r="V34">
        <v>66</v>
      </c>
      <c r="W34">
        <v>20661.310000000001</v>
      </c>
      <c r="X34">
        <v>39.96</v>
      </c>
      <c r="Y34">
        <v>38.729999999999997</v>
      </c>
      <c r="Z34">
        <v>28</v>
      </c>
      <c r="AA34">
        <v>42.42</v>
      </c>
      <c r="AB34">
        <v>2452060.0299999998</v>
      </c>
      <c r="AC34">
        <v>87573.57</v>
      </c>
      <c r="AD34">
        <v>169.15</v>
      </c>
      <c r="AE34">
        <v>37.11</v>
      </c>
      <c r="AF34">
        <v>38</v>
      </c>
      <c r="AG34">
        <v>57.58</v>
      </c>
      <c r="AH34">
        <v>-1088413.56</v>
      </c>
      <c r="AI34">
        <v>-28642.46</v>
      </c>
      <c r="AJ34">
        <v>-55.24</v>
      </c>
      <c r="AK34">
        <v>39.92</v>
      </c>
      <c r="AL34">
        <v>0</v>
      </c>
      <c r="AM34">
        <v>1.3</v>
      </c>
    </row>
    <row r="35" spans="1:39" x14ac:dyDescent="0.45">
      <c r="A35">
        <v>11</v>
      </c>
      <c r="B35">
        <v>741720.79</v>
      </c>
      <c r="C35">
        <v>7.42</v>
      </c>
      <c r="D35">
        <v>1.41</v>
      </c>
      <c r="E35">
        <v>2.5099999999999998</v>
      </c>
      <c r="F35">
        <v>178.23</v>
      </c>
      <c r="G35">
        <v>-85100.7</v>
      </c>
      <c r="H35">
        <v>-99.69</v>
      </c>
      <c r="I35">
        <v>-374354.28</v>
      </c>
      <c r="J35">
        <v>-3.67</v>
      </c>
      <c r="K35">
        <v>1.98</v>
      </c>
      <c r="L35">
        <v>0.68</v>
      </c>
      <c r="M35">
        <v>48.5</v>
      </c>
      <c r="N35">
        <v>1.54</v>
      </c>
      <c r="O35">
        <v>1.36</v>
      </c>
      <c r="P35">
        <v>87467.45</v>
      </c>
      <c r="Q35">
        <v>3.46</v>
      </c>
      <c r="R35">
        <v>0.82</v>
      </c>
      <c r="S35">
        <v>-3.51</v>
      </c>
      <c r="T35">
        <v>1.27</v>
      </c>
      <c r="U35">
        <v>1.2500000000000001E-2</v>
      </c>
      <c r="V35">
        <v>179</v>
      </c>
      <c r="W35">
        <v>4143.6899999999996</v>
      </c>
      <c r="X35">
        <v>8.11</v>
      </c>
      <c r="Y35">
        <v>229.64</v>
      </c>
      <c r="Z35">
        <v>95</v>
      </c>
      <c r="AA35">
        <v>53.07</v>
      </c>
      <c r="AB35">
        <v>2109473.2200000002</v>
      </c>
      <c r="AC35">
        <v>22204.98</v>
      </c>
      <c r="AD35">
        <v>43.55</v>
      </c>
      <c r="AE35">
        <v>395.6</v>
      </c>
      <c r="AF35">
        <v>84</v>
      </c>
      <c r="AG35">
        <v>46.93</v>
      </c>
      <c r="AH35">
        <v>-1367752.43</v>
      </c>
      <c r="AI35">
        <v>-16282.77</v>
      </c>
      <c r="AJ35">
        <v>-31.97</v>
      </c>
      <c r="AK35">
        <v>41.94</v>
      </c>
      <c r="AL35">
        <v>-200</v>
      </c>
      <c r="AM35">
        <v>0.7</v>
      </c>
    </row>
    <row r="36" spans="1:39" x14ac:dyDescent="0.45">
      <c r="A36">
        <v>21</v>
      </c>
      <c r="B36">
        <v>459629.27</v>
      </c>
      <c r="C36">
        <v>4.5999999999999996</v>
      </c>
      <c r="D36">
        <v>1.36</v>
      </c>
      <c r="E36">
        <v>1.57</v>
      </c>
      <c r="F36">
        <v>115.39</v>
      </c>
      <c r="G36">
        <v>-84806.22</v>
      </c>
      <c r="H36">
        <v>-99.7</v>
      </c>
      <c r="I36">
        <v>-252100.8</v>
      </c>
      <c r="J36">
        <v>-2.4700000000000002</v>
      </c>
      <c r="K36">
        <v>1.82</v>
      </c>
      <c r="L36">
        <v>0.64</v>
      </c>
      <c r="M36">
        <v>46.68</v>
      </c>
      <c r="N36">
        <v>1.9</v>
      </c>
      <c r="O36">
        <v>1.76</v>
      </c>
      <c r="P36">
        <v>64458.07</v>
      </c>
      <c r="Q36">
        <v>3.38</v>
      </c>
      <c r="R36">
        <v>0.51</v>
      </c>
      <c r="S36">
        <v>-7.44</v>
      </c>
      <c r="T36">
        <v>1.0900000000000001</v>
      </c>
      <c r="U36">
        <v>1.2200000000000001E-2</v>
      </c>
      <c r="V36">
        <v>52</v>
      </c>
      <c r="W36">
        <v>8839.02</v>
      </c>
      <c r="X36">
        <v>17.55</v>
      </c>
      <c r="Y36">
        <v>679.6</v>
      </c>
      <c r="Z36">
        <v>27</v>
      </c>
      <c r="AA36">
        <v>51.92</v>
      </c>
      <c r="AB36">
        <v>970420.64</v>
      </c>
      <c r="AC36">
        <v>35941.51</v>
      </c>
      <c r="AD36">
        <v>71.11</v>
      </c>
      <c r="AE36">
        <v>1267.93</v>
      </c>
      <c r="AF36">
        <v>25</v>
      </c>
      <c r="AG36">
        <v>48.08</v>
      </c>
      <c r="AH36">
        <v>-510791.37</v>
      </c>
      <c r="AI36">
        <v>-20431.650000000001</v>
      </c>
      <c r="AJ36">
        <v>-40.29</v>
      </c>
      <c r="AK36">
        <v>44.2</v>
      </c>
      <c r="AL36">
        <v>-200</v>
      </c>
      <c r="AM36">
        <v>1.3</v>
      </c>
    </row>
    <row r="37" spans="1:39" x14ac:dyDescent="0.45">
      <c r="A37">
        <v>3</v>
      </c>
      <c r="B37">
        <v>2543536.62</v>
      </c>
      <c r="C37">
        <v>25.44</v>
      </c>
      <c r="D37">
        <v>0.41</v>
      </c>
      <c r="E37">
        <v>8.17</v>
      </c>
      <c r="F37">
        <v>2009.07</v>
      </c>
      <c r="G37">
        <v>-247063.07</v>
      </c>
      <c r="H37">
        <v>-99.98</v>
      </c>
      <c r="I37">
        <v>-1365173.24</v>
      </c>
      <c r="J37">
        <v>-12.89</v>
      </c>
      <c r="K37">
        <v>1.86</v>
      </c>
      <c r="L37">
        <v>0.63</v>
      </c>
      <c r="M37">
        <v>155.87</v>
      </c>
      <c r="N37">
        <v>1.18</v>
      </c>
      <c r="O37">
        <v>1.52</v>
      </c>
      <c r="P37">
        <v>432427.51</v>
      </c>
      <c r="Q37">
        <v>2.08</v>
      </c>
      <c r="R37">
        <v>4.83</v>
      </c>
      <c r="S37">
        <v>0.56999999999999995</v>
      </c>
      <c r="T37">
        <v>1.1100000000000001</v>
      </c>
      <c r="U37">
        <v>7.4999999999999997E-3</v>
      </c>
      <c r="V37">
        <v>807</v>
      </c>
      <c r="W37">
        <v>3151.84</v>
      </c>
      <c r="X37">
        <v>6.07</v>
      </c>
      <c r="Y37">
        <v>55.09</v>
      </c>
      <c r="Z37">
        <v>353</v>
      </c>
      <c r="AA37">
        <v>43.74</v>
      </c>
      <c r="AB37">
        <v>16509566.140000001</v>
      </c>
      <c r="AC37">
        <v>46769.31</v>
      </c>
      <c r="AD37">
        <v>88.11</v>
      </c>
      <c r="AE37">
        <v>56.31</v>
      </c>
      <c r="AF37">
        <v>454</v>
      </c>
      <c r="AG37">
        <v>56.26</v>
      </c>
      <c r="AH37">
        <v>-13966029.52</v>
      </c>
      <c r="AI37">
        <v>-30762.18</v>
      </c>
      <c r="AJ37">
        <v>-57.72</v>
      </c>
      <c r="AK37">
        <v>54.14</v>
      </c>
      <c r="AL37">
        <v>0</v>
      </c>
      <c r="AM37">
        <v>0.1</v>
      </c>
    </row>
    <row r="38" spans="1:39" x14ac:dyDescent="0.45">
      <c r="A38">
        <v>24</v>
      </c>
      <c r="B38">
        <v>1500713.88</v>
      </c>
      <c r="C38">
        <v>15.01</v>
      </c>
      <c r="D38">
        <v>0.03</v>
      </c>
      <c r="E38">
        <v>4.97</v>
      </c>
      <c r="F38">
        <v>17313.22</v>
      </c>
      <c r="G38">
        <v>-665897.34</v>
      </c>
      <c r="H38">
        <v>-99.88</v>
      </c>
      <c r="I38">
        <v>-1046907.53</v>
      </c>
      <c r="J38">
        <v>-8.6</v>
      </c>
      <c r="K38">
        <v>1.43</v>
      </c>
      <c r="L38">
        <v>0.57999999999999996</v>
      </c>
      <c r="M38">
        <v>2012.3</v>
      </c>
      <c r="N38">
        <v>2.06</v>
      </c>
      <c r="O38">
        <v>3.38</v>
      </c>
      <c r="P38">
        <v>217410.69</v>
      </c>
      <c r="Q38">
        <v>3.08</v>
      </c>
      <c r="R38">
        <v>5.05</v>
      </c>
      <c r="S38">
        <v>-0.09</v>
      </c>
      <c r="T38">
        <v>4.59</v>
      </c>
      <c r="U38">
        <v>1.11E-2</v>
      </c>
      <c r="V38">
        <v>66</v>
      </c>
      <c r="W38">
        <v>22738.09</v>
      </c>
      <c r="X38">
        <v>44.5</v>
      </c>
      <c r="Y38">
        <v>38.94</v>
      </c>
      <c r="Z38">
        <v>25</v>
      </c>
      <c r="AA38">
        <v>37.880000000000003</v>
      </c>
      <c r="AB38">
        <v>2916930.1</v>
      </c>
      <c r="AC38">
        <v>116677.2</v>
      </c>
      <c r="AD38">
        <v>224.14</v>
      </c>
      <c r="AE38">
        <v>38.64</v>
      </c>
      <c r="AF38">
        <v>41</v>
      </c>
      <c r="AG38">
        <v>62.12</v>
      </c>
      <c r="AH38">
        <v>-1416216.22</v>
      </c>
      <c r="AI38">
        <v>-34541.86</v>
      </c>
      <c r="AJ38">
        <v>-65.03</v>
      </c>
      <c r="AK38">
        <v>39.119999999999997</v>
      </c>
      <c r="AL38">
        <v>100</v>
      </c>
      <c r="AM38">
        <v>1.3</v>
      </c>
    </row>
    <row r="39" spans="1:39" x14ac:dyDescent="0.45">
      <c r="A39">
        <v>2</v>
      </c>
      <c r="B39">
        <v>1459577.75</v>
      </c>
      <c r="C39">
        <v>14.6</v>
      </c>
      <c r="D39">
        <v>1.95</v>
      </c>
      <c r="E39">
        <v>4.84</v>
      </c>
      <c r="F39">
        <v>247.95</v>
      </c>
      <c r="G39">
        <v>-152972.24</v>
      </c>
      <c r="H39">
        <v>-99.96</v>
      </c>
      <c r="I39">
        <v>-950135.15</v>
      </c>
      <c r="J39">
        <v>-9.08</v>
      </c>
      <c r="K39">
        <v>1.54</v>
      </c>
      <c r="L39">
        <v>0.53</v>
      </c>
      <c r="M39">
        <v>27.29</v>
      </c>
      <c r="N39">
        <v>1.23</v>
      </c>
      <c r="O39">
        <v>1.32</v>
      </c>
      <c r="P39">
        <v>251229.99</v>
      </c>
      <c r="Q39">
        <v>2.19</v>
      </c>
      <c r="R39">
        <v>3</v>
      </c>
      <c r="S39">
        <v>-0.19</v>
      </c>
      <c r="T39">
        <v>0.96</v>
      </c>
      <c r="U39">
        <v>7.9000000000000008E-3</v>
      </c>
      <c r="V39">
        <v>585</v>
      </c>
      <c r="W39">
        <v>2495</v>
      </c>
      <c r="X39">
        <v>4.8</v>
      </c>
      <c r="Y39">
        <v>113.37</v>
      </c>
      <c r="Z39">
        <v>282</v>
      </c>
      <c r="AA39">
        <v>48.21</v>
      </c>
      <c r="AB39">
        <v>7785695.6600000001</v>
      </c>
      <c r="AC39">
        <v>27608.85</v>
      </c>
      <c r="AD39">
        <v>53.18</v>
      </c>
      <c r="AE39">
        <v>174.87</v>
      </c>
      <c r="AF39">
        <v>303</v>
      </c>
      <c r="AG39">
        <v>51.79</v>
      </c>
      <c r="AH39">
        <v>-6326117.9100000001</v>
      </c>
      <c r="AI39">
        <v>-20878.28</v>
      </c>
      <c r="AJ39">
        <v>-40.22</v>
      </c>
      <c r="AK39">
        <v>56.14</v>
      </c>
      <c r="AL39">
        <v>-100</v>
      </c>
      <c r="AM39">
        <v>0.1</v>
      </c>
    </row>
    <row r="40" spans="1:39" x14ac:dyDescent="0.45">
      <c r="A40">
        <v>1</v>
      </c>
      <c r="B40">
        <v>927160.75</v>
      </c>
      <c r="C40">
        <v>9.27</v>
      </c>
      <c r="D40">
        <v>1.62</v>
      </c>
      <c r="E40">
        <v>3.12</v>
      </c>
      <c r="F40">
        <v>192.5</v>
      </c>
      <c r="G40">
        <v>-82312.38</v>
      </c>
      <c r="H40">
        <v>-99.53</v>
      </c>
      <c r="I40">
        <v>-773377.46</v>
      </c>
      <c r="J40">
        <v>-7.54</v>
      </c>
      <c r="K40">
        <v>1.2</v>
      </c>
      <c r="L40">
        <v>0.41</v>
      </c>
      <c r="M40">
        <v>25.53</v>
      </c>
      <c r="N40">
        <v>1.21</v>
      </c>
      <c r="O40">
        <v>1.21</v>
      </c>
      <c r="P40">
        <v>190221.78</v>
      </c>
      <c r="Q40">
        <v>1.8</v>
      </c>
      <c r="R40">
        <v>2.1</v>
      </c>
      <c r="S40">
        <v>-1.08</v>
      </c>
      <c r="T40">
        <v>0.85</v>
      </c>
      <c r="U40">
        <v>6.4999999999999997E-3</v>
      </c>
      <c r="V40">
        <v>571</v>
      </c>
      <c r="W40">
        <v>1623.75</v>
      </c>
      <c r="X40">
        <v>3.18</v>
      </c>
      <c r="Y40">
        <v>118.15</v>
      </c>
      <c r="Z40">
        <v>286</v>
      </c>
      <c r="AA40">
        <v>50.09</v>
      </c>
      <c r="AB40">
        <v>5327170.4400000004</v>
      </c>
      <c r="AC40">
        <v>18626.47</v>
      </c>
      <c r="AD40">
        <v>36.549999999999997</v>
      </c>
      <c r="AE40">
        <v>176.23</v>
      </c>
      <c r="AF40">
        <v>285</v>
      </c>
      <c r="AG40">
        <v>49.91</v>
      </c>
      <c r="AH40">
        <v>-4400009.6900000004</v>
      </c>
      <c r="AI40">
        <v>-15438.63</v>
      </c>
      <c r="AJ40">
        <v>-30.31</v>
      </c>
      <c r="AK40">
        <v>59.87</v>
      </c>
      <c r="AL40">
        <v>-200</v>
      </c>
      <c r="AM40">
        <v>0.1</v>
      </c>
    </row>
    <row r="41" spans="1:39" x14ac:dyDescent="0.45">
      <c r="A41">
        <v>4</v>
      </c>
      <c r="B41">
        <v>494601.63</v>
      </c>
      <c r="C41">
        <v>4.95</v>
      </c>
      <c r="D41">
        <v>0.4</v>
      </c>
      <c r="E41">
        <v>1.69</v>
      </c>
      <c r="F41">
        <v>425.56</v>
      </c>
      <c r="G41">
        <v>-444165.84</v>
      </c>
      <c r="H41">
        <v>-99.97</v>
      </c>
      <c r="I41">
        <v>-2341721.64</v>
      </c>
      <c r="J41">
        <v>-21.97</v>
      </c>
      <c r="K41">
        <v>0.21</v>
      </c>
      <c r="L41">
        <v>0.08</v>
      </c>
      <c r="M41">
        <v>19.37</v>
      </c>
      <c r="N41">
        <v>1.03</v>
      </c>
      <c r="O41">
        <v>2</v>
      </c>
      <c r="P41">
        <v>523447.97</v>
      </c>
      <c r="Q41">
        <v>0.6</v>
      </c>
      <c r="R41">
        <v>9.1300000000000008</v>
      </c>
      <c r="S41">
        <v>-0.41</v>
      </c>
      <c r="T41">
        <v>0.25</v>
      </c>
      <c r="U41">
        <v>2.2000000000000001E-3</v>
      </c>
      <c r="V41">
        <v>810</v>
      </c>
      <c r="W41">
        <v>610.62</v>
      </c>
      <c r="X41">
        <v>2.33</v>
      </c>
      <c r="Y41">
        <v>55.04</v>
      </c>
      <c r="Z41">
        <v>275</v>
      </c>
      <c r="AA41">
        <v>33.950000000000003</v>
      </c>
      <c r="AB41">
        <v>18357872.93</v>
      </c>
      <c r="AC41">
        <v>66755.899999999994</v>
      </c>
      <c r="AD41">
        <v>136.77000000000001</v>
      </c>
      <c r="AE41">
        <v>57.05</v>
      </c>
      <c r="AF41">
        <v>535</v>
      </c>
      <c r="AG41">
        <v>66.05</v>
      </c>
      <c r="AH41">
        <v>-17863271.309999999</v>
      </c>
      <c r="AI41">
        <v>-33389.29</v>
      </c>
      <c r="AJ41">
        <v>-66.77</v>
      </c>
      <c r="AK41">
        <v>54</v>
      </c>
      <c r="AL41">
        <v>100</v>
      </c>
      <c r="AM41">
        <v>0.1</v>
      </c>
    </row>
    <row r="42" spans="1:39" x14ac:dyDescent="0.45">
      <c r="A42">
        <v>5</v>
      </c>
      <c r="B42">
        <v>-29743.72</v>
      </c>
      <c r="C42">
        <v>-0.3</v>
      </c>
      <c r="D42">
        <v>0.39</v>
      </c>
      <c r="E42">
        <v>-0.1</v>
      </c>
      <c r="F42">
        <v>-26.19</v>
      </c>
      <c r="G42">
        <v>-680997.19</v>
      </c>
      <c r="H42">
        <v>-99.96</v>
      </c>
      <c r="I42">
        <v>-2905866.32</v>
      </c>
      <c r="J42">
        <v>-27.09</v>
      </c>
      <c r="K42">
        <v>-0.01</v>
      </c>
      <c r="L42">
        <v>0</v>
      </c>
      <c r="M42">
        <v>-0.97</v>
      </c>
      <c r="N42">
        <v>1</v>
      </c>
      <c r="O42">
        <v>2.56</v>
      </c>
      <c r="P42">
        <v>591013.02</v>
      </c>
      <c r="Q42">
        <v>0.34</v>
      </c>
      <c r="R42">
        <v>12.43</v>
      </c>
      <c r="S42">
        <v>-0.44</v>
      </c>
      <c r="T42">
        <v>0.16</v>
      </c>
      <c r="U42">
        <v>1.1999999999999999E-3</v>
      </c>
      <c r="V42">
        <v>805</v>
      </c>
      <c r="W42">
        <v>-36.950000000000003</v>
      </c>
      <c r="X42">
        <v>1.76</v>
      </c>
      <c r="Y42">
        <v>55.11</v>
      </c>
      <c r="Z42">
        <v>226</v>
      </c>
      <c r="AA42">
        <v>28.07</v>
      </c>
      <c r="AB42">
        <v>17950100.690000001</v>
      </c>
      <c r="AC42">
        <v>79425.22</v>
      </c>
      <c r="AD42">
        <v>170.13</v>
      </c>
      <c r="AE42">
        <v>56.38</v>
      </c>
      <c r="AF42">
        <v>579</v>
      </c>
      <c r="AG42">
        <v>71.930000000000007</v>
      </c>
      <c r="AH42">
        <v>-17979844.41</v>
      </c>
      <c r="AI42">
        <v>-31053.27</v>
      </c>
      <c r="AJ42">
        <v>-63.96</v>
      </c>
      <c r="AK42">
        <v>54.61</v>
      </c>
      <c r="AL42">
        <v>200</v>
      </c>
      <c r="AM42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opLeftCell="F1" workbookViewId="0">
      <selection sqref="A1:U8"/>
    </sheetView>
  </sheetViews>
  <sheetFormatPr defaultRowHeight="14.25" x14ac:dyDescent="0.45"/>
  <cols>
    <col min="6" max="6" width="9.1328125" bestFit="1" customWidth="1"/>
    <col min="7" max="7" width="11.19921875" bestFit="1" customWidth="1"/>
    <col min="8" max="8" width="9.1328125" bestFit="1" customWidth="1"/>
    <col min="9" max="9" width="9.19921875" bestFit="1" customWidth="1"/>
  </cols>
  <sheetData>
    <row r="1" spans="3:21" x14ac:dyDescent="0.45">
      <c r="J1">
        <v>0</v>
      </c>
    </row>
    <row r="2" spans="3:21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39</v>
      </c>
      <c r="K2" s="3" t="s">
        <v>4</v>
      </c>
      <c r="L2" s="3" t="s">
        <v>11</v>
      </c>
      <c r="M2" s="3" t="s">
        <v>40</v>
      </c>
      <c r="N2" s="3" t="s">
        <v>41</v>
      </c>
      <c r="Q2" s="3" t="s">
        <v>42</v>
      </c>
      <c r="R2" s="3" t="s">
        <v>4</v>
      </c>
      <c r="S2" s="3" t="s">
        <v>11</v>
      </c>
      <c r="T2" s="3" t="s">
        <v>40</v>
      </c>
      <c r="U2" s="3" t="s">
        <v>41</v>
      </c>
    </row>
    <row r="3" spans="3:21" x14ac:dyDescent="0.45">
      <c r="C3" t="s">
        <v>43</v>
      </c>
      <c r="D3" s="2">
        <v>-200</v>
      </c>
      <c r="E3" s="1">
        <f>AVERAGEIFS($E$18:$E$51,$AL$18:$AL$51,$D3)</f>
        <v>3.5814285714285718</v>
      </c>
      <c r="F3" s="1">
        <f>AVERAGEIFS($L$18:$L$51,$AL$18:$AL$51,$D3)</f>
        <v>1.2157142857142855</v>
      </c>
      <c r="G3" s="1">
        <f>AVERAGEIFS($X$18:$X$51,$AL$18:$AL$51,$D3)</f>
        <v>4.1414285714285715</v>
      </c>
      <c r="H3" s="1">
        <f>AVERAGEIFS($V$18:$V$51,$AL$18:$AL$51,$D3)</f>
        <v>596.42857142857144</v>
      </c>
      <c r="J3">
        <v>0.1</v>
      </c>
      <c r="K3" s="1">
        <f>AVERAGEIFS($E$18:$E$51,$AN$18:$AN$51,$J3,$AL$18:$AL$51,$J$1)</f>
        <v>3.05</v>
      </c>
      <c r="L3" s="1">
        <f>AVERAGEIFS($L$18:$L$51,$AN$18:$AN$51,$J3,$AL$18:$AL$51,$J$1)</f>
        <v>0.19500000000000001</v>
      </c>
      <c r="M3" s="1">
        <f>AVERAGEIFS($X$18:$X$51,$AN$18:$AN$51,$J3,$AL$18:$AL$51,$J$1)</f>
        <v>1.7450000000000001</v>
      </c>
      <c r="N3" s="1">
        <f>AVERAGEIFS($V$18:$V$51,$AN$18:$AN$51,$J3,$AL$18:$AL$51,$J$1)</f>
        <v>1349</v>
      </c>
      <c r="P3">
        <v>93000</v>
      </c>
      <c r="Q3">
        <v>1</v>
      </c>
      <c r="R3" s="1">
        <f>AVERAGEIFS($E$18:$E$51,$AM$18:$AM$51,$Q3)</f>
        <v>9.1226315789473684</v>
      </c>
      <c r="S3" s="1">
        <f>AVERAGEIFS($L$18:$L$51,$AM$18:$AM$51,$Q3)</f>
        <v>1.1847368421052633</v>
      </c>
      <c r="T3" s="1">
        <f>AVERAGEIFS($X$18:$X$51,$AM$18:$AM$51,$Q3)</f>
        <v>9.915789473684212</v>
      </c>
      <c r="U3" s="1">
        <f>AVERAGEIFS($V$18:$V$51,$AM$18:$AM$51,$Q3)</f>
        <v>760.63157894736844</v>
      </c>
    </row>
    <row r="4" spans="3:21" x14ac:dyDescent="0.45">
      <c r="D4" s="2">
        <f>D3+100</f>
        <v>-100</v>
      </c>
      <c r="E4" s="1">
        <f>AVERAGEIFS($E$18:$E$51,$AL$18:$AL$51,$D4)</f>
        <v>6.4914285714285711</v>
      </c>
      <c r="F4" s="1">
        <f>AVERAGEIFS($L$18:$L$51,$AL$18:$AL$51,$D4)</f>
        <v>1.41</v>
      </c>
      <c r="G4" s="1">
        <f>AVERAGEIFS($X$18:$X$51,$AL$18:$AL$51,$D4)</f>
        <v>6.1814285714285715</v>
      </c>
      <c r="H4" s="1">
        <f>AVERAGEIFS($V$18:$V$51,$AL$18:$AL$51,$D4)</f>
        <v>750.28571428571433</v>
      </c>
      <c r="J4">
        <f>J3+0.3</f>
        <v>0.4</v>
      </c>
      <c r="K4" s="1">
        <f>AVERAGEIFS($E$18:$E$51,$AN$18:$AN$51,$J4,$AL$18:$AL$51,$J$1)</f>
        <v>11.965</v>
      </c>
      <c r="L4" s="1">
        <f>AVERAGEIFS($L$18:$L$51,$AN$18:$AN$51,$J4,$AL$18:$AL$51,$J$1)</f>
        <v>1.42</v>
      </c>
      <c r="M4" s="1">
        <f>AVERAGEIFS($X$18:$X$51,$AN$18:$AN$51,$J4,$AL$18:$AL$51,$J$1)</f>
        <v>7.0350000000000001</v>
      </c>
      <c r="N4" s="1">
        <f>AVERAGEIFS($V$18:$V$51,$AN$18:$AN$51,$J4,$AL$18:$AL$51,$J$1)</f>
        <v>985</v>
      </c>
      <c r="P4">
        <v>110000</v>
      </c>
      <c r="Q4">
        <v>3</v>
      </c>
      <c r="R4" s="1">
        <f>AVERAGEIFS($E$18:$E$51,$AM$18:$AM$51,$Q4)</f>
        <v>10.329333333333331</v>
      </c>
      <c r="S4" s="1">
        <f>AVERAGEIFS($L$18:$L$51,$AM$18:$AM$51,$Q4)</f>
        <v>0.71999999999999986</v>
      </c>
      <c r="T4" s="1">
        <f>AVERAGEIFS($X$18:$X$51,$AM$18:$AM$51,$Q4)</f>
        <v>10.510666666666664</v>
      </c>
      <c r="U4" s="1">
        <f>AVERAGEIFS($V$18:$V$51,$AM$18:$AM$51,$Q4)</f>
        <v>894.4</v>
      </c>
    </row>
    <row r="5" spans="3:21" x14ac:dyDescent="0.45">
      <c r="D5" s="2">
        <f>D4+100</f>
        <v>0</v>
      </c>
      <c r="E5" s="1">
        <f>AVERAGEIFS($E$18:$E$51,$AL$18:$AL$51,$D5)</f>
        <v>8.4599999999999991</v>
      </c>
      <c r="F5" s="1">
        <f>AVERAGEIFS($L$18:$L$51,$AL$18:$AL$51,$D5)</f>
        <v>1.0400000000000003</v>
      </c>
      <c r="G5" s="1">
        <f>AVERAGEIFS($X$18:$X$51,$AL$18:$AL$51,$D5)</f>
        <v>7.1871428571428577</v>
      </c>
      <c r="H5" s="1">
        <f>AVERAGEIFS($V$18:$V$51,$AL$18:$AL$51,$D5)</f>
        <v>896.85714285714289</v>
      </c>
      <c r="J5">
        <f>J4+0.3</f>
        <v>0.7</v>
      </c>
      <c r="K5" s="1">
        <f>AVERAGEIFS($E$18:$E$51,$AN$18:$AN$51,$J5,$AL$18:$AL$51,$J$1)</f>
        <v>10.059999999999999</v>
      </c>
      <c r="L5" s="1">
        <f>AVERAGEIFS($L$18:$L$51,$AN$18:$AN$51,$J5,$AL$18:$AL$51,$J$1)</f>
        <v>1.355</v>
      </c>
      <c r="M5" s="1">
        <f>AVERAGEIFS($X$18:$X$51,$AN$18:$AN$51,$J5,$AL$18:$AL$51,$J$1)</f>
        <v>9.4700000000000006</v>
      </c>
      <c r="N5" s="1">
        <f>AVERAGEIFS($V$18:$V$51,$AN$18:$AN$51,$J5,$AL$18:$AL$51,$J$1)</f>
        <v>614.5</v>
      </c>
      <c r="Q5" s="1"/>
      <c r="R5" s="1"/>
      <c r="S5" s="1"/>
      <c r="T5" s="1"/>
    </row>
    <row r="6" spans="3:21" x14ac:dyDescent="0.45">
      <c r="D6" s="2">
        <f>D5+100</f>
        <v>100</v>
      </c>
      <c r="E6" s="1">
        <f>AVERAGEIFS($E$18:$E$51,$AL$18:$AL$51,$D6)</f>
        <v>10.661428571428569</v>
      </c>
      <c r="F6" s="1">
        <f>AVERAGEIFS($L$18:$L$51,$AL$18:$AL$51,$D6)</f>
        <v>0.64142857142857146</v>
      </c>
      <c r="G6" s="1">
        <f>AVERAGEIFS($X$18:$X$51,$AL$18:$AL$51,$D6)</f>
        <v>11.97</v>
      </c>
      <c r="H6" s="1">
        <f>AVERAGEIFS($V$18:$V$51,$AL$18:$AL$51,$D6)</f>
        <v>896</v>
      </c>
      <c r="J6">
        <f>J5+0.3</f>
        <v>1</v>
      </c>
      <c r="K6" s="1">
        <f>AVERAGEIFS($E$18:$E$51,$AN$18:$AN$51,$J6,$AL$18:$AL$51,$J$1)</f>
        <v>9.07</v>
      </c>
      <c r="L6" s="1">
        <f>AVERAGEIFS($L$18:$L$51,$AN$18:$AN$51,$J6,$AL$18:$AL$51,$J$1)</f>
        <v>1.34</v>
      </c>
      <c r="M6" s="1">
        <f>AVERAGEIFS($X$18:$X$51,$AN$18:$AN$51,$J6,$AL$18:$AL$51,$J$1)</f>
        <v>13.81</v>
      </c>
      <c r="N6" s="1">
        <f>AVERAGEIFS($V$18:$V$51,$AN$18:$AN$51,$J6,$AL$18:$AL$51,$J$1)</f>
        <v>381</v>
      </c>
      <c r="Q6" s="1"/>
      <c r="R6" s="1"/>
      <c r="S6" s="1"/>
      <c r="T6" s="1"/>
    </row>
    <row r="7" spans="3:21" x14ac:dyDescent="0.45">
      <c r="C7" t="s">
        <v>44</v>
      </c>
      <c r="D7" s="2">
        <f>D6+100</f>
        <v>200</v>
      </c>
      <c r="E7" s="1">
        <f>AVERAGEIFS($E$18:$E$51,$AL$18:$AL$51,$D7)</f>
        <v>20.651666666666667</v>
      </c>
      <c r="F7" s="1">
        <f>AVERAGEIFS($L$18:$L$51,$AL$18:$AL$51,$D7)</f>
        <v>0.52666666666666673</v>
      </c>
      <c r="G7" s="1">
        <f>AVERAGEIFS($X$18:$X$51,$AL$18:$AL$51,$D7)</f>
        <v>23.283333333333331</v>
      </c>
      <c r="H7" s="1">
        <f>AVERAGEIFS($V$18:$V$51,$AL$18:$AL$51,$D7)</f>
        <v>981.83333333333337</v>
      </c>
      <c r="Q7" s="1"/>
      <c r="R7" s="1"/>
      <c r="S7" s="1"/>
      <c r="T7" s="1"/>
    </row>
    <row r="10" spans="3:21" x14ac:dyDescent="0.45">
      <c r="E10" t="s">
        <v>59</v>
      </c>
    </row>
    <row r="17" spans="1:40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</row>
    <row r="18" spans="1:40" x14ac:dyDescent="0.45">
      <c r="A18">
        <v>12</v>
      </c>
      <c r="B18">
        <v>3016398.67</v>
      </c>
      <c r="C18">
        <v>30.16</v>
      </c>
      <c r="D18">
        <v>2.06</v>
      </c>
      <c r="E18">
        <v>9.57</v>
      </c>
      <c r="F18">
        <v>465.02</v>
      </c>
      <c r="G18">
        <v>-175292.26</v>
      </c>
      <c r="H18">
        <v>-99.94</v>
      </c>
      <c r="I18">
        <v>-386684.23</v>
      </c>
      <c r="J18">
        <v>-3.43</v>
      </c>
      <c r="K18">
        <v>7.8</v>
      </c>
      <c r="L18">
        <v>2.79</v>
      </c>
      <c r="M18">
        <v>135.5</v>
      </c>
      <c r="N18">
        <v>1.34</v>
      </c>
      <c r="O18">
        <v>1.38</v>
      </c>
      <c r="P18">
        <v>194107.21</v>
      </c>
      <c r="Q18">
        <v>5.68</v>
      </c>
      <c r="R18">
        <v>1.34</v>
      </c>
      <c r="S18">
        <v>3.12</v>
      </c>
      <c r="T18">
        <v>1.48</v>
      </c>
      <c r="U18">
        <v>2.0500000000000001E-2</v>
      </c>
      <c r="V18">
        <v>725</v>
      </c>
      <c r="W18">
        <v>4160.55</v>
      </c>
      <c r="X18">
        <v>7.43</v>
      </c>
      <c r="Y18">
        <v>97.75</v>
      </c>
      <c r="Z18">
        <v>357</v>
      </c>
      <c r="AA18">
        <v>49.24</v>
      </c>
      <c r="AB18">
        <v>11927894.470000001</v>
      </c>
      <c r="AC18">
        <v>33411.47</v>
      </c>
      <c r="AD18">
        <v>58.42</v>
      </c>
      <c r="AE18">
        <v>144.32</v>
      </c>
      <c r="AF18">
        <v>368</v>
      </c>
      <c r="AG18">
        <v>50.76</v>
      </c>
      <c r="AH18">
        <v>-8911495.7899999991</v>
      </c>
      <c r="AI18">
        <v>-24216.02</v>
      </c>
      <c r="AJ18">
        <v>-42.04</v>
      </c>
      <c r="AK18">
        <v>52.57</v>
      </c>
      <c r="AL18">
        <v>-100</v>
      </c>
      <c r="AM18">
        <v>1</v>
      </c>
      <c r="AN18">
        <v>0.4</v>
      </c>
    </row>
    <row r="19" spans="1:40" x14ac:dyDescent="0.45">
      <c r="A19">
        <v>11</v>
      </c>
      <c r="B19">
        <v>1825553.38</v>
      </c>
      <c r="C19">
        <v>18.260000000000002</v>
      </c>
      <c r="D19">
        <v>1.75</v>
      </c>
      <c r="E19">
        <v>5.98</v>
      </c>
      <c r="F19">
        <v>341.93</v>
      </c>
      <c r="G19">
        <v>-97202.53</v>
      </c>
      <c r="H19">
        <v>-99.66</v>
      </c>
      <c r="I19">
        <v>-270053.14</v>
      </c>
      <c r="J19">
        <v>-2.36</v>
      </c>
      <c r="K19">
        <v>6.76</v>
      </c>
      <c r="L19">
        <v>2.5299999999999998</v>
      </c>
      <c r="M19">
        <v>144.66999999999999</v>
      </c>
      <c r="N19">
        <v>1.31</v>
      </c>
      <c r="O19">
        <v>1.23</v>
      </c>
      <c r="P19">
        <v>102870.53</v>
      </c>
      <c r="Q19">
        <v>6.14</v>
      </c>
      <c r="R19">
        <v>0.99</v>
      </c>
      <c r="S19">
        <v>0.59</v>
      </c>
      <c r="T19">
        <v>1.29</v>
      </c>
      <c r="U19">
        <v>2.2100000000000002E-2</v>
      </c>
      <c r="V19">
        <v>683</v>
      </c>
      <c r="W19">
        <v>2672.85</v>
      </c>
      <c r="X19">
        <v>4.99</v>
      </c>
      <c r="Y19">
        <v>108.15</v>
      </c>
      <c r="Z19">
        <v>352</v>
      </c>
      <c r="AA19">
        <v>51.54</v>
      </c>
      <c r="AB19">
        <v>7805229.8600000003</v>
      </c>
      <c r="AC19">
        <v>22173.95</v>
      </c>
      <c r="AD19">
        <v>40.729999999999997</v>
      </c>
      <c r="AE19">
        <v>156.66</v>
      </c>
      <c r="AF19">
        <v>331</v>
      </c>
      <c r="AG19">
        <v>48.46</v>
      </c>
      <c r="AH19">
        <v>-5979676.4900000002</v>
      </c>
      <c r="AI19">
        <v>-18065.490000000002</v>
      </c>
      <c r="AJ19">
        <v>-33.01</v>
      </c>
      <c r="AK19">
        <v>56.56</v>
      </c>
      <c r="AL19">
        <v>-200</v>
      </c>
      <c r="AM19">
        <v>1</v>
      </c>
      <c r="AN19">
        <v>0.4</v>
      </c>
    </row>
    <row r="20" spans="1:40" x14ac:dyDescent="0.45">
      <c r="A20">
        <v>13</v>
      </c>
      <c r="B20">
        <v>4998167.49</v>
      </c>
      <c r="C20">
        <v>49.98</v>
      </c>
      <c r="D20">
        <v>0.48</v>
      </c>
      <c r="E20">
        <v>15.09</v>
      </c>
      <c r="F20">
        <v>3120.34</v>
      </c>
      <c r="G20">
        <v>-441126.79</v>
      </c>
      <c r="H20">
        <v>-99.97</v>
      </c>
      <c r="I20">
        <v>-1101452.67</v>
      </c>
      <c r="J20">
        <v>-7.92</v>
      </c>
      <c r="K20">
        <v>4.54</v>
      </c>
      <c r="L20">
        <v>1.9</v>
      </c>
      <c r="M20">
        <v>394.04</v>
      </c>
      <c r="N20">
        <v>1.24</v>
      </c>
      <c r="O20">
        <v>1.61</v>
      </c>
      <c r="P20">
        <v>504531.7</v>
      </c>
      <c r="Q20">
        <v>4.1100000000000003</v>
      </c>
      <c r="R20">
        <v>3.5</v>
      </c>
      <c r="S20">
        <v>2.76</v>
      </c>
      <c r="T20">
        <v>1.49</v>
      </c>
      <c r="U20">
        <v>1.4800000000000001E-2</v>
      </c>
      <c r="V20">
        <v>1018</v>
      </c>
      <c r="W20">
        <v>4909.79</v>
      </c>
      <c r="X20">
        <v>8.49</v>
      </c>
      <c r="Y20">
        <v>50.6</v>
      </c>
      <c r="Z20">
        <v>443</v>
      </c>
      <c r="AA20">
        <v>43.52</v>
      </c>
      <c r="AB20">
        <v>25825351.219999999</v>
      </c>
      <c r="AC20">
        <v>58296.5</v>
      </c>
      <c r="AD20">
        <v>95.69</v>
      </c>
      <c r="AE20">
        <v>50.18</v>
      </c>
      <c r="AF20">
        <v>575</v>
      </c>
      <c r="AG20">
        <v>56.48</v>
      </c>
      <c r="AH20">
        <v>-20827183.739999998</v>
      </c>
      <c r="AI20">
        <v>-36221.19</v>
      </c>
      <c r="AJ20">
        <v>-58.69</v>
      </c>
      <c r="AK20">
        <v>50.92</v>
      </c>
      <c r="AL20">
        <v>0</v>
      </c>
      <c r="AM20">
        <v>1</v>
      </c>
      <c r="AN20">
        <v>0.4</v>
      </c>
    </row>
    <row r="21" spans="1:40" x14ac:dyDescent="0.45">
      <c r="A21">
        <v>32</v>
      </c>
      <c r="B21">
        <v>1481936.76</v>
      </c>
      <c r="C21">
        <v>14.82</v>
      </c>
      <c r="D21">
        <v>1.84</v>
      </c>
      <c r="E21">
        <v>4.91</v>
      </c>
      <c r="F21">
        <v>266.35000000000002</v>
      </c>
      <c r="G21">
        <v>-163338.12</v>
      </c>
      <c r="H21">
        <v>-99.93</v>
      </c>
      <c r="I21">
        <v>-273445.15999999997</v>
      </c>
      <c r="J21">
        <v>-2.65</v>
      </c>
      <c r="K21">
        <v>5.42</v>
      </c>
      <c r="L21">
        <v>1.85</v>
      </c>
      <c r="M21">
        <v>100.48</v>
      </c>
      <c r="N21">
        <v>1.47</v>
      </c>
      <c r="O21">
        <v>1.35</v>
      </c>
      <c r="P21">
        <v>205361.44</v>
      </c>
      <c r="Q21">
        <v>3.25</v>
      </c>
      <c r="R21">
        <v>1.08</v>
      </c>
      <c r="S21">
        <v>-0.46</v>
      </c>
      <c r="T21">
        <v>1.41</v>
      </c>
      <c r="U21">
        <v>1.17E-2</v>
      </c>
      <c r="V21">
        <v>263</v>
      </c>
      <c r="W21">
        <v>5634.74</v>
      </c>
      <c r="X21">
        <v>10.75</v>
      </c>
      <c r="Y21">
        <v>165.72</v>
      </c>
      <c r="Z21">
        <v>137</v>
      </c>
      <c r="AA21">
        <v>52.09</v>
      </c>
      <c r="AB21">
        <v>4626368.46</v>
      </c>
      <c r="AC21">
        <v>33769.11</v>
      </c>
      <c r="AD21">
        <v>63.24</v>
      </c>
      <c r="AE21">
        <v>281.60000000000002</v>
      </c>
      <c r="AF21">
        <v>126</v>
      </c>
      <c r="AG21">
        <v>47.91</v>
      </c>
      <c r="AH21">
        <v>-3144431.7</v>
      </c>
      <c r="AI21">
        <v>-24955.81</v>
      </c>
      <c r="AJ21">
        <v>-46.32</v>
      </c>
      <c r="AK21">
        <v>39.729999999999997</v>
      </c>
      <c r="AL21">
        <v>-100</v>
      </c>
      <c r="AM21">
        <v>1</v>
      </c>
      <c r="AN21">
        <v>1</v>
      </c>
    </row>
    <row r="22" spans="1:40" x14ac:dyDescent="0.45">
      <c r="A22">
        <v>22</v>
      </c>
      <c r="B22">
        <v>2242812.58</v>
      </c>
      <c r="C22">
        <v>22.43</v>
      </c>
      <c r="D22">
        <v>1.89</v>
      </c>
      <c r="E22">
        <v>7.27</v>
      </c>
      <c r="F22">
        <v>384.5</v>
      </c>
      <c r="G22">
        <v>-169407.58</v>
      </c>
      <c r="H22">
        <v>-99.94</v>
      </c>
      <c r="I22">
        <v>-432719.38</v>
      </c>
      <c r="J22">
        <v>-3.99</v>
      </c>
      <c r="K22">
        <v>5.18</v>
      </c>
      <c r="L22">
        <v>1.82</v>
      </c>
      <c r="M22">
        <v>96.39</v>
      </c>
      <c r="N22">
        <v>1.43</v>
      </c>
      <c r="O22">
        <v>1.48</v>
      </c>
      <c r="P22">
        <v>228714.27</v>
      </c>
      <c r="Q22">
        <v>3.96</v>
      </c>
      <c r="R22">
        <v>1.02</v>
      </c>
      <c r="S22">
        <v>1.83</v>
      </c>
      <c r="T22">
        <v>1.59</v>
      </c>
      <c r="U22">
        <v>1.4200000000000001E-2</v>
      </c>
      <c r="V22">
        <v>443</v>
      </c>
      <c r="W22">
        <v>5062.78</v>
      </c>
      <c r="X22">
        <v>9.33</v>
      </c>
      <c r="Y22">
        <v>119.43</v>
      </c>
      <c r="Z22">
        <v>218</v>
      </c>
      <c r="AA22">
        <v>49.21</v>
      </c>
      <c r="AB22">
        <v>7407610.1100000003</v>
      </c>
      <c r="AC22">
        <v>33979.86</v>
      </c>
      <c r="AD22">
        <v>60.93</v>
      </c>
      <c r="AE22">
        <v>195.05</v>
      </c>
      <c r="AF22">
        <v>225</v>
      </c>
      <c r="AG22">
        <v>50.79</v>
      </c>
      <c r="AH22">
        <v>-5164797.5199999996</v>
      </c>
      <c r="AI22">
        <v>-22954.66</v>
      </c>
      <c r="AJ22">
        <v>-40.67</v>
      </c>
      <c r="AK22">
        <v>46.16</v>
      </c>
      <c r="AL22">
        <v>-100</v>
      </c>
      <c r="AM22">
        <v>1</v>
      </c>
      <c r="AN22">
        <v>0.7</v>
      </c>
    </row>
    <row r="23" spans="1:40" x14ac:dyDescent="0.45">
      <c r="A23">
        <v>23</v>
      </c>
      <c r="B23">
        <v>3880493.06</v>
      </c>
      <c r="C23">
        <v>38.799999999999997</v>
      </c>
      <c r="D23">
        <v>0.26</v>
      </c>
      <c r="E23">
        <v>12.04</v>
      </c>
      <c r="F23">
        <v>4680.68</v>
      </c>
      <c r="G23">
        <v>-429729.77</v>
      </c>
      <c r="H23">
        <v>-99.97</v>
      </c>
      <c r="I23">
        <v>-903857.62</v>
      </c>
      <c r="J23">
        <v>-6.85</v>
      </c>
      <c r="K23">
        <v>4.29</v>
      </c>
      <c r="L23">
        <v>1.76</v>
      </c>
      <c r="M23">
        <v>683.74</v>
      </c>
      <c r="N23">
        <v>1.32</v>
      </c>
      <c r="O23">
        <v>1.71</v>
      </c>
      <c r="P23">
        <v>481375.47</v>
      </c>
      <c r="Q23">
        <v>3.67</v>
      </c>
      <c r="R23">
        <v>2.77</v>
      </c>
      <c r="S23">
        <v>2.4</v>
      </c>
      <c r="T23">
        <v>2.04</v>
      </c>
      <c r="U23">
        <v>1.32E-2</v>
      </c>
      <c r="V23">
        <v>629</v>
      </c>
      <c r="W23">
        <v>6169.31</v>
      </c>
      <c r="X23">
        <v>10.99</v>
      </c>
      <c r="Y23">
        <v>43.15</v>
      </c>
      <c r="Z23">
        <v>274</v>
      </c>
      <c r="AA23">
        <v>43.56</v>
      </c>
      <c r="AB23">
        <v>16020964.640000001</v>
      </c>
      <c r="AC23">
        <v>58470.67</v>
      </c>
      <c r="AD23">
        <v>97.63</v>
      </c>
      <c r="AE23">
        <v>42.06</v>
      </c>
      <c r="AF23">
        <v>355</v>
      </c>
      <c r="AG23">
        <v>56.44</v>
      </c>
      <c r="AH23">
        <v>-12140471.58</v>
      </c>
      <c r="AI23">
        <v>-34198.51</v>
      </c>
      <c r="AJ23">
        <v>-55.89</v>
      </c>
      <c r="AK23">
        <v>43.99</v>
      </c>
      <c r="AL23">
        <v>0</v>
      </c>
      <c r="AM23">
        <v>1</v>
      </c>
      <c r="AN23">
        <v>0.7</v>
      </c>
    </row>
    <row r="24" spans="1:40" x14ac:dyDescent="0.45">
      <c r="A24">
        <v>10</v>
      </c>
      <c r="B24">
        <v>41245243.310000002</v>
      </c>
      <c r="C24">
        <v>412.45</v>
      </c>
      <c r="D24">
        <v>0.52</v>
      </c>
      <c r="E24">
        <v>76.19</v>
      </c>
      <c r="F24">
        <v>14571.57</v>
      </c>
      <c r="G24">
        <v>-22091767.18</v>
      </c>
      <c r="H24">
        <v>-99.96</v>
      </c>
      <c r="I24">
        <v>-47555187.030000001</v>
      </c>
      <c r="J24">
        <v>-48.26</v>
      </c>
      <c r="K24">
        <v>0.87</v>
      </c>
      <c r="L24">
        <v>1.58</v>
      </c>
      <c r="M24">
        <v>301.91000000000003</v>
      </c>
      <c r="N24">
        <v>1.23</v>
      </c>
      <c r="O24">
        <v>3.4</v>
      </c>
      <c r="P24">
        <v>16589545.98</v>
      </c>
      <c r="Q24">
        <v>0.28000000000000003</v>
      </c>
      <c r="R24">
        <v>34.369999999999997</v>
      </c>
      <c r="S24">
        <v>2.06</v>
      </c>
      <c r="T24">
        <v>0.59</v>
      </c>
      <c r="U24">
        <v>1E-3</v>
      </c>
      <c r="V24">
        <v>1323</v>
      </c>
      <c r="W24">
        <v>31175.54</v>
      </c>
      <c r="X24">
        <v>85.03</v>
      </c>
      <c r="Y24">
        <v>38.74</v>
      </c>
      <c r="Z24">
        <v>351</v>
      </c>
      <c r="AA24">
        <v>26.53</v>
      </c>
      <c r="AB24">
        <v>222463932.53</v>
      </c>
      <c r="AC24">
        <v>633800.38</v>
      </c>
      <c r="AD24">
        <v>494.21</v>
      </c>
      <c r="AE24">
        <v>40.270000000000003</v>
      </c>
      <c r="AF24">
        <v>972</v>
      </c>
      <c r="AG24">
        <v>73.47</v>
      </c>
      <c r="AH24">
        <v>-181218689.22</v>
      </c>
      <c r="AI24">
        <v>-186438.98</v>
      </c>
      <c r="AJ24">
        <v>-62.73</v>
      </c>
      <c r="AK24">
        <v>38.19</v>
      </c>
      <c r="AL24">
        <v>200</v>
      </c>
      <c r="AM24">
        <v>3</v>
      </c>
      <c r="AN24">
        <v>0.1</v>
      </c>
    </row>
    <row r="25" spans="1:40" x14ac:dyDescent="0.45">
      <c r="A25">
        <v>21</v>
      </c>
      <c r="B25">
        <v>1425385.03</v>
      </c>
      <c r="C25">
        <v>14.25</v>
      </c>
      <c r="D25">
        <v>1.53</v>
      </c>
      <c r="E25">
        <v>4.7300000000000004</v>
      </c>
      <c r="F25">
        <v>308.20999999999998</v>
      </c>
      <c r="G25">
        <v>-95479.82</v>
      </c>
      <c r="H25">
        <v>-99.69</v>
      </c>
      <c r="I25">
        <v>-317847.78000000003</v>
      </c>
      <c r="J25">
        <v>-3.01</v>
      </c>
      <c r="K25">
        <v>4.4800000000000004</v>
      </c>
      <c r="L25">
        <v>1.57</v>
      </c>
      <c r="M25">
        <v>102.44</v>
      </c>
      <c r="N25">
        <v>1.39</v>
      </c>
      <c r="O25">
        <v>1.36</v>
      </c>
      <c r="P25">
        <v>123793.68</v>
      </c>
      <c r="Q25">
        <v>4.41</v>
      </c>
      <c r="R25">
        <v>0.74</v>
      </c>
      <c r="S25">
        <v>-0.91</v>
      </c>
      <c r="T25">
        <v>1.43</v>
      </c>
      <c r="U25">
        <v>1.5900000000000001E-2</v>
      </c>
      <c r="V25">
        <v>437</v>
      </c>
      <c r="W25">
        <v>3261.75</v>
      </c>
      <c r="X25">
        <v>6.2</v>
      </c>
      <c r="Y25">
        <v>122.79</v>
      </c>
      <c r="Z25">
        <v>221</v>
      </c>
      <c r="AA25">
        <v>50.57</v>
      </c>
      <c r="AB25">
        <v>5053687.9800000004</v>
      </c>
      <c r="AC25">
        <v>22867.37</v>
      </c>
      <c r="AD25">
        <v>42.68</v>
      </c>
      <c r="AE25">
        <v>196.6</v>
      </c>
      <c r="AF25">
        <v>216</v>
      </c>
      <c r="AG25">
        <v>49.43</v>
      </c>
      <c r="AH25">
        <v>-3628302.96</v>
      </c>
      <c r="AI25">
        <v>-16797.7</v>
      </c>
      <c r="AJ25">
        <v>-31.13</v>
      </c>
      <c r="AK25">
        <v>47.27</v>
      </c>
      <c r="AL25">
        <v>-200</v>
      </c>
      <c r="AM25">
        <v>1</v>
      </c>
      <c r="AN25">
        <v>0.7</v>
      </c>
    </row>
    <row r="26" spans="1:40" x14ac:dyDescent="0.45">
      <c r="A26">
        <v>31</v>
      </c>
      <c r="B26">
        <v>955528.24</v>
      </c>
      <c r="C26">
        <v>9.56</v>
      </c>
      <c r="D26">
        <v>1.46</v>
      </c>
      <c r="E26">
        <v>3.21</v>
      </c>
      <c r="F26">
        <v>220.68</v>
      </c>
      <c r="G26">
        <v>-93487.25</v>
      </c>
      <c r="H26">
        <v>-99.69</v>
      </c>
      <c r="I26">
        <v>-209820.81</v>
      </c>
      <c r="J26">
        <v>-2.0699999999999998</v>
      </c>
      <c r="K26">
        <v>4.55</v>
      </c>
      <c r="L26">
        <v>1.55</v>
      </c>
      <c r="M26">
        <v>106.65</v>
      </c>
      <c r="N26">
        <v>1.41</v>
      </c>
      <c r="O26">
        <v>1.32</v>
      </c>
      <c r="P26">
        <v>116993.87</v>
      </c>
      <c r="Q26">
        <v>3.56</v>
      </c>
      <c r="R26">
        <v>0.76</v>
      </c>
      <c r="S26">
        <v>-2.87</v>
      </c>
      <c r="T26">
        <v>1.25</v>
      </c>
      <c r="U26">
        <v>1.2800000000000001E-2</v>
      </c>
      <c r="V26">
        <v>261</v>
      </c>
      <c r="W26">
        <v>3661.03</v>
      </c>
      <c r="X26">
        <v>7.12</v>
      </c>
      <c r="Y26">
        <v>167.71</v>
      </c>
      <c r="Z26">
        <v>135</v>
      </c>
      <c r="AA26">
        <v>51.72</v>
      </c>
      <c r="AB26">
        <v>3288419.15</v>
      </c>
      <c r="AC26">
        <v>24358.66</v>
      </c>
      <c r="AD26">
        <v>46.8</v>
      </c>
      <c r="AE26">
        <v>286.41000000000003</v>
      </c>
      <c r="AF26">
        <v>126</v>
      </c>
      <c r="AG26">
        <v>48.28</v>
      </c>
      <c r="AH26">
        <v>-2332890.91</v>
      </c>
      <c r="AI26">
        <v>-18515.009999999998</v>
      </c>
      <c r="AJ26">
        <v>-35.39</v>
      </c>
      <c r="AK26">
        <v>40.54</v>
      </c>
      <c r="AL26">
        <v>-200</v>
      </c>
      <c r="AM26">
        <v>1</v>
      </c>
      <c r="AN26">
        <v>1</v>
      </c>
    </row>
    <row r="27" spans="1:40" x14ac:dyDescent="0.45">
      <c r="A27">
        <v>34</v>
      </c>
      <c r="B27">
        <v>6017109.71</v>
      </c>
      <c r="C27">
        <v>60.17</v>
      </c>
      <c r="D27">
        <v>0.15</v>
      </c>
      <c r="E27">
        <v>17.739999999999998</v>
      </c>
      <c r="F27">
        <v>11639.42</v>
      </c>
      <c r="G27">
        <v>-1417352.28</v>
      </c>
      <c r="H27">
        <v>-99.92</v>
      </c>
      <c r="I27">
        <v>-1904522.19</v>
      </c>
      <c r="J27">
        <v>-12.4</v>
      </c>
      <c r="K27">
        <v>3.16</v>
      </c>
      <c r="L27">
        <v>1.43</v>
      </c>
      <c r="M27">
        <v>938.78</v>
      </c>
      <c r="N27">
        <v>1.64</v>
      </c>
      <c r="O27">
        <v>2.68</v>
      </c>
      <c r="P27">
        <v>1238879.44</v>
      </c>
      <c r="Q27">
        <v>2.42</v>
      </c>
      <c r="R27">
        <v>5.16</v>
      </c>
      <c r="S27">
        <v>2.39</v>
      </c>
      <c r="T27">
        <v>1.92</v>
      </c>
      <c r="U27">
        <v>8.6999999999999994E-3</v>
      </c>
      <c r="V27">
        <v>379</v>
      </c>
      <c r="W27">
        <v>15876.28</v>
      </c>
      <c r="X27">
        <v>28.9</v>
      </c>
      <c r="Y27">
        <v>39.94</v>
      </c>
      <c r="Z27">
        <v>144</v>
      </c>
      <c r="AA27">
        <v>37.99</v>
      </c>
      <c r="AB27">
        <v>15389583.23</v>
      </c>
      <c r="AC27">
        <v>106872.11</v>
      </c>
      <c r="AD27">
        <v>176.24</v>
      </c>
      <c r="AE27">
        <v>41.01</v>
      </c>
      <c r="AF27">
        <v>235</v>
      </c>
      <c r="AG27">
        <v>62.01</v>
      </c>
      <c r="AH27">
        <v>-9372473.5199999996</v>
      </c>
      <c r="AI27">
        <v>-39882.870000000003</v>
      </c>
      <c r="AJ27">
        <v>-61.39</v>
      </c>
      <c r="AK27">
        <v>39.29</v>
      </c>
      <c r="AL27">
        <v>100</v>
      </c>
      <c r="AM27">
        <v>1</v>
      </c>
      <c r="AN27">
        <v>1</v>
      </c>
    </row>
    <row r="28" spans="1:40" x14ac:dyDescent="0.45">
      <c r="A28">
        <v>33</v>
      </c>
      <c r="B28">
        <v>2847252.71</v>
      </c>
      <c r="C28">
        <v>28.47</v>
      </c>
      <c r="D28">
        <v>0.14000000000000001</v>
      </c>
      <c r="E28">
        <v>9.07</v>
      </c>
      <c r="F28">
        <v>6293.5</v>
      </c>
      <c r="G28">
        <v>-234116.53</v>
      </c>
      <c r="H28">
        <v>-99.97</v>
      </c>
      <c r="I28">
        <v>-880823.49</v>
      </c>
      <c r="J28">
        <v>-6.77</v>
      </c>
      <c r="K28">
        <v>3.23</v>
      </c>
      <c r="L28">
        <v>1.34</v>
      </c>
      <c r="M28">
        <v>929.5</v>
      </c>
      <c r="N28">
        <v>1.42</v>
      </c>
      <c r="O28">
        <v>1.67</v>
      </c>
      <c r="P28">
        <v>446717.17</v>
      </c>
      <c r="Q28">
        <v>2.86</v>
      </c>
      <c r="R28">
        <v>2.69</v>
      </c>
      <c r="S28">
        <v>1.37</v>
      </c>
      <c r="T28">
        <v>2.5</v>
      </c>
      <c r="U28">
        <v>1.03E-2</v>
      </c>
      <c r="V28">
        <v>381</v>
      </c>
      <c r="W28">
        <v>7473.1</v>
      </c>
      <c r="X28">
        <v>13.81</v>
      </c>
      <c r="Y28">
        <v>39.590000000000003</v>
      </c>
      <c r="Z28">
        <v>175</v>
      </c>
      <c r="AA28">
        <v>45.93</v>
      </c>
      <c r="AB28">
        <v>9589953.2699999996</v>
      </c>
      <c r="AC28">
        <v>54799.73</v>
      </c>
      <c r="AD28">
        <v>98.39</v>
      </c>
      <c r="AE28">
        <v>38.71</v>
      </c>
      <c r="AF28">
        <v>206</v>
      </c>
      <c r="AG28">
        <v>54.07</v>
      </c>
      <c r="AH28">
        <v>-6742700.5599999996</v>
      </c>
      <c r="AI28">
        <v>-32731.56</v>
      </c>
      <c r="AJ28">
        <v>-58.04</v>
      </c>
      <c r="AK28">
        <v>40.340000000000003</v>
      </c>
      <c r="AL28">
        <v>0</v>
      </c>
      <c r="AM28">
        <v>1</v>
      </c>
      <c r="AN28">
        <v>1</v>
      </c>
    </row>
    <row r="29" spans="1:40" x14ac:dyDescent="0.45">
      <c r="A29">
        <v>16</v>
      </c>
      <c r="B29">
        <v>1406321.69</v>
      </c>
      <c r="C29">
        <v>14.06</v>
      </c>
      <c r="D29">
        <v>1.85</v>
      </c>
      <c r="E29">
        <v>4.67</v>
      </c>
      <c r="F29">
        <v>252.65</v>
      </c>
      <c r="G29">
        <v>-72967.100000000006</v>
      </c>
      <c r="H29">
        <v>-99.69</v>
      </c>
      <c r="I29">
        <v>-393298.57</v>
      </c>
      <c r="J29">
        <v>-3.71</v>
      </c>
      <c r="K29">
        <v>3.58</v>
      </c>
      <c r="L29">
        <v>1.26</v>
      </c>
      <c r="M29">
        <v>68.09</v>
      </c>
      <c r="N29">
        <v>1.28</v>
      </c>
      <c r="O29">
        <v>1.22</v>
      </c>
      <c r="P29">
        <v>102290.56</v>
      </c>
      <c r="Q29">
        <v>4.1100000000000003</v>
      </c>
      <c r="R29">
        <v>1.08</v>
      </c>
      <c r="S29">
        <v>-0.68</v>
      </c>
      <c r="T29">
        <v>1.26</v>
      </c>
      <c r="U29">
        <v>1.4800000000000001E-2</v>
      </c>
      <c r="V29">
        <v>646</v>
      </c>
      <c r="W29">
        <v>2176.9699999999998</v>
      </c>
      <c r="X29">
        <v>4.1399999999999997</v>
      </c>
      <c r="Y29">
        <v>94.24</v>
      </c>
      <c r="Z29">
        <v>331</v>
      </c>
      <c r="AA29">
        <v>51.24</v>
      </c>
      <c r="AB29">
        <v>6362491.4299999997</v>
      </c>
      <c r="AC29">
        <v>19222.03</v>
      </c>
      <c r="AD29">
        <v>35.99</v>
      </c>
      <c r="AE29">
        <v>146.41</v>
      </c>
      <c r="AF29">
        <v>315</v>
      </c>
      <c r="AG29">
        <v>48.76</v>
      </c>
      <c r="AH29">
        <v>-4956169.74</v>
      </c>
      <c r="AI29">
        <v>-15733.87</v>
      </c>
      <c r="AJ29">
        <v>-29.32</v>
      </c>
      <c r="AK29">
        <v>39.43</v>
      </c>
      <c r="AL29">
        <v>-200</v>
      </c>
      <c r="AM29">
        <v>3</v>
      </c>
      <c r="AN29">
        <v>0.4</v>
      </c>
    </row>
    <row r="30" spans="1:40" x14ac:dyDescent="0.45">
      <c r="A30">
        <v>24</v>
      </c>
      <c r="B30">
        <v>5795552.6399999997</v>
      </c>
      <c r="C30">
        <v>57.96</v>
      </c>
      <c r="D30">
        <v>0.26</v>
      </c>
      <c r="E30">
        <v>17.170000000000002</v>
      </c>
      <c r="F30">
        <v>6532.96</v>
      </c>
      <c r="G30">
        <v>-965531.59</v>
      </c>
      <c r="H30">
        <v>-99.92</v>
      </c>
      <c r="I30">
        <v>-2458041.58</v>
      </c>
      <c r="J30">
        <v>-13.79</v>
      </c>
      <c r="K30">
        <v>2.36</v>
      </c>
      <c r="L30">
        <v>1.24</v>
      </c>
      <c r="M30">
        <v>473.62</v>
      </c>
      <c r="N30">
        <v>1.35</v>
      </c>
      <c r="O30">
        <v>2.34</v>
      </c>
      <c r="P30">
        <v>1227865.26</v>
      </c>
      <c r="Q30">
        <v>2.52</v>
      </c>
      <c r="R30">
        <v>6.89</v>
      </c>
      <c r="S30">
        <v>1.71</v>
      </c>
      <c r="T30">
        <v>1.47</v>
      </c>
      <c r="U30">
        <v>9.1000000000000004E-3</v>
      </c>
      <c r="V30">
        <v>626</v>
      </c>
      <c r="W30">
        <v>9258.07</v>
      </c>
      <c r="X30">
        <v>16.84</v>
      </c>
      <c r="Y30">
        <v>43.3</v>
      </c>
      <c r="Z30">
        <v>229</v>
      </c>
      <c r="AA30">
        <v>36.58</v>
      </c>
      <c r="AB30">
        <v>22271028.010000002</v>
      </c>
      <c r="AC30">
        <v>97253.4</v>
      </c>
      <c r="AD30">
        <v>155.49</v>
      </c>
      <c r="AE30">
        <v>44.3</v>
      </c>
      <c r="AF30">
        <v>397</v>
      </c>
      <c r="AG30">
        <v>63.42</v>
      </c>
      <c r="AH30">
        <v>-16475475.359999999</v>
      </c>
      <c r="AI30">
        <v>-41499.94</v>
      </c>
      <c r="AJ30">
        <v>-63.14</v>
      </c>
      <c r="AK30">
        <v>42.72</v>
      </c>
      <c r="AL30">
        <v>100</v>
      </c>
      <c r="AM30">
        <v>1</v>
      </c>
      <c r="AN30">
        <v>0.7</v>
      </c>
    </row>
    <row r="31" spans="1:40" x14ac:dyDescent="0.45">
      <c r="A31">
        <v>27</v>
      </c>
      <c r="B31">
        <v>1922786.57</v>
      </c>
      <c r="C31">
        <v>19.23</v>
      </c>
      <c r="D31">
        <v>0.18</v>
      </c>
      <c r="E31">
        <v>6.29</v>
      </c>
      <c r="F31">
        <v>3495.24</v>
      </c>
      <c r="G31">
        <v>-114129.23</v>
      </c>
      <c r="H31">
        <v>-99.94</v>
      </c>
      <c r="I31">
        <v>-624135.80000000005</v>
      </c>
      <c r="J31">
        <v>-5.28</v>
      </c>
      <c r="K31">
        <v>3.08</v>
      </c>
      <c r="L31">
        <v>1.19</v>
      </c>
      <c r="M31">
        <v>662.41</v>
      </c>
      <c r="N31">
        <v>1.29</v>
      </c>
      <c r="O31">
        <v>1.27</v>
      </c>
      <c r="P31">
        <v>158914.01</v>
      </c>
      <c r="Q31">
        <v>4.28</v>
      </c>
      <c r="R31">
        <v>1.65</v>
      </c>
      <c r="S31">
        <v>0.54</v>
      </c>
      <c r="T31">
        <v>2.35</v>
      </c>
      <c r="U31">
        <v>1.54E-2</v>
      </c>
      <c r="V31">
        <v>598</v>
      </c>
      <c r="W31">
        <v>3215.36</v>
      </c>
      <c r="X31">
        <v>6.06</v>
      </c>
      <c r="Y31">
        <v>32.270000000000003</v>
      </c>
      <c r="Z31">
        <v>301</v>
      </c>
      <c r="AA31">
        <v>50.33</v>
      </c>
      <c r="AB31">
        <v>8559852.4199999999</v>
      </c>
      <c r="AC31">
        <v>28438.05</v>
      </c>
      <c r="AD31">
        <v>52.28</v>
      </c>
      <c r="AE31">
        <v>32.479999999999997</v>
      </c>
      <c r="AF31">
        <v>297</v>
      </c>
      <c r="AG31">
        <v>49.67</v>
      </c>
      <c r="AH31">
        <v>-6637065.8600000003</v>
      </c>
      <c r="AI31">
        <v>-22347.02</v>
      </c>
      <c r="AJ31">
        <v>-40.79</v>
      </c>
      <c r="AK31">
        <v>32.07</v>
      </c>
      <c r="AL31">
        <v>-100</v>
      </c>
      <c r="AM31">
        <v>3</v>
      </c>
      <c r="AN31">
        <v>0.7</v>
      </c>
    </row>
    <row r="32" spans="1:40" x14ac:dyDescent="0.45">
      <c r="A32">
        <v>17</v>
      </c>
      <c r="B32">
        <v>2985184.13</v>
      </c>
      <c r="C32">
        <v>29.85</v>
      </c>
      <c r="D32">
        <v>0.31</v>
      </c>
      <c r="E32">
        <v>9.48</v>
      </c>
      <c r="F32">
        <v>3090.57</v>
      </c>
      <c r="G32">
        <v>-116742.29</v>
      </c>
      <c r="H32">
        <v>-99.94</v>
      </c>
      <c r="I32">
        <v>-1017528.19</v>
      </c>
      <c r="J32">
        <v>-8.02</v>
      </c>
      <c r="K32">
        <v>2.93</v>
      </c>
      <c r="L32">
        <v>1.18</v>
      </c>
      <c r="M32">
        <v>385.53</v>
      </c>
      <c r="N32">
        <v>1.27</v>
      </c>
      <c r="O32">
        <v>1.26</v>
      </c>
      <c r="P32">
        <v>217151.86</v>
      </c>
      <c r="Q32">
        <v>4.53</v>
      </c>
      <c r="R32">
        <v>2.62</v>
      </c>
      <c r="S32">
        <v>1.56</v>
      </c>
      <c r="T32">
        <v>2.19</v>
      </c>
      <c r="U32">
        <v>1.6299999999999999E-2</v>
      </c>
      <c r="V32">
        <v>951</v>
      </c>
      <c r="W32">
        <v>3138.99</v>
      </c>
      <c r="X32">
        <v>5.66</v>
      </c>
      <c r="Y32">
        <v>34.61</v>
      </c>
      <c r="Z32">
        <v>478</v>
      </c>
      <c r="AA32">
        <v>50.26</v>
      </c>
      <c r="AB32">
        <v>13854202.380000001</v>
      </c>
      <c r="AC32">
        <v>28983.69</v>
      </c>
      <c r="AD32">
        <v>50.96</v>
      </c>
      <c r="AE32">
        <v>35.33</v>
      </c>
      <c r="AF32">
        <v>473</v>
      </c>
      <c r="AG32">
        <v>49.74</v>
      </c>
      <c r="AH32">
        <v>-10869018.25</v>
      </c>
      <c r="AI32">
        <v>-22978.9</v>
      </c>
      <c r="AJ32">
        <v>-40.119999999999997</v>
      </c>
      <c r="AK32">
        <v>33.869999999999997</v>
      </c>
      <c r="AL32">
        <v>-100</v>
      </c>
      <c r="AM32">
        <v>3</v>
      </c>
      <c r="AN32">
        <v>0.4</v>
      </c>
    </row>
    <row r="33" spans="1:40" x14ac:dyDescent="0.45">
      <c r="A33">
        <v>28</v>
      </c>
      <c r="B33">
        <v>2511264.64</v>
      </c>
      <c r="C33">
        <v>25.11</v>
      </c>
      <c r="D33">
        <v>0.18</v>
      </c>
      <c r="E33">
        <v>8.08</v>
      </c>
      <c r="F33">
        <v>4502.6099999999997</v>
      </c>
      <c r="G33">
        <v>-385924.67</v>
      </c>
      <c r="H33">
        <v>-99.92</v>
      </c>
      <c r="I33">
        <v>-923843.21</v>
      </c>
      <c r="J33">
        <v>-8.5399999999999991</v>
      </c>
      <c r="K33">
        <v>2.72</v>
      </c>
      <c r="L33">
        <v>0.95</v>
      </c>
      <c r="M33">
        <v>527.32000000000005</v>
      </c>
      <c r="N33">
        <v>1.24</v>
      </c>
      <c r="O33">
        <v>1.58</v>
      </c>
      <c r="P33">
        <v>394438.85</v>
      </c>
      <c r="Q33">
        <v>2.67</v>
      </c>
      <c r="R33">
        <v>3.66</v>
      </c>
      <c r="S33">
        <v>0.73</v>
      </c>
      <c r="T33">
        <v>1.84</v>
      </c>
      <c r="U33">
        <v>9.5999999999999992E-3</v>
      </c>
      <c r="V33">
        <v>600</v>
      </c>
      <c r="W33">
        <v>4185.4399999999996</v>
      </c>
      <c r="X33">
        <v>7.95</v>
      </c>
      <c r="Y33">
        <v>32.04</v>
      </c>
      <c r="Z33">
        <v>264</v>
      </c>
      <c r="AA33">
        <v>44</v>
      </c>
      <c r="AB33">
        <v>13020027.65</v>
      </c>
      <c r="AC33">
        <v>49318.29</v>
      </c>
      <c r="AD33">
        <v>89.03</v>
      </c>
      <c r="AE33">
        <v>32.549999999999997</v>
      </c>
      <c r="AF33">
        <v>336</v>
      </c>
      <c r="AG33">
        <v>56</v>
      </c>
      <c r="AH33">
        <v>-10508763</v>
      </c>
      <c r="AI33">
        <v>-31276.080000000002</v>
      </c>
      <c r="AJ33">
        <v>-55.75</v>
      </c>
      <c r="AK33">
        <v>31.64</v>
      </c>
      <c r="AL33">
        <v>0</v>
      </c>
      <c r="AM33">
        <v>3</v>
      </c>
      <c r="AN33">
        <v>0.7</v>
      </c>
    </row>
    <row r="34" spans="1:40" x14ac:dyDescent="0.45">
      <c r="A34">
        <v>18</v>
      </c>
      <c r="B34">
        <v>2769172.6</v>
      </c>
      <c r="C34">
        <v>27.69</v>
      </c>
      <c r="D34">
        <v>0.3</v>
      </c>
      <c r="E34">
        <v>8.84</v>
      </c>
      <c r="F34">
        <v>2901.78</v>
      </c>
      <c r="G34">
        <v>-382398.71</v>
      </c>
      <c r="H34">
        <v>-99.92</v>
      </c>
      <c r="I34">
        <v>-1195578.6599999999</v>
      </c>
      <c r="J34">
        <v>-9.36</v>
      </c>
      <c r="K34">
        <v>2.3199999999999998</v>
      </c>
      <c r="L34">
        <v>0.94</v>
      </c>
      <c r="M34">
        <v>310.06</v>
      </c>
      <c r="N34">
        <v>1.1599999999999999</v>
      </c>
      <c r="O34">
        <v>1.48</v>
      </c>
      <c r="P34">
        <v>379838.74</v>
      </c>
      <c r="Q34">
        <v>2.84</v>
      </c>
      <c r="R34">
        <v>4.66</v>
      </c>
      <c r="S34">
        <v>0.74</v>
      </c>
      <c r="T34">
        <v>1.28</v>
      </c>
      <c r="U34">
        <v>1.0200000000000001E-2</v>
      </c>
      <c r="V34">
        <v>952</v>
      </c>
      <c r="W34">
        <v>2908.79</v>
      </c>
      <c r="X34">
        <v>5.58</v>
      </c>
      <c r="Y34">
        <v>34.51</v>
      </c>
      <c r="Z34">
        <v>419</v>
      </c>
      <c r="AA34">
        <v>44.01</v>
      </c>
      <c r="AB34">
        <v>19753737.059999999</v>
      </c>
      <c r="AC34">
        <v>47144.959999999999</v>
      </c>
      <c r="AD34">
        <v>85.73</v>
      </c>
      <c r="AE34">
        <v>35.619999999999997</v>
      </c>
      <c r="AF34">
        <v>533</v>
      </c>
      <c r="AG34">
        <v>55.99</v>
      </c>
      <c r="AH34">
        <v>-16984564.460000001</v>
      </c>
      <c r="AI34">
        <v>-31865.97</v>
      </c>
      <c r="AJ34">
        <v>-57.43</v>
      </c>
      <c r="AK34">
        <v>33.64</v>
      </c>
      <c r="AL34">
        <v>0</v>
      </c>
      <c r="AM34">
        <v>3</v>
      </c>
      <c r="AN34">
        <v>0.4</v>
      </c>
    </row>
    <row r="35" spans="1:40" x14ac:dyDescent="0.45">
      <c r="A35">
        <v>25</v>
      </c>
      <c r="B35">
        <v>9865484.7599999998</v>
      </c>
      <c r="C35">
        <v>98.65</v>
      </c>
      <c r="D35">
        <v>0.26</v>
      </c>
      <c r="E35">
        <v>26.86</v>
      </c>
      <c r="F35">
        <v>10263.459999999999</v>
      </c>
      <c r="G35">
        <v>-3773249.4</v>
      </c>
      <c r="H35">
        <v>-99.9</v>
      </c>
      <c r="I35">
        <v>-6434561.8600000003</v>
      </c>
      <c r="J35">
        <v>-30.01</v>
      </c>
      <c r="K35">
        <v>1.53</v>
      </c>
      <c r="L35">
        <v>0.9</v>
      </c>
      <c r="M35">
        <v>342.04</v>
      </c>
      <c r="N35">
        <v>1.47</v>
      </c>
      <c r="O35">
        <v>3.15</v>
      </c>
      <c r="P35">
        <v>2188060.7000000002</v>
      </c>
      <c r="Q35">
        <v>2.44</v>
      </c>
      <c r="R35">
        <v>8.4</v>
      </c>
      <c r="S35">
        <v>2.5499999999999998</v>
      </c>
      <c r="T35">
        <v>1.32</v>
      </c>
      <c r="U35">
        <v>8.8000000000000005E-3</v>
      </c>
      <c r="V35">
        <v>629</v>
      </c>
      <c r="W35">
        <v>15684.4</v>
      </c>
      <c r="X35">
        <v>28.79</v>
      </c>
      <c r="Y35">
        <v>43.13</v>
      </c>
      <c r="Z35">
        <v>200</v>
      </c>
      <c r="AA35">
        <v>31.8</v>
      </c>
      <c r="AB35">
        <v>30978159.079999998</v>
      </c>
      <c r="AC35">
        <v>154890.79999999999</v>
      </c>
      <c r="AD35">
        <v>227.08</v>
      </c>
      <c r="AE35">
        <v>43.56</v>
      </c>
      <c r="AF35">
        <v>429</v>
      </c>
      <c r="AG35">
        <v>68.2</v>
      </c>
      <c r="AH35">
        <v>-21112674.32</v>
      </c>
      <c r="AI35">
        <v>-49213.69</v>
      </c>
      <c r="AJ35">
        <v>-63.65</v>
      </c>
      <c r="AK35">
        <v>42.93</v>
      </c>
      <c r="AL35">
        <v>200</v>
      </c>
      <c r="AM35">
        <v>1</v>
      </c>
      <c r="AN35">
        <v>0.7</v>
      </c>
    </row>
    <row r="36" spans="1:40" x14ac:dyDescent="0.45">
      <c r="A36">
        <v>29</v>
      </c>
      <c r="B36">
        <v>4769567.25</v>
      </c>
      <c r="C36">
        <v>47.7</v>
      </c>
      <c r="D36">
        <v>0.18</v>
      </c>
      <c r="E36">
        <v>14.47</v>
      </c>
      <c r="F36">
        <v>8040.56</v>
      </c>
      <c r="G36">
        <v>-1250309.81</v>
      </c>
      <c r="H36">
        <v>-99.88</v>
      </c>
      <c r="I36">
        <v>-1945173.91</v>
      </c>
      <c r="J36">
        <v>-18.059999999999999</v>
      </c>
      <c r="K36">
        <v>2.4500000000000002</v>
      </c>
      <c r="L36">
        <v>0.8</v>
      </c>
      <c r="M36">
        <v>445.23</v>
      </c>
      <c r="N36">
        <v>1.35</v>
      </c>
      <c r="O36">
        <v>2.35</v>
      </c>
      <c r="P36">
        <v>1323908.73</v>
      </c>
      <c r="Q36">
        <v>1.85</v>
      </c>
      <c r="R36">
        <v>8.35</v>
      </c>
      <c r="S36">
        <v>1.0900000000000001</v>
      </c>
      <c r="T36">
        <v>1.4</v>
      </c>
      <c r="U36">
        <v>6.7000000000000002E-3</v>
      </c>
      <c r="V36">
        <v>599</v>
      </c>
      <c r="W36">
        <v>7962.55</v>
      </c>
      <c r="X36">
        <v>15.88</v>
      </c>
      <c r="Y36">
        <v>32.03</v>
      </c>
      <c r="Z36">
        <v>218</v>
      </c>
      <c r="AA36">
        <v>36.39</v>
      </c>
      <c r="AB36">
        <v>18542330.640000001</v>
      </c>
      <c r="AC36">
        <v>85056.56</v>
      </c>
      <c r="AD36">
        <v>151.06</v>
      </c>
      <c r="AE36">
        <v>33.630000000000003</v>
      </c>
      <c r="AF36">
        <v>381</v>
      </c>
      <c r="AG36">
        <v>63.61</v>
      </c>
      <c r="AH36">
        <v>-13772763.390000001</v>
      </c>
      <c r="AI36">
        <v>-36148.99</v>
      </c>
      <c r="AJ36">
        <v>-61.47</v>
      </c>
      <c r="AK36">
        <v>31.11</v>
      </c>
      <c r="AL36">
        <v>100</v>
      </c>
      <c r="AM36">
        <v>3</v>
      </c>
      <c r="AN36">
        <v>0.7</v>
      </c>
    </row>
    <row r="37" spans="1:40" x14ac:dyDescent="0.45">
      <c r="A37">
        <v>7</v>
      </c>
      <c r="B37">
        <v>1733158.16</v>
      </c>
      <c r="C37">
        <v>17.329999999999998</v>
      </c>
      <c r="D37">
        <v>0.47</v>
      </c>
      <c r="E37">
        <v>5.7</v>
      </c>
      <c r="F37">
        <v>1207.1400000000001</v>
      </c>
      <c r="G37">
        <v>-112459.81</v>
      </c>
      <c r="H37">
        <v>-99.96</v>
      </c>
      <c r="I37">
        <v>-855186.9</v>
      </c>
      <c r="J37">
        <v>-7.28</v>
      </c>
      <c r="K37">
        <v>2.0299999999999998</v>
      </c>
      <c r="L37">
        <v>0.78</v>
      </c>
      <c r="M37">
        <v>165.76</v>
      </c>
      <c r="N37">
        <v>1.1200000000000001</v>
      </c>
      <c r="O37">
        <v>1.24</v>
      </c>
      <c r="P37">
        <v>232535.93</v>
      </c>
      <c r="Q37">
        <v>2.72</v>
      </c>
      <c r="R37">
        <v>3.09</v>
      </c>
      <c r="S37">
        <v>0.1</v>
      </c>
      <c r="T37">
        <v>0.96</v>
      </c>
      <c r="U37">
        <v>9.7999999999999997E-3</v>
      </c>
      <c r="V37">
        <v>1323</v>
      </c>
      <c r="W37">
        <v>1310.02</v>
      </c>
      <c r="X37">
        <v>2.57</v>
      </c>
      <c r="Y37">
        <v>38.880000000000003</v>
      </c>
      <c r="Z37">
        <v>626</v>
      </c>
      <c r="AA37">
        <v>47.32</v>
      </c>
      <c r="AB37">
        <v>16558471.5</v>
      </c>
      <c r="AC37">
        <v>26451.23</v>
      </c>
      <c r="AD37">
        <v>49.51</v>
      </c>
      <c r="AE37">
        <v>38.99</v>
      </c>
      <c r="AF37">
        <v>697</v>
      </c>
      <c r="AG37">
        <v>52.68</v>
      </c>
      <c r="AH37">
        <v>-14825313.34</v>
      </c>
      <c r="AI37">
        <v>-21270.18</v>
      </c>
      <c r="AJ37">
        <v>-39.590000000000003</v>
      </c>
      <c r="AK37">
        <v>38.78</v>
      </c>
      <c r="AL37">
        <v>-100</v>
      </c>
      <c r="AM37">
        <v>3</v>
      </c>
      <c r="AN37">
        <v>0.1</v>
      </c>
    </row>
    <row r="38" spans="1:40" x14ac:dyDescent="0.45">
      <c r="A38">
        <v>26</v>
      </c>
      <c r="B38">
        <v>857306.7</v>
      </c>
      <c r="C38">
        <v>8.57</v>
      </c>
      <c r="D38">
        <v>1.72</v>
      </c>
      <c r="E38">
        <v>2.89</v>
      </c>
      <c r="F38">
        <v>168.44</v>
      </c>
      <c r="G38">
        <v>-70328.2</v>
      </c>
      <c r="H38">
        <v>-99.69</v>
      </c>
      <c r="I38">
        <v>-386737.33</v>
      </c>
      <c r="J38">
        <v>-3.72</v>
      </c>
      <c r="K38">
        <v>2.2200000000000002</v>
      </c>
      <c r="L38">
        <v>0.78</v>
      </c>
      <c r="M38">
        <v>45.22</v>
      </c>
      <c r="N38">
        <v>1.26</v>
      </c>
      <c r="O38">
        <v>1.19</v>
      </c>
      <c r="P38">
        <v>90128.94</v>
      </c>
      <c r="Q38">
        <v>3.24</v>
      </c>
      <c r="R38">
        <v>0.91</v>
      </c>
      <c r="S38">
        <v>-2.75</v>
      </c>
      <c r="T38">
        <v>1.02</v>
      </c>
      <c r="U38">
        <v>1.17E-2</v>
      </c>
      <c r="V38">
        <v>419</v>
      </c>
      <c r="W38">
        <v>2046.08</v>
      </c>
      <c r="X38">
        <v>4.01</v>
      </c>
      <c r="Y38">
        <v>114.1</v>
      </c>
      <c r="Z38">
        <v>215</v>
      </c>
      <c r="AA38">
        <v>51.31</v>
      </c>
      <c r="AB38">
        <v>4203279.97</v>
      </c>
      <c r="AC38">
        <v>19550.14</v>
      </c>
      <c r="AD38">
        <v>37.5</v>
      </c>
      <c r="AE38">
        <v>189.1</v>
      </c>
      <c r="AF38">
        <v>204</v>
      </c>
      <c r="AG38">
        <v>48.69</v>
      </c>
      <c r="AH38">
        <v>-3345973.27</v>
      </c>
      <c r="AI38">
        <v>-16401.830000000002</v>
      </c>
      <c r="AJ38">
        <v>-31.3</v>
      </c>
      <c r="AK38">
        <v>35.04</v>
      </c>
      <c r="AL38">
        <v>-200</v>
      </c>
      <c r="AM38">
        <v>3</v>
      </c>
      <c r="AN38">
        <v>0.7</v>
      </c>
    </row>
    <row r="39" spans="1:40" x14ac:dyDescent="0.45">
      <c r="A39">
        <v>6</v>
      </c>
      <c r="B39">
        <v>871976.99</v>
      </c>
      <c r="C39">
        <v>8.7200000000000006</v>
      </c>
      <c r="D39">
        <v>1.98</v>
      </c>
      <c r="E39">
        <v>2.94</v>
      </c>
      <c r="F39">
        <v>148.86000000000001</v>
      </c>
      <c r="G39">
        <v>-72971.240000000005</v>
      </c>
      <c r="H39">
        <v>-99.69</v>
      </c>
      <c r="I39">
        <v>-464230.02</v>
      </c>
      <c r="J39">
        <v>-4.2</v>
      </c>
      <c r="K39">
        <v>1.88</v>
      </c>
      <c r="L39">
        <v>0.7</v>
      </c>
      <c r="M39">
        <v>35.47</v>
      </c>
      <c r="N39">
        <v>1.1299999999999999</v>
      </c>
      <c r="O39">
        <v>1.18</v>
      </c>
      <c r="P39">
        <v>154488.26</v>
      </c>
      <c r="Q39">
        <v>2.34</v>
      </c>
      <c r="R39">
        <v>1.77</v>
      </c>
      <c r="S39">
        <v>-1.39</v>
      </c>
      <c r="T39">
        <v>0.64</v>
      </c>
      <c r="U39">
        <v>8.3999999999999995E-3</v>
      </c>
      <c r="V39">
        <v>852</v>
      </c>
      <c r="W39">
        <v>1023.45</v>
      </c>
      <c r="X39">
        <v>2.0299999999999998</v>
      </c>
      <c r="Y39">
        <v>85.24</v>
      </c>
      <c r="Z39">
        <v>417</v>
      </c>
      <c r="AA39">
        <v>48.94</v>
      </c>
      <c r="AB39">
        <v>7626234.4400000004</v>
      </c>
      <c r="AC39">
        <v>18288.330000000002</v>
      </c>
      <c r="AD39">
        <v>35.06</v>
      </c>
      <c r="AE39">
        <v>127.81</v>
      </c>
      <c r="AF39">
        <v>435</v>
      </c>
      <c r="AG39">
        <v>51.06</v>
      </c>
      <c r="AH39">
        <v>-6754257.4500000002</v>
      </c>
      <c r="AI39">
        <v>-15527.03</v>
      </c>
      <c r="AJ39">
        <v>-29.64</v>
      </c>
      <c r="AK39">
        <v>44.42</v>
      </c>
      <c r="AL39">
        <v>-200</v>
      </c>
      <c r="AM39">
        <v>3</v>
      </c>
      <c r="AN39">
        <v>0.1</v>
      </c>
    </row>
    <row r="40" spans="1:40" x14ac:dyDescent="0.45">
      <c r="A40">
        <v>14</v>
      </c>
      <c r="B40">
        <v>4882142.49</v>
      </c>
      <c r="C40">
        <v>48.82</v>
      </c>
      <c r="D40">
        <v>0.48</v>
      </c>
      <c r="E40">
        <v>14.78</v>
      </c>
      <c r="F40">
        <v>3058.45</v>
      </c>
      <c r="G40">
        <v>-1489947.88</v>
      </c>
      <c r="H40">
        <v>-99.92</v>
      </c>
      <c r="I40">
        <v>-2651453.37</v>
      </c>
      <c r="J40">
        <v>-23.18</v>
      </c>
      <c r="K40">
        <v>1.84</v>
      </c>
      <c r="L40">
        <v>0.64</v>
      </c>
      <c r="M40">
        <v>131.91999999999999</v>
      </c>
      <c r="N40">
        <v>1.18</v>
      </c>
      <c r="O40">
        <v>2.2000000000000002</v>
      </c>
      <c r="P40">
        <v>1355133.8</v>
      </c>
      <c r="Q40">
        <v>1.99</v>
      </c>
      <c r="R40">
        <v>11.72</v>
      </c>
      <c r="S40">
        <v>0.8</v>
      </c>
      <c r="T40">
        <v>0.87</v>
      </c>
      <c r="U40">
        <v>7.1999999999999998E-3</v>
      </c>
      <c r="V40">
        <v>1017</v>
      </c>
      <c r="W40">
        <v>4800.53</v>
      </c>
      <c r="X40">
        <v>9.77</v>
      </c>
      <c r="Y40">
        <v>50.65</v>
      </c>
      <c r="Z40">
        <v>356</v>
      </c>
      <c r="AA40">
        <v>35</v>
      </c>
      <c r="AB40">
        <v>31294176.010000002</v>
      </c>
      <c r="AC40">
        <v>87904.99</v>
      </c>
      <c r="AD40">
        <v>150.69999999999999</v>
      </c>
      <c r="AE40">
        <v>52.15</v>
      </c>
      <c r="AF40">
        <v>661</v>
      </c>
      <c r="AG40">
        <v>65</v>
      </c>
      <c r="AH40">
        <v>-26412033.52</v>
      </c>
      <c r="AI40">
        <v>-39957.69</v>
      </c>
      <c r="AJ40">
        <v>-66.14</v>
      </c>
      <c r="AK40">
        <v>49.85</v>
      </c>
      <c r="AL40">
        <v>100</v>
      </c>
      <c r="AM40">
        <v>1</v>
      </c>
      <c r="AN40">
        <v>0.4</v>
      </c>
    </row>
    <row r="41" spans="1:40" x14ac:dyDescent="0.45">
      <c r="A41">
        <v>15</v>
      </c>
      <c r="B41">
        <v>6221088.1900000004</v>
      </c>
      <c r="C41">
        <v>62.21</v>
      </c>
      <c r="D41">
        <v>0.48</v>
      </c>
      <c r="E41">
        <v>18.260000000000002</v>
      </c>
      <c r="F41">
        <v>3838.4</v>
      </c>
      <c r="G41">
        <v>-3009404.26</v>
      </c>
      <c r="H41">
        <v>-99.9</v>
      </c>
      <c r="I41">
        <v>-5456776.75</v>
      </c>
      <c r="J41">
        <v>-30.95</v>
      </c>
      <c r="K41">
        <v>1.1399999999999999</v>
      </c>
      <c r="L41">
        <v>0.59</v>
      </c>
      <c r="M41">
        <v>124.04</v>
      </c>
      <c r="N41">
        <v>1.2</v>
      </c>
      <c r="O41">
        <v>2.83</v>
      </c>
      <c r="P41">
        <v>1934093.13</v>
      </c>
      <c r="Q41">
        <v>1.93</v>
      </c>
      <c r="R41">
        <v>11.65</v>
      </c>
      <c r="S41">
        <v>1.1000000000000001</v>
      </c>
      <c r="T41">
        <v>0.7</v>
      </c>
      <c r="U41">
        <v>6.8999999999999999E-3</v>
      </c>
      <c r="V41">
        <v>1016</v>
      </c>
      <c r="W41">
        <v>6123.12</v>
      </c>
      <c r="X41">
        <v>14.61</v>
      </c>
      <c r="Y41">
        <v>50.65</v>
      </c>
      <c r="Z41">
        <v>303</v>
      </c>
      <c r="AA41">
        <v>29.82</v>
      </c>
      <c r="AB41">
        <v>37065733.289999999</v>
      </c>
      <c r="AC41">
        <v>122329.15</v>
      </c>
      <c r="AD41">
        <v>203.68</v>
      </c>
      <c r="AE41">
        <v>51.81</v>
      </c>
      <c r="AF41">
        <v>713</v>
      </c>
      <c r="AG41">
        <v>70.180000000000007</v>
      </c>
      <c r="AH41">
        <v>-30844645.100000001</v>
      </c>
      <c r="AI41">
        <v>-43260.37</v>
      </c>
      <c r="AJ41">
        <v>-65.739999999999995</v>
      </c>
      <c r="AK41">
        <v>50.15</v>
      </c>
      <c r="AL41">
        <v>200</v>
      </c>
      <c r="AM41">
        <v>1</v>
      </c>
      <c r="AN41">
        <v>0.4</v>
      </c>
    </row>
    <row r="42" spans="1:40" x14ac:dyDescent="0.45">
      <c r="A42">
        <v>19</v>
      </c>
      <c r="B42">
        <v>2260849.8199999998</v>
      </c>
      <c r="C42">
        <v>22.61</v>
      </c>
      <c r="D42">
        <v>0.3</v>
      </c>
      <c r="E42">
        <v>7.32</v>
      </c>
      <c r="F42">
        <v>2421.23</v>
      </c>
      <c r="G42">
        <v>-1076013.46</v>
      </c>
      <c r="H42">
        <v>-99.88</v>
      </c>
      <c r="I42">
        <v>-2707380.84</v>
      </c>
      <c r="J42">
        <v>-25.81</v>
      </c>
      <c r="K42">
        <v>0.84</v>
      </c>
      <c r="L42">
        <v>0.28000000000000003</v>
      </c>
      <c r="M42">
        <v>93.82</v>
      </c>
      <c r="N42">
        <v>1.1100000000000001</v>
      </c>
      <c r="O42">
        <v>2.06</v>
      </c>
      <c r="P42">
        <v>1237482.74</v>
      </c>
      <c r="Q42">
        <v>1.22</v>
      </c>
      <c r="R42">
        <v>13.74</v>
      </c>
      <c r="S42">
        <v>0.14000000000000001</v>
      </c>
      <c r="T42">
        <v>0.63</v>
      </c>
      <c r="U42">
        <v>4.4000000000000003E-3</v>
      </c>
      <c r="V42">
        <v>953</v>
      </c>
      <c r="W42">
        <v>2372.35</v>
      </c>
      <c r="X42">
        <v>6.34</v>
      </c>
      <c r="Y42">
        <v>34.42</v>
      </c>
      <c r="Z42">
        <v>334</v>
      </c>
      <c r="AA42">
        <v>35.049999999999997</v>
      </c>
      <c r="AB42">
        <v>22908578.969999999</v>
      </c>
      <c r="AC42">
        <v>68588.56</v>
      </c>
      <c r="AD42">
        <v>136.62</v>
      </c>
      <c r="AE42">
        <v>36.549999999999997</v>
      </c>
      <c r="AF42">
        <v>619</v>
      </c>
      <c r="AG42">
        <v>64.95</v>
      </c>
      <c r="AH42">
        <v>-20647729.149999999</v>
      </c>
      <c r="AI42">
        <v>-33356.589999999997</v>
      </c>
      <c r="AJ42">
        <v>-63.96</v>
      </c>
      <c r="AK42">
        <v>33.28</v>
      </c>
      <c r="AL42">
        <v>100</v>
      </c>
      <c r="AM42">
        <v>3</v>
      </c>
      <c r="AN42">
        <v>0.4</v>
      </c>
    </row>
    <row r="43" spans="1:40" x14ac:dyDescent="0.45">
      <c r="A43">
        <v>2</v>
      </c>
      <c r="B43">
        <v>652755.78</v>
      </c>
      <c r="C43">
        <v>6.53</v>
      </c>
      <c r="D43">
        <v>2.34</v>
      </c>
      <c r="E43">
        <v>2.2200000000000002</v>
      </c>
      <c r="F43">
        <v>94.69</v>
      </c>
      <c r="G43">
        <v>-91332.42</v>
      </c>
      <c r="H43">
        <v>-99.96</v>
      </c>
      <c r="I43">
        <v>-866008.6</v>
      </c>
      <c r="J43">
        <v>-8.42</v>
      </c>
      <c r="K43">
        <v>0.75</v>
      </c>
      <c r="L43">
        <v>0.26</v>
      </c>
      <c r="M43">
        <v>11.24</v>
      </c>
      <c r="N43">
        <v>1.06</v>
      </c>
      <c r="O43">
        <v>1.26</v>
      </c>
      <c r="P43">
        <v>199054.46</v>
      </c>
      <c r="Q43">
        <v>1.37</v>
      </c>
      <c r="R43">
        <v>3.06</v>
      </c>
      <c r="S43">
        <v>-1.04</v>
      </c>
      <c r="T43">
        <v>0.3</v>
      </c>
      <c r="U43">
        <v>4.8999999999999998E-3</v>
      </c>
      <c r="V43">
        <v>949</v>
      </c>
      <c r="W43">
        <v>687.84</v>
      </c>
      <c r="X43">
        <v>1.47</v>
      </c>
      <c r="Y43">
        <v>97.99</v>
      </c>
      <c r="Z43">
        <v>433</v>
      </c>
      <c r="AA43">
        <v>45.63</v>
      </c>
      <c r="AB43">
        <v>12339449.57</v>
      </c>
      <c r="AC43">
        <v>28497.57</v>
      </c>
      <c r="AD43">
        <v>56.49</v>
      </c>
      <c r="AE43">
        <v>139.81</v>
      </c>
      <c r="AF43">
        <v>516</v>
      </c>
      <c r="AG43">
        <v>54.37</v>
      </c>
      <c r="AH43">
        <v>-11686693.789999999</v>
      </c>
      <c r="AI43">
        <v>-22648.63</v>
      </c>
      <c r="AJ43">
        <v>-44.7</v>
      </c>
      <c r="AK43">
        <v>62.9</v>
      </c>
      <c r="AL43">
        <v>-100</v>
      </c>
      <c r="AM43">
        <v>1</v>
      </c>
      <c r="AN43">
        <v>0.1</v>
      </c>
    </row>
    <row r="44" spans="1:40" x14ac:dyDescent="0.45">
      <c r="A44">
        <v>8</v>
      </c>
      <c r="B44">
        <v>796861.36</v>
      </c>
      <c r="C44">
        <v>7.97</v>
      </c>
      <c r="D44">
        <v>0.47</v>
      </c>
      <c r="E44">
        <v>2.69</v>
      </c>
      <c r="F44">
        <v>573.32000000000005</v>
      </c>
      <c r="G44">
        <v>-271978.46999999997</v>
      </c>
      <c r="H44">
        <v>-99.98</v>
      </c>
      <c r="I44">
        <v>-1358899.86</v>
      </c>
      <c r="J44">
        <v>-13.2</v>
      </c>
      <c r="K44">
        <v>0.59</v>
      </c>
      <c r="L44">
        <v>0.2</v>
      </c>
      <c r="M44">
        <v>43.44</v>
      </c>
      <c r="N44">
        <v>1.04</v>
      </c>
      <c r="O44">
        <v>1.5</v>
      </c>
      <c r="P44">
        <v>383741.11</v>
      </c>
      <c r="Q44">
        <v>1.1499999999999999</v>
      </c>
      <c r="R44">
        <v>6.39</v>
      </c>
      <c r="S44">
        <v>-0.42</v>
      </c>
      <c r="T44">
        <v>0.34</v>
      </c>
      <c r="U44">
        <v>4.1000000000000003E-3</v>
      </c>
      <c r="V44">
        <v>1324</v>
      </c>
      <c r="W44">
        <v>601.86</v>
      </c>
      <c r="X44">
        <v>1.6</v>
      </c>
      <c r="Y44">
        <v>38.76</v>
      </c>
      <c r="Z44">
        <v>541</v>
      </c>
      <c r="AA44">
        <v>40.86</v>
      </c>
      <c r="AB44">
        <v>23047546.329999998</v>
      </c>
      <c r="AC44">
        <v>42601.75</v>
      </c>
      <c r="AD44">
        <v>86.09</v>
      </c>
      <c r="AE44">
        <v>39.29</v>
      </c>
      <c r="AF44">
        <v>783</v>
      </c>
      <c r="AG44">
        <v>59.14</v>
      </c>
      <c r="AH44">
        <v>-22250684.969999999</v>
      </c>
      <c r="AI44">
        <v>-28417.22</v>
      </c>
      <c r="AJ44">
        <v>-56.79</v>
      </c>
      <c r="AK44">
        <v>38.380000000000003</v>
      </c>
      <c r="AL44">
        <v>0</v>
      </c>
      <c r="AM44">
        <v>3</v>
      </c>
      <c r="AN44">
        <v>0.1</v>
      </c>
    </row>
    <row r="45" spans="1:40" x14ac:dyDescent="0.45">
      <c r="A45">
        <v>3</v>
      </c>
      <c r="B45">
        <v>1014468.37</v>
      </c>
      <c r="C45">
        <v>10.14</v>
      </c>
      <c r="D45">
        <v>0.77</v>
      </c>
      <c r="E45">
        <v>3.41</v>
      </c>
      <c r="F45">
        <v>442.37</v>
      </c>
      <c r="G45">
        <v>-393020.28</v>
      </c>
      <c r="H45">
        <v>-99.98</v>
      </c>
      <c r="I45">
        <v>-1806163.8</v>
      </c>
      <c r="J45">
        <v>-17.82</v>
      </c>
      <c r="K45">
        <v>0.56000000000000005</v>
      </c>
      <c r="L45">
        <v>0.19</v>
      </c>
      <c r="M45">
        <v>24.82</v>
      </c>
      <c r="N45">
        <v>1.04</v>
      </c>
      <c r="O45">
        <v>1.61</v>
      </c>
      <c r="P45">
        <v>474294.03</v>
      </c>
      <c r="Q45">
        <v>1.28</v>
      </c>
      <c r="R45">
        <v>7.36</v>
      </c>
      <c r="S45">
        <v>-0.27</v>
      </c>
      <c r="T45">
        <v>0.3</v>
      </c>
      <c r="U45">
        <v>4.5999999999999999E-3</v>
      </c>
      <c r="V45">
        <v>1374</v>
      </c>
      <c r="W45">
        <v>738.33</v>
      </c>
      <c r="X45">
        <v>1.89</v>
      </c>
      <c r="Y45">
        <v>61.26</v>
      </c>
      <c r="Z45">
        <v>540</v>
      </c>
      <c r="AA45">
        <v>39.299999999999997</v>
      </c>
      <c r="AB45">
        <v>25664099.02</v>
      </c>
      <c r="AC45">
        <v>47526.11</v>
      </c>
      <c r="AD45">
        <v>98.01</v>
      </c>
      <c r="AE45">
        <v>62.13</v>
      </c>
      <c r="AF45">
        <v>834</v>
      </c>
      <c r="AG45">
        <v>60.7</v>
      </c>
      <c r="AH45">
        <v>-24649630.66</v>
      </c>
      <c r="AI45">
        <v>-29555.91</v>
      </c>
      <c r="AJ45">
        <v>-60.35</v>
      </c>
      <c r="AK45">
        <v>60.7</v>
      </c>
      <c r="AL45">
        <v>0</v>
      </c>
      <c r="AM45">
        <v>1</v>
      </c>
      <c r="AN45">
        <v>0.1</v>
      </c>
    </row>
    <row r="46" spans="1:40" x14ac:dyDescent="0.45">
      <c r="A46">
        <v>30</v>
      </c>
      <c r="B46">
        <v>1604017.86</v>
      </c>
      <c r="C46">
        <v>16.04</v>
      </c>
      <c r="D46">
        <v>0.18</v>
      </c>
      <c r="E46">
        <v>5.29</v>
      </c>
      <c r="F46">
        <v>3011.45</v>
      </c>
      <c r="G46">
        <v>-2614902.15</v>
      </c>
      <c r="H46">
        <v>-99.88</v>
      </c>
      <c r="I46">
        <v>-4254260.58</v>
      </c>
      <c r="J46">
        <v>-29.06</v>
      </c>
      <c r="K46">
        <v>0.38</v>
      </c>
      <c r="L46">
        <v>0.18</v>
      </c>
      <c r="M46">
        <v>103.61</v>
      </c>
      <c r="N46">
        <v>1.1200000000000001</v>
      </c>
      <c r="O46">
        <v>2.34</v>
      </c>
      <c r="P46">
        <v>685792.27</v>
      </c>
      <c r="Q46">
        <v>1.62</v>
      </c>
      <c r="R46">
        <v>13.25</v>
      </c>
      <c r="S46">
        <v>-0.01</v>
      </c>
      <c r="T46">
        <v>0.67</v>
      </c>
      <c r="U46">
        <v>5.7999999999999996E-3</v>
      </c>
      <c r="V46">
        <v>600</v>
      </c>
      <c r="W46">
        <v>2673.36</v>
      </c>
      <c r="X46">
        <v>7.17</v>
      </c>
      <c r="Y46">
        <v>32.04</v>
      </c>
      <c r="Z46">
        <v>194</v>
      </c>
      <c r="AA46">
        <v>32.33</v>
      </c>
      <c r="AB46">
        <v>15057998.560000001</v>
      </c>
      <c r="AC46">
        <v>77618.55</v>
      </c>
      <c r="AD46">
        <v>151.59</v>
      </c>
      <c r="AE46">
        <v>33.46</v>
      </c>
      <c r="AF46">
        <v>406</v>
      </c>
      <c r="AG46">
        <v>67.67</v>
      </c>
      <c r="AH46">
        <v>-13453980.699999999</v>
      </c>
      <c r="AI46">
        <v>-33137.879999999997</v>
      </c>
      <c r="AJ46">
        <v>-61.84</v>
      </c>
      <c r="AK46">
        <v>31.37</v>
      </c>
      <c r="AL46">
        <v>200</v>
      </c>
      <c r="AM46">
        <v>3</v>
      </c>
      <c r="AN46">
        <v>0.7</v>
      </c>
    </row>
    <row r="47" spans="1:40" x14ac:dyDescent="0.45">
      <c r="A47">
        <v>9</v>
      </c>
      <c r="B47">
        <v>1713095.41</v>
      </c>
      <c r="C47">
        <v>17.13</v>
      </c>
      <c r="D47">
        <v>0.48</v>
      </c>
      <c r="E47">
        <v>5.63</v>
      </c>
      <c r="F47">
        <v>1169.05</v>
      </c>
      <c r="G47">
        <v>-2017146.5</v>
      </c>
      <c r="H47">
        <v>-99.97</v>
      </c>
      <c r="I47">
        <v>-5497050.75</v>
      </c>
      <c r="J47">
        <v>-37.299999999999997</v>
      </c>
      <c r="K47">
        <v>0.31</v>
      </c>
      <c r="L47">
        <v>0.15</v>
      </c>
      <c r="M47">
        <v>31.34</v>
      </c>
      <c r="N47">
        <v>1.05</v>
      </c>
      <c r="O47">
        <v>2.2999999999999998</v>
      </c>
      <c r="P47">
        <v>1563746.49</v>
      </c>
      <c r="Q47">
        <v>0.56999999999999995</v>
      </c>
      <c r="R47">
        <v>22.04</v>
      </c>
      <c r="S47">
        <v>0.01</v>
      </c>
      <c r="T47">
        <v>0.35</v>
      </c>
      <c r="U47">
        <v>2.0999999999999999E-3</v>
      </c>
      <c r="V47">
        <v>1326</v>
      </c>
      <c r="W47">
        <v>1291.93</v>
      </c>
      <c r="X47">
        <v>5.45</v>
      </c>
      <c r="Y47">
        <v>38.74</v>
      </c>
      <c r="Z47">
        <v>416</v>
      </c>
      <c r="AA47">
        <v>31.37</v>
      </c>
      <c r="AB47">
        <v>36510376.210000001</v>
      </c>
      <c r="AC47">
        <v>87765.33</v>
      </c>
      <c r="AD47">
        <v>158.76</v>
      </c>
      <c r="AE47">
        <v>39.979999999999997</v>
      </c>
      <c r="AF47">
        <v>910</v>
      </c>
      <c r="AG47">
        <v>68.63</v>
      </c>
      <c r="AH47">
        <v>-34797280.799999997</v>
      </c>
      <c r="AI47">
        <v>-38238.769999999997</v>
      </c>
      <c r="AJ47">
        <v>-64.63</v>
      </c>
      <c r="AK47">
        <v>38.17</v>
      </c>
      <c r="AL47">
        <v>100</v>
      </c>
      <c r="AM47">
        <v>3</v>
      </c>
      <c r="AN47">
        <v>0.1</v>
      </c>
    </row>
    <row r="48" spans="1:40" x14ac:dyDescent="0.45">
      <c r="A48">
        <v>1</v>
      </c>
      <c r="B48">
        <v>189784.27</v>
      </c>
      <c r="C48">
        <v>1.9</v>
      </c>
      <c r="D48">
        <v>1.99</v>
      </c>
      <c r="E48">
        <v>0.65</v>
      </c>
      <c r="F48">
        <v>32.869999999999997</v>
      </c>
      <c r="G48">
        <v>-89456.19</v>
      </c>
      <c r="H48">
        <v>-99.66</v>
      </c>
      <c r="I48">
        <v>-558155.61</v>
      </c>
      <c r="J48">
        <v>-5.53</v>
      </c>
      <c r="K48">
        <v>0.34</v>
      </c>
      <c r="L48">
        <v>0.12</v>
      </c>
      <c r="M48">
        <v>5.94</v>
      </c>
      <c r="N48">
        <v>1.02</v>
      </c>
      <c r="O48">
        <v>1.18</v>
      </c>
      <c r="P48">
        <v>121183.45</v>
      </c>
      <c r="Q48">
        <v>0.65</v>
      </c>
      <c r="R48">
        <v>2.25</v>
      </c>
      <c r="S48">
        <v>-2.11</v>
      </c>
      <c r="T48">
        <v>0.13</v>
      </c>
      <c r="U48">
        <v>2.3999999999999998E-3</v>
      </c>
      <c r="V48">
        <v>877</v>
      </c>
      <c r="W48">
        <v>216.4</v>
      </c>
      <c r="X48">
        <v>0.5</v>
      </c>
      <c r="Y48">
        <v>107.33</v>
      </c>
      <c r="Z48">
        <v>408</v>
      </c>
      <c r="AA48">
        <v>46.52</v>
      </c>
      <c r="AB48">
        <v>8061141</v>
      </c>
      <c r="AC48">
        <v>19757.7</v>
      </c>
      <c r="AD48">
        <v>39.9</v>
      </c>
      <c r="AE48">
        <v>154.54</v>
      </c>
      <c r="AF48">
        <v>469</v>
      </c>
      <c r="AG48">
        <v>53.48</v>
      </c>
      <c r="AH48">
        <v>-7871356.7300000004</v>
      </c>
      <c r="AI48">
        <v>-16783.28</v>
      </c>
      <c r="AJ48">
        <v>-33.770000000000003</v>
      </c>
      <c r="AK48">
        <v>66.260000000000005</v>
      </c>
      <c r="AL48">
        <v>-200</v>
      </c>
      <c r="AM48">
        <v>1</v>
      </c>
      <c r="AN48">
        <v>0.1</v>
      </c>
    </row>
    <row r="49" spans="1:40" x14ac:dyDescent="0.45">
      <c r="A49">
        <v>5</v>
      </c>
      <c r="B49">
        <v>845582.09</v>
      </c>
      <c r="C49">
        <v>8.4600000000000009</v>
      </c>
      <c r="D49">
        <v>0.76</v>
      </c>
      <c r="E49">
        <v>2.85</v>
      </c>
      <c r="F49">
        <v>376.38</v>
      </c>
      <c r="G49">
        <v>-2403707.73</v>
      </c>
      <c r="H49">
        <v>-99.96</v>
      </c>
      <c r="I49">
        <v>-5458413.1299999999</v>
      </c>
      <c r="J49">
        <v>-36.61</v>
      </c>
      <c r="K49">
        <v>0.15</v>
      </c>
      <c r="L49">
        <v>0.08</v>
      </c>
      <c r="M49">
        <v>10.28</v>
      </c>
      <c r="N49">
        <v>1.02</v>
      </c>
      <c r="O49">
        <v>3.2</v>
      </c>
      <c r="P49">
        <v>1664253.48</v>
      </c>
      <c r="Q49">
        <v>0.61</v>
      </c>
      <c r="R49">
        <v>22.63</v>
      </c>
      <c r="S49">
        <v>-0.11</v>
      </c>
      <c r="T49">
        <v>0.25</v>
      </c>
      <c r="U49">
        <v>2.2000000000000001E-3</v>
      </c>
      <c r="V49">
        <v>1373</v>
      </c>
      <c r="W49">
        <v>615.86</v>
      </c>
      <c r="X49">
        <v>5.91</v>
      </c>
      <c r="Y49">
        <v>61.25</v>
      </c>
      <c r="Z49">
        <v>332</v>
      </c>
      <c r="AA49">
        <v>24.18</v>
      </c>
      <c r="AB49">
        <v>39362213.289999999</v>
      </c>
      <c r="AC49">
        <v>118560.88</v>
      </c>
      <c r="AD49">
        <v>232.05</v>
      </c>
      <c r="AE49">
        <v>63.52</v>
      </c>
      <c r="AF49">
        <v>1041</v>
      </c>
      <c r="AG49">
        <v>75.819999999999993</v>
      </c>
      <c r="AH49">
        <v>-38516631.200000003</v>
      </c>
      <c r="AI49">
        <v>-36999.65</v>
      </c>
      <c r="AJ49">
        <v>-66.209999999999994</v>
      </c>
      <c r="AK49">
        <v>60.53</v>
      </c>
      <c r="AL49">
        <v>200</v>
      </c>
      <c r="AM49">
        <v>1</v>
      </c>
      <c r="AN49">
        <v>0.1</v>
      </c>
    </row>
    <row r="50" spans="1:40" x14ac:dyDescent="0.45">
      <c r="A50">
        <v>4</v>
      </c>
      <c r="B50">
        <v>-697826.1</v>
      </c>
      <c r="C50">
        <v>-6.98</v>
      </c>
      <c r="D50">
        <v>0.76</v>
      </c>
      <c r="E50">
        <v>-2.48</v>
      </c>
      <c r="F50">
        <v>-324.7</v>
      </c>
      <c r="G50">
        <v>-1482058.31</v>
      </c>
      <c r="H50">
        <v>-99.97</v>
      </c>
      <c r="I50">
        <v>-5367364.67</v>
      </c>
      <c r="J50">
        <v>-45.98</v>
      </c>
      <c r="K50">
        <v>-0.13</v>
      </c>
      <c r="L50">
        <v>-0.05</v>
      </c>
      <c r="M50">
        <v>-7.06</v>
      </c>
      <c r="N50">
        <v>0.98</v>
      </c>
      <c r="O50">
        <v>2.19</v>
      </c>
      <c r="P50">
        <v>1227675.02</v>
      </c>
      <c r="Q50">
        <v>0.52</v>
      </c>
      <c r="R50">
        <v>25.96</v>
      </c>
      <c r="S50">
        <v>-0.3</v>
      </c>
      <c r="T50">
        <v>0.05</v>
      </c>
      <c r="U50">
        <v>1.9E-3</v>
      </c>
      <c r="V50">
        <v>1372</v>
      </c>
      <c r="W50">
        <v>-508.62</v>
      </c>
      <c r="X50">
        <v>0.61</v>
      </c>
      <c r="Y50">
        <v>61.42</v>
      </c>
      <c r="Z50">
        <v>423</v>
      </c>
      <c r="AA50">
        <v>30.83</v>
      </c>
      <c r="AB50">
        <v>27779277.719999999</v>
      </c>
      <c r="AC50">
        <v>65672.05</v>
      </c>
      <c r="AD50">
        <v>155.28</v>
      </c>
      <c r="AE50">
        <v>63.44</v>
      </c>
      <c r="AF50">
        <v>949</v>
      </c>
      <c r="AG50">
        <v>69.17</v>
      </c>
      <c r="AH50">
        <v>-28477103.82</v>
      </c>
      <c r="AI50">
        <v>-30007.49</v>
      </c>
      <c r="AJ50">
        <v>-68.33</v>
      </c>
      <c r="AK50">
        <v>60.53</v>
      </c>
      <c r="AL50">
        <v>100</v>
      </c>
      <c r="AM50">
        <v>1</v>
      </c>
      <c r="AN50">
        <v>0.1</v>
      </c>
    </row>
    <row r="51" spans="1:40" x14ac:dyDescent="0.45">
      <c r="A51">
        <v>20</v>
      </c>
      <c r="B51">
        <v>-1515126.55</v>
      </c>
      <c r="C51">
        <v>-15.15</v>
      </c>
      <c r="D51">
        <v>0.3</v>
      </c>
      <c r="E51">
        <v>-5.54</v>
      </c>
      <c r="F51">
        <v>-1868.16</v>
      </c>
      <c r="G51">
        <v>-2182662.79</v>
      </c>
      <c r="H51">
        <v>-99.88</v>
      </c>
      <c r="I51">
        <v>-3949194.01</v>
      </c>
      <c r="J51">
        <v>-32.32</v>
      </c>
      <c r="K51">
        <v>-0.38</v>
      </c>
      <c r="L51">
        <v>-0.17</v>
      </c>
      <c r="M51">
        <v>-57.8</v>
      </c>
      <c r="N51">
        <v>0.92</v>
      </c>
      <c r="O51">
        <v>2.16</v>
      </c>
      <c r="P51">
        <v>713927.94</v>
      </c>
      <c r="Q51">
        <v>-0.12</v>
      </c>
      <c r="R51">
        <v>18.739999999999998</v>
      </c>
      <c r="S51">
        <v>-0.57999999999999996</v>
      </c>
      <c r="T51">
        <v>-0.19</v>
      </c>
      <c r="U51">
        <v>-4.0000000000000002E-4</v>
      </c>
      <c r="V51">
        <v>950</v>
      </c>
      <c r="W51">
        <v>-1594.87</v>
      </c>
      <c r="X51">
        <v>-1.81</v>
      </c>
      <c r="Y51">
        <v>34.479999999999997</v>
      </c>
      <c r="Z51">
        <v>284</v>
      </c>
      <c r="AA51">
        <v>29.89</v>
      </c>
      <c r="AB51">
        <v>17682064.5</v>
      </c>
      <c r="AC51">
        <v>62260.79</v>
      </c>
      <c r="AD51">
        <v>142.1</v>
      </c>
      <c r="AE51">
        <v>36.770000000000003</v>
      </c>
      <c r="AF51">
        <v>666</v>
      </c>
      <c r="AG51">
        <v>70.11</v>
      </c>
      <c r="AH51">
        <v>-19197191.050000001</v>
      </c>
      <c r="AI51">
        <v>-28824.61</v>
      </c>
      <c r="AJ51">
        <v>-63.17</v>
      </c>
      <c r="AK51">
        <v>33.51</v>
      </c>
      <c r="AL51">
        <v>200</v>
      </c>
      <c r="AM51">
        <v>3</v>
      </c>
      <c r="AN51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42"/>
  <sheetViews>
    <sheetView tabSelected="1" workbookViewId="0">
      <selection activeCell="F19" sqref="F19"/>
    </sheetView>
  </sheetViews>
  <sheetFormatPr defaultRowHeight="14.25" x14ac:dyDescent="0.45"/>
  <cols>
    <col min="2" max="2" width="19.6640625" bestFit="1" customWidth="1"/>
    <col min="4" max="4" width="15" bestFit="1" customWidth="1"/>
    <col min="6" max="6" width="15" bestFit="1" customWidth="1"/>
    <col min="11" max="11" width="9.9296875" bestFit="1" customWidth="1"/>
    <col min="19" max="19" width="9.9296875" bestFit="1" customWidth="1"/>
    <col min="22" max="22" width="18.59765625" bestFit="1" customWidth="1"/>
    <col min="24" max="24" width="15" bestFit="1" customWidth="1"/>
    <col min="26" max="26" width="15" bestFit="1" customWidth="1"/>
  </cols>
  <sheetData>
    <row r="2" spans="1:47" x14ac:dyDescent="0.45">
      <c r="D2" s="3" t="s">
        <v>37</v>
      </c>
      <c r="E2" s="3" t="s">
        <v>4</v>
      </c>
      <c r="F2" s="3" t="s">
        <v>11</v>
      </c>
      <c r="G2" s="3" t="s">
        <v>40</v>
      </c>
      <c r="H2" s="3" t="s">
        <v>41</v>
      </c>
      <c r="J2" s="3" t="s">
        <v>39</v>
      </c>
      <c r="K2" s="3" t="s">
        <v>4</v>
      </c>
      <c r="L2" s="3" t="s">
        <v>11</v>
      </c>
      <c r="M2" s="3" t="s">
        <v>40</v>
      </c>
      <c r="N2" s="3" t="s">
        <v>41</v>
      </c>
      <c r="Q2" s="3" t="s">
        <v>42</v>
      </c>
      <c r="R2" s="3" t="s">
        <v>4</v>
      </c>
      <c r="S2" s="3" t="s">
        <v>11</v>
      </c>
      <c r="T2" s="3" t="s">
        <v>40</v>
      </c>
      <c r="U2" s="3" t="s">
        <v>41</v>
      </c>
    </row>
    <row r="3" spans="1:47" x14ac:dyDescent="0.45">
      <c r="A3" s="3" t="s">
        <v>49</v>
      </c>
      <c r="B3" s="12">
        <v>43507</v>
      </c>
      <c r="C3" t="s">
        <v>43</v>
      </c>
      <c r="D3" s="2">
        <v>-200</v>
      </c>
      <c r="E3" s="1">
        <f>AVERAGEIFS($E$18:$E$67,$AL$18:$AL$67,$D3)</f>
        <v>4.0790000000000006</v>
      </c>
      <c r="F3" s="1">
        <f>AVERAGEIFS($L$18:$L$67,$AL$18:$AL$67,$D3)</f>
        <v>1.0029999999999999</v>
      </c>
      <c r="G3" s="1">
        <f>AVERAGEIFS($X$18:$X$67,$AL$18:$AL$67,$D3)</f>
        <v>5.2339999999999991</v>
      </c>
      <c r="H3" s="1">
        <f>AVERAGEIFS($V$18:$V$67,$AL$18:$AL$67,$D3)</f>
        <v>613.29999999999995</v>
      </c>
      <c r="J3">
        <v>0.1</v>
      </c>
      <c r="K3" s="1">
        <f>AVERAGEIFS($E$18:$E$67,$AN$18:$AN$67,$J3)</f>
        <v>4.391</v>
      </c>
      <c r="L3" s="1">
        <f>AVERAGEIFS($L$18:$L$67,$AN$18:$AN$67,$J3)</f>
        <v>0.39900000000000002</v>
      </c>
      <c r="M3" s="1">
        <f>AVERAGEIFS($X$18:$X$67,$AN$18:$AN$67,$J3)</f>
        <v>2.3689999999999998</v>
      </c>
      <c r="N3" s="1">
        <f>AVERAGEIFS($V$18:$V$67,$AN$18:$AN$67,$J3)</f>
        <v>1231</v>
      </c>
      <c r="P3">
        <v>93000</v>
      </c>
      <c r="Q3">
        <v>0</v>
      </c>
      <c r="R3" s="1">
        <f>AVERAGEIFS($E$18:$E$67,$AM$18:$AM$67,$Q3)</f>
        <v>8.017199999999999</v>
      </c>
      <c r="S3" s="1">
        <f>AVERAGEIFS($L$18:$L$67,$AM$18:$AM$67,$Q3)</f>
        <v>1.3508000000000002</v>
      </c>
      <c r="T3" s="1">
        <f>AVERAGEIFS($X$18:$X$67,$AM$18:$AM$67,$Q3)</f>
        <v>10.585600000000001</v>
      </c>
      <c r="U3" s="1">
        <f>AVERAGEIFS($V$18:$V$67,$AM$18:$AM$67,$Q3)</f>
        <v>629.24</v>
      </c>
    </row>
    <row r="4" spans="1:47" x14ac:dyDescent="0.45">
      <c r="A4" s="3" t="s">
        <v>50</v>
      </c>
      <c r="B4" s="4">
        <v>44561</v>
      </c>
      <c r="D4" s="2">
        <f>D3+100</f>
        <v>-100</v>
      </c>
      <c r="E4" s="1">
        <f t="shared" ref="E4:E7" si="0">AVERAGEIFS($E$18:$E$67,$AL$18:$AL$67,$D4)</f>
        <v>5.5960000000000001</v>
      </c>
      <c r="F4" s="1">
        <f t="shared" ref="F4:F7" si="1">AVERAGEIFS($L$18:$L$67,$AL$18:$AL$67,$D4)</f>
        <v>1.1419999999999999</v>
      </c>
      <c r="G4" s="1">
        <f t="shared" ref="G4:G7" si="2">AVERAGEIFS($X$18:$X$67,$AL$18:$AL$67,$D4)</f>
        <v>7.0790000000000006</v>
      </c>
      <c r="H4" s="1">
        <f t="shared" ref="H4:H7" si="3">AVERAGEIFS($V$18:$V$67,$AL$18:$AL$67,$D4)</f>
        <v>613.29999999999995</v>
      </c>
      <c r="J4" s="11">
        <f>J3+0.3</f>
        <v>0.4</v>
      </c>
      <c r="K4" s="10">
        <f t="shared" ref="K4:K6" si="4">AVERAGEIFS($E$18:$E$67,$AN$18:$AN$67,$J4)</f>
        <v>13.354000000000003</v>
      </c>
      <c r="L4" s="10">
        <f t="shared" ref="L4:L6" si="5">AVERAGEIFS($L$18:$L$67,$AN$18:$AN$67,$J4)</f>
        <v>2.0470000000000002</v>
      </c>
      <c r="M4" s="10">
        <f t="shared" ref="M4:M6" si="6">AVERAGEIFS($X$18:$X$67,$AN$18:$AN$67,$J4)</f>
        <v>8.9719999999999995</v>
      </c>
      <c r="N4" s="10">
        <f t="shared" ref="N4:N6" si="7">AVERAGEIFS($V$18:$V$67,$AN$18:$AN$67,$J4)</f>
        <v>840.8</v>
      </c>
      <c r="P4">
        <v>110000</v>
      </c>
      <c r="Q4">
        <v>1</v>
      </c>
      <c r="R4" s="1">
        <f t="shared" ref="R4" si="8">AVERAGEIFS($E$18:$E$67,$AM$18:$AM$67,$Q4)</f>
        <v>7.7156000000000002</v>
      </c>
      <c r="S4" s="1">
        <f t="shared" ref="S4" si="9">AVERAGEIFS($L$18:$L$67,$AM$18:$AM$67,$Q4)</f>
        <v>1.2963999999999998</v>
      </c>
      <c r="T4" s="1">
        <f t="shared" ref="T4" si="10">AVERAGEIFS($X$18:$X$67,$AM$18:$AM$67,$Q4)</f>
        <v>9.7015999999999991</v>
      </c>
      <c r="U4" s="1">
        <f t="shared" ref="U4" si="11">AVERAGEIFS($V$18:$V$67,$AM$18:$AM$67,$Q4)</f>
        <v>597.91999999999996</v>
      </c>
    </row>
    <row r="5" spans="1:47" x14ac:dyDescent="0.45">
      <c r="D5" s="9">
        <f>D4+100</f>
        <v>0</v>
      </c>
      <c r="E5" s="10">
        <f t="shared" si="0"/>
        <v>7.8429999999999991</v>
      </c>
      <c r="F5" s="10">
        <f t="shared" si="1"/>
        <v>1.3820000000000001</v>
      </c>
      <c r="G5" s="10">
        <f t="shared" si="2"/>
        <v>9.6489999999999991</v>
      </c>
      <c r="H5" s="10">
        <f t="shared" si="3"/>
        <v>613.6</v>
      </c>
      <c r="J5">
        <f>J4+0.3</f>
        <v>0.7</v>
      </c>
      <c r="K5" s="1">
        <f t="shared" si="4"/>
        <v>9.7889999999999997</v>
      </c>
      <c r="L5" s="1">
        <f t="shared" si="5"/>
        <v>1.6839999999999997</v>
      </c>
      <c r="M5" s="1">
        <f t="shared" si="6"/>
        <v>11.234999999999998</v>
      </c>
      <c r="N5" s="1">
        <f t="shared" si="7"/>
        <v>496.2</v>
      </c>
      <c r="Q5" s="1"/>
      <c r="R5" s="1"/>
      <c r="S5" s="1"/>
      <c r="T5" s="1"/>
    </row>
    <row r="6" spans="1:47" x14ac:dyDescent="0.45">
      <c r="D6" s="2">
        <f>D5+100</f>
        <v>100</v>
      </c>
      <c r="E6" s="1">
        <f t="shared" si="0"/>
        <v>10.475000000000001</v>
      </c>
      <c r="F6" s="1">
        <f t="shared" si="1"/>
        <v>1.6189999999999998</v>
      </c>
      <c r="G6" s="1">
        <f t="shared" si="2"/>
        <v>13.058000000000002</v>
      </c>
      <c r="H6" s="1">
        <f t="shared" si="3"/>
        <v>613.6</v>
      </c>
      <c r="J6">
        <f>J5+0.3</f>
        <v>1</v>
      </c>
      <c r="K6" s="1">
        <f t="shared" si="4"/>
        <v>6.1419999999999995</v>
      </c>
      <c r="L6" s="1">
        <f t="shared" si="5"/>
        <v>1.1579999999999999</v>
      </c>
      <c r="M6" s="1">
        <f t="shared" si="6"/>
        <v>11.896999999999997</v>
      </c>
      <c r="N6" s="1">
        <f t="shared" si="7"/>
        <v>299</v>
      </c>
      <c r="Q6" s="1"/>
      <c r="R6" s="1"/>
      <c r="S6" s="1"/>
      <c r="T6" s="1"/>
    </row>
    <row r="7" spans="1:47" x14ac:dyDescent="0.45">
      <c r="C7" t="s">
        <v>44</v>
      </c>
      <c r="D7" s="2">
        <f>D6+100</f>
        <v>200</v>
      </c>
      <c r="E7" s="1">
        <f t="shared" si="0"/>
        <v>11.338999999999997</v>
      </c>
      <c r="F7" s="1">
        <f t="shared" si="1"/>
        <v>1.4720000000000002</v>
      </c>
      <c r="G7" s="1">
        <f t="shared" si="2"/>
        <v>15.697999999999999</v>
      </c>
      <c r="H7" s="1">
        <f t="shared" si="3"/>
        <v>614.1</v>
      </c>
      <c r="Q7" s="1"/>
      <c r="R7" s="1"/>
      <c r="S7" s="1"/>
      <c r="T7" s="1"/>
    </row>
    <row r="8" spans="1:47" x14ac:dyDescent="0.45">
      <c r="K8" s="4"/>
      <c r="M8" s="1"/>
      <c r="N8" s="1"/>
    </row>
    <row r="9" spans="1:47" x14ac:dyDescent="0.45">
      <c r="A9" s="3" t="s">
        <v>51</v>
      </c>
      <c r="B9" s="8">
        <v>0.01</v>
      </c>
      <c r="K9" s="4"/>
      <c r="M9" s="1"/>
      <c r="N9" s="1"/>
    </row>
    <row r="10" spans="1:47" x14ac:dyDescent="0.45">
      <c r="A10" s="3" t="s">
        <v>52</v>
      </c>
      <c r="B10" t="s">
        <v>53</v>
      </c>
      <c r="G10" t="s">
        <v>68</v>
      </c>
      <c r="K10" s="4"/>
      <c r="M10" s="1"/>
      <c r="N10" s="1"/>
    </row>
    <row r="11" spans="1:47" x14ac:dyDescent="0.45">
      <c r="A11" s="3" t="s">
        <v>54</v>
      </c>
      <c r="B11" t="s">
        <v>55</v>
      </c>
      <c r="K11" s="4"/>
    </row>
    <row r="12" spans="1:47" x14ac:dyDescent="0.45">
      <c r="A12" s="3" t="s">
        <v>56</v>
      </c>
      <c r="B12" t="s">
        <v>57</v>
      </c>
      <c r="AU12" s="7"/>
    </row>
    <row r="13" spans="1:47" x14ac:dyDescent="0.45">
      <c r="H13" t="s">
        <v>61</v>
      </c>
      <c r="I13" t="s">
        <v>62</v>
      </c>
      <c r="J13" t="s">
        <v>63</v>
      </c>
      <c r="K13" t="s">
        <v>64</v>
      </c>
    </row>
    <row r="14" spans="1:47" x14ac:dyDescent="0.45">
      <c r="H14" t="s">
        <v>65</v>
      </c>
      <c r="I14" s="7">
        <v>44525.385416666664</v>
      </c>
      <c r="J14" t="s">
        <v>66</v>
      </c>
      <c r="K14" t="s">
        <v>67</v>
      </c>
    </row>
    <row r="16" spans="1:47" x14ac:dyDescent="0.45">
      <c r="AU16" s="7"/>
    </row>
    <row r="17" spans="1:47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58</v>
      </c>
      <c r="AM17" t="s">
        <v>38</v>
      </c>
      <c r="AN17" t="s">
        <v>39</v>
      </c>
    </row>
    <row r="18" spans="1:47" x14ac:dyDescent="0.45">
      <c r="A18">
        <v>19</v>
      </c>
      <c r="B18">
        <v>5928488.9400000004</v>
      </c>
      <c r="C18">
        <v>59.28</v>
      </c>
      <c r="D18">
        <v>0.33</v>
      </c>
      <c r="E18">
        <v>17.510000000000002</v>
      </c>
      <c r="F18">
        <v>5362.23</v>
      </c>
      <c r="G18">
        <v>-250783.8</v>
      </c>
      <c r="H18">
        <v>-99.84</v>
      </c>
      <c r="I18">
        <v>-858989.98</v>
      </c>
      <c r="J18">
        <v>-6.46</v>
      </c>
      <c r="K18">
        <v>6.9</v>
      </c>
      <c r="L18">
        <v>2.71</v>
      </c>
      <c r="M18">
        <v>829.54</v>
      </c>
      <c r="N18">
        <v>1.4</v>
      </c>
      <c r="O18">
        <v>1.92</v>
      </c>
      <c r="P18">
        <v>466113.36</v>
      </c>
      <c r="Q18">
        <v>4.9400000000000004</v>
      </c>
      <c r="R18">
        <v>2.68</v>
      </c>
      <c r="S18">
        <v>4.5199999999999996</v>
      </c>
      <c r="T18">
        <v>2.16</v>
      </c>
      <c r="U18">
        <v>2.9899999999999999E-2</v>
      </c>
      <c r="V18">
        <v>816</v>
      </c>
      <c r="W18">
        <v>7265.31</v>
      </c>
      <c r="X18">
        <v>11.94</v>
      </c>
      <c r="Y18">
        <v>15.71</v>
      </c>
      <c r="Z18">
        <v>344</v>
      </c>
      <c r="AA18">
        <v>42.16</v>
      </c>
      <c r="AB18">
        <v>20851752.739999998</v>
      </c>
      <c r="AC18">
        <v>60615.56</v>
      </c>
      <c r="AD18">
        <v>96.76</v>
      </c>
      <c r="AE18">
        <v>16.149999999999999</v>
      </c>
      <c r="AF18">
        <v>472</v>
      </c>
      <c r="AG18">
        <v>57.84</v>
      </c>
      <c r="AH18">
        <v>-14923263.789999999</v>
      </c>
      <c r="AI18">
        <v>-31617.08</v>
      </c>
      <c r="AJ18">
        <v>-49.88</v>
      </c>
      <c r="AK18">
        <v>15.39</v>
      </c>
      <c r="AL18">
        <v>100</v>
      </c>
      <c r="AM18">
        <v>1</v>
      </c>
      <c r="AN18">
        <v>0.4</v>
      </c>
    </row>
    <row r="19" spans="1:47" x14ac:dyDescent="0.45">
      <c r="A19">
        <v>25</v>
      </c>
      <c r="B19">
        <v>5963078.1200000001</v>
      </c>
      <c r="C19">
        <v>59.63</v>
      </c>
      <c r="D19" s="7">
        <v>0.23</v>
      </c>
      <c r="E19">
        <v>17.600000000000001</v>
      </c>
      <c r="F19" s="7">
        <v>7627.74</v>
      </c>
      <c r="G19">
        <v>-369789.25</v>
      </c>
      <c r="H19" s="5">
        <v>-99.09</v>
      </c>
      <c r="I19">
        <v>-1005789.11</v>
      </c>
      <c r="J19" s="5">
        <v>-6.78</v>
      </c>
      <c r="K19">
        <v>5.93</v>
      </c>
      <c r="L19">
        <v>2.59</v>
      </c>
      <c r="M19">
        <v>1124.44</v>
      </c>
      <c r="N19">
        <v>1.53</v>
      </c>
      <c r="O19">
        <v>2.23</v>
      </c>
      <c r="P19" s="5">
        <v>818287.54</v>
      </c>
      <c r="Q19" s="5">
        <v>3.1</v>
      </c>
      <c r="R19">
        <v>3.42</v>
      </c>
      <c r="S19">
        <v>3.57</v>
      </c>
      <c r="T19">
        <v>1.88</v>
      </c>
      <c r="U19">
        <v>1.8800000000000001E-2</v>
      </c>
      <c r="V19">
        <v>511</v>
      </c>
      <c r="W19">
        <v>11669.43</v>
      </c>
      <c r="X19" s="7">
        <v>19.78</v>
      </c>
      <c r="Y19">
        <v>17.260000000000002</v>
      </c>
      <c r="Z19" s="7">
        <v>208</v>
      </c>
      <c r="AA19">
        <v>40.700000000000003</v>
      </c>
      <c r="AB19" s="5">
        <v>17218394.77</v>
      </c>
      <c r="AC19">
        <v>82780.740000000005</v>
      </c>
      <c r="AD19" s="5">
        <v>127.34</v>
      </c>
      <c r="AE19">
        <v>17.350000000000001</v>
      </c>
      <c r="AF19">
        <v>303</v>
      </c>
      <c r="AG19">
        <v>59.3</v>
      </c>
      <c r="AH19">
        <v>-11255316.65</v>
      </c>
      <c r="AI19">
        <v>-37146.26</v>
      </c>
      <c r="AJ19" s="5">
        <v>-54.05</v>
      </c>
      <c r="AK19" s="5">
        <v>17.2</v>
      </c>
      <c r="AL19">
        <v>200</v>
      </c>
      <c r="AM19">
        <v>0</v>
      </c>
      <c r="AN19">
        <v>0.7</v>
      </c>
      <c r="AU19" s="7"/>
    </row>
    <row r="20" spans="1:47" x14ac:dyDescent="0.45">
      <c r="A20">
        <v>14</v>
      </c>
      <c r="B20">
        <v>6170701.1799999997</v>
      </c>
      <c r="C20">
        <v>61.71</v>
      </c>
      <c r="D20" s="7">
        <v>0.43</v>
      </c>
      <c r="E20">
        <v>18.13</v>
      </c>
      <c r="F20" s="7">
        <v>4210.8599999999997</v>
      </c>
      <c r="G20">
        <v>-309299.86</v>
      </c>
      <c r="H20" s="5">
        <v>-99.84</v>
      </c>
      <c r="I20">
        <v>-968627.76</v>
      </c>
      <c r="J20" s="5">
        <v>-7.33</v>
      </c>
      <c r="K20">
        <v>6.37</v>
      </c>
      <c r="L20">
        <v>2.4700000000000002</v>
      </c>
      <c r="M20">
        <v>574.14</v>
      </c>
      <c r="N20">
        <v>1.35</v>
      </c>
      <c r="O20">
        <v>1.96</v>
      </c>
      <c r="P20" s="5">
        <v>384013.13</v>
      </c>
      <c r="Q20" s="5">
        <v>5.84</v>
      </c>
      <c r="R20">
        <v>2.99</v>
      </c>
      <c r="S20">
        <v>4.26</v>
      </c>
      <c r="T20">
        <v>1.81</v>
      </c>
      <c r="U20">
        <v>3.5400000000000001E-2</v>
      </c>
      <c r="V20">
        <v>866</v>
      </c>
      <c r="W20">
        <v>7125.52</v>
      </c>
      <c r="X20" s="7">
        <v>11.67</v>
      </c>
      <c r="Y20">
        <v>19.350000000000001</v>
      </c>
      <c r="Z20" s="7">
        <v>353</v>
      </c>
      <c r="AA20">
        <v>40.76</v>
      </c>
      <c r="AB20" s="5">
        <v>23789449.73</v>
      </c>
      <c r="AC20">
        <v>67392.210000000006</v>
      </c>
      <c r="AD20" s="5">
        <v>104.56</v>
      </c>
      <c r="AE20">
        <v>19.38</v>
      </c>
      <c r="AF20">
        <v>513</v>
      </c>
      <c r="AG20">
        <v>59.24</v>
      </c>
      <c r="AH20">
        <v>-17618748.550000001</v>
      </c>
      <c r="AI20">
        <v>-34344.54</v>
      </c>
      <c r="AJ20" s="5">
        <v>-52.24</v>
      </c>
      <c r="AK20" s="5">
        <v>19.329999999999998</v>
      </c>
      <c r="AL20">
        <v>100</v>
      </c>
      <c r="AM20">
        <v>0</v>
      </c>
      <c r="AN20">
        <v>0.4</v>
      </c>
    </row>
    <row r="21" spans="1:47" x14ac:dyDescent="0.45">
      <c r="A21">
        <v>24</v>
      </c>
      <c r="B21">
        <v>4697238.4800000004</v>
      </c>
      <c r="C21">
        <v>46.97</v>
      </c>
      <c r="D21" s="7">
        <v>0.23</v>
      </c>
      <c r="E21">
        <v>14.28</v>
      </c>
      <c r="F21" s="7">
        <v>6263.35</v>
      </c>
      <c r="G21">
        <v>-304316.31</v>
      </c>
      <c r="H21" s="5">
        <v>-99.84</v>
      </c>
      <c r="I21">
        <v>-902333.54</v>
      </c>
      <c r="J21" s="5">
        <v>-6</v>
      </c>
      <c r="K21">
        <v>5.21</v>
      </c>
      <c r="L21">
        <v>2.38</v>
      </c>
      <c r="M21">
        <v>1043.18</v>
      </c>
      <c r="N21">
        <v>1.5</v>
      </c>
      <c r="O21">
        <v>1.93</v>
      </c>
      <c r="P21" s="5">
        <v>508757.41</v>
      </c>
      <c r="Q21" s="5">
        <v>3.87</v>
      </c>
      <c r="R21">
        <v>2.5499999999999998</v>
      </c>
      <c r="S21">
        <v>3.49</v>
      </c>
      <c r="T21">
        <v>2.4900000000000002</v>
      </c>
      <c r="U21">
        <v>2.3400000000000001E-2</v>
      </c>
      <c r="V21">
        <v>510</v>
      </c>
      <c r="W21">
        <v>9210.27</v>
      </c>
      <c r="X21" s="7">
        <v>15.72</v>
      </c>
      <c r="Y21">
        <v>17.260000000000002</v>
      </c>
      <c r="Z21" s="7">
        <v>223</v>
      </c>
      <c r="AA21">
        <v>43.73</v>
      </c>
      <c r="AB21" s="5">
        <v>14027231.68</v>
      </c>
      <c r="AC21">
        <v>62902.38</v>
      </c>
      <c r="AD21" s="5">
        <v>100.37</v>
      </c>
      <c r="AE21">
        <v>17.2</v>
      </c>
      <c r="AF21">
        <v>287</v>
      </c>
      <c r="AG21">
        <v>56.27</v>
      </c>
      <c r="AH21">
        <v>-9329993.1999999993</v>
      </c>
      <c r="AI21">
        <v>-32508.69</v>
      </c>
      <c r="AJ21" s="5">
        <v>-50.05</v>
      </c>
      <c r="AK21" s="5">
        <v>17.309999999999999</v>
      </c>
      <c r="AL21">
        <v>100</v>
      </c>
      <c r="AM21">
        <v>0</v>
      </c>
      <c r="AN21">
        <v>0.7</v>
      </c>
    </row>
    <row r="22" spans="1:47" x14ac:dyDescent="0.45">
      <c r="A22">
        <v>18</v>
      </c>
      <c r="B22">
        <v>4114529.27</v>
      </c>
      <c r="C22">
        <v>41.15</v>
      </c>
      <c r="D22" s="7">
        <v>0.33</v>
      </c>
      <c r="E22">
        <v>12.69</v>
      </c>
      <c r="F22" s="7">
        <v>3898.15</v>
      </c>
      <c r="G22">
        <v>-217264.87</v>
      </c>
      <c r="H22" s="5">
        <v>-99.9</v>
      </c>
      <c r="I22">
        <v>-737763.06</v>
      </c>
      <c r="J22" s="5">
        <v>-5.32</v>
      </c>
      <c r="K22">
        <v>5.58</v>
      </c>
      <c r="L22">
        <v>2.38</v>
      </c>
      <c r="M22">
        <v>732.7</v>
      </c>
      <c r="N22">
        <v>1.35</v>
      </c>
      <c r="O22">
        <v>1.62</v>
      </c>
      <c r="P22" s="5">
        <v>291730.78000000003</v>
      </c>
      <c r="Q22" s="5">
        <v>5.31</v>
      </c>
      <c r="R22">
        <v>2.15</v>
      </c>
      <c r="S22" s="4">
        <v>3.4</v>
      </c>
      <c r="T22">
        <v>2.2400000000000002</v>
      </c>
      <c r="U22">
        <v>3.2199999999999999E-2</v>
      </c>
      <c r="V22">
        <v>816</v>
      </c>
      <c r="W22">
        <v>5042.32</v>
      </c>
      <c r="X22" s="7">
        <v>8.7100000000000009</v>
      </c>
      <c r="Y22" s="7">
        <v>15.72</v>
      </c>
      <c r="Z22" s="7">
        <v>370</v>
      </c>
      <c r="AA22" s="7">
        <v>45.34</v>
      </c>
      <c r="AB22" s="5">
        <v>16015997.039999999</v>
      </c>
      <c r="AC22" s="5">
        <v>43286.48</v>
      </c>
      <c r="AD22" s="5">
        <v>72.36</v>
      </c>
      <c r="AE22" s="5">
        <v>16.12</v>
      </c>
      <c r="AF22">
        <v>446</v>
      </c>
      <c r="AG22">
        <v>54.66</v>
      </c>
      <c r="AH22">
        <v>-11901467.77</v>
      </c>
      <c r="AI22">
        <v>-26684.91</v>
      </c>
      <c r="AJ22" s="5">
        <v>-44.1</v>
      </c>
      <c r="AK22" s="5">
        <v>15.39</v>
      </c>
      <c r="AL22">
        <v>0</v>
      </c>
      <c r="AM22">
        <v>1</v>
      </c>
      <c r="AN22">
        <v>0.4</v>
      </c>
    </row>
    <row r="23" spans="1:47" x14ac:dyDescent="0.45">
      <c r="A23">
        <v>13</v>
      </c>
      <c r="B23">
        <v>4408410.8</v>
      </c>
      <c r="C23">
        <v>44.08</v>
      </c>
      <c r="D23" s="7">
        <v>0.43</v>
      </c>
      <c r="E23">
        <v>13.5</v>
      </c>
      <c r="F23" s="7">
        <v>3150.47</v>
      </c>
      <c r="G23">
        <v>-273679.81</v>
      </c>
      <c r="H23" s="5">
        <v>-99.92</v>
      </c>
      <c r="I23">
        <v>-801990.82</v>
      </c>
      <c r="J23" s="5">
        <v>-5.68</v>
      </c>
      <c r="K23">
        <v>5.5</v>
      </c>
      <c r="L23">
        <v>2.38</v>
      </c>
      <c r="M23">
        <v>554.45000000000005</v>
      </c>
      <c r="N23">
        <v>1.32</v>
      </c>
      <c r="O23">
        <v>1.65</v>
      </c>
      <c r="P23" s="5">
        <v>299534.02</v>
      </c>
      <c r="Q23" s="5">
        <v>5.22</v>
      </c>
      <c r="R23">
        <v>2.3199999999999998</v>
      </c>
      <c r="S23" s="4">
        <v>3.49</v>
      </c>
      <c r="T23">
        <v>1.89</v>
      </c>
      <c r="U23">
        <v>3.1600000000000003E-2</v>
      </c>
      <c r="V23">
        <v>866</v>
      </c>
      <c r="W23">
        <v>5090.54</v>
      </c>
      <c r="X23" s="7">
        <v>8.73</v>
      </c>
      <c r="Y23" s="7">
        <v>19.350000000000001</v>
      </c>
      <c r="Z23" s="7">
        <v>385</v>
      </c>
      <c r="AA23" s="7">
        <v>44.46</v>
      </c>
      <c r="AB23" s="5">
        <v>18266215.640000001</v>
      </c>
      <c r="AC23" s="5">
        <v>47444.72</v>
      </c>
      <c r="AD23" s="5">
        <v>77.63</v>
      </c>
      <c r="AE23" s="5">
        <v>19.41</v>
      </c>
      <c r="AF23">
        <v>481</v>
      </c>
      <c r="AG23">
        <v>55.54</v>
      </c>
      <c r="AH23">
        <v>-13857804.84</v>
      </c>
      <c r="AI23">
        <v>-28810.41</v>
      </c>
      <c r="AJ23" s="5">
        <v>-46.41</v>
      </c>
      <c r="AK23" s="5">
        <v>19.3</v>
      </c>
      <c r="AL23">
        <v>0</v>
      </c>
      <c r="AM23">
        <v>0</v>
      </c>
      <c r="AN23">
        <v>0.4</v>
      </c>
    </row>
    <row r="24" spans="1:47" x14ac:dyDescent="0.45">
      <c r="A24">
        <v>35</v>
      </c>
      <c r="B24">
        <v>3760552.47</v>
      </c>
      <c r="C24">
        <v>37.61</v>
      </c>
      <c r="D24" s="7">
        <v>0.13</v>
      </c>
      <c r="E24">
        <v>11.7</v>
      </c>
      <c r="F24" s="7">
        <v>9355.19</v>
      </c>
      <c r="G24">
        <v>-358688.84</v>
      </c>
      <c r="H24" s="5">
        <v>-99.09</v>
      </c>
      <c r="I24">
        <v>-833191.5</v>
      </c>
      <c r="J24" s="5">
        <v>-5.9</v>
      </c>
      <c r="K24">
        <v>4.51</v>
      </c>
      <c r="L24">
        <v>1.98</v>
      </c>
      <c r="M24">
        <v>1586.1</v>
      </c>
      <c r="N24">
        <v>1.64</v>
      </c>
      <c r="O24">
        <v>2.31</v>
      </c>
      <c r="P24" s="5">
        <v>568136.46</v>
      </c>
      <c r="Q24" s="5">
        <v>2.81</v>
      </c>
      <c r="R24">
        <v>2.96</v>
      </c>
      <c r="S24" s="4">
        <v>2.13</v>
      </c>
      <c r="T24">
        <v>2.46</v>
      </c>
      <c r="U24">
        <v>1.7000000000000001E-2</v>
      </c>
      <c r="V24">
        <v>304</v>
      </c>
      <c r="W24">
        <v>12370.24</v>
      </c>
      <c r="X24" s="7">
        <v>22.47</v>
      </c>
      <c r="Y24" s="7">
        <v>15.35</v>
      </c>
      <c r="Z24" s="7">
        <v>126</v>
      </c>
      <c r="AA24" s="7">
        <v>41.45</v>
      </c>
      <c r="AB24" s="5">
        <v>9657289.3100000005</v>
      </c>
      <c r="AC24" s="5">
        <v>76645.149999999994</v>
      </c>
      <c r="AD24" s="5">
        <v>128.57</v>
      </c>
      <c r="AE24" s="5">
        <v>15.98</v>
      </c>
      <c r="AF24">
        <v>178</v>
      </c>
      <c r="AG24">
        <v>58.55</v>
      </c>
      <c r="AH24">
        <v>-5896736.8399999999</v>
      </c>
      <c r="AI24">
        <v>-33127.74</v>
      </c>
      <c r="AJ24" s="5">
        <v>-52.63</v>
      </c>
      <c r="AK24" s="5">
        <v>14.9</v>
      </c>
      <c r="AL24">
        <v>200</v>
      </c>
      <c r="AM24">
        <v>0</v>
      </c>
      <c r="AN24">
        <v>1</v>
      </c>
    </row>
    <row r="25" spans="1:47" x14ac:dyDescent="0.45">
      <c r="A25">
        <v>45</v>
      </c>
      <c r="B25">
        <v>3302295.96</v>
      </c>
      <c r="C25">
        <v>33.020000000000003</v>
      </c>
      <c r="D25" s="7">
        <v>0.08</v>
      </c>
      <c r="E25">
        <v>10.4</v>
      </c>
      <c r="F25" s="7">
        <v>12403.37</v>
      </c>
      <c r="G25">
        <v>-340772.95</v>
      </c>
      <c r="H25" s="5">
        <v>-99.09</v>
      </c>
      <c r="I25">
        <v>-699564.84</v>
      </c>
      <c r="J25" s="5">
        <v>-5.38</v>
      </c>
      <c r="K25">
        <v>4.72</v>
      </c>
      <c r="L25">
        <v>1.93</v>
      </c>
      <c r="M25">
        <v>2303.88</v>
      </c>
      <c r="N25">
        <v>1.88</v>
      </c>
      <c r="O25">
        <v>2.5</v>
      </c>
      <c r="P25" s="5">
        <v>587346.38</v>
      </c>
      <c r="Q25" s="5">
        <v>2.41</v>
      </c>
      <c r="R25">
        <v>2.6</v>
      </c>
      <c r="S25" s="4">
        <v>1.92</v>
      </c>
      <c r="T25">
        <v>3.16</v>
      </c>
      <c r="U25">
        <v>1.46E-2</v>
      </c>
      <c r="V25">
        <v>205</v>
      </c>
      <c r="W25">
        <v>16108.76</v>
      </c>
      <c r="X25" s="7">
        <v>29.53</v>
      </c>
      <c r="Y25" s="7">
        <v>14.98</v>
      </c>
      <c r="Z25" s="7">
        <v>88</v>
      </c>
      <c r="AA25" s="7">
        <v>42.93</v>
      </c>
      <c r="AB25" s="5">
        <v>7054626.7000000002</v>
      </c>
      <c r="AC25" s="5">
        <v>80166.210000000006</v>
      </c>
      <c r="AD25" s="5">
        <v>137.44</v>
      </c>
      <c r="AE25" s="5">
        <v>15.42</v>
      </c>
      <c r="AF25">
        <v>117</v>
      </c>
      <c r="AG25">
        <v>57.07</v>
      </c>
      <c r="AH25">
        <v>-3752330.74</v>
      </c>
      <c r="AI25">
        <v>-32071.200000000001</v>
      </c>
      <c r="AJ25" s="5">
        <v>-51.63</v>
      </c>
      <c r="AK25" s="5">
        <v>14.65</v>
      </c>
      <c r="AL25">
        <v>200</v>
      </c>
      <c r="AM25">
        <v>0</v>
      </c>
      <c r="AN25">
        <v>1.3</v>
      </c>
    </row>
    <row r="26" spans="1:47" x14ac:dyDescent="0.45">
      <c r="A26">
        <v>17</v>
      </c>
      <c r="B26">
        <v>2851696.8</v>
      </c>
      <c r="C26">
        <v>28.52</v>
      </c>
      <c r="D26" s="7">
        <v>0.32</v>
      </c>
      <c r="E26">
        <v>9.09</v>
      </c>
      <c r="F26" s="7">
        <v>2807.3</v>
      </c>
      <c r="G26">
        <v>-191675.09</v>
      </c>
      <c r="H26" s="5">
        <v>-99.66</v>
      </c>
      <c r="I26">
        <v>-607539.89</v>
      </c>
      <c r="J26" s="5">
        <v>-4.76</v>
      </c>
      <c r="K26">
        <v>4.6900000000000004</v>
      </c>
      <c r="L26">
        <v>1.91</v>
      </c>
      <c r="M26">
        <v>589.63</v>
      </c>
      <c r="N26">
        <v>1.32</v>
      </c>
      <c r="O26">
        <v>1.43</v>
      </c>
      <c r="P26" s="5">
        <v>196906.29</v>
      </c>
      <c r="Q26" s="5">
        <v>5.14</v>
      </c>
      <c r="R26">
        <v>1.92</v>
      </c>
      <c r="S26" s="4">
        <v>1.92</v>
      </c>
      <c r="T26">
        <v>2.17</v>
      </c>
      <c r="U26">
        <v>3.1099999999999999E-2</v>
      </c>
      <c r="V26">
        <v>815</v>
      </c>
      <c r="W26">
        <v>3499.01</v>
      </c>
      <c r="X26" s="7">
        <v>6.3</v>
      </c>
      <c r="Y26" s="7">
        <v>15.73</v>
      </c>
      <c r="Z26" s="7">
        <v>391</v>
      </c>
      <c r="AA26" s="7">
        <v>47.98</v>
      </c>
      <c r="AB26" s="5">
        <v>11893813.27</v>
      </c>
      <c r="AC26" s="5">
        <v>30418.959999999999</v>
      </c>
      <c r="AD26" s="5">
        <v>53.19</v>
      </c>
      <c r="AE26" s="5">
        <v>16.02</v>
      </c>
      <c r="AF26">
        <v>424</v>
      </c>
      <c r="AG26">
        <v>52.02</v>
      </c>
      <c r="AH26">
        <v>-9042116.4600000009</v>
      </c>
      <c r="AI26">
        <v>-21325.75</v>
      </c>
      <c r="AJ26" s="5">
        <v>-36.93</v>
      </c>
      <c r="AK26" s="5">
        <v>15.46</v>
      </c>
      <c r="AL26">
        <v>-100</v>
      </c>
      <c r="AM26">
        <v>1</v>
      </c>
      <c r="AN26">
        <v>0.4</v>
      </c>
    </row>
    <row r="27" spans="1:47" x14ac:dyDescent="0.45">
      <c r="A27">
        <v>12</v>
      </c>
      <c r="B27">
        <v>2964965.89</v>
      </c>
      <c r="C27">
        <v>29.65</v>
      </c>
      <c r="D27" s="7">
        <v>0.43</v>
      </c>
      <c r="E27">
        <v>9.42</v>
      </c>
      <c r="F27" s="7">
        <v>2213.7600000000002</v>
      </c>
      <c r="G27">
        <v>-243806.99</v>
      </c>
      <c r="H27" s="5">
        <v>-99.66</v>
      </c>
      <c r="I27">
        <v>-637128.26</v>
      </c>
      <c r="J27" s="5">
        <v>-4.97</v>
      </c>
      <c r="K27">
        <v>4.6500000000000004</v>
      </c>
      <c r="L27">
        <v>1.9</v>
      </c>
      <c r="M27">
        <v>445.51</v>
      </c>
      <c r="N27">
        <v>1.28</v>
      </c>
      <c r="O27">
        <v>1.42</v>
      </c>
      <c r="P27" s="5">
        <v>222563.63</v>
      </c>
      <c r="Q27" s="5">
        <v>4.46</v>
      </c>
      <c r="R27">
        <v>2.0099999999999998</v>
      </c>
      <c r="S27" s="4">
        <v>2</v>
      </c>
      <c r="T27">
        <v>1.78</v>
      </c>
      <c r="U27">
        <v>2.7E-2</v>
      </c>
      <c r="V27">
        <v>865</v>
      </c>
      <c r="W27">
        <v>3427.71</v>
      </c>
      <c r="X27" s="7">
        <v>6.17</v>
      </c>
      <c r="Y27" s="7">
        <v>19.34</v>
      </c>
      <c r="Z27" s="7">
        <v>411</v>
      </c>
      <c r="AA27" s="7">
        <v>47.51</v>
      </c>
      <c r="AB27" s="5">
        <v>13430219.58</v>
      </c>
      <c r="AC27" s="5">
        <v>32676.93</v>
      </c>
      <c r="AD27" s="5">
        <v>56.58</v>
      </c>
      <c r="AE27" s="5">
        <v>19.32</v>
      </c>
      <c r="AF27">
        <v>454</v>
      </c>
      <c r="AG27">
        <v>52.49</v>
      </c>
      <c r="AH27">
        <v>-10465253.689999999</v>
      </c>
      <c r="AI27">
        <v>-23051.22</v>
      </c>
      <c r="AJ27" s="5">
        <v>-39.47</v>
      </c>
      <c r="AK27" s="5">
        <v>19.36</v>
      </c>
      <c r="AL27">
        <v>-100</v>
      </c>
      <c r="AM27">
        <v>0</v>
      </c>
      <c r="AN27">
        <v>0.4</v>
      </c>
    </row>
    <row r="28" spans="1:47" x14ac:dyDescent="0.45">
      <c r="A28">
        <v>29</v>
      </c>
      <c r="B28">
        <v>3687034.6</v>
      </c>
      <c r="C28">
        <v>36.869999999999997</v>
      </c>
      <c r="D28" s="7">
        <v>0.18</v>
      </c>
      <c r="E28">
        <v>11.49</v>
      </c>
      <c r="F28" s="7">
        <v>6458.89</v>
      </c>
      <c r="G28">
        <v>-260157.43</v>
      </c>
      <c r="H28" s="5">
        <v>-99.84</v>
      </c>
      <c r="I28">
        <v>-843638.28</v>
      </c>
      <c r="J28" s="5">
        <v>-6.09</v>
      </c>
      <c r="K28">
        <v>4.37</v>
      </c>
      <c r="L28">
        <v>1.89</v>
      </c>
      <c r="M28">
        <v>1061.04</v>
      </c>
      <c r="N28">
        <v>1.47</v>
      </c>
      <c r="O28">
        <v>1.83</v>
      </c>
      <c r="P28" s="5">
        <v>363392.07</v>
      </c>
      <c r="Q28" s="5">
        <v>4.01</v>
      </c>
      <c r="R28">
        <v>2.74</v>
      </c>
      <c r="S28" s="4">
        <v>2.23</v>
      </c>
      <c r="T28">
        <v>2.61</v>
      </c>
      <c r="U28">
        <v>2.4299999999999999E-2</v>
      </c>
      <c r="V28">
        <v>482</v>
      </c>
      <c r="W28">
        <v>7649.45</v>
      </c>
      <c r="X28" s="7">
        <v>13.51</v>
      </c>
      <c r="Y28" s="7">
        <v>14.47</v>
      </c>
      <c r="Z28" s="7">
        <v>215</v>
      </c>
      <c r="AA28" s="7">
        <v>44.61</v>
      </c>
      <c r="AB28" s="5">
        <v>11529660.039999999</v>
      </c>
      <c r="AC28" s="5">
        <v>53626.33</v>
      </c>
      <c r="AD28" s="5">
        <v>90.44</v>
      </c>
      <c r="AE28" s="5">
        <v>15.13</v>
      </c>
      <c r="AF28">
        <v>267</v>
      </c>
      <c r="AG28">
        <v>55.39</v>
      </c>
      <c r="AH28">
        <v>-7842625.4400000004</v>
      </c>
      <c r="AI28">
        <v>-29373.13</v>
      </c>
      <c r="AJ28" s="5">
        <v>-48.44</v>
      </c>
      <c r="AK28" s="5">
        <v>13.94</v>
      </c>
      <c r="AL28" s="5">
        <v>100</v>
      </c>
      <c r="AM28">
        <v>1</v>
      </c>
      <c r="AN28">
        <v>0.7</v>
      </c>
    </row>
    <row r="29" spans="1:47" x14ac:dyDescent="0.45">
      <c r="A29">
        <v>23</v>
      </c>
      <c r="B29">
        <v>3194815.84</v>
      </c>
      <c r="C29">
        <v>31.95</v>
      </c>
      <c r="D29" s="7">
        <v>0.23</v>
      </c>
      <c r="E29">
        <v>10.09</v>
      </c>
      <c r="F29" s="7">
        <v>4470.8</v>
      </c>
      <c r="G29">
        <v>-264974.58</v>
      </c>
      <c r="H29" s="5">
        <v>-99.92</v>
      </c>
      <c r="I29">
        <v>-793714.29</v>
      </c>
      <c r="J29" s="5">
        <v>-5.88</v>
      </c>
      <c r="K29">
        <v>4.03</v>
      </c>
      <c r="L29">
        <v>1.72</v>
      </c>
      <c r="M29">
        <v>760.78</v>
      </c>
      <c r="N29">
        <v>1.43</v>
      </c>
      <c r="O29">
        <v>1.72</v>
      </c>
      <c r="P29" s="5">
        <v>326276.67</v>
      </c>
      <c r="Q29" s="5">
        <v>4</v>
      </c>
      <c r="R29">
        <v>1.97</v>
      </c>
      <c r="S29" s="4">
        <v>2.38</v>
      </c>
      <c r="T29">
        <v>2.54</v>
      </c>
      <c r="U29">
        <v>2.4199999999999999E-2</v>
      </c>
      <c r="V29">
        <v>510</v>
      </c>
      <c r="W29">
        <v>6264.34</v>
      </c>
      <c r="X29" s="7">
        <v>11.18</v>
      </c>
      <c r="Y29" s="7">
        <v>17.260000000000002</v>
      </c>
      <c r="Z29" s="7">
        <v>232</v>
      </c>
      <c r="AA29" s="7">
        <v>45.49</v>
      </c>
      <c r="AB29" s="5">
        <v>10586882.789999999</v>
      </c>
      <c r="AC29" s="5">
        <v>45633.120000000003</v>
      </c>
      <c r="AD29" s="5">
        <v>77.19</v>
      </c>
      <c r="AE29" s="5">
        <v>16.84</v>
      </c>
      <c r="AF29">
        <v>278</v>
      </c>
      <c r="AG29">
        <v>54.51</v>
      </c>
      <c r="AH29">
        <v>-7392066.9500000002</v>
      </c>
      <c r="AI29">
        <v>-26590.17</v>
      </c>
      <c r="AJ29" s="5">
        <v>-43.9</v>
      </c>
      <c r="AK29" s="5">
        <v>17.61</v>
      </c>
      <c r="AL29" s="5">
        <v>0</v>
      </c>
      <c r="AM29">
        <v>0</v>
      </c>
      <c r="AN29">
        <v>0.7</v>
      </c>
    </row>
    <row r="30" spans="1:47" x14ac:dyDescent="0.45">
      <c r="A30">
        <v>15</v>
      </c>
      <c r="B30">
        <v>7200062.5800000001</v>
      </c>
      <c r="C30">
        <v>72</v>
      </c>
      <c r="D30" s="7">
        <v>0.43</v>
      </c>
      <c r="E30">
        <v>20.68</v>
      </c>
      <c r="F30" s="7">
        <v>4788.7299999999996</v>
      </c>
      <c r="G30">
        <v>-387432.78</v>
      </c>
      <c r="H30" s="5">
        <v>-99.3</v>
      </c>
      <c r="I30">
        <v>-1517502.41</v>
      </c>
      <c r="J30" s="5">
        <v>-12.19</v>
      </c>
      <c r="K30">
        <v>4.74</v>
      </c>
      <c r="L30">
        <v>1.7</v>
      </c>
      <c r="M30">
        <v>392.71</v>
      </c>
      <c r="N30">
        <v>1.35</v>
      </c>
      <c r="O30">
        <v>2.4</v>
      </c>
      <c r="P30" s="5">
        <v>605124.56000000006</v>
      </c>
      <c r="Q30" s="5">
        <v>4.41</v>
      </c>
      <c r="R30">
        <v>5.08</v>
      </c>
      <c r="S30" s="4">
        <v>3.01</v>
      </c>
      <c r="T30">
        <v>1.42</v>
      </c>
      <c r="U30">
        <v>2.6700000000000002E-2</v>
      </c>
      <c r="V30">
        <v>867</v>
      </c>
      <c r="W30">
        <v>8304.57</v>
      </c>
      <c r="X30" s="7">
        <v>13.66</v>
      </c>
      <c r="Y30" s="7">
        <v>19.36</v>
      </c>
      <c r="Z30" s="7">
        <v>312</v>
      </c>
      <c r="AA30" s="7">
        <v>35.99</v>
      </c>
      <c r="AB30" s="5">
        <v>27772366.809999999</v>
      </c>
      <c r="AC30" s="5">
        <v>89014</v>
      </c>
      <c r="AD30" s="5">
        <v>136.16</v>
      </c>
      <c r="AE30" s="5">
        <v>19.61</v>
      </c>
      <c r="AF30">
        <v>555</v>
      </c>
      <c r="AG30">
        <v>64.010000000000005</v>
      </c>
      <c r="AH30">
        <v>-20572304.23</v>
      </c>
      <c r="AI30">
        <v>-37067.21</v>
      </c>
      <c r="AJ30" s="5">
        <v>-55.21</v>
      </c>
      <c r="AK30" s="5">
        <v>19.21</v>
      </c>
      <c r="AL30" s="5">
        <v>200</v>
      </c>
      <c r="AM30">
        <v>0</v>
      </c>
      <c r="AN30">
        <v>0.4</v>
      </c>
    </row>
    <row r="31" spans="1:47" x14ac:dyDescent="0.45">
      <c r="A31">
        <v>16</v>
      </c>
      <c r="B31">
        <v>2062404.31</v>
      </c>
      <c r="C31">
        <v>20.62</v>
      </c>
      <c r="D31" s="7">
        <v>0.32</v>
      </c>
      <c r="E31">
        <v>6.72</v>
      </c>
      <c r="F31" s="7">
        <v>2086.2199999999998</v>
      </c>
      <c r="G31">
        <v>-178349.48</v>
      </c>
      <c r="H31" s="5">
        <v>-99.66</v>
      </c>
      <c r="I31">
        <v>-475697.32</v>
      </c>
      <c r="J31" s="5">
        <v>-3.97</v>
      </c>
      <c r="K31">
        <v>4.34</v>
      </c>
      <c r="L31">
        <v>1.69</v>
      </c>
      <c r="M31">
        <v>525.66</v>
      </c>
      <c r="N31">
        <v>1.3</v>
      </c>
      <c r="O31">
        <v>1.32</v>
      </c>
      <c r="P31" s="5">
        <v>144066.25</v>
      </c>
      <c r="Q31" s="5">
        <v>4.9400000000000004</v>
      </c>
      <c r="R31">
        <v>1.6</v>
      </c>
      <c r="S31" s="4">
        <v>0.82</v>
      </c>
      <c r="T31">
        <v>2.09</v>
      </c>
      <c r="U31">
        <v>0.03</v>
      </c>
      <c r="V31">
        <v>815</v>
      </c>
      <c r="W31">
        <v>2530.56</v>
      </c>
      <c r="X31" s="7">
        <v>4.6900000000000004</v>
      </c>
      <c r="Y31" s="7">
        <v>15.71</v>
      </c>
      <c r="Z31" s="7">
        <v>404</v>
      </c>
      <c r="AA31" s="7">
        <v>49.57</v>
      </c>
      <c r="AB31" s="5">
        <v>8896256.8900000006</v>
      </c>
      <c r="AC31" s="5">
        <v>22020.44</v>
      </c>
      <c r="AD31" s="5">
        <v>39.880000000000003</v>
      </c>
      <c r="AE31" s="5">
        <v>15.9</v>
      </c>
      <c r="AF31">
        <v>411</v>
      </c>
      <c r="AG31">
        <v>50.43</v>
      </c>
      <c r="AH31">
        <v>-6833852.5899999999</v>
      </c>
      <c r="AI31">
        <v>-16627.38</v>
      </c>
      <c r="AJ31" s="5">
        <v>-29.9</v>
      </c>
      <c r="AK31" s="5">
        <v>15.53</v>
      </c>
      <c r="AL31" s="5">
        <v>-200</v>
      </c>
      <c r="AM31">
        <v>1</v>
      </c>
      <c r="AN31">
        <v>0.4</v>
      </c>
    </row>
    <row r="32" spans="1:47" x14ac:dyDescent="0.45">
      <c r="A32">
        <v>11</v>
      </c>
      <c r="B32">
        <v>2088517.59</v>
      </c>
      <c r="C32">
        <v>20.89</v>
      </c>
      <c r="D32" s="7">
        <v>0.42</v>
      </c>
      <c r="E32">
        <v>6.8</v>
      </c>
      <c r="F32" s="7">
        <v>1601.39</v>
      </c>
      <c r="G32">
        <v>-194885.66</v>
      </c>
      <c r="H32" s="5">
        <v>-99.66</v>
      </c>
      <c r="I32">
        <v>-486228.92</v>
      </c>
      <c r="J32" s="5">
        <v>-4.07</v>
      </c>
      <c r="K32">
        <v>4.3</v>
      </c>
      <c r="L32">
        <v>1.67</v>
      </c>
      <c r="M32">
        <v>393.75</v>
      </c>
      <c r="N32">
        <v>1.26</v>
      </c>
      <c r="O32">
        <v>1.3</v>
      </c>
      <c r="P32" s="5">
        <v>158777.57999999999</v>
      </c>
      <c r="Q32" s="5">
        <v>4.2300000000000004</v>
      </c>
      <c r="R32">
        <v>1.64</v>
      </c>
      <c r="S32" s="4">
        <v>0.85</v>
      </c>
      <c r="T32">
        <v>1.67</v>
      </c>
      <c r="U32">
        <v>2.5600000000000001E-2</v>
      </c>
      <c r="V32">
        <v>865</v>
      </c>
      <c r="W32">
        <v>2414.4699999999998</v>
      </c>
      <c r="X32" s="7">
        <v>4.4800000000000004</v>
      </c>
      <c r="Y32" s="7">
        <v>19.37</v>
      </c>
      <c r="Z32" s="7">
        <v>426</v>
      </c>
      <c r="AA32" s="7">
        <v>49.25</v>
      </c>
      <c r="AB32" s="5">
        <v>9985237.3699999992</v>
      </c>
      <c r="AC32" s="5">
        <v>23439.52</v>
      </c>
      <c r="AD32" s="5">
        <v>42.31</v>
      </c>
      <c r="AE32" s="5">
        <v>19.32</v>
      </c>
      <c r="AF32">
        <v>439</v>
      </c>
      <c r="AG32">
        <v>50.75</v>
      </c>
      <c r="AH32">
        <v>-7896719.7800000003</v>
      </c>
      <c r="AI32">
        <v>-17987.97</v>
      </c>
      <c r="AJ32" s="5">
        <v>-32.22</v>
      </c>
      <c r="AK32" s="5">
        <v>19.420000000000002</v>
      </c>
      <c r="AL32" s="5">
        <v>-200</v>
      </c>
      <c r="AM32">
        <v>0</v>
      </c>
      <c r="AN32">
        <v>0.4</v>
      </c>
    </row>
    <row r="33" spans="1:40" x14ac:dyDescent="0.45">
      <c r="A33">
        <v>20</v>
      </c>
      <c r="B33">
        <v>6517013.6299999999</v>
      </c>
      <c r="C33">
        <v>65.17</v>
      </c>
      <c r="D33" s="7">
        <v>0.33</v>
      </c>
      <c r="E33">
        <v>19</v>
      </c>
      <c r="F33" s="7">
        <v>5795.42</v>
      </c>
      <c r="G33">
        <v>-343694.46</v>
      </c>
      <c r="H33" s="5">
        <v>-99.2</v>
      </c>
      <c r="I33">
        <v>-1244015.81</v>
      </c>
      <c r="J33" s="5">
        <v>-11.43</v>
      </c>
      <c r="K33">
        <v>5.24</v>
      </c>
      <c r="L33">
        <v>1.66</v>
      </c>
      <c r="M33">
        <v>506.94</v>
      </c>
      <c r="N33">
        <v>1.39</v>
      </c>
      <c r="O33">
        <v>2.35</v>
      </c>
      <c r="P33" s="5">
        <v>752529.44</v>
      </c>
      <c r="Q33" s="5">
        <v>3.43</v>
      </c>
      <c r="R33">
        <v>4.79</v>
      </c>
      <c r="S33" s="4">
        <v>2.84</v>
      </c>
      <c r="T33">
        <v>1.57</v>
      </c>
      <c r="U33">
        <v>2.0799999999999999E-2</v>
      </c>
      <c r="V33">
        <v>817</v>
      </c>
      <c r="W33">
        <v>7976.76</v>
      </c>
      <c r="X33" s="7">
        <v>13.37</v>
      </c>
      <c r="Y33" s="7">
        <v>15.72</v>
      </c>
      <c r="Z33" s="7">
        <v>303</v>
      </c>
      <c r="AA33" s="7">
        <v>37.090000000000003</v>
      </c>
      <c r="AB33" s="5">
        <v>23406565.399999999</v>
      </c>
      <c r="AC33" s="5">
        <v>77249.39</v>
      </c>
      <c r="AD33" s="5">
        <v>125.26</v>
      </c>
      <c r="AE33" s="5">
        <v>16.260000000000002</v>
      </c>
      <c r="AF33">
        <v>514</v>
      </c>
      <c r="AG33">
        <v>62.91</v>
      </c>
      <c r="AH33">
        <v>-16889551.77</v>
      </c>
      <c r="AI33">
        <v>-32859.050000000003</v>
      </c>
      <c r="AJ33" s="5">
        <v>-52.59</v>
      </c>
      <c r="AK33" s="5">
        <v>15.39</v>
      </c>
      <c r="AL33" s="5">
        <v>200</v>
      </c>
      <c r="AM33">
        <v>1</v>
      </c>
      <c r="AN33">
        <v>0.4</v>
      </c>
    </row>
    <row r="34" spans="1:40" x14ac:dyDescent="0.45">
      <c r="A34">
        <v>50</v>
      </c>
      <c r="B34">
        <v>2353877.4</v>
      </c>
      <c r="C34">
        <v>23.54</v>
      </c>
      <c r="D34" s="7">
        <v>7.0000000000000007E-2</v>
      </c>
      <c r="E34">
        <v>7.6</v>
      </c>
      <c r="F34" s="7">
        <v>11274.83</v>
      </c>
      <c r="G34">
        <v>-252426.98</v>
      </c>
      <c r="H34" s="5">
        <v>-99.09</v>
      </c>
      <c r="I34">
        <v>-529987.22</v>
      </c>
      <c r="J34" s="5">
        <v>-4.6500000000000004</v>
      </c>
      <c r="K34">
        <v>4.4400000000000004</v>
      </c>
      <c r="L34">
        <v>1.64</v>
      </c>
      <c r="M34">
        <v>2426.6</v>
      </c>
      <c r="N34">
        <v>1.77</v>
      </c>
      <c r="O34">
        <v>2.2599999999999998</v>
      </c>
      <c r="P34" s="5">
        <v>383275.01</v>
      </c>
      <c r="Q34" s="5">
        <v>2.6</v>
      </c>
      <c r="R34">
        <v>2.38</v>
      </c>
      <c r="S34" s="4">
        <v>0.93</v>
      </c>
      <c r="T34">
        <v>3.46</v>
      </c>
      <c r="U34">
        <v>1.5800000000000002E-2</v>
      </c>
      <c r="V34">
        <v>196</v>
      </c>
      <c r="W34">
        <v>12009.58</v>
      </c>
      <c r="X34" s="7">
        <v>22.5</v>
      </c>
      <c r="Y34" s="7">
        <v>12.98</v>
      </c>
      <c r="Z34" s="7">
        <v>86</v>
      </c>
      <c r="AA34" s="7">
        <v>43.88</v>
      </c>
      <c r="AB34" s="5">
        <v>5412628.4100000001</v>
      </c>
      <c r="AC34" s="5">
        <v>62937.54</v>
      </c>
      <c r="AD34" s="5">
        <v>113.61</v>
      </c>
      <c r="AE34" s="5">
        <v>13.93</v>
      </c>
      <c r="AF34">
        <v>110</v>
      </c>
      <c r="AG34">
        <v>56.12</v>
      </c>
      <c r="AH34">
        <v>-3058751.01</v>
      </c>
      <c r="AI34">
        <v>-27806.83</v>
      </c>
      <c r="AJ34" s="5">
        <v>-48.74</v>
      </c>
      <c r="AK34" s="5">
        <v>12.24</v>
      </c>
      <c r="AL34" s="5">
        <v>200</v>
      </c>
      <c r="AM34">
        <v>1</v>
      </c>
      <c r="AN34">
        <v>1.3</v>
      </c>
    </row>
    <row r="35" spans="1:40" x14ac:dyDescent="0.45">
      <c r="A35">
        <v>30</v>
      </c>
      <c r="B35">
        <v>4160741.3</v>
      </c>
      <c r="C35">
        <v>41.61</v>
      </c>
      <c r="D35" s="7">
        <v>0.18</v>
      </c>
      <c r="E35">
        <v>12.82</v>
      </c>
      <c r="F35" s="7">
        <v>7152.81</v>
      </c>
      <c r="G35">
        <v>-327564.2</v>
      </c>
      <c r="H35" s="5">
        <v>-99.09</v>
      </c>
      <c r="I35">
        <v>-1028782.56</v>
      </c>
      <c r="J35" s="5">
        <v>-7.92</v>
      </c>
      <c r="K35">
        <v>4.04</v>
      </c>
      <c r="L35">
        <v>1.62</v>
      </c>
      <c r="M35">
        <v>903.67</v>
      </c>
      <c r="N35">
        <v>1.46</v>
      </c>
      <c r="O35">
        <v>2.1</v>
      </c>
      <c r="P35" s="5">
        <v>579630.81000000006</v>
      </c>
      <c r="Q35" s="5">
        <v>2.95</v>
      </c>
      <c r="R35">
        <v>3.58</v>
      </c>
      <c r="S35" s="4">
        <v>2.0699999999999998</v>
      </c>
      <c r="T35">
        <v>1.79</v>
      </c>
      <c r="U35">
        <v>1.7899999999999999E-2</v>
      </c>
      <c r="V35">
        <v>483</v>
      </c>
      <c r="W35">
        <v>8614.3700000000008</v>
      </c>
      <c r="X35" s="7">
        <v>15.54</v>
      </c>
      <c r="Y35" s="7">
        <v>14.48</v>
      </c>
      <c r="Z35" s="7">
        <v>198</v>
      </c>
      <c r="AA35" s="7">
        <v>40.99</v>
      </c>
      <c r="AB35" s="5">
        <v>13229975.060000001</v>
      </c>
      <c r="AC35" s="5">
        <v>66818.06</v>
      </c>
      <c r="AD35" s="5">
        <v>112.57</v>
      </c>
      <c r="AE35" s="5">
        <v>15.26</v>
      </c>
      <c r="AF35">
        <v>285</v>
      </c>
      <c r="AG35">
        <v>59.01</v>
      </c>
      <c r="AH35">
        <v>-9069233.7699999996</v>
      </c>
      <c r="AI35">
        <v>-31821.87</v>
      </c>
      <c r="AJ35" s="5">
        <v>-51.88</v>
      </c>
      <c r="AK35" s="5">
        <v>13.93</v>
      </c>
      <c r="AL35" s="5">
        <v>200</v>
      </c>
      <c r="AM35">
        <v>1</v>
      </c>
      <c r="AN35">
        <v>0.7</v>
      </c>
    </row>
    <row r="36" spans="1:40" x14ac:dyDescent="0.45">
      <c r="A36">
        <v>44</v>
      </c>
      <c r="B36">
        <v>2352731.0099999998</v>
      </c>
      <c r="C36">
        <v>23.53</v>
      </c>
      <c r="D36" s="7">
        <v>0.08</v>
      </c>
      <c r="E36">
        <v>7.6</v>
      </c>
      <c r="F36" s="7">
        <v>9336.01</v>
      </c>
      <c r="G36">
        <v>-273759.76</v>
      </c>
      <c r="H36" s="5">
        <v>-98.7</v>
      </c>
      <c r="I36">
        <v>-605409.37</v>
      </c>
      <c r="J36" s="5">
        <v>-4.75</v>
      </c>
      <c r="K36">
        <v>3.89</v>
      </c>
      <c r="L36">
        <v>1.6</v>
      </c>
      <c r="M36">
        <v>1966.04</v>
      </c>
      <c r="N36">
        <v>1.77</v>
      </c>
      <c r="O36">
        <v>2.08</v>
      </c>
      <c r="P36" s="5">
        <v>404815.59</v>
      </c>
      <c r="Q36" s="5">
        <v>2.52</v>
      </c>
      <c r="R36">
        <v>2.1800000000000002</v>
      </c>
      <c r="S36" s="4">
        <v>1.01</v>
      </c>
      <c r="T36">
        <v>3.49</v>
      </c>
      <c r="U36">
        <v>1.5299999999999999E-2</v>
      </c>
      <c r="V36">
        <v>205</v>
      </c>
      <c r="W36">
        <v>11476.74</v>
      </c>
      <c r="X36" s="7">
        <v>21.38</v>
      </c>
      <c r="Y36" s="7">
        <v>15.04</v>
      </c>
      <c r="Z36" s="7">
        <v>94</v>
      </c>
      <c r="AA36" s="7">
        <v>45.85</v>
      </c>
      <c r="AB36" s="5">
        <v>5427729.3600000003</v>
      </c>
      <c r="AC36" s="5">
        <v>57741.8</v>
      </c>
      <c r="AD36" s="5">
        <v>102.37</v>
      </c>
      <c r="AE36" s="5">
        <v>15.17</v>
      </c>
      <c r="AF36">
        <v>111</v>
      </c>
      <c r="AG36">
        <v>54.15</v>
      </c>
      <c r="AH36">
        <v>-3074998.35</v>
      </c>
      <c r="AI36">
        <v>-27702.69</v>
      </c>
      <c r="AJ36" s="5">
        <v>-47.2</v>
      </c>
      <c r="AK36" s="5">
        <v>14.93</v>
      </c>
      <c r="AL36" s="5">
        <v>100</v>
      </c>
      <c r="AM36">
        <v>0</v>
      </c>
      <c r="AN36">
        <v>1.3</v>
      </c>
    </row>
    <row r="37" spans="1:40" x14ac:dyDescent="0.45">
      <c r="A37">
        <v>49</v>
      </c>
      <c r="B37">
        <v>2001289.92</v>
      </c>
      <c r="C37">
        <v>20.010000000000002</v>
      </c>
      <c r="D37" s="7">
        <v>7.0000000000000007E-2</v>
      </c>
      <c r="E37">
        <v>6.53</v>
      </c>
      <c r="F37" s="7">
        <v>9756.64</v>
      </c>
      <c r="G37">
        <v>-233491.84</v>
      </c>
      <c r="H37" s="5">
        <v>-98.7</v>
      </c>
      <c r="I37">
        <v>-474296.88</v>
      </c>
      <c r="J37" s="5">
        <v>-4.2699999999999996</v>
      </c>
      <c r="K37">
        <v>4.22</v>
      </c>
      <c r="L37">
        <v>1.53</v>
      </c>
      <c r="M37">
        <v>2286.23</v>
      </c>
      <c r="N37">
        <v>1.78</v>
      </c>
      <c r="O37">
        <v>1.99</v>
      </c>
      <c r="P37" s="5">
        <v>294960.05</v>
      </c>
      <c r="Q37" s="5">
        <v>2.86</v>
      </c>
      <c r="R37">
        <v>1.93</v>
      </c>
      <c r="S37" s="4">
        <v>0.59</v>
      </c>
      <c r="T37">
        <v>4.16</v>
      </c>
      <c r="U37">
        <v>1.7299999999999999E-2</v>
      </c>
      <c r="V37">
        <v>197</v>
      </c>
      <c r="W37">
        <v>10158.83</v>
      </c>
      <c r="X37" s="7">
        <v>19</v>
      </c>
      <c r="Y37" s="7">
        <v>13.02</v>
      </c>
      <c r="Z37" s="7">
        <v>93</v>
      </c>
      <c r="AA37" s="7">
        <v>47.21</v>
      </c>
      <c r="AB37" s="5">
        <v>4568473.33</v>
      </c>
      <c r="AC37" s="5">
        <v>49123.37</v>
      </c>
      <c r="AD37" s="5">
        <v>89.38</v>
      </c>
      <c r="AE37" s="5">
        <v>13.72</v>
      </c>
      <c r="AF37">
        <v>104</v>
      </c>
      <c r="AG37">
        <v>52.79</v>
      </c>
      <c r="AH37">
        <v>-2567183.41</v>
      </c>
      <c r="AI37">
        <v>-24684.46</v>
      </c>
      <c r="AJ37" s="5">
        <v>-43.93</v>
      </c>
      <c r="AK37" s="5">
        <v>12.39</v>
      </c>
      <c r="AL37" s="5">
        <v>100</v>
      </c>
      <c r="AM37">
        <v>1</v>
      </c>
      <c r="AN37">
        <v>1.3</v>
      </c>
    </row>
    <row r="38" spans="1:40" x14ac:dyDescent="0.45">
      <c r="A38">
        <v>28</v>
      </c>
      <c r="B38">
        <v>2658784.15</v>
      </c>
      <c r="C38">
        <v>26.59</v>
      </c>
      <c r="D38" s="7">
        <v>0.18</v>
      </c>
      <c r="E38">
        <v>8.52</v>
      </c>
      <c r="F38" s="7">
        <v>4816.93</v>
      </c>
      <c r="G38">
        <v>-215285.73</v>
      </c>
      <c r="H38" s="5">
        <v>-99.83</v>
      </c>
      <c r="I38">
        <v>-719877.81</v>
      </c>
      <c r="J38" s="5">
        <v>-5.59</v>
      </c>
      <c r="K38">
        <v>3.69</v>
      </c>
      <c r="L38">
        <v>1.52</v>
      </c>
      <c r="M38">
        <v>862.27</v>
      </c>
      <c r="N38">
        <v>1.41</v>
      </c>
      <c r="O38">
        <v>1.56</v>
      </c>
      <c r="P38" s="5">
        <v>240369.99</v>
      </c>
      <c r="Q38" s="5">
        <v>4.18</v>
      </c>
      <c r="R38">
        <v>2.19</v>
      </c>
      <c r="S38" s="4">
        <v>1.42</v>
      </c>
      <c r="T38">
        <v>2.73</v>
      </c>
      <c r="U38">
        <v>2.53E-2</v>
      </c>
      <c r="V38">
        <v>482</v>
      </c>
      <c r="W38">
        <v>5516.15</v>
      </c>
      <c r="X38" s="7">
        <v>10.029999999999999</v>
      </c>
      <c r="Y38" s="7">
        <v>14.47</v>
      </c>
      <c r="Z38" s="7">
        <v>229</v>
      </c>
      <c r="AA38" s="7">
        <v>47.51</v>
      </c>
      <c r="AB38" s="5">
        <v>9099504.9199999999</v>
      </c>
      <c r="AC38" s="5">
        <v>39735.83</v>
      </c>
      <c r="AD38" s="5">
        <v>69.42</v>
      </c>
      <c r="AE38" s="5">
        <v>14.92</v>
      </c>
      <c r="AF38">
        <v>253</v>
      </c>
      <c r="AG38">
        <v>52.49</v>
      </c>
      <c r="AH38">
        <v>-6440720.7699999996</v>
      </c>
      <c r="AI38">
        <v>-25457.39</v>
      </c>
      <c r="AJ38" s="5">
        <v>-43.72</v>
      </c>
      <c r="AK38" s="5">
        <v>14.07</v>
      </c>
      <c r="AL38" s="5">
        <v>0</v>
      </c>
      <c r="AM38">
        <v>1</v>
      </c>
      <c r="AN38">
        <v>0.7</v>
      </c>
    </row>
    <row r="39" spans="1:40" x14ac:dyDescent="0.45">
      <c r="A39">
        <v>34</v>
      </c>
      <c r="B39">
        <v>2805820.78</v>
      </c>
      <c r="C39">
        <v>28.06</v>
      </c>
      <c r="D39" s="7">
        <v>0.12</v>
      </c>
      <c r="E39">
        <v>8.9499999999999993</v>
      </c>
      <c r="F39" s="7">
        <v>7298.68</v>
      </c>
      <c r="G39">
        <v>-290021.05</v>
      </c>
      <c r="H39" s="5">
        <v>-98.8</v>
      </c>
      <c r="I39">
        <v>-780620.45</v>
      </c>
      <c r="J39" s="5">
        <v>-5.91</v>
      </c>
      <c r="K39">
        <v>3.59</v>
      </c>
      <c r="L39">
        <v>1.51</v>
      </c>
      <c r="M39">
        <v>1234.6600000000001</v>
      </c>
      <c r="N39">
        <v>1.56</v>
      </c>
      <c r="O39">
        <v>1.91</v>
      </c>
      <c r="P39" s="5">
        <v>387727.77</v>
      </c>
      <c r="Q39" s="5">
        <v>3.15</v>
      </c>
      <c r="R39">
        <v>2.4</v>
      </c>
      <c r="S39" s="4">
        <v>1.48</v>
      </c>
      <c r="T39">
        <v>2.88</v>
      </c>
      <c r="U39">
        <v>1.9099999999999999E-2</v>
      </c>
      <c r="V39">
        <v>304</v>
      </c>
      <c r="W39">
        <v>9229.67</v>
      </c>
      <c r="X39" s="7">
        <v>16.93</v>
      </c>
      <c r="Y39" s="7">
        <v>15.36</v>
      </c>
      <c r="Z39" s="7">
        <v>137</v>
      </c>
      <c r="AA39" s="7">
        <v>45.07</v>
      </c>
      <c r="AB39" s="5">
        <v>7785945.2300000004</v>
      </c>
      <c r="AC39" s="5">
        <v>56831.72</v>
      </c>
      <c r="AD39" s="5">
        <v>98.54</v>
      </c>
      <c r="AE39" s="5">
        <v>15.7</v>
      </c>
      <c r="AF39">
        <v>167</v>
      </c>
      <c r="AG39">
        <v>54.93</v>
      </c>
      <c r="AH39">
        <v>-4980124.45</v>
      </c>
      <c r="AI39">
        <v>-29821.1</v>
      </c>
      <c r="AJ39" s="5">
        <v>-50.02</v>
      </c>
      <c r="AK39" s="5">
        <v>15.07</v>
      </c>
      <c r="AL39" s="5">
        <v>100</v>
      </c>
      <c r="AM39">
        <v>0</v>
      </c>
      <c r="AN39">
        <v>1</v>
      </c>
    </row>
    <row r="40" spans="1:40" x14ac:dyDescent="0.45">
      <c r="A40">
        <v>22</v>
      </c>
      <c r="B40">
        <v>2211888.42</v>
      </c>
      <c r="C40">
        <v>22.12</v>
      </c>
      <c r="D40" s="7">
        <v>0.22</v>
      </c>
      <c r="E40">
        <v>7.17</v>
      </c>
      <c r="F40" s="7">
        <v>3202.33</v>
      </c>
      <c r="G40">
        <v>-237373.95</v>
      </c>
      <c r="H40" s="5">
        <v>-99.66</v>
      </c>
      <c r="I40">
        <v>-617989.06000000006</v>
      </c>
      <c r="J40" s="5">
        <v>-4.97</v>
      </c>
      <c r="K40">
        <v>3.58</v>
      </c>
      <c r="L40">
        <v>1.44</v>
      </c>
      <c r="M40">
        <v>643.72</v>
      </c>
      <c r="N40">
        <v>1.39</v>
      </c>
      <c r="O40">
        <v>1.49</v>
      </c>
      <c r="P40" s="5">
        <v>225927.04000000001</v>
      </c>
      <c r="Q40" s="5">
        <v>3.86</v>
      </c>
      <c r="R40">
        <v>1.54</v>
      </c>
      <c r="S40" s="4">
        <v>1.1499999999999999</v>
      </c>
      <c r="T40">
        <v>2.42</v>
      </c>
      <c r="U40">
        <v>2.3400000000000001E-2</v>
      </c>
      <c r="V40">
        <v>510</v>
      </c>
      <c r="W40">
        <v>4337.04</v>
      </c>
      <c r="X40" s="7">
        <v>8.02</v>
      </c>
      <c r="Y40" s="7">
        <v>17.260000000000002</v>
      </c>
      <c r="Z40" s="7">
        <v>246</v>
      </c>
      <c r="AA40" s="7">
        <v>48.24</v>
      </c>
      <c r="AB40" s="5">
        <v>7917160.1100000003</v>
      </c>
      <c r="AC40" s="5">
        <v>32183.58</v>
      </c>
      <c r="AD40" s="5">
        <v>56.98</v>
      </c>
      <c r="AE40" s="5">
        <v>16.829999999999998</v>
      </c>
      <c r="AF40">
        <v>264</v>
      </c>
      <c r="AG40">
        <v>51.76</v>
      </c>
      <c r="AH40">
        <v>-5705271.6799999997</v>
      </c>
      <c r="AI40">
        <v>-21610.880000000001</v>
      </c>
      <c r="AJ40" s="5">
        <v>-37.61</v>
      </c>
      <c r="AK40" s="5">
        <v>17.670000000000002</v>
      </c>
      <c r="AL40" s="5">
        <v>-100</v>
      </c>
      <c r="AM40">
        <v>0</v>
      </c>
      <c r="AN40">
        <v>0.7</v>
      </c>
    </row>
    <row r="41" spans="1:40" x14ac:dyDescent="0.45">
      <c r="A41">
        <v>40</v>
      </c>
      <c r="B41">
        <v>2425394.16</v>
      </c>
      <c r="C41">
        <v>24.25</v>
      </c>
      <c r="D41" s="7">
        <v>0.1</v>
      </c>
      <c r="E41">
        <v>7.82</v>
      </c>
      <c r="F41" s="7">
        <v>7731.44</v>
      </c>
      <c r="G41">
        <v>-250646.71</v>
      </c>
      <c r="H41" s="5">
        <v>-99.09</v>
      </c>
      <c r="I41">
        <v>-695186.22</v>
      </c>
      <c r="J41" s="5">
        <v>-5.64</v>
      </c>
      <c r="K41">
        <v>3.49</v>
      </c>
      <c r="L41">
        <v>1.39</v>
      </c>
      <c r="M41">
        <v>1370.64</v>
      </c>
      <c r="N41">
        <v>1.49</v>
      </c>
      <c r="O41">
        <v>2.13</v>
      </c>
      <c r="P41" s="5">
        <v>362198.91</v>
      </c>
      <c r="Q41" s="5">
        <v>2.87</v>
      </c>
      <c r="R41">
        <v>3</v>
      </c>
      <c r="S41" s="4">
        <v>0.81</v>
      </c>
      <c r="T41">
        <v>2.25</v>
      </c>
      <c r="U41">
        <v>1.7399999999999999E-2</v>
      </c>
      <c r="V41">
        <v>294</v>
      </c>
      <c r="W41">
        <v>8249.64</v>
      </c>
      <c r="X41" s="7">
        <v>15.72</v>
      </c>
      <c r="Y41" s="7">
        <v>13.28</v>
      </c>
      <c r="Z41" s="7">
        <v>121</v>
      </c>
      <c r="AA41" s="7">
        <v>41.16</v>
      </c>
      <c r="AB41" s="5">
        <v>7389584.4100000001</v>
      </c>
      <c r="AC41" s="5">
        <v>61070.95</v>
      </c>
      <c r="AD41" s="5">
        <v>110.11</v>
      </c>
      <c r="AE41" s="5">
        <v>14.28</v>
      </c>
      <c r="AF41">
        <v>173</v>
      </c>
      <c r="AG41">
        <v>58.84</v>
      </c>
      <c r="AH41">
        <v>-4964190.24</v>
      </c>
      <c r="AI41">
        <v>-28694.74</v>
      </c>
      <c r="AJ41" s="5">
        <v>-50.31</v>
      </c>
      <c r="AK41" s="5">
        <v>12.58</v>
      </c>
      <c r="AL41" s="5">
        <v>200</v>
      </c>
      <c r="AM41">
        <v>1</v>
      </c>
      <c r="AN41">
        <v>1</v>
      </c>
    </row>
    <row r="42" spans="1:40" x14ac:dyDescent="0.45">
      <c r="A42">
        <v>21</v>
      </c>
      <c r="B42">
        <v>1638023.72</v>
      </c>
      <c r="C42">
        <v>16.38</v>
      </c>
      <c r="D42" s="7">
        <v>0.22</v>
      </c>
      <c r="E42">
        <v>5.4</v>
      </c>
      <c r="F42" s="7">
        <v>2421.36</v>
      </c>
      <c r="G42">
        <v>-191552.15</v>
      </c>
      <c r="H42" s="5">
        <v>-99.66</v>
      </c>
      <c r="I42">
        <v>-468219.92</v>
      </c>
      <c r="J42" s="5">
        <v>-3.98</v>
      </c>
      <c r="K42">
        <v>3.5</v>
      </c>
      <c r="L42">
        <v>1.36</v>
      </c>
      <c r="M42">
        <v>608.63</v>
      </c>
      <c r="N42">
        <v>1.37</v>
      </c>
      <c r="O42">
        <v>1.37</v>
      </c>
      <c r="P42" s="5">
        <v>165712.29</v>
      </c>
      <c r="Q42" s="5">
        <v>3.87</v>
      </c>
      <c r="R42">
        <v>1.19</v>
      </c>
      <c r="S42" s="4">
        <v>0</v>
      </c>
      <c r="T42">
        <v>2.33</v>
      </c>
      <c r="U42">
        <v>2.35E-2</v>
      </c>
      <c r="V42">
        <v>510</v>
      </c>
      <c r="W42">
        <v>3211.81</v>
      </c>
      <c r="X42" s="7">
        <v>6.06</v>
      </c>
      <c r="Y42" s="7">
        <v>17.260000000000002</v>
      </c>
      <c r="Z42" s="7">
        <v>255</v>
      </c>
      <c r="AA42" s="7">
        <v>50</v>
      </c>
      <c r="AB42" s="5">
        <v>6048557.6699999999</v>
      </c>
      <c r="AC42" s="5">
        <v>23719.83</v>
      </c>
      <c r="AD42" s="5">
        <v>43.32</v>
      </c>
      <c r="AE42" s="5">
        <v>16.87</v>
      </c>
      <c r="AF42">
        <v>255</v>
      </c>
      <c r="AG42">
        <v>50</v>
      </c>
      <c r="AH42">
        <v>-4410533.95</v>
      </c>
      <c r="AI42">
        <v>-17296.21</v>
      </c>
      <c r="AJ42" s="5">
        <v>-31.2</v>
      </c>
      <c r="AK42" s="5">
        <v>17.66</v>
      </c>
      <c r="AL42" s="5">
        <v>-200</v>
      </c>
      <c r="AM42">
        <v>0</v>
      </c>
      <c r="AN42">
        <v>0.7</v>
      </c>
    </row>
    <row r="43" spans="1:40" x14ac:dyDescent="0.45">
      <c r="A43">
        <v>48</v>
      </c>
      <c r="B43">
        <v>1546273.69</v>
      </c>
      <c r="C43">
        <v>15.46</v>
      </c>
      <c r="D43" s="7">
        <v>7.0000000000000007E-2</v>
      </c>
      <c r="E43">
        <v>5.1100000000000003</v>
      </c>
      <c r="F43" s="7">
        <v>7751.64</v>
      </c>
      <c r="G43">
        <v>-207362.26</v>
      </c>
      <c r="H43" s="5">
        <v>-99.38</v>
      </c>
      <c r="I43">
        <v>-403051.12</v>
      </c>
      <c r="J43" s="5">
        <v>-3.78</v>
      </c>
      <c r="K43">
        <v>3.84</v>
      </c>
      <c r="L43">
        <v>1.35</v>
      </c>
      <c r="M43">
        <v>2049.5</v>
      </c>
      <c r="N43">
        <v>1.71</v>
      </c>
      <c r="O43">
        <v>1.59</v>
      </c>
      <c r="P43" s="5">
        <v>213673.45</v>
      </c>
      <c r="Q43" s="5">
        <v>3.05</v>
      </c>
      <c r="R43">
        <v>1.62</v>
      </c>
      <c r="S43" s="4">
        <v>-0.18</v>
      </c>
      <c r="T43">
        <v>4.3</v>
      </c>
      <c r="U43">
        <v>1.8499999999999999E-2</v>
      </c>
      <c r="V43">
        <v>197</v>
      </c>
      <c r="W43">
        <v>7849.11</v>
      </c>
      <c r="X43" s="7">
        <v>14.87</v>
      </c>
      <c r="Y43" s="7">
        <v>13.02</v>
      </c>
      <c r="Z43" s="7">
        <v>102</v>
      </c>
      <c r="AA43" s="7">
        <v>51.78</v>
      </c>
      <c r="AB43" s="5">
        <v>3729928.86</v>
      </c>
      <c r="AC43" s="5">
        <v>36567.93</v>
      </c>
      <c r="AD43" s="5">
        <v>67.73</v>
      </c>
      <c r="AE43" s="5">
        <v>13.42</v>
      </c>
      <c r="AF43">
        <v>95</v>
      </c>
      <c r="AG43">
        <v>48.22</v>
      </c>
      <c r="AH43">
        <v>-2183655.17</v>
      </c>
      <c r="AI43">
        <v>-22985.84</v>
      </c>
      <c r="AJ43" s="5">
        <v>-41.89</v>
      </c>
      <c r="AK43" s="5">
        <v>12.59</v>
      </c>
      <c r="AL43" s="5">
        <v>0</v>
      </c>
      <c r="AM43">
        <v>1</v>
      </c>
      <c r="AN43">
        <v>1.3</v>
      </c>
    </row>
    <row r="44" spans="1:40" x14ac:dyDescent="0.45">
      <c r="A44">
        <v>39</v>
      </c>
      <c r="B44">
        <v>2093379.9</v>
      </c>
      <c r="C44">
        <v>20.93</v>
      </c>
      <c r="D44" s="7">
        <v>0.1</v>
      </c>
      <c r="E44">
        <v>6.81</v>
      </c>
      <c r="F44" s="7">
        <v>6791.46</v>
      </c>
      <c r="G44">
        <v>-233488.28</v>
      </c>
      <c r="H44" s="5">
        <v>-98.8</v>
      </c>
      <c r="I44">
        <v>-680549.05</v>
      </c>
      <c r="J44" s="5">
        <v>-5.49</v>
      </c>
      <c r="K44">
        <v>3.08</v>
      </c>
      <c r="L44">
        <v>1.24</v>
      </c>
      <c r="M44">
        <v>1237.27</v>
      </c>
      <c r="N44">
        <v>1.48</v>
      </c>
      <c r="O44">
        <v>1.75</v>
      </c>
      <c r="P44" s="5">
        <v>270274.05</v>
      </c>
      <c r="Q44" s="5">
        <v>3.36</v>
      </c>
      <c r="R44">
        <v>2.4</v>
      </c>
      <c r="S44" s="4">
        <v>0.59</v>
      </c>
      <c r="T44">
        <v>2.88</v>
      </c>
      <c r="U44">
        <v>2.0299999999999999E-2</v>
      </c>
      <c r="V44">
        <v>294</v>
      </c>
      <c r="W44">
        <v>7120.34</v>
      </c>
      <c r="X44" s="7">
        <v>13.39</v>
      </c>
      <c r="Y44" s="7">
        <v>13.29</v>
      </c>
      <c r="Z44" s="7">
        <v>135</v>
      </c>
      <c r="AA44" s="7">
        <v>45.92</v>
      </c>
      <c r="AB44" s="5">
        <v>6437727.7699999996</v>
      </c>
      <c r="AC44" s="5">
        <v>47686.87</v>
      </c>
      <c r="AD44" s="5">
        <v>86.32</v>
      </c>
      <c r="AE44" s="5">
        <v>14.11</v>
      </c>
      <c r="AF44">
        <v>159</v>
      </c>
      <c r="AG44">
        <v>54.08</v>
      </c>
      <c r="AH44">
        <v>-4344347.87</v>
      </c>
      <c r="AI44">
        <v>-27322.94</v>
      </c>
      <c r="AJ44" s="5">
        <v>-48.54</v>
      </c>
      <c r="AK44" s="5">
        <v>12.58</v>
      </c>
      <c r="AL44" s="5">
        <v>100</v>
      </c>
      <c r="AM44">
        <v>1</v>
      </c>
      <c r="AN44">
        <v>1</v>
      </c>
    </row>
    <row r="45" spans="1:40" x14ac:dyDescent="0.45">
      <c r="A45">
        <v>27</v>
      </c>
      <c r="B45">
        <v>1841306.14</v>
      </c>
      <c r="C45">
        <v>18.41</v>
      </c>
      <c r="D45" s="7">
        <v>0.18</v>
      </c>
      <c r="E45">
        <v>6.03</v>
      </c>
      <c r="F45" s="7">
        <v>3434.14</v>
      </c>
      <c r="G45">
        <v>-189226</v>
      </c>
      <c r="H45" s="5">
        <v>-99.66</v>
      </c>
      <c r="I45">
        <v>-597556.86</v>
      </c>
      <c r="J45" s="5">
        <v>-4.97</v>
      </c>
      <c r="K45">
        <v>3.08</v>
      </c>
      <c r="L45">
        <v>1.21</v>
      </c>
      <c r="M45">
        <v>691.32</v>
      </c>
      <c r="N45">
        <v>1.36</v>
      </c>
      <c r="O45">
        <v>1.39</v>
      </c>
      <c r="P45" s="5">
        <v>170084.09</v>
      </c>
      <c r="Q45" s="5">
        <v>3.86</v>
      </c>
      <c r="R45">
        <v>1.84</v>
      </c>
      <c r="S45" s="4">
        <v>0.34</v>
      </c>
      <c r="T45">
        <v>2.5299999999999998</v>
      </c>
      <c r="U45">
        <v>2.3400000000000001E-2</v>
      </c>
      <c r="V45">
        <v>482</v>
      </c>
      <c r="W45">
        <v>3820.14</v>
      </c>
      <c r="X45" s="7">
        <v>7.16</v>
      </c>
      <c r="Y45" s="7">
        <v>14.48</v>
      </c>
      <c r="Z45" s="7">
        <v>238</v>
      </c>
      <c r="AA45" s="7">
        <v>49.38</v>
      </c>
      <c r="AB45" s="5">
        <v>6954790.2400000002</v>
      </c>
      <c r="AC45" s="5">
        <v>29221.81</v>
      </c>
      <c r="AD45" s="5">
        <v>52.92</v>
      </c>
      <c r="AE45" s="5">
        <v>14.79</v>
      </c>
      <c r="AF45">
        <v>244</v>
      </c>
      <c r="AG45">
        <v>50.62</v>
      </c>
      <c r="AH45">
        <v>-5113484.0999999996</v>
      </c>
      <c r="AI45">
        <v>-20956.900000000001</v>
      </c>
      <c r="AJ45" s="5">
        <v>-37.47</v>
      </c>
      <c r="AK45" s="5">
        <v>14.18</v>
      </c>
      <c r="AL45" s="5">
        <v>-100</v>
      </c>
      <c r="AM45">
        <v>1</v>
      </c>
      <c r="AN45">
        <v>0.7</v>
      </c>
    </row>
    <row r="46" spans="1:40" x14ac:dyDescent="0.45">
      <c r="A46">
        <v>47</v>
      </c>
      <c r="B46">
        <v>1228335.02</v>
      </c>
      <c r="C46">
        <v>12.28</v>
      </c>
      <c r="D46" s="7">
        <v>7.0000000000000007E-2</v>
      </c>
      <c r="E46">
        <v>4.0999999999999996</v>
      </c>
      <c r="F46" s="7">
        <v>6281.15</v>
      </c>
      <c r="G46">
        <v>-183660.52</v>
      </c>
      <c r="H46" s="5">
        <v>-99.65</v>
      </c>
      <c r="I46">
        <v>-359806.63</v>
      </c>
      <c r="J46" s="5">
        <v>-3.42</v>
      </c>
      <c r="K46">
        <v>3.41</v>
      </c>
      <c r="L46">
        <v>1.2</v>
      </c>
      <c r="M46">
        <v>1836.58</v>
      </c>
      <c r="N46">
        <v>1.67</v>
      </c>
      <c r="O46">
        <v>1.46</v>
      </c>
      <c r="P46" s="5">
        <v>163605.01999999999</v>
      </c>
      <c r="Q46" s="5">
        <v>3.16</v>
      </c>
      <c r="R46">
        <v>1.35</v>
      </c>
      <c r="S46" s="4">
        <v>-0.97</v>
      </c>
      <c r="T46">
        <v>4.26</v>
      </c>
      <c r="U46">
        <v>1.9199999999999998E-2</v>
      </c>
      <c r="V46">
        <v>197</v>
      </c>
      <c r="W46">
        <v>6235.2</v>
      </c>
      <c r="X46" s="7">
        <v>11.94</v>
      </c>
      <c r="Y46" s="7">
        <v>13.02</v>
      </c>
      <c r="Z46" s="7">
        <v>105</v>
      </c>
      <c r="AA46" s="7">
        <v>53.3</v>
      </c>
      <c r="AB46" s="5">
        <v>3060551.1</v>
      </c>
      <c r="AC46" s="5">
        <v>29148.11</v>
      </c>
      <c r="AD46" s="5">
        <v>54.79</v>
      </c>
      <c r="AE46" s="5">
        <v>13.18</v>
      </c>
      <c r="AF46">
        <v>92</v>
      </c>
      <c r="AG46">
        <v>46.7</v>
      </c>
      <c r="AH46">
        <v>-1832216.08</v>
      </c>
      <c r="AI46">
        <v>-19915.39</v>
      </c>
      <c r="AJ46" s="5">
        <v>-36.96</v>
      </c>
      <c r="AK46" s="5">
        <v>12.84</v>
      </c>
      <c r="AL46" s="5">
        <v>-100</v>
      </c>
      <c r="AM46">
        <v>1</v>
      </c>
      <c r="AN46">
        <v>1.3</v>
      </c>
    </row>
    <row r="47" spans="1:40" x14ac:dyDescent="0.45">
      <c r="A47">
        <v>43</v>
      </c>
      <c r="B47">
        <v>1622661.33</v>
      </c>
      <c r="C47">
        <v>16.23</v>
      </c>
      <c r="D47" s="7">
        <v>0.08</v>
      </c>
      <c r="E47">
        <v>5.35</v>
      </c>
      <c r="F47" s="7">
        <v>6735.45</v>
      </c>
      <c r="G47">
        <v>-238888.92</v>
      </c>
      <c r="H47" s="5">
        <v>-99.38</v>
      </c>
      <c r="I47">
        <v>-532894.4</v>
      </c>
      <c r="J47" s="5">
        <v>-4.4400000000000004</v>
      </c>
      <c r="K47">
        <v>3.04</v>
      </c>
      <c r="L47">
        <v>1.2</v>
      </c>
      <c r="M47">
        <v>1516.34</v>
      </c>
      <c r="N47">
        <v>1.63</v>
      </c>
      <c r="O47">
        <v>1.58</v>
      </c>
      <c r="P47" s="5">
        <v>278486.90999999997</v>
      </c>
      <c r="Q47" s="5">
        <v>2.58</v>
      </c>
      <c r="R47">
        <v>1.88</v>
      </c>
      <c r="S47" s="4">
        <v>-0.03</v>
      </c>
      <c r="T47">
        <v>3.44</v>
      </c>
      <c r="U47">
        <v>1.5599999999999999E-2</v>
      </c>
      <c r="V47">
        <v>205</v>
      </c>
      <c r="W47">
        <v>7915.42</v>
      </c>
      <c r="X47" s="7">
        <v>15.06</v>
      </c>
      <c r="Y47" s="7">
        <v>15.04</v>
      </c>
      <c r="Z47" s="7">
        <v>104</v>
      </c>
      <c r="AA47" s="7">
        <v>50.73</v>
      </c>
      <c r="AB47" s="5">
        <v>4195284.0999999996</v>
      </c>
      <c r="AC47" s="5">
        <v>40339.269999999997</v>
      </c>
      <c r="AD47" s="5">
        <v>73.78</v>
      </c>
      <c r="AE47" s="5">
        <v>14.9</v>
      </c>
      <c r="AF47">
        <v>101</v>
      </c>
      <c r="AG47">
        <v>49.27</v>
      </c>
      <c r="AH47">
        <v>-2572622.7799999998</v>
      </c>
      <c r="AI47">
        <v>-25471.51</v>
      </c>
      <c r="AJ47" s="5">
        <v>-45.4</v>
      </c>
      <c r="AK47" s="5">
        <v>15.18</v>
      </c>
      <c r="AL47" s="5">
        <v>0</v>
      </c>
      <c r="AM47">
        <v>0</v>
      </c>
      <c r="AN47">
        <v>1.3</v>
      </c>
    </row>
    <row r="48" spans="1:40" x14ac:dyDescent="0.45">
      <c r="A48">
        <v>33</v>
      </c>
      <c r="B48">
        <v>1947346.18</v>
      </c>
      <c r="C48">
        <v>19.47</v>
      </c>
      <c r="D48" s="7">
        <v>0.12</v>
      </c>
      <c r="E48">
        <v>6.36</v>
      </c>
      <c r="F48" s="7">
        <v>5288.31</v>
      </c>
      <c r="G48">
        <v>-253785.52</v>
      </c>
      <c r="H48" s="5">
        <v>-99.39</v>
      </c>
      <c r="I48">
        <v>-697412.71</v>
      </c>
      <c r="J48" s="5">
        <v>-5.65</v>
      </c>
      <c r="K48">
        <v>2.79</v>
      </c>
      <c r="L48">
        <v>1.1299999999999999</v>
      </c>
      <c r="M48">
        <v>935.43</v>
      </c>
      <c r="N48">
        <v>1.47</v>
      </c>
      <c r="O48">
        <v>1.57</v>
      </c>
      <c r="P48" s="5">
        <v>266812.40000000002</v>
      </c>
      <c r="Q48" s="5">
        <v>3.27</v>
      </c>
      <c r="R48">
        <v>2.0299999999999998</v>
      </c>
      <c r="S48" s="4">
        <v>0.47</v>
      </c>
      <c r="T48">
        <v>2.83</v>
      </c>
      <c r="U48">
        <v>1.9800000000000002E-2</v>
      </c>
      <c r="V48">
        <v>304</v>
      </c>
      <c r="W48">
        <v>6405.74</v>
      </c>
      <c r="X48" s="7">
        <v>12.05</v>
      </c>
      <c r="Y48" s="7">
        <v>15.36</v>
      </c>
      <c r="Z48" s="7">
        <v>147</v>
      </c>
      <c r="AA48" s="7">
        <v>48.36</v>
      </c>
      <c r="AB48" s="5">
        <v>6094286.0700000003</v>
      </c>
      <c r="AC48" s="5">
        <v>41457.730000000003</v>
      </c>
      <c r="AD48" s="5">
        <v>74.69</v>
      </c>
      <c r="AE48" s="5">
        <v>15.54</v>
      </c>
      <c r="AF48">
        <v>157</v>
      </c>
      <c r="AG48">
        <v>51.64</v>
      </c>
      <c r="AH48">
        <v>-4146939.89</v>
      </c>
      <c r="AI48">
        <v>-26413.63</v>
      </c>
      <c r="AJ48" s="5">
        <v>-46.6</v>
      </c>
      <c r="AK48" s="5">
        <v>15.18</v>
      </c>
      <c r="AL48" s="5">
        <v>0</v>
      </c>
      <c r="AM48">
        <v>0</v>
      </c>
      <c r="AN48">
        <v>1</v>
      </c>
    </row>
    <row r="49" spans="1:40" x14ac:dyDescent="0.45">
      <c r="A49">
        <v>26</v>
      </c>
      <c r="B49">
        <v>1351137.2</v>
      </c>
      <c r="C49">
        <v>13.51</v>
      </c>
      <c r="D49" s="7">
        <v>0.17</v>
      </c>
      <c r="E49">
        <v>4.49</v>
      </c>
      <c r="F49" s="7">
        <v>2573.7800000000002</v>
      </c>
      <c r="G49">
        <v>-176696.28</v>
      </c>
      <c r="H49" s="5">
        <v>-99.66</v>
      </c>
      <c r="I49">
        <v>-465349.77</v>
      </c>
      <c r="J49" s="5">
        <v>-4.05</v>
      </c>
      <c r="K49">
        <v>2.9</v>
      </c>
      <c r="L49">
        <v>1.1100000000000001</v>
      </c>
      <c r="M49">
        <v>635.07000000000005</v>
      </c>
      <c r="N49">
        <v>1.34</v>
      </c>
      <c r="O49">
        <v>1.29</v>
      </c>
      <c r="P49" s="5">
        <v>125524.17</v>
      </c>
      <c r="Q49" s="5">
        <v>3.79</v>
      </c>
      <c r="R49">
        <v>1.47</v>
      </c>
      <c r="S49" s="4">
        <v>-0.62</v>
      </c>
      <c r="T49">
        <v>2.39</v>
      </c>
      <c r="U49">
        <v>2.3E-2</v>
      </c>
      <c r="V49">
        <v>482</v>
      </c>
      <c r="W49">
        <v>2803.19</v>
      </c>
      <c r="X49" s="7">
        <v>5.35</v>
      </c>
      <c r="Y49" s="7">
        <v>14.45</v>
      </c>
      <c r="Z49" s="7">
        <v>245</v>
      </c>
      <c r="AA49" s="7">
        <v>50.83</v>
      </c>
      <c r="AB49" s="5">
        <v>5356792.03</v>
      </c>
      <c r="AC49" s="5">
        <v>21864.46</v>
      </c>
      <c r="AD49" s="5">
        <v>40.619999999999997</v>
      </c>
      <c r="AE49" s="5">
        <v>14.69</v>
      </c>
      <c r="AF49">
        <v>237</v>
      </c>
      <c r="AG49">
        <v>49.17</v>
      </c>
      <c r="AH49">
        <v>-4005654.83</v>
      </c>
      <c r="AI49">
        <v>-16901.5</v>
      </c>
      <c r="AJ49" s="5">
        <v>-31.1</v>
      </c>
      <c r="AK49" s="5">
        <v>14.21</v>
      </c>
      <c r="AL49" s="5">
        <v>-200</v>
      </c>
      <c r="AM49">
        <v>1</v>
      </c>
      <c r="AN49">
        <v>0.7</v>
      </c>
    </row>
    <row r="50" spans="1:40" x14ac:dyDescent="0.45">
      <c r="A50">
        <v>42</v>
      </c>
      <c r="B50">
        <v>1181173.8500000001</v>
      </c>
      <c r="C50">
        <v>11.81</v>
      </c>
      <c r="D50" s="7">
        <v>0.08</v>
      </c>
      <c r="E50">
        <v>3.95</v>
      </c>
      <c r="F50" s="7">
        <v>5040.51</v>
      </c>
      <c r="G50">
        <v>-217613.19</v>
      </c>
      <c r="H50" s="5">
        <v>-99.65</v>
      </c>
      <c r="I50">
        <v>-441924.86</v>
      </c>
      <c r="J50" s="5">
        <v>-3.84</v>
      </c>
      <c r="K50">
        <v>2.67</v>
      </c>
      <c r="L50">
        <v>1.03</v>
      </c>
      <c r="M50">
        <v>1311.49</v>
      </c>
      <c r="N50">
        <v>1.55</v>
      </c>
      <c r="O50">
        <v>1.42</v>
      </c>
      <c r="P50" s="5">
        <v>204349.98</v>
      </c>
      <c r="Q50" s="5">
        <v>2.6</v>
      </c>
      <c r="R50">
        <v>1.6</v>
      </c>
      <c r="S50" s="4">
        <v>-0.91</v>
      </c>
      <c r="T50">
        <v>3.26</v>
      </c>
      <c r="U50">
        <v>1.5800000000000002E-2</v>
      </c>
      <c r="V50">
        <v>205</v>
      </c>
      <c r="W50">
        <v>5761.82</v>
      </c>
      <c r="X50" s="7">
        <v>11.13</v>
      </c>
      <c r="Y50" s="7">
        <v>15.04</v>
      </c>
      <c r="Z50" s="7">
        <v>107</v>
      </c>
      <c r="AA50" s="7">
        <v>52.2</v>
      </c>
      <c r="AB50" s="5">
        <v>3335118.39</v>
      </c>
      <c r="AC50" s="5">
        <v>31169.33</v>
      </c>
      <c r="AD50" s="5">
        <v>58.27</v>
      </c>
      <c r="AE50" s="5">
        <v>14.79</v>
      </c>
      <c r="AF50">
        <v>98</v>
      </c>
      <c r="AG50">
        <v>47.8</v>
      </c>
      <c r="AH50">
        <v>-2153944.54</v>
      </c>
      <c r="AI50">
        <v>-21979.03</v>
      </c>
      <c r="AJ50" s="5">
        <v>-40.35</v>
      </c>
      <c r="AK50" s="5">
        <v>15.32</v>
      </c>
      <c r="AL50" s="5">
        <v>-100</v>
      </c>
      <c r="AM50">
        <v>0</v>
      </c>
      <c r="AN50">
        <v>1.3</v>
      </c>
    </row>
    <row r="51" spans="1:40" x14ac:dyDescent="0.45">
      <c r="A51">
        <v>38</v>
      </c>
      <c r="B51">
        <v>1548439.51</v>
      </c>
      <c r="C51">
        <v>15.48</v>
      </c>
      <c r="D51" s="7">
        <v>0.1</v>
      </c>
      <c r="E51">
        <v>5.12</v>
      </c>
      <c r="F51" s="7">
        <v>5171.8999999999996</v>
      </c>
      <c r="G51">
        <v>-206828.91</v>
      </c>
      <c r="H51" s="5">
        <v>-99.39</v>
      </c>
      <c r="I51">
        <v>-625295.03</v>
      </c>
      <c r="J51" s="5">
        <v>-5.27</v>
      </c>
      <c r="K51">
        <v>2.48</v>
      </c>
      <c r="L51">
        <v>0.97</v>
      </c>
      <c r="M51">
        <v>981.55</v>
      </c>
      <c r="N51">
        <v>1.42</v>
      </c>
      <c r="O51">
        <v>1.46</v>
      </c>
      <c r="P51" s="5">
        <v>199070.6</v>
      </c>
      <c r="Q51" s="5">
        <v>3.43</v>
      </c>
      <c r="R51">
        <v>2.04</v>
      </c>
      <c r="S51" s="4">
        <v>-0.14000000000000001</v>
      </c>
      <c r="T51">
        <v>2.87</v>
      </c>
      <c r="U51">
        <v>2.0799999999999999E-2</v>
      </c>
      <c r="V51">
        <v>294</v>
      </c>
      <c r="W51">
        <v>5266.8</v>
      </c>
      <c r="X51" s="7">
        <v>10.050000000000001</v>
      </c>
      <c r="Y51" s="7">
        <v>13.29</v>
      </c>
      <c r="Z51" s="7">
        <v>145</v>
      </c>
      <c r="AA51" s="7">
        <v>49.32</v>
      </c>
      <c r="AB51" s="5">
        <v>5261022.54</v>
      </c>
      <c r="AC51" s="5">
        <v>36282.910000000003</v>
      </c>
      <c r="AD51" s="5">
        <v>67.17</v>
      </c>
      <c r="AE51" s="5">
        <v>13.92</v>
      </c>
      <c r="AF51">
        <v>149</v>
      </c>
      <c r="AG51">
        <v>50.68</v>
      </c>
      <c r="AH51">
        <v>-3712583.03</v>
      </c>
      <c r="AI51">
        <v>-24916.66</v>
      </c>
      <c r="AJ51" s="5">
        <v>-45.54</v>
      </c>
      <c r="AK51" s="5">
        <v>12.66</v>
      </c>
      <c r="AL51" s="5">
        <v>0</v>
      </c>
      <c r="AM51">
        <v>1</v>
      </c>
      <c r="AN51">
        <v>1</v>
      </c>
    </row>
    <row r="52" spans="1:40" x14ac:dyDescent="0.45">
      <c r="A52">
        <v>46</v>
      </c>
      <c r="B52">
        <v>913997.62</v>
      </c>
      <c r="C52">
        <v>9.14</v>
      </c>
      <c r="D52" s="7">
        <v>0.06</v>
      </c>
      <c r="E52">
        <v>3.08</v>
      </c>
      <c r="F52" s="7">
        <v>4775.3900000000003</v>
      </c>
      <c r="G52">
        <v>-173313.64</v>
      </c>
      <c r="H52" s="5">
        <v>-99.66</v>
      </c>
      <c r="I52">
        <v>-336035.95</v>
      </c>
      <c r="J52" s="5">
        <v>-3.22</v>
      </c>
      <c r="K52">
        <v>2.72</v>
      </c>
      <c r="L52">
        <v>0.96</v>
      </c>
      <c r="M52">
        <v>1482.04</v>
      </c>
      <c r="N52">
        <v>1.59</v>
      </c>
      <c r="O52">
        <v>1.34</v>
      </c>
      <c r="P52" s="5">
        <v>115269.24</v>
      </c>
      <c r="Q52" s="5">
        <v>3.29</v>
      </c>
      <c r="R52">
        <v>1.1100000000000001</v>
      </c>
      <c r="S52" s="4">
        <v>-2.08</v>
      </c>
      <c r="T52">
        <v>3.9</v>
      </c>
      <c r="U52">
        <v>1.9900000000000001E-2</v>
      </c>
      <c r="V52">
        <v>197</v>
      </c>
      <c r="W52">
        <v>4639.58</v>
      </c>
      <c r="X52" s="7">
        <v>9</v>
      </c>
      <c r="Y52" s="7">
        <v>12.97</v>
      </c>
      <c r="Z52" s="7">
        <v>107</v>
      </c>
      <c r="AA52" s="7">
        <v>54.31</v>
      </c>
      <c r="AB52" s="5">
        <v>2450223.4700000002</v>
      </c>
      <c r="AC52" s="5">
        <v>22899.279999999999</v>
      </c>
      <c r="AD52" s="5">
        <v>43.74</v>
      </c>
      <c r="AE52" s="5">
        <v>13.03</v>
      </c>
      <c r="AF52">
        <v>90</v>
      </c>
      <c r="AG52">
        <v>45.69</v>
      </c>
      <c r="AH52">
        <v>-1536225.84</v>
      </c>
      <c r="AI52">
        <v>-17069.18</v>
      </c>
      <c r="AJ52" s="5">
        <v>-32.299999999999997</v>
      </c>
      <c r="AK52" s="5">
        <v>12.9</v>
      </c>
      <c r="AL52" s="5">
        <v>-200</v>
      </c>
      <c r="AM52">
        <v>1</v>
      </c>
      <c r="AN52">
        <v>1.3</v>
      </c>
    </row>
    <row r="53" spans="1:40" x14ac:dyDescent="0.45">
      <c r="A53">
        <v>32</v>
      </c>
      <c r="B53">
        <v>1392927.36</v>
      </c>
      <c r="C53">
        <v>13.93</v>
      </c>
      <c r="D53" s="7">
        <v>0.12</v>
      </c>
      <c r="E53">
        <v>4.62</v>
      </c>
      <c r="F53" s="7">
        <v>3891.71</v>
      </c>
      <c r="G53">
        <v>-230243.47</v>
      </c>
      <c r="H53" s="5">
        <v>-99.65</v>
      </c>
      <c r="I53">
        <v>-576338.89</v>
      </c>
      <c r="J53" s="5">
        <v>-4.92</v>
      </c>
      <c r="K53">
        <v>2.42</v>
      </c>
      <c r="L53">
        <v>0.94</v>
      </c>
      <c r="M53">
        <v>791.08</v>
      </c>
      <c r="N53">
        <v>1.41</v>
      </c>
      <c r="O53">
        <v>1.43</v>
      </c>
      <c r="P53" s="5">
        <v>194825.5</v>
      </c>
      <c r="Q53" s="5">
        <v>3.2</v>
      </c>
      <c r="R53">
        <v>1.71</v>
      </c>
      <c r="S53" s="4">
        <v>-0.45</v>
      </c>
      <c r="T53">
        <v>2.66</v>
      </c>
      <c r="U53">
        <v>1.9400000000000001E-2</v>
      </c>
      <c r="V53">
        <v>304</v>
      </c>
      <c r="W53">
        <v>4582</v>
      </c>
      <c r="X53" s="7">
        <v>8.7899999999999991</v>
      </c>
      <c r="Y53" s="7">
        <v>15.36</v>
      </c>
      <c r="Z53" s="7">
        <v>151</v>
      </c>
      <c r="AA53" s="7">
        <v>49.67</v>
      </c>
      <c r="AB53" s="5">
        <v>4775403.83</v>
      </c>
      <c r="AC53" s="5">
        <v>31625.19</v>
      </c>
      <c r="AD53" s="5">
        <v>58.56</v>
      </c>
      <c r="AE53" s="5">
        <v>15.46</v>
      </c>
      <c r="AF53">
        <v>153</v>
      </c>
      <c r="AG53">
        <v>50.33</v>
      </c>
      <c r="AH53">
        <v>-3382476.46</v>
      </c>
      <c r="AI53">
        <v>-22107.69</v>
      </c>
      <c r="AJ53" s="5">
        <v>-40.340000000000003</v>
      </c>
      <c r="AK53" s="5">
        <v>15.25</v>
      </c>
      <c r="AL53" s="5">
        <v>-100</v>
      </c>
      <c r="AM53">
        <v>0</v>
      </c>
      <c r="AN53">
        <v>1</v>
      </c>
    </row>
    <row r="54" spans="1:40" x14ac:dyDescent="0.45">
      <c r="A54">
        <v>41</v>
      </c>
      <c r="B54">
        <v>842312.54</v>
      </c>
      <c r="C54">
        <v>8.42</v>
      </c>
      <c r="D54" s="7">
        <v>0.08</v>
      </c>
      <c r="E54">
        <v>2.84</v>
      </c>
      <c r="F54" s="7">
        <v>3681.27</v>
      </c>
      <c r="G54">
        <v>-176742.45</v>
      </c>
      <c r="H54" s="5">
        <v>-99.66</v>
      </c>
      <c r="I54">
        <v>-346691.72</v>
      </c>
      <c r="J54" s="5">
        <v>-3.3</v>
      </c>
      <c r="K54">
        <v>2.4300000000000002</v>
      </c>
      <c r="L54">
        <v>0.86</v>
      </c>
      <c r="M54">
        <v>1117.01</v>
      </c>
      <c r="N54">
        <v>1.47</v>
      </c>
      <c r="O54">
        <v>1.24</v>
      </c>
      <c r="P54" s="5">
        <v>145294.01</v>
      </c>
      <c r="Q54" s="5">
        <v>2.62</v>
      </c>
      <c r="R54">
        <v>1.33</v>
      </c>
      <c r="S54" s="4">
        <v>-1.93</v>
      </c>
      <c r="T54">
        <v>2.92</v>
      </c>
      <c r="U54">
        <v>1.5900000000000001E-2</v>
      </c>
      <c r="V54">
        <v>205</v>
      </c>
      <c r="W54">
        <v>4108.84</v>
      </c>
      <c r="X54" s="7">
        <v>8.0399999999999991</v>
      </c>
      <c r="Y54" s="7">
        <v>14.96</v>
      </c>
      <c r="Z54" s="7">
        <v>111</v>
      </c>
      <c r="AA54" s="7">
        <v>54.15</v>
      </c>
      <c r="AB54" s="5">
        <v>2649633.89</v>
      </c>
      <c r="AC54" s="5">
        <v>23870.58</v>
      </c>
      <c r="AD54" s="5">
        <v>45.48</v>
      </c>
      <c r="AE54" s="5">
        <v>14.72</v>
      </c>
      <c r="AF54">
        <v>94</v>
      </c>
      <c r="AG54">
        <v>45.85</v>
      </c>
      <c r="AH54">
        <v>-1807321.35</v>
      </c>
      <c r="AI54">
        <v>-19226.82</v>
      </c>
      <c r="AJ54" s="5">
        <v>-36.159999999999997</v>
      </c>
      <c r="AK54" s="5">
        <v>15.24</v>
      </c>
      <c r="AL54" s="5">
        <v>-200</v>
      </c>
      <c r="AM54">
        <v>0</v>
      </c>
      <c r="AN54">
        <v>1.3</v>
      </c>
    </row>
    <row r="55" spans="1:40" x14ac:dyDescent="0.45">
      <c r="A55">
        <v>31</v>
      </c>
      <c r="B55">
        <v>1047429.91</v>
      </c>
      <c r="C55">
        <v>10.47</v>
      </c>
      <c r="D55" s="7">
        <v>0.12</v>
      </c>
      <c r="E55">
        <v>3.51</v>
      </c>
      <c r="F55" s="7">
        <v>2975.59</v>
      </c>
      <c r="G55">
        <v>-187975.21</v>
      </c>
      <c r="H55" s="5">
        <v>-99.66</v>
      </c>
      <c r="I55">
        <v>-466356.83</v>
      </c>
      <c r="J55" s="5">
        <v>-4.12</v>
      </c>
      <c r="K55">
        <v>2.25</v>
      </c>
      <c r="L55">
        <v>0.85</v>
      </c>
      <c r="M55">
        <v>721.39</v>
      </c>
      <c r="N55">
        <v>1.38</v>
      </c>
      <c r="O55">
        <v>1.31</v>
      </c>
      <c r="P55" s="5">
        <v>151720.19</v>
      </c>
      <c r="Q55" s="5">
        <v>3.11</v>
      </c>
      <c r="R55">
        <v>1.43</v>
      </c>
      <c r="S55" s="4">
        <v>-1.32</v>
      </c>
      <c r="T55">
        <v>2.5299999999999998</v>
      </c>
      <c r="U55">
        <v>1.8800000000000001E-2</v>
      </c>
      <c r="V55">
        <v>304</v>
      </c>
      <c r="W55">
        <v>3445.49</v>
      </c>
      <c r="X55" s="7">
        <v>6.69</v>
      </c>
      <c r="Y55" s="7">
        <v>15.36</v>
      </c>
      <c r="Z55" s="7">
        <v>156</v>
      </c>
      <c r="AA55" s="7">
        <v>51.32</v>
      </c>
      <c r="AB55" s="5">
        <v>3775836.34</v>
      </c>
      <c r="AC55" s="5">
        <v>24204.080000000002</v>
      </c>
      <c r="AD55" s="5">
        <v>45.63</v>
      </c>
      <c r="AE55" s="5">
        <v>15.4</v>
      </c>
      <c r="AF55">
        <v>148</v>
      </c>
      <c r="AG55">
        <v>48.68</v>
      </c>
      <c r="AH55">
        <v>-2728406.43</v>
      </c>
      <c r="AI55">
        <v>-18435.18</v>
      </c>
      <c r="AJ55" s="5">
        <v>-34.369999999999997</v>
      </c>
      <c r="AK55" s="5">
        <v>15.3</v>
      </c>
      <c r="AL55" s="5">
        <v>-200</v>
      </c>
      <c r="AM55">
        <v>0</v>
      </c>
      <c r="AN55">
        <v>1</v>
      </c>
    </row>
    <row r="56" spans="1:40" x14ac:dyDescent="0.45">
      <c r="A56">
        <v>37</v>
      </c>
      <c r="B56">
        <v>1123487.78</v>
      </c>
      <c r="C56">
        <v>11.23</v>
      </c>
      <c r="D56" s="7">
        <v>0.1</v>
      </c>
      <c r="E56">
        <v>3.76</v>
      </c>
      <c r="F56" s="7">
        <v>3831.99</v>
      </c>
      <c r="G56">
        <v>-183269.7</v>
      </c>
      <c r="H56" s="5">
        <v>-99.65</v>
      </c>
      <c r="I56">
        <v>-518239.74</v>
      </c>
      <c r="J56" s="5">
        <v>-4.55</v>
      </c>
      <c r="K56">
        <v>2.17</v>
      </c>
      <c r="L56">
        <v>0.83</v>
      </c>
      <c r="M56">
        <v>842.44</v>
      </c>
      <c r="N56">
        <v>1.36</v>
      </c>
      <c r="O56">
        <v>1.38</v>
      </c>
      <c r="P56" s="5">
        <v>146677.76999999999</v>
      </c>
      <c r="Q56" s="5">
        <v>3.33</v>
      </c>
      <c r="R56">
        <v>1.73</v>
      </c>
      <c r="S56" s="4">
        <v>-0.95</v>
      </c>
      <c r="T56">
        <v>2.65</v>
      </c>
      <c r="U56">
        <v>2.0199999999999999E-2</v>
      </c>
      <c r="V56">
        <v>294</v>
      </c>
      <c r="W56">
        <v>3821.39</v>
      </c>
      <c r="X56" s="7">
        <v>7.41</v>
      </c>
      <c r="Y56" s="7">
        <v>13.29</v>
      </c>
      <c r="Z56" s="7">
        <v>146</v>
      </c>
      <c r="AA56" s="7">
        <v>49.66</v>
      </c>
      <c r="AB56" s="5">
        <v>4209614.49</v>
      </c>
      <c r="AC56" s="5">
        <v>28832.98</v>
      </c>
      <c r="AD56" s="5">
        <v>54.44</v>
      </c>
      <c r="AE56" s="5">
        <v>13.71</v>
      </c>
      <c r="AF56">
        <v>148</v>
      </c>
      <c r="AG56">
        <v>50.34</v>
      </c>
      <c r="AH56">
        <v>-3086126.71</v>
      </c>
      <c r="AI56">
        <v>-20852.21</v>
      </c>
      <c r="AJ56" s="5">
        <v>-38.99</v>
      </c>
      <c r="AK56" s="5">
        <v>12.88</v>
      </c>
      <c r="AL56" s="5">
        <v>-100</v>
      </c>
      <c r="AM56">
        <v>1</v>
      </c>
      <c r="AN56">
        <v>1</v>
      </c>
    </row>
    <row r="57" spans="1:40" x14ac:dyDescent="0.45">
      <c r="A57">
        <v>8</v>
      </c>
      <c r="B57">
        <v>2337285.66</v>
      </c>
      <c r="C57">
        <v>23.37</v>
      </c>
      <c r="D57" s="7">
        <v>0.53</v>
      </c>
      <c r="E57">
        <v>7.55</v>
      </c>
      <c r="F57" s="7">
        <v>1429.84</v>
      </c>
      <c r="G57">
        <v>-194168.2</v>
      </c>
      <c r="H57" s="5">
        <v>-99.98</v>
      </c>
      <c r="I57">
        <v>-1121016.19</v>
      </c>
      <c r="J57" s="5">
        <v>-10.25</v>
      </c>
      <c r="K57">
        <v>2.08</v>
      </c>
      <c r="L57">
        <v>0.74</v>
      </c>
      <c r="M57">
        <v>139.55000000000001</v>
      </c>
      <c r="N57">
        <v>1.1399999999999999</v>
      </c>
      <c r="O57">
        <v>1.48</v>
      </c>
      <c r="P57" s="5">
        <v>392320.97</v>
      </c>
      <c r="Q57" s="5">
        <v>2.4900000000000002</v>
      </c>
      <c r="R57">
        <v>4.3600000000000003</v>
      </c>
      <c r="S57" s="4">
        <v>0.49</v>
      </c>
      <c r="T57">
        <v>0.92</v>
      </c>
      <c r="U57">
        <v>1.5100000000000001E-2</v>
      </c>
      <c r="V57">
        <v>1201</v>
      </c>
      <c r="W57">
        <v>1946.12</v>
      </c>
      <c r="X57" s="7">
        <v>3.73</v>
      </c>
      <c r="Y57" s="7">
        <v>17.54</v>
      </c>
      <c r="Z57" s="7">
        <v>522</v>
      </c>
      <c r="AA57" s="7">
        <v>43.46</v>
      </c>
      <c r="AB57" s="5">
        <v>19406024.52</v>
      </c>
      <c r="AC57" s="5">
        <v>37176.29</v>
      </c>
      <c r="AD57" s="5">
        <v>68.25</v>
      </c>
      <c r="AE57" s="5">
        <v>17.73</v>
      </c>
      <c r="AF57">
        <v>679</v>
      </c>
      <c r="AG57">
        <v>56.54</v>
      </c>
      <c r="AH57">
        <v>-17068738.859999999</v>
      </c>
      <c r="AI57">
        <v>-25138.05</v>
      </c>
      <c r="AJ57" s="5">
        <v>-45.88</v>
      </c>
      <c r="AK57" s="5">
        <v>17.399999999999999</v>
      </c>
      <c r="AL57" s="5">
        <v>0</v>
      </c>
      <c r="AM57">
        <v>1</v>
      </c>
      <c r="AN57">
        <v>0.1</v>
      </c>
    </row>
    <row r="58" spans="1:40" x14ac:dyDescent="0.45">
      <c r="A58">
        <v>36</v>
      </c>
      <c r="B58">
        <v>820035.45</v>
      </c>
      <c r="C58">
        <v>8.1999999999999993</v>
      </c>
      <c r="D58" s="7">
        <v>0.1</v>
      </c>
      <c r="E58">
        <v>2.77</v>
      </c>
      <c r="F58" s="7">
        <v>2850.34</v>
      </c>
      <c r="G58">
        <v>-173021.7</v>
      </c>
      <c r="H58" s="5">
        <v>-99.66</v>
      </c>
      <c r="I58">
        <v>-415341.51</v>
      </c>
      <c r="J58" s="5">
        <v>-3.76</v>
      </c>
      <c r="K58">
        <v>1.97</v>
      </c>
      <c r="L58">
        <v>0.74</v>
      </c>
      <c r="M58">
        <v>757.33</v>
      </c>
      <c r="N58">
        <v>1.33</v>
      </c>
      <c r="O58">
        <v>1.27</v>
      </c>
      <c r="P58" s="5">
        <v>109207.92</v>
      </c>
      <c r="Q58" s="5">
        <v>3.23</v>
      </c>
      <c r="R58">
        <v>1.46</v>
      </c>
      <c r="S58" s="4">
        <v>-1.8</v>
      </c>
      <c r="T58">
        <v>2.4300000000000002</v>
      </c>
      <c r="U58">
        <v>1.95E-2</v>
      </c>
      <c r="V58">
        <v>294</v>
      </c>
      <c r="W58">
        <v>2789.24</v>
      </c>
      <c r="X58" s="7">
        <v>5.47</v>
      </c>
      <c r="Y58" s="7">
        <v>13.25</v>
      </c>
      <c r="Z58" s="7">
        <v>150</v>
      </c>
      <c r="AA58" s="7">
        <v>51.02</v>
      </c>
      <c r="AB58" s="5">
        <v>3326086.62</v>
      </c>
      <c r="AC58" s="5">
        <v>22173.91</v>
      </c>
      <c r="AD58" s="5">
        <v>42.5</v>
      </c>
      <c r="AE58" s="5">
        <v>13.62</v>
      </c>
      <c r="AF58">
        <v>144</v>
      </c>
      <c r="AG58">
        <v>48.98</v>
      </c>
      <c r="AH58">
        <v>-2506051.16</v>
      </c>
      <c r="AI58">
        <v>-17403.13</v>
      </c>
      <c r="AJ58" s="5">
        <v>-33.11</v>
      </c>
      <c r="AK58" s="5">
        <v>12.87</v>
      </c>
      <c r="AL58" s="5">
        <v>-200</v>
      </c>
      <c r="AM58">
        <v>1</v>
      </c>
      <c r="AN58">
        <v>1</v>
      </c>
    </row>
    <row r="59" spans="1:40" x14ac:dyDescent="0.45">
      <c r="A59">
        <v>7</v>
      </c>
      <c r="B59">
        <v>1637582.24</v>
      </c>
      <c r="C59">
        <v>16.38</v>
      </c>
      <c r="D59" s="7">
        <v>0.53</v>
      </c>
      <c r="E59">
        <v>5.4</v>
      </c>
      <c r="F59" s="7">
        <v>1024.8399999999999</v>
      </c>
      <c r="G59">
        <v>-177069.92</v>
      </c>
      <c r="H59" s="5">
        <v>-99.97</v>
      </c>
      <c r="I59">
        <v>-834034.67</v>
      </c>
      <c r="J59" s="5">
        <v>-7.69</v>
      </c>
      <c r="K59">
        <v>1.96</v>
      </c>
      <c r="L59">
        <v>0.7</v>
      </c>
      <c r="M59">
        <v>133.22</v>
      </c>
      <c r="N59">
        <v>1.1200000000000001</v>
      </c>
      <c r="O59">
        <v>1.32</v>
      </c>
      <c r="P59" s="5">
        <v>262898.83</v>
      </c>
      <c r="Q59" s="5">
        <v>2.41</v>
      </c>
      <c r="R59">
        <v>3.4</v>
      </c>
      <c r="S59" s="4">
        <v>0</v>
      </c>
      <c r="T59">
        <v>0.89</v>
      </c>
      <c r="U59">
        <v>1.46E-2</v>
      </c>
      <c r="V59">
        <v>1200</v>
      </c>
      <c r="W59">
        <v>1364.65</v>
      </c>
      <c r="X59" s="7">
        <v>2.65</v>
      </c>
      <c r="Y59" s="7">
        <v>17.54</v>
      </c>
      <c r="Z59" s="7">
        <v>552</v>
      </c>
      <c r="AA59" s="7">
        <v>46</v>
      </c>
      <c r="AB59" s="5">
        <v>14844088.460000001</v>
      </c>
      <c r="AC59" s="5">
        <v>26891.46</v>
      </c>
      <c r="AD59" s="5">
        <v>50.16</v>
      </c>
      <c r="AE59" s="5">
        <v>17.670000000000002</v>
      </c>
      <c r="AF59">
        <v>648</v>
      </c>
      <c r="AG59">
        <v>54</v>
      </c>
      <c r="AH59">
        <v>-13206506.220000001</v>
      </c>
      <c r="AI59">
        <v>-20380.41</v>
      </c>
      <c r="AJ59" s="5">
        <v>-37.82</v>
      </c>
      <c r="AK59" s="5">
        <v>17.440000000000001</v>
      </c>
      <c r="AL59" s="5">
        <v>-100</v>
      </c>
      <c r="AM59">
        <v>1</v>
      </c>
      <c r="AN59">
        <v>0.1</v>
      </c>
    </row>
    <row r="60" spans="1:40" x14ac:dyDescent="0.45">
      <c r="A60">
        <v>6</v>
      </c>
      <c r="B60">
        <v>1160662.18</v>
      </c>
      <c r="C60">
        <v>11.61</v>
      </c>
      <c r="D60" s="7">
        <v>0.53</v>
      </c>
      <c r="E60">
        <v>3.88</v>
      </c>
      <c r="F60" s="7">
        <v>738.25</v>
      </c>
      <c r="G60">
        <v>-168218.54</v>
      </c>
      <c r="H60" s="5">
        <v>-99.66</v>
      </c>
      <c r="I60">
        <v>-650449.66</v>
      </c>
      <c r="J60" s="5">
        <v>-6.21</v>
      </c>
      <c r="K60">
        <v>1.78</v>
      </c>
      <c r="L60">
        <v>0.62</v>
      </c>
      <c r="M60">
        <v>118.82</v>
      </c>
      <c r="N60">
        <v>1.1200000000000001</v>
      </c>
      <c r="O60">
        <v>1.22</v>
      </c>
      <c r="P60" s="5">
        <v>197653.08</v>
      </c>
      <c r="Q60" s="5">
        <v>2.27</v>
      </c>
      <c r="R60">
        <v>2.69</v>
      </c>
      <c r="S60" s="4">
        <v>-0.56000000000000005</v>
      </c>
      <c r="T60">
        <v>0.83</v>
      </c>
      <c r="U60">
        <v>1.38E-2</v>
      </c>
      <c r="V60">
        <v>1200</v>
      </c>
      <c r="W60">
        <v>967.22</v>
      </c>
      <c r="X60" s="7">
        <v>1.9</v>
      </c>
      <c r="Y60" s="7">
        <v>17.53</v>
      </c>
      <c r="Z60" s="7">
        <v>574</v>
      </c>
      <c r="AA60" s="7">
        <v>47.83</v>
      </c>
      <c r="AB60" s="5">
        <v>11234770.75</v>
      </c>
      <c r="AC60" s="5">
        <v>19572.77</v>
      </c>
      <c r="AD60" s="5">
        <v>37.14</v>
      </c>
      <c r="AE60" s="5">
        <v>17.54</v>
      </c>
      <c r="AF60">
        <v>626</v>
      </c>
      <c r="AG60">
        <v>52.17</v>
      </c>
      <c r="AH60">
        <v>-10074108.57</v>
      </c>
      <c r="AI60">
        <v>-16092.83</v>
      </c>
      <c r="AJ60" s="5">
        <v>-30.41</v>
      </c>
      <c r="AK60" s="5">
        <v>17.53</v>
      </c>
      <c r="AL60" s="5">
        <v>-200</v>
      </c>
      <c r="AM60">
        <v>1</v>
      </c>
      <c r="AN60">
        <v>0.1</v>
      </c>
    </row>
    <row r="61" spans="1:40" x14ac:dyDescent="0.45">
      <c r="A61">
        <v>9</v>
      </c>
      <c r="B61">
        <v>2924380.89</v>
      </c>
      <c r="C61">
        <v>29.24</v>
      </c>
      <c r="D61" s="7">
        <v>0.53</v>
      </c>
      <c r="E61">
        <v>9.3000000000000007</v>
      </c>
      <c r="F61" s="7">
        <v>1765.21</v>
      </c>
      <c r="G61">
        <v>-347380.67</v>
      </c>
      <c r="H61" s="5">
        <v>-99.97</v>
      </c>
      <c r="I61">
        <v>-1626572.17</v>
      </c>
      <c r="J61" s="5">
        <v>-15.73</v>
      </c>
      <c r="K61">
        <v>1.8</v>
      </c>
      <c r="L61">
        <v>0.59</v>
      </c>
      <c r="M61">
        <v>112.25</v>
      </c>
      <c r="N61">
        <v>1.1399999999999999</v>
      </c>
      <c r="O61">
        <v>1.8</v>
      </c>
      <c r="P61" s="5">
        <v>600821.88</v>
      </c>
      <c r="Q61" s="5">
        <v>2.21</v>
      </c>
      <c r="R61">
        <v>6.19</v>
      </c>
      <c r="S61" s="4">
        <v>0.63</v>
      </c>
      <c r="T61">
        <v>0.83</v>
      </c>
      <c r="U61">
        <v>1.34E-2</v>
      </c>
      <c r="V61">
        <v>1201</v>
      </c>
      <c r="W61">
        <v>2434.9499999999998</v>
      </c>
      <c r="X61" s="7">
        <v>4.74</v>
      </c>
      <c r="Y61" s="7">
        <v>17.54</v>
      </c>
      <c r="Z61" s="7">
        <v>467</v>
      </c>
      <c r="AA61" s="7">
        <v>38.880000000000003</v>
      </c>
      <c r="AB61" s="5">
        <v>23309146.609999999</v>
      </c>
      <c r="AC61" s="5">
        <v>49912.52</v>
      </c>
      <c r="AD61" s="5">
        <v>93.17</v>
      </c>
      <c r="AE61" s="5">
        <v>17.68</v>
      </c>
      <c r="AF61">
        <v>734</v>
      </c>
      <c r="AG61">
        <v>61.12</v>
      </c>
      <c r="AH61">
        <v>-20384765.719999999</v>
      </c>
      <c r="AI61">
        <v>-27772.16</v>
      </c>
      <c r="AJ61" s="5">
        <v>-51.53</v>
      </c>
      <c r="AK61" s="5">
        <v>17.45</v>
      </c>
      <c r="AL61" s="5">
        <v>100</v>
      </c>
      <c r="AM61">
        <v>1</v>
      </c>
      <c r="AN61">
        <v>0.1</v>
      </c>
    </row>
    <row r="62" spans="1:40" x14ac:dyDescent="0.45">
      <c r="A62">
        <v>3</v>
      </c>
      <c r="B62">
        <v>1241089.8899999999</v>
      </c>
      <c r="C62">
        <v>12.41</v>
      </c>
      <c r="D62" s="7">
        <v>0.72</v>
      </c>
      <c r="E62">
        <v>4.1399999999999997</v>
      </c>
      <c r="F62" s="7">
        <v>572.55999999999995</v>
      </c>
      <c r="G62">
        <v>-240340.42</v>
      </c>
      <c r="H62" s="5">
        <v>-99.98</v>
      </c>
      <c r="I62">
        <v>-1105750.22</v>
      </c>
      <c r="J62" s="5">
        <v>-9.5299999999999994</v>
      </c>
      <c r="K62">
        <v>1.1200000000000001</v>
      </c>
      <c r="L62">
        <v>0.43</v>
      </c>
      <c r="M62">
        <v>60.07</v>
      </c>
      <c r="N62">
        <v>1.07</v>
      </c>
      <c r="O62">
        <v>1.43</v>
      </c>
      <c r="P62" s="5">
        <v>275957.40000000002</v>
      </c>
      <c r="Q62" s="5">
        <v>1.6</v>
      </c>
      <c r="R62">
        <v>4.29</v>
      </c>
      <c r="S62" s="4">
        <v>-0.28999999999999998</v>
      </c>
      <c r="T62">
        <v>0.44</v>
      </c>
      <c r="U62">
        <v>9.7000000000000003E-3</v>
      </c>
      <c r="V62">
        <v>1261</v>
      </c>
      <c r="W62">
        <v>984.21</v>
      </c>
      <c r="X62" s="7">
        <v>2.08</v>
      </c>
      <c r="Y62" s="7">
        <v>22.73</v>
      </c>
      <c r="Z62" s="7">
        <v>539</v>
      </c>
      <c r="AA62" s="7">
        <v>42.74</v>
      </c>
      <c r="AB62" s="5">
        <v>20036295.23</v>
      </c>
      <c r="AC62" s="5">
        <v>37173.089999999997</v>
      </c>
      <c r="AD62" s="5">
        <v>70.62</v>
      </c>
      <c r="AE62" s="5">
        <v>22.86</v>
      </c>
      <c r="AF62">
        <v>722</v>
      </c>
      <c r="AG62">
        <v>57.26</v>
      </c>
      <c r="AH62">
        <v>-18795205.34</v>
      </c>
      <c r="AI62">
        <v>-26032.14</v>
      </c>
      <c r="AJ62" s="5">
        <v>-49.08</v>
      </c>
      <c r="AK62" s="5">
        <v>22.63</v>
      </c>
      <c r="AL62" s="5">
        <v>0</v>
      </c>
      <c r="AM62">
        <v>0</v>
      </c>
      <c r="AN62">
        <v>0.1</v>
      </c>
    </row>
    <row r="63" spans="1:40" x14ac:dyDescent="0.45">
      <c r="A63">
        <v>4</v>
      </c>
      <c r="B63">
        <v>1243595.8400000001</v>
      </c>
      <c r="C63">
        <v>12.44</v>
      </c>
      <c r="D63" s="7">
        <v>0.72</v>
      </c>
      <c r="E63">
        <v>4.1500000000000004</v>
      </c>
      <c r="F63" s="7">
        <v>575.97</v>
      </c>
      <c r="G63">
        <v>-283400.40999999997</v>
      </c>
      <c r="H63" s="5">
        <v>-99.97</v>
      </c>
      <c r="I63">
        <v>-1611777.68</v>
      </c>
      <c r="J63" s="5">
        <v>-15.33</v>
      </c>
      <c r="K63">
        <v>0.77</v>
      </c>
      <c r="L63">
        <v>0.27</v>
      </c>
      <c r="M63">
        <v>37.57</v>
      </c>
      <c r="N63">
        <v>1.06</v>
      </c>
      <c r="O63">
        <v>1.76</v>
      </c>
      <c r="P63" s="5">
        <v>344995.43</v>
      </c>
      <c r="Q63" s="5">
        <v>1.53</v>
      </c>
      <c r="R63">
        <v>5.79</v>
      </c>
      <c r="S63" s="4">
        <v>-0.22</v>
      </c>
      <c r="T63">
        <v>0.36</v>
      </c>
      <c r="U63">
        <v>9.2999999999999992E-3</v>
      </c>
      <c r="V63">
        <v>1261</v>
      </c>
      <c r="W63">
        <v>986.2</v>
      </c>
      <c r="X63" s="7">
        <v>2.2999999999999998</v>
      </c>
      <c r="Y63" s="7">
        <v>22.73</v>
      </c>
      <c r="Z63" s="7">
        <v>473</v>
      </c>
      <c r="AA63" s="7">
        <v>37.51</v>
      </c>
      <c r="AB63" s="5">
        <v>23182234.550000001</v>
      </c>
      <c r="AC63" s="5">
        <v>49011.07</v>
      </c>
      <c r="AD63" s="5">
        <v>96.58</v>
      </c>
      <c r="AE63" s="5">
        <v>22.82</v>
      </c>
      <c r="AF63">
        <v>788</v>
      </c>
      <c r="AG63">
        <v>62.49</v>
      </c>
      <c r="AH63">
        <v>-21938638.710000001</v>
      </c>
      <c r="AI63">
        <v>-27840.91</v>
      </c>
      <c r="AJ63" s="5">
        <v>-54.3</v>
      </c>
      <c r="AK63" s="5">
        <v>22.67</v>
      </c>
      <c r="AL63" s="5">
        <v>100</v>
      </c>
      <c r="AM63">
        <v>0</v>
      </c>
      <c r="AN63">
        <v>0.1</v>
      </c>
    </row>
    <row r="64" spans="1:40" x14ac:dyDescent="0.45">
      <c r="A64">
        <v>2</v>
      </c>
      <c r="B64">
        <v>715347.84</v>
      </c>
      <c r="C64">
        <v>7.15</v>
      </c>
      <c r="D64" s="7">
        <v>0.72</v>
      </c>
      <c r="E64">
        <v>2.42</v>
      </c>
      <c r="F64" s="7">
        <v>335.39</v>
      </c>
      <c r="G64">
        <v>-224717.8</v>
      </c>
      <c r="H64" s="5">
        <v>-99.98</v>
      </c>
      <c r="I64">
        <v>-1017200.93</v>
      </c>
      <c r="J64" s="5">
        <v>-9.17</v>
      </c>
      <c r="K64">
        <v>0.7</v>
      </c>
      <c r="L64">
        <v>0.26</v>
      </c>
      <c r="M64">
        <v>36.590000000000003</v>
      </c>
      <c r="N64">
        <v>1.05</v>
      </c>
      <c r="O64">
        <v>1.29</v>
      </c>
      <c r="P64" s="5">
        <v>216873.03</v>
      </c>
      <c r="Q64" s="5">
        <v>0.93</v>
      </c>
      <c r="R64">
        <v>3.57</v>
      </c>
      <c r="S64" s="4">
        <v>-0.83</v>
      </c>
      <c r="T64">
        <v>0.34</v>
      </c>
      <c r="U64">
        <v>5.5999999999999999E-3</v>
      </c>
      <c r="V64">
        <v>1261</v>
      </c>
      <c r="W64">
        <v>567.29</v>
      </c>
      <c r="X64" s="7">
        <v>1.22</v>
      </c>
      <c r="Y64" s="7">
        <v>22.73</v>
      </c>
      <c r="Z64" s="7">
        <v>566</v>
      </c>
      <c r="AA64" s="7">
        <v>44.89</v>
      </c>
      <c r="AB64" s="5">
        <v>15462147.59</v>
      </c>
      <c r="AC64" s="5">
        <v>27318.28</v>
      </c>
      <c r="AD64" s="5">
        <v>52.57</v>
      </c>
      <c r="AE64" s="5">
        <v>22.8</v>
      </c>
      <c r="AF64">
        <v>695</v>
      </c>
      <c r="AG64">
        <v>55.11</v>
      </c>
      <c r="AH64">
        <v>-14746799.75</v>
      </c>
      <c r="AI64">
        <v>-21218.42</v>
      </c>
      <c r="AJ64" s="5">
        <v>-40.6</v>
      </c>
      <c r="AK64" s="5">
        <v>22.68</v>
      </c>
      <c r="AL64" s="5">
        <v>-100</v>
      </c>
      <c r="AM64">
        <v>0</v>
      </c>
      <c r="AN64">
        <v>0.1</v>
      </c>
    </row>
    <row r="65" spans="1:40" x14ac:dyDescent="0.45">
      <c r="A65">
        <v>10</v>
      </c>
      <c r="B65">
        <v>1735527.23</v>
      </c>
      <c r="C65">
        <v>17.36</v>
      </c>
      <c r="D65" s="7">
        <v>0.52</v>
      </c>
      <c r="E65">
        <v>5.7</v>
      </c>
      <c r="F65" s="7">
        <v>1087.44</v>
      </c>
      <c r="G65">
        <v>-398845.63</v>
      </c>
      <c r="H65" s="5">
        <v>-99.97</v>
      </c>
      <c r="I65">
        <v>-2795010.03</v>
      </c>
      <c r="J65" s="5">
        <v>-27.78</v>
      </c>
      <c r="K65">
        <v>0.62</v>
      </c>
      <c r="L65">
        <v>0.21</v>
      </c>
      <c r="M65">
        <v>39.14</v>
      </c>
      <c r="N65">
        <v>1.08</v>
      </c>
      <c r="O65">
        <v>2.1800000000000002</v>
      </c>
      <c r="P65" s="5">
        <v>838200.81</v>
      </c>
      <c r="Q65" s="5">
        <v>1.21</v>
      </c>
      <c r="R65">
        <v>11.69</v>
      </c>
      <c r="S65" s="4">
        <v>0.03</v>
      </c>
      <c r="T65">
        <v>0.43</v>
      </c>
      <c r="U65">
        <v>7.3000000000000001E-3</v>
      </c>
      <c r="V65">
        <v>1202</v>
      </c>
      <c r="W65">
        <v>1443.87</v>
      </c>
      <c r="X65" s="7">
        <v>3.57</v>
      </c>
      <c r="Y65" s="7">
        <v>17.54</v>
      </c>
      <c r="Z65" s="7">
        <v>399</v>
      </c>
      <c r="AA65" s="7">
        <v>33.19</v>
      </c>
      <c r="AB65" s="5">
        <v>22703037.469999999</v>
      </c>
      <c r="AC65" s="5">
        <v>56899.839999999997</v>
      </c>
      <c r="AD65" s="5">
        <v>119.31</v>
      </c>
      <c r="AE65" s="5">
        <v>17.66</v>
      </c>
      <c r="AF65">
        <v>803</v>
      </c>
      <c r="AG65">
        <v>66.81</v>
      </c>
      <c r="AH65">
        <v>-20967510.239999998</v>
      </c>
      <c r="AI65">
        <v>-26111.47</v>
      </c>
      <c r="AJ65" s="5">
        <v>-53.94</v>
      </c>
      <c r="AK65" s="5">
        <v>17.48</v>
      </c>
      <c r="AL65" s="5">
        <v>200</v>
      </c>
      <c r="AM65">
        <v>1</v>
      </c>
      <c r="AN65">
        <v>0.1</v>
      </c>
    </row>
    <row r="66" spans="1:40" x14ac:dyDescent="0.45">
      <c r="A66">
        <v>1</v>
      </c>
      <c r="B66">
        <v>378309.64</v>
      </c>
      <c r="C66">
        <v>3.78</v>
      </c>
      <c r="D66" s="7">
        <v>0.72</v>
      </c>
      <c r="E66">
        <v>1.3</v>
      </c>
      <c r="F66" s="7">
        <v>180.01</v>
      </c>
      <c r="G66">
        <v>-184202.28</v>
      </c>
      <c r="H66" s="5">
        <v>-99.97</v>
      </c>
      <c r="I66">
        <v>-827985.89</v>
      </c>
      <c r="J66" s="5">
        <v>-7.75</v>
      </c>
      <c r="K66">
        <v>0.46</v>
      </c>
      <c r="L66">
        <v>0.17</v>
      </c>
      <c r="M66">
        <v>23.23</v>
      </c>
      <c r="N66">
        <v>1.03</v>
      </c>
      <c r="O66">
        <v>1.19</v>
      </c>
      <c r="P66" s="5">
        <v>142388.42000000001</v>
      </c>
      <c r="Q66" s="5">
        <v>0.86</v>
      </c>
      <c r="R66">
        <v>2.41</v>
      </c>
      <c r="S66" s="4">
        <v>-1.71</v>
      </c>
      <c r="T66">
        <v>0.24</v>
      </c>
      <c r="U66">
        <v>3.3E-3</v>
      </c>
      <c r="V66">
        <v>1261</v>
      </c>
      <c r="W66">
        <v>300.01</v>
      </c>
      <c r="X66" s="7">
        <v>0.66</v>
      </c>
      <c r="Y66" s="7">
        <v>53.64</v>
      </c>
      <c r="Z66" s="7">
        <v>585</v>
      </c>
      <c r="AA66" s="7">
        <v>46.39</v>
      </c>
      <c r="AB66" s="5">
        <v>11752521.560000001</v>
      </c>
      <c r="AC66" s="5">
        <v>20089.78</v>
      </c>
      <c r="AD66" s="5">
        <v>39.33</v>
      </c>
      <c r="AE66" s="5">
        <v>54.16</v>
      </c>
      <c r="AF66">
        <v>676</v>
      </c>
      <c r="AG66">
        <v>53.61</v>
      </c>
      <c r="AH66">
        <v>-11374211.92</v>
      </c>
      <c r="AI66">
        <v>-16825.759999999998</v>
      </c>
      <c r="AJ66" s="5">
        <v>-32.799999999999997</v>
      </c>
      <c r="AK66" s="5">
        <v>53.18</v>
      </c>
      <c r="AL66" s="5">
        <v>-200</v>
      </c>
      <c r="AM66">
        <v>0</v>
      </c>
      <c r="AN66">
        <v>0.1</v>
      </c>
    </row>
    <row r="67" spans="1:40" x14ac:dyDescent="0.45">
      <c r="A67">
        <v>5</v>
      </c>
      <c r="B67">
        <v>21513.59</v>
      </c>
      <c r="C67">
        <v>0.22</v>
      </c>
      <c r="D67" s="7">
        <v>0.72</v>
      </c>
      <c r="E67">
        <v>7.0000000000000007E-2</v>
      </c>
      <c r="F67" s="7">
        <v>10.41</v>
      </c>
      <c r="G67">
        <v>-312167.33</v>
      </c>
      <c r="H67" s="5">
        <v>-99.97</v>
      </c>
      <c r="I67">
        <v>-2325455.77</v>
      </c>
      <c r="J67" s="5">
        <v>-22.87</v>
      </c>
      <c r="K67">
        <v>0.01</v>
      </c>
      <c r="L67">
        <v>0</v>
      </c>
      <c r="M67">
        <v>0.46</v>
      </c>
      <c r="N67">
        <v>1</v>
      </c>
      <c r="O67">
        <v>2.14</v>
      </c>
      <c r="P67" s="5">
        <v>481036.35</v>
      </c>
      <c r="Q67" s="5">
        <v>0.39</v>
      </c>
      <c r="R67">
        <v>10.02</v>
      </c>
      <c r="S67" s="4">
        <v>-0.53</v>
      </c>
      <c r="T67">
        <v>0.09</v>
      </c>
      <c r="U67">
        <v>2.3999999999999998E-3</v>
      </c>
      <c r="V67">
        <v>1262</v>
      </c>
      <c r="W67">
        <v>17.05</v>
      </c>
      <c r="X67" s="7">
        <v>0.84</v>
      </c>
      <c r="Y67" s="7">
        <v>22.73</v>
      </c>
      <c r="Z67" s="7">
        <v>402</v>
      </c>
      <c r="AA67" s="7">
        <v>31.85</v>
      </c>
      <c r="AB67" s="5">
        <v>22721553.989999998</v>
      </c>
      <c r="AC67" s="5">
        <v>56521.279999999999</v>
      </c>
      <c r="AD67" s="5">
        <v>123.93</v>
      </c>
      <c r="AE67" s="5">
        <v>22.68</v>
      </c>
      <c r="AF67">
        <v>860</v>
      </c>
      <c r="AG67">
        <v>68.150000000000006</v>
      </c>
      <c r="AH67">
        <v>-22700040.41</v>
      </c>
      <c r="AI67">
        <v>-26395.4</v>
      </c>
      <c r="AJ67" s="5">
        <v>-56.7</v>
      </c>
      <c r="AK67" s="5">
        <v>22.76</v>
      </c>
      <c r="AL67" s="5">
        <v>200</v>
      </c>
      <c r="AM67">
        <v>0</v>
      </c>
      <c r="AN67">
        <v>0.1</v>
      </c>
    </row>
    <row r="68" spans="1:40" x14ac:dyDescent="0.45">
      <c r="D68" s="7"/>
      <c r="F68" s="7"/>
      <c r="H68" s="5"/>
      <c r="J68" s="5"/>
      <c r="P68" s="5"/>
      <c r="Q68" s="5"/>
      <c r="S68" s="4"/>
      <c r="X68" s="7"/>
      <c r="Y68" s="7"/>
      <c r="Z68" s="7"/>
      <c r="AA68" s="7"/>
      <c r="AB68" s="5"/>
      <c r="AC68" s="5"/>
      <c r="AD68" s="5"/>
      <c r="AE68" s="5"/>
      <c r="AJ68" s="5"/>
      <c r="AK68" s="5"/>
      <c r="AL68" s="5"/>
    </row>
    <row r="69" spans="1:40" x14ac:dyDescent="0.45">
      <c r="D69" s="7"/>
      <c r="F69" s="7"/>
      <c r="H69" s="5"/>
      <c r="J69" s="5"/>
      <c r="P69" s="5"/>
      <c r="Q69" s="5"/>
      <c r="S69" s="4"/>
      <c r="X69" s="7"/>
      <c r="Y69" s="7"/>
      <c r="Z69" s="7"/>
      <c r="AA69" s="7"/>
      <c r="AB69" s="5"/>
      <c r="AC69" s="5"/>
      <c r="AD69" s="5"/>
      <c r="AE69" s="5"/>
      <c r="AJ69" s="5"/>
      <c r="AK69" s="5"/>
      <c r="AL69" s="5"/>
    </row>
    <row r="70" spans="1:40" x14ac:dyDescent="0.45">
      <c r="D70" s="7"/>
      <c r="F70" s="7"/>
      <c r="H70" s="5"/>
      <c r="J70" s="5"/>
      <c r="P70" s="5"/>
      <c r="Q70" s="5"/>
      <c r="S70" s="4"/>
      <c r="X70" s="7"/>
      <c r="Y70" s="7"/>
      <c r="Z70" s="7"/>
      <c r="AA70" s="7"/>
      <c r="AB70" s="5"/>
      <c r="AC70" s="5"/>
      <c r="AD70" s="5"/>
      <c r="AE70" s="5"/>
      <c r="AJ70" s="5"/>
      <c r="AK70" s="5"/>
      <c r="AL70" s="5"/>
    </row>
    <row r="71" spans="1:40" x14ac:dyDescent="0.45">
      <c r="D71" s="7"/>
      <c r="F71" s="7"/>
      <c r="H71" s="5"/>
      <c r="J71" s="5"/>
      <c r="P71" s="5"/>
      <c r="Q71" s="5"/>
      <c r="S71" s="4"/>
      <c r="X71" s="7"/>
      <c r="Y71" s="7"/>
      <c r="Z71" s="7"/>
      <c r="AA71" s="7"/>
      <c r="AB71" s="5"/>
      <c r="AC71" s="5"/>
      <c r="AD71" s="5"/>
      <c r="AE71" s="5"/>
      <c r="AJ71" s="5"/>
      <c r="AK71" s="5"/>
      <c r="AL71" s="5"/>
    </row>
    <row r="72" spans="1:40" x14ac:dyDescent="0.45">
      <c r="D72" s="7"/>
      <c r="F72" s="7"/>
      <c r="H72" s="5"/>
      <c r="J72" s="5"/>
      <c r="P72" s="5"/>
      <c r="Q72" s="5"/>
      <c r="S72" s="4"/>
      <c r="X72" s="7"/>
      <c r="Y72" s="7"/>
      <c r="Z72" s="7"/>
      <c r="AA72" s="7"/>
      <c r="AB72" s="5"/>
      <c r="AC72" s="5"/>
      <c r="AD72" s="5"/>
      <c r="AE72" s="5"/>
      <c r="AJ72" s="5"/>
      <c r="AK72" s="5"/>
      <c r="AL72" s="5"/>
    </row>
    <row r="73" spans="1:40" x14ac:dyDescent="0.45">
      <c r="D73" s="7"/>
      <c r="F73" s="7"/>
      <c r="H73" s="5"/>
      <c r="J73" s="5"/>
      <c r="P73" s="5"/>
      <c r="Q73" s="5"/>
      <c r="S73" s="4"/>
      <c r="X73" s="7"/>
      <c r="Y73" s="7"/>
      <c r="Z73" s="7"/>
      <c r="AA73" s="7"/>
      <c r="AB73" s="5"/>
      <c r="AC73" s="5"/>
      <c r="AD73" s="5"/>
      <c r="AE73" s="5"/>
      <c r="AJ73" s="5"/>
      <c r="AK73" s="5"/>
      <c r="AL73" s="5"/>
    </row>
    <row r="74" spans="1:40" x14ac:dyDescent="0.45">
      <c r="D74" s="7"/>
      <c r="F74" s="7"/>
      <c r="H74" s="5"/>
      <c r="J74" s="5"/>
      <c r="P74" s="5"/>
      <c r="Q74" s="5"/>
      <c r="S74" s="4"/>
      <c r="X74" s="7"/>
      <c r="Y74" s="7"/>
      <c r="Z74" s="7"/>
      <c r="AA74" s="7"/>
      <c r="AB74" s="5"/>
      <c r="AC74" s="5"/>
      <c r="AD74" s="5"/>
      <c r="AE74" s="5"/>
      <c r="AJ74" s="5"/>
      <c r="AK74" s="5"/>
      <c r="AL74" s="5"/>
    </row>
    <row r="75" spans="1:40" x14ac:dyDescent="0.45">
      <c r="D75" s="7"/>
      <c r="F75" s="7"/>
      <c r="H75" s="5"/>
      <c r="J75" s="5"/>
      <c r="P75" s="5"/>
      <c r="Q75" s="5"/>
      <c r="S75" s="4"/>
      <c r="X75" s="7"/>
      <c r="Y75" s="7"/>
      <c r="Z75" s="7"/>
      <c r="AA75" s="7"/>
      <c r="AB75" s="5"/>
      <c r="AC75" s="5"/>
      <c r="AD75" s="5"/>
      <c r="AE75" s="5"/>
      <c r="AJ75" s="5"/>
      <c r="AK75" s="5"/>
      <c r="AL75" s="5"/>
    </row>
    <row r="76" spans="1:40" x14ac:dyDescent="0.45">
      <c r="D76" s="7"/>
      <c r="F76" s="7"/>
      <c r="H76" s="5"/>
      <c r="J76" s="5"/>
      <c r="P76" s="5"/>
      <c r="Q76" s="5"/>
      <c r="S76" s="4"/>
      <c r="X76" s="7"/>
      <c r="Y76" s="7"/>
      <c r="Z76" s="7"/>
      <c r="AA76" s="7"/>
      <c r="AB76" s="5"/>
      <c r="AC76" s="5"/>
      <c r="AD76" s="5"/>
      <c r="AE76" s="5"/>
      <c r="AJ76" s="5"/>
      <c r="AK76" s="5"/>
      <c r="AL76" s="5"/>
    </row>
    <row r="77" spans="1:40" x14ac:dyDescent="0.45">
      <c r="D77" s="7"/>
      <c r="F77" s="7"/>
      <c r="H77" s="5"/>
      <c r="J77" s="5"/>
      <c r="P77" s="5"/>
      <c r="Q77" s="5"/>
      <c r="S77" s="4"/>
      <c r="X77" s="7"/>
      <c r="Y77" s="7"/>
      <c r="Z77" s="7"/>
      <c r="AA77" s="7"/>
      <c r="AB77" s="5"/>
      <c r="AC77" s="5"/>
      <c r="AD77" s="5"/>
      <c r="AE77" s="5"/>
      <c r="AJ77" s="5"/>
      <c r="AK77" s="5"/>
      <c r="AL77" s="5"/>
    </row>
    <row r="78" spans="1:40" x14ac:dyDescent="0.45">
      <c r="D78" s="7"/>
      <c r="F78" s="7"/>
      <c r="H78" s="5"/>
      <c r="J78" s="5"/>
      <c r="P78" s="5"/>
      <c r="Q78" s="5"/>
      <c r="S78" s="4"/>
      <c r="X78" s="7"/>
      <c r="Y78" s="7"/>
      <c r="Z78" s="7"/>
      <c r="AA78" s="7"/>
      <c r="AB78" s="5"/>
      <c r="AC78" s="5"/>
      <c r="AD78" s="5"/>
      <c r="AE78" s="5"/>
      <c r="AJ78" s="5"/>
      <c r="AK78" s="5"/>
      <c r="AL78" s="5"/>
    </row>
    <row r="79" spans="1:40" x14ac:dyDescent="0.45">
      <c r="D79" s="7"/>
      <c r="F79" s="7"/>
      <c r="H79" s="5"/>
      <c r="J79" s="5"/>
      <c r="P79" s="5"/>
      <c r="Q79" s="5"/>
      <c r="S79" s="4"/>
      <c r="X79" s="7"/>
      <c r="Y79" s="7"/>
      <c r="Z79" s="7"/>
      <c r="AA79" s="7"/>
      <c r="AB79" s="5"/>
      <c r="AC79" s="5"/>
      <c r="AD79" s="5"/>
      <c r="AE79" s="5"/>
      <c r="AJ79" s="5"/>
      <c r="AK79" s="5"/>
      <c r="AL79" s="5"/>
    </row>
    <row r="80" spans="1:40" x14ac:dyDescent="0.45">
      <c r="D80" s="7"/>
      <c r="F80" s="7"/>
      <c r="H80" s="5"/>
      <c r="J80" s="5"/>
      <c r="P80" s="5"/>
      <c r="Q80" s="5"/>
      <c r="S80" s="4"/>
      <c r="X80" s="7"/>
      <c r="Y80" s="7"/>
      <c r="Z80" s="7"/>
      <c r="AA80" s="7"/>
      <c r="AB80" s="5"/>
      <c r="AC80" s="5"/>
      <c r="AD80" s="5"/>
      <c r="AE80" s="5"/>
      <c r="AJ80" s="5"/>
      <c r="AK80" s="5"/>
      <c r="AL80" s="5"/>
    </row>
    <row r="81" spans="4:38" x14ac:dyDescent="0.45">
      <c r="D81" s="7"/>
      <c r="F81" s="7"/>
      <c r="H81" s="5"/>
      <c r="J81" s="5"/>
      <c r="P81" s="5"/>
      <c r="Q81" s="5"/>
      <c r="S81" s="4"/>
      <c r="X81" s="7"/>
      <c r="Y81" s="7"/>
      <c r="Z81" s="7"/>
      <c r="AA81" s="7"/>
      <c r="AB81" s="5"/>
      <c r="AC81" s="5"/>
      <c r="AD81" s="5"/>
      <c r="AE81" s="5"/>
      <c r="AJ81" s="5"/>
      <c r="AK81" s="5"/>
      <c r="AL81" s="5"/>
    </row>
    <row r="82" spans="4:38" x14ac:dyDescent="0.45">
      <c r="D82" s="7"/>
      <c r="F82" s="7"/>
      <c r="H82" s="5"/>
      <c r="J82" s="5"/>
      <c r="P82" s="5"/>
      <c r="Q82" s="5"/>
      <c r="S82" s="4"/>
      <c r="X82" s="7"/>
      <c r="Y82" s="7"/>
      <c r="Z82" s="7"/>
      <c r="AA82" s="7"/>
      <c r="AB82" s="5"/>
      <c r="AC82" s="5"/>
      <c r="AD82" s="5"/>
      <c r="AE82" s="5"/>
      <c r="AJ82" s="5"/>
      <c r="AK82" s="5"/>
      <c r="AL82" s="5"/>
    </row>
    <row r="83" spans="4:38" x14ac:dyDescent="0.45">
      <c r="D83" s="7"/>
      <c r="F83" s="7"/>
      <c r="H83" s="5"/>
      <c r="J83" s="5"/>
      <c r="P83" s="5"/>
      <c r="Q83" s="5"/>
      <c r="S83" s="4"/>
      <c r="X83" s="7"/>
      <c r="Y83" s="7"/>
      <c r="Z83" s="7"/>
      <c r="AA83" s="7"/>
      <c r="AB83" s="5"/>
      <c r="AC83" s="5"/>
      <c r="AD83" s="5"/>
      <c r="AE83" s="5"/>
      <c r="AJ83" s="5"/>
      <c r="AK83" s="5"/>
      <c r="AL83" s="5"/>
    </row>
    <row r="84" spans="4:38" x14ac:dyDescent="0.45">
      <c r="D84" s="7"/>
      <c r="F84" s="7"/>
      <c r="H84" s="5"/>
      <c r="J84" s="5"/>
      <c r="P84" s="5"/>
      <c r="Q84" s="5"/>
      <c r="S84" s="4"/>
      <c r="X84" s="7"/>
      <c r="Y84" s="7"/>
      <c r="Z84" s="7"/>
      <c r="AA84" s="7"/>
      <c r="AB84" s="5"/>
      <c r="AC84" s="5"/>
      <c r="AD84" s="5"/>
      <c r="AE84" s="5"/>
      <c r="AJ84" s="5"/>
      <c r="AK84" s="5"/>
      <c r="AL84" s="5"/>
    </row>
    <row r="85" spans="4:38" x14ac:dyDescent="0.45">
      <c r="D85" s="7"/>
      <c r="F85" s="7"/>
      <c r="H85" s="5"/>
      <c r="J85" s="5"/>
      <c r="P85" s="5"/>
      <c r="Q85" s="5"/>
      <c r="S85" s="4"/>
      <c r="X85" s="7"/>
      <c r="Y85" s="7"/>
      <c r="Z85" s="7"/>
      <c r="AA85" s="7"/>
      <c r="AB85" s="5"/>
      <c r="AC85" s="5"/>
      <c r="AD85" s="5"/>
      <c r="AE85" s="5"/>
      <c r="AJ85" s="5"/>
      <c r="AK85" s="5"/>
      <c r="AL85" s="5"/>
    </row>
    <row r="86" spans="4:38" x14ac:dyDescent="0.45">
      <c r="D86" s="7"/>
      <c r="F86" s="7"/>
      <c r="H86" s="5"/>
      <c r="J86" s="5"/>
      <c r="P86" s="5"/>
      <c r="Q86" s="5"/>
      <c r="S86" s="4"/>
      <c r="X86" s="7"/>
      <c r="Y86" s="7"/>
      <c r="Z86" s="7"/>
      <c r="AA86" s="7"/>
      <c r="AB86" s="5"/>
      <c r="AC86" s="5"/>
      <c r="AD86" s="5"/>
      <c r="AE86" s="5"/>
      <c r="AJ86" s="5"/>
      <c r="AK86" s="5"/>
      <c r="AL86" s="5"/>
    </row>
    <row r="87" spans="4:38" x14ac:dyDescent="0.45">
      <c r="D87" s="7"/>
      <c r="F87" s="7"/>
      <c r="H87" s="5"/>
      <c r="J87" s="5"/>
      <c r="P87" s="5"/>
      <c r="Q87" s="5"/>
      <c r="S87" s="4"/>
      <c r="X87" s="7"/>
      <c r="Y87" s="7"/>
      <c r="Z87" s="7"/>
      <c r="AA87" s="7"/>
      <c r="AB87" s="5"/>
      <c r="AC87" s="5"/>
      <c r="AD87" s="5"/>
      <c r="AE87" s="5"/>
      <c r="AJ87" s="5"/>
      <c r="AK87" s="5"/>
      <c r="AL87" s="5"/>
    </row>
    <row r="88" spans="4:38" x14ac:dyDescent="0.45">
      <c r="D88" s="7"/>
      <c r="F88" s="7"/>
      <c r="H88" s="5"/>
      <c r="J88" s="5"/>
      <c r="P88" s="5"/>
      <c r="Q88" s="5"/>
      <c r="S88" s="4"/>
      <c r="X88" s="7"/>
      <c r="Y88" s="7"/>
      <c r="Z88" s="7"/>
      <c r="AA88" s="7"/>
      <c r="AB88" s="5"/>
      <c r="AC88" s="5"/>
      <c r="AD88" s="5"/>
      <c r="AE88" s="5"/>
      <c r="AJ88" s="5"/>
      <c r="AK88" s="5"/>
      <c r="AL88" s="5"/>
    </row>
    <row r="89" spans="4:38" x14ac:dyDescent="0.45">
      <c r="D89" s="7"/>
      <c r="F89" s="7"/>
      <c r="H89" s="5"/>
      <c r="J89" s="5"/>
      <c r="P89" s="5"/>
      <c r="Q89" s="5"/>
      <c r="S89" s="4"/>
      <c r="X89" s="7"/>
      <c r="Y89" s="7"/>
      <c r="Z89" s="7"/>
      <c r="AA89" s="7"/>
      <c r="AB89" s="5"/>
      <c r="AC89" s="5"/>
      <c r="AD89" s="5"/>
      <c r="AE89" s="5"/>
      <c r="AJ89" s="5"/>
      <c r="AK89" s="5"/>
      <c r="AL89" s="5"/>
    </row>
    <row r="90" spans="4:38" x14ac:dyDescent="0.45">
      <c r="D90" s="7"/>
      <c r="F90" s="7"/>
      <c r="H90" s="5"/>
      <c r="J90" s="5"/>
      <c r="P90" s="5"/>
      <c r="Q90" s="5"/>
      <c r="S90" s="4"/>
      <c r="X90" s="7"/>
      <c r="Y90" s="7"/>
      <c r="Z90" s="7"/>
      <c r="AA90" s="7"/>
      <c r="AB90" s="5"/>
      <c r="AC90" s="5"/>
      <c r="AD90" s="5"/>
      <c r="AE90" s="5"/>
      <c r="AJ90" s="5"/>
      <c r="AK90" s="5"/>
      <c r="AL90" s="5"/>
    </row>
    <row r="91" spans="4:38" x14ac:dyDescent="0.45">
      <c r="D91" s="7"/>
      <c r="F91" s="7"/>
      <c r="H91" s="5"/>
      <c r="J91" s="5"/>
      <c r="P91" s="5"/>
      <c r="Q91" s="5"/>
      <c r="S91" s="4"/>
      <c r="X91" s="7"/>
      <c r="Y91" s="7"/>
      <c r="Z91" s="7"/>
      <c r="AA91" s="7"/>
      <c r="AB91" s="5"/>
      <c r="AC91" s="5"/>
      <c r="AD91" s="5"/>
      <c r="AE91" s="5"/>
      <c r="AJ91" s="5"/>
      <c r="AK91" s="5"/>
      <c r="AL91" s="5"/>
    </row>
    <row r="92" spans="4:38" x14ac:dyDescent="0.45">
      <c r="D92" s="7"/>
      <c r="F92" s="7"/>
      <c r="H92" s="5"/>
      <c r="J92" s="5"/>
      <c r="P92" s="5"/>
      <c r="Q92" s="5"/>
      <c r="S92" s="4"/>
      <c r="X92" s="7"/>
      <c r="Y92" s="7"/>
      <c r="Z92" s="7"/>
      <c r="AA92" s="7"/>
      <c r="AB92" s="5"/>
      <c r="AC92" s="5"/>
      <c r="AD92" s="5"/>
      <c r="AE92" s="5"/>
      <c r="AJ92" s="5"/>
      <c r="AK92" s="5"/>
      <c r="AL92" s="5"/>
    </row>
    <row r="93" spans="4:38" x14ac:dyDescent="0.45">
      <c r="D93" s="7"/>
      <c r="F93" s="7"/>
      <c r="H93" s="5"/>
      <c r="J93" s="5"/>
      <c r="P93" s="5"/>
      <c r="Q93" s="5"/>
      <c r="S93" s="4"/>
      <c r="X93" s="7"/>
      <c r="Y93" s="7"/>
      <c r="Z93" s="7"/>
      <c r="AA93" s="7"/>
      <c r="AB93" s="5"/>
      <c r="AC93" s="5"/>
      <c r="AD93" s="5"/>
      <c r="AE93" s="5"/>
      <c r="AJ93" s="5"/>
      <c r="AK93" s="5"/>
      <c r="AL93" s="5"/>
    </row>
    <row r="94" spans="4:38" x14ac:dyDescent="0.45">
      <c r="D94" s="7"/>
      <c r="F94" s="7"/>
      <c r="H94" s="5"/>
      <c r="J94" s="5"/>
      <c r="P94" s="5"/>
      <c r="Q94" s="5"/>
      <c r="S94" s="4"/>
      <c r="X94" s="7"/>
      <c r="Y94" s="7"/>
      <c r="Z94" s="7"/>
      <c r="AA94" s="7"/>
      <c r="AB94" s="5"/>
      <c r="AC94" s="5"/>
      <c r="AD94" s="5"/>
      <c r="AE94" s="5"/>
      <c r="AJ94" s="5"/>
      <c r="AK94" s="5"/>
      <c r="AL94" s="5"/>
    </row>
    <row r="95" spans="4:38" x14ac:dyDescent="0.45">
      <c r="D95" s="7"/>
      <c r="F95" s="7"/>
      <c r="H95" s="5"/>
      <c r="J95" s="5"/>
      <c r="P95" s="5"/>
      <c r="Q95" s="5"/>
      <c r="S95" s="4"/>
      <c r="X95" s="7"/>
      <c r="Y95" s="7"/>
      <c r="Z95" s="7"/>
      <c r="AA95" s="7"/>
      <c r="AB95" s="5"/>
      <c r="AC95" s="5"/>
      <c r="AD95" s="5"/>
      <c r="AE95" s="5"/>
      <c r="AJ95" s="5"/>
      <c r="AK95" s="5"/>
      <c r="AL95" s="5"/>
    </row>
    <row r="96" spans="4:38" x14ac:dyDescent="0.45">
      <c r="D96" s="7"/>
      <c r="F96" s="7"/>
      <c r="H96" s="5"/>
      <c r="J96" s="5"/>
      <c r="P96" s="5"/>
      <c r="Q96" s="5"/>
      <c r="S96" s="4"/>
      <c r="X96" s="7"/>
      <c r="Y96" s="7"/>
      <c r="Z96" s="7"/>
      <c r="AA96" s="7"/>
      <c r="AB96" s="5"/>
      <c r="AC96" s="5"/>
      <c r="AD96" s="5"/>
      <c r="AE96" s="5"/>
      <c r="AJ96" s="5"/>
      <c r="AK96" s="5"/>
      <c r="AL96" s="5"/>
    </row>
    <row r="97" spans="4:38" x14ac:dyDescent="0.45">
      <c r="D97" s="7"/>
      <c r="F97" s="7"/>
      <c r="H97" s="5"/>
      <c r="J97" s="5"/>
      <c r="P97" s="5"/>
      <c r="Q97" s="5"/>
      <c r="S97" s="4"/>
      <c r="X97" s="7"/>
      <c r="Y97" s="7"/>
      <c r="Z97" s="7"/>
      <c r="AA97" s="7"/>
      <c r="AB97" s="5"/>
      <c r="AC97" s="5"/>
      <c r="AD97" s="5"/>
      <c r="AE97" s="5"/>
      <c r="AJ97" s="5"/>
      <c r="AK97" s="5"/>
      <c r="AL97" s="5"/>
    </row>
    <row r="98" spans="4:38" x14ac:dyDescent="0.45">
      <c r="D98" s="7"/>
      <c r="F98" s="7"/>
      <c r="H98" s="5"/>
      <c r="J98" s="5"/>
      <c r="P98" s="5"/>
      <c r="Q98" s="5"/>
      <c r="S98" s="4"/>
      <c r="X98" s="7"/>
      <c r="Y98" s="7"/>
      <c r="Z98" s="7"/>
      <c r="AA98" s="7"/>
      <c r="AB98" s="5"/>
      <c r="AC98" s="5"/>
      <c r="AD98" s="5"/>
      <c r="AE98" s="5"/>
      <c r="AJ98" s="5"/>
      <c r="AK98" s="5"/>
      <c r="AL98" s="5"/>
    </row>
    <row r="99" spans="4:38" x14ac:dyDescent="0.45">
      <c r="D99" s="7"/>
      <c r="F99" s="7"/>
      <c r="H99" s="5"/>
      <c r="J99" s="5"/>
      <c r="P99" s="5"/>
      <c r="Q99" s="5"/>
      <c r="S99" s="4"/>
      <c r="X99" s="7"/>
      <c r="Y99" s="7"/>
      <c r="Z99" s="7"/>
      <c r="AA99" s="7"/>
      <c r="AB99" s="5"/>
      <c r="AC99" s="5"/>
      <c r="AD99" s="5"/>
      <c r="AE99" s="5"/>
      <c r="AJ99" s="5"/>
      <c r="AK99" s="5"/>
      <c r="AL99" s="5"/>
    </row>
    <row r="100" spans="4:38" x14ac:dyDescent="0.45">
      <c r="D100" s="7"/>
      <c r="F100" s="7"/>
      <c r="H100" s="5"/>
      <c r="J100" s="5"/>
      <c r="P100" s="5"/>
      <c r="Q100" s="5"/>
      <c r="S100" s="4"/>
      <c r="X100" s="7"/>
      <c r="Y100" s="7"/>
      <c r="Z100" s="7"/>
      <c r="AA100" s="7"/>
      <c r="AB100" s="5"/>
      <c r="AC100" s="5"/>
      <c r="AD100" s="5"/>
      <c r="AE100" s="5"/>
      <c r="AJ100" s="5"/>
      <c r="AK100" s="5"/>
      <c r="AL100" s="5"/>
    </row>
    <row r="101" spans="4:38" x14ac:dyDescent="0.45">
      <c r="D101" s="7"/>
      <c r="F101" s="7"/>
      <c r="H101" s="5"/>
      <c r="J101" s="5"/>
      <c r="P101" s="5"/>
      <c r="Q101" s="5"/>
      <c r="S101" s="4"/>
      <c r="X101" s="7"/>
      <c r="Y101" s="7"/>
      <c r="Z101" s="7"/>
      <c r="AA101" s="7"/>
      <c r="AB101" s="5"/>
      <c r="AC101" s="5"/>
      <c r="AD101" s="5"/>
      <c r="AE101" s="5"/>
      <c r="AJ101" s="5"/>
      <c r="AK101" s="5"/>
      <c r="AL101" s="5"/>
    </row>
    <row r="102" spans="4:38" x14ac:dyDescent="0.45">
      <c r="D102" s="7"/>
      <c r="F102" s="7"/>
      <c r="H102" s="5"/>
      <c r="J102" s="5"/>
      <c r="P102" s="5"/>
      <c r="Q102" s="5"/>
      <c r="S102" s="4"/>
      <c r="X102" s="7"/>
      <c r="Y102" s="7"/>
      <c r="Z102" s="7"/>
      <c r="AA102" s="7"/>
      <c r="AB102" s="5"/>
      <c r="AC102" s="5"/>
      <c r="AD102" s="5"/>
      <c r="AE102" s="5"/>
      <c r="AJ102" s="5"/>
      <c r="AK102" s="5"/>
      <c r="AL102" s="5"/>
    </row>
    <row r="103" spans="4:38" x14ac:dyDescent="0.45">
      <c r="D103" s="7"/>
      <c r="F103" s="7"/>
      <c r="H103" s="5"/>
      <c r="J103" s="5"/>
      <c r="P103" s="5"/>
      <c r="Q103" s="5"/>
      <c r="S103" s="4"/>
      <c r="X103" s="7"/>
      <c r="Y103" s="7"/>
      <c r="Z103" s="7"/>
      <c r="AA103" s="7"/>
      <c r="AB103" s="5"/>
      <c r="AC103" s="5"/>
      <c r="AD103" s="5"/>
      <c r="AE103" s="5"/>
      <c r="AJ103" s="5"/>
      <c r="AK103" s="5"/>
      <c r="AL103" s="5"/>
    </row>
    <row r="104" spans="4:38" x14ac:dyDescent="0.45">
      <c r="D104" s="7"/>
      <c r="F104" s="7"/>
      <c r="H104" s="5"/>
      <c r="J104" s="5"/>
      <c r="P104" s="5"/>
      <c r="Q104" s="5"/>
      <c r="S104" s="4"/>
      <c r="X104" s="7"/>
      <c r="Y104" s="7"/>
      <c r="Z104" s="7"/>
      <c r="AA104" s="7"/>
      <c r="AB104" s="5"/>
      <c r="AC104" s="5"/>
      <c r="AD104" s="5"/>
      <c r="AE104" s="5"/>
      <c r="AJ104" s="5"/>
      <c r="AK104" s="5"/>
      <c r="AL104" s="5"/>
    </row>
    <row r="105" spans="4:38" x14ac:dyDescent="0.45">
      <c r="D105" s="7"/>
      <c r="F105" s="7"/>
      <c r="H105" s="5"/>
      <c r="J105" s="5"/>
      <c r="P105" s="5"/>
      <c r="Q105" s="5"/>
      <c r="S105" s="4"/>
      <c r="X105" s="7"/>
      <c r="Y105" s="7"/>
      <c r="Z105" s="7"/>
      <c r="AA105" s="7"/>
      <c r="AB105" s="5"/>
      <c r="AC105" s="5"/>
      <c r="AD105" s="5"/>
      <c r="AE105" s="5"/>
      <c r="AJ105" s="5"/>
      <c r="AK105" s="5"/>
      <c r="AL105" s="5"/>
    </row>
    <row r="106" spans="4:38" x14ac:dyDescent="0.45">
      <c r="D106" s="7"/>
      <c r="F106" s="7"/>
      <c r="H106" s="5"/>
      <c r="J106" s="5"/>
      <c r="P106" s="5"/>
      <c r="Q106" s="5"/>
      <c r="S106" s="4"/>
      <c r="X106" s="7"/>
      <c r="Y106" s="7"/>
      <c r="Z106" s="7"/>
      <c r="AA106" s="7"/>
      <c r="AB106" s="5"/>
      <c r="AC106" s="5"/>
      <c r="AD106" s="5"/>
      <c r="AE106" s="5"/>
      <c r="AJ106" s="5"/>
      <c r="AK106" s="5"/>
      <c r="AL106" s="5"/>
    </row>
    <row r="107" spans="4:38" x14ac:dyDescent="0.45">
      <c r="D107" s="7"/>
      <c r="F107" s="7"/>
      <c r="H107" s="5"/>
      <c r="J107" s="5"/>
      <c r="P107" s="5"/>
      <c r="Q107" s="5"/>
      <c r="S107" s="4"/>
      <c r="X107" s="7"/>
      <c r="Y107" s="7"/>
      <c r="Z107" s="7"/>
      <c r="AA107" s="7"/>
      <c r="AB107" s="5"/>
      <c r="AC107" s="5"/>
      <c r="AD107" s="5"/>
      <c r="AE107" s="5"/>
      <c r="AJ107" s="5"/>
      <c r="AK107" s="5"/>
      <c r="AL107" s="5"/>
    </row>
    <row r="108" spans="4:38" x14ac:dyDescent="0.45">
      <c r="D108" s="7"/>
      <c r="F108" s="7"/>
      <c r="H108" s="5"/>
      <c r="J108" s="5"/>
      <c r="P108" s="5"/>
      <c r="Q108" s="5"/>
      <c r="S108" s="4"/>
      <c r="X108" s="7"/>
      <c r="Y108" s="7"/>
      <c r="Z108" s="7"/>
      <c r="AA108" s="7"/>
      <c r="AB108" s="5"/>
      <c r="AC108" s="5"/>
      <c r="AD108" s="5"/>
      <c r="AE108" s="5"/>
      <c r="AJ108" s="5"/>
      <c r="AK108" s="5"/>
      <c r="AL108" s="5"/>
    </row>
    <row r="109" spans="4:38" x14ac:dyDescent="0.45">
      <c r="D109" s="7"/>
      <c r="F109" s="7"/>
      <c r="H109" s="5"/>
      <c r="J109" s="5"/>
      <c r="P109" s="5"/>
      <c r="Q109" s="5"/>
      <c r="S109" s="4"/>
      <c r="X109" s="7"/>
      <c r="Y109" s="7"/>
      <c r="Z109" s="7"/>
      <c r="AA109" s="7"/>
      <c r="AB109" s="5"/>
      <c r="AC109" s="5"/>
      <c r="AD109" s="5"/>
      <c r="AE109" s="5"/>
      <c r="AJ109" s="5"/>
      <c r="AK109" s="5"/>
      <c r="AL109" s="5"/>
    </row>
    <row r="110" spans="4:38" x14ac:dyDescent="0.45">
      <c r="D110" s="7"/>
      <c r="F110" s="7"/>
      <c r="H110" s="5"/>
      <c r="J110" s="5"/>
      <c r="P110" s="5"/>
      <c r="Q110" s="5"/>
      <c r="S110" s="4"/>
      <c r="X110" s="7"/>
      <c r="Y110" s="7"/>
      <c r="Z110" s="7"/>
      <c r="AA110" s="7"/>
      <c r="AB110" s="5"/>
      <c r="AC110" s="5"/>
      <c r="AD110" s="5"/>
      <c r="AE110" s="5"/>
      <c r="AJ110" s="5"/>
      <c r="AK110" s="5"/>
      <c r="AL110" s="5"/>
    </row>
    <row r="111" spans="4:38" x14ac:dyDescent="0.45">
      <c r="D111" s="7"/>
      <c r="F111" s="7"/>
      <c r="H111" s="5"/>
      <c r="J111" s="5"/>
      <c r="P111" s="5"/>
      <c r="Q111" s="5"/>
      <c r="S111" s="4"/>
      <c r="X111" s="7"/>
      <c r="Y111" s="7"/>
      <c r="Z111" s="7"/>
      <c r="AA111" s="7"/>
      <c r="AB111" s="5"/>
      <c r="AC111" s="5"/>
      <c r="AD111" s="5"/>
      <c r="AE111" s="5"/>
      <c r="AJ111" s="5"/>
      <c r="AK111" s="5"/>
      <c r="AL111" s="5"/>
    </row>
    <row r="112" spans="4:38" x14ac:dyDescent="0.45">
      <c r="D112" s="7"/>
      <c r="F112" s="7"/>
      <c r="H112" s="5"/>
      <c r="J112" s="5"/>
      <c r="P112" s="5"/>
      <c r="Q112" s="5"/>
      <c r="S112" s="4"/>
      <c r="X112" s="7"/>
      <c r="Y112" s="7"/>
      <c r="Z112" s="7"/>
      <c r="AA112" s="7"/>
      <c r="AB112" s="5"/>
      <c r="AC112" s="5"/>
      <c r="AD112" s="5"/>
      <c r="AE112" s="5"/>
      <c r="AJ112" s="5"/>
      <c r="AK112" s="5"/>
      <c r="AL112" s="5"/>
    </row>
    <row r="113" spans="4:38" x14ac:dyDescent="0.45">
      <c r="D113" s="7"/>
      <c r="F113" s="7"/>
      <c r="H113" s="5"/>
      <c r="J113" s="5"/>
      <c r="P113" s="5"/>
      <c r="Q113" s="5"/>
      <c r="S113" s="4"/>
      <c r="X113" s="7"/>
      <c r="Y113" s="7"/>
      <c r="Z113" s="7"/>
      <c r="AA113" s="7"/>
      <c r="AB113" s="5"/>
      <c r="AC113" s="5"/>
      <c r="AD113" s="5"/>
      <c r="AE113" s="5"/>
      <c r="AJ113" s="5"/>
      <c r="AK113" s="5"/>
      <c r="AL113" s="5"/>
    </row>
    <row r="114" spans="4:38" x14ac:dyDescent="0.45">
      <c r="D114" s="7"/>
      <c r="F114" s="7"/>
      <c r="H114" s="5"/>
      <c r="J114" s="5"/>
      <c r="P114" s="5"/>
      <c r="Q114" s="5"/>
      <c r="S114" s="4"/>
      <c r="X114" s="7"/>
      <c r="Y114" s="7"/>
      <c r="Z114" s="7"/>
      <c r="AA114" s="7"/>
      <c r="AB114" s="5"/>
      <c r="AC114" s="5"/>
      <c r="AD114" s="5"/>
      <c r="AE114" s="5"/>
      <c r="AJ114" s="5"/>
      <c r="AK114" s="5"/>
      <c r="AL114" s="5"/>
    </row>
    <row r="115" spans="4:38" x14ac:dyDescent="0.45">
      <c r="D115" s="7"/>
      <c r="F115" s="7"/>
      <c r="H115" s="5"/>
      <c r="J115" s="5"/>
      <c r="P115" s="5"/>
      <c r="Q115" s="5"/>
      <c r="S115" s="4"/>
      <c r="X115" s="7"/>
      <c r="Y115" s="7"/>
      <c r="Z115" s="7"/>
      <c r="AA115" s="7"/>
      <c r="AB115" s="5"/>
      <c r="AC115" s="5"/>
      <c r="AD115" s="5"/>
      <c r="AE115" s="5"/>
      <c r="AJ115" s="5"/>
      <c r="AK115" s="5"/>
      <c r="AL115" s="5"/>
    </row>
    <row r="116" spans="4:38" x14ac:dyDescent="0.45">
      <c r="D116" s="7"/>
      <c r="F116" s="7"/>
      <c r="H116" s="5"/>
      <c r="J116" s="5"/>
      <c r="P116" s="5"/>
      <c r="Q116" s="5"/>
      <c r="S116" s="4"/>
      <c r="X116" s="7"/>
      <c r="Y116" s="7"/>
      <c r="Z116" s="7"/>
      <c r="AA116" s="7"/>
      <c r="AB116" s="5"/>
      <c r="AC116" s="5"/>
      <c r="AD116" s="5"/>
      <c r="AE116" s="5"/>
      <c r="AJ116" s="5"/>
      <c r="AK116" s="5"/>
      <c r="AL116" s="5"/>
    </row>
    <row r="117" spans="4:38" x14ac:dyDescent="0.45">
      <c r="D117" s="7"/>
      <c r="F117" s="7"/>
      <c r="H117" s="5"/>
      <c r="J117" s="5"/>
      <c r="P117" s="5"/>
      <c r="Q117" s="5"/>
      <c r="S117" s="4"/>
      <c r="X117" s="7"/>
      <c r="Y117" s="7"/>
      <c r="Z117" s="7"/>
      <c r="AA117" s="7"/>
      <c r="AB117" s="5"/>
      <c r="AC117" s="5"/>
      <c r="AD117" s="5"/>
      <c r="AE117" s="5"/>
      <c r="AJ117" s="5"/>
      <c r="AK117" s="5"/>
      <c r="AL117" s="5"/>
    </row>
    <row r="118" spans="4:38" x14ac:dyDescent="0.45">
      <c r="D118" s="7"/>
      <c r="F118" s="7"/>
      <c r="H118" s="5"/>
      <c r="J118" s="5"/>
      <c r="P118" s="5"/>
      <c r="Q118" s="5"/>
      <c r="S118" s="4"/>
      <c r="X118" s="7"/>
      <c r="Y118" s="7"/>
      <c r="Z118" s="7"/>
      <c r="AA118" s="7"/>
      <c r="AB118" s="5"/>
      <c r="AC118" s="5"/>
      <c r="AD118" s="5"/>
      <c r="AE118" s="5"/>
      <c r="AJ118" s="5"/>
      <c r="AK118" s="5"/>
      <c r="AL118" s="5"/>
    </row>
    <row r="119" spans="4:38" x14ac:dyDescent="0.45">
      <c r="D119" s="7"/>
      <c r="F119" s="7"/>
      <c r="H119" s="5"/>
      <c r="J119" s="5"/>
      <c r="P119" s="5"/>
      <c r="Q119" s="5"/>
      <c r="S119" s="4"/>
      <c r="X119" s="7"/>
      <c r="Y119" s="7"/>
      <c r="Z119" s="7"/>
      <c r="AA119" s="7"/>
      <c r="AB119" s="5"/>
      <c r="AC119" s="5"/>
      <c r="AD119" s="5"/>
      <c r="AE119" s="5"/>
      <c r="AJ119" s="5"/>
      <c r="AK119" s="5"/>
      <c r="AL119" s="5"/>
    </row>
    <row r="120" spans="4:38" x14ac:dyDescent="0.45">
      <c r="D120" s="7"/>
      <c r="F120" s="7"/>
      <c r="H120" s="5"/>
      <c r="J120" s="5"/>
      <c r="P120" s="5"/>
      <c r="Q120" s="5"/>
      <c r="S120" s="4"/>
      <c r="X120" s="7"/>
      <c r="Y120" s="7"/>
      <c r="Z120" s="7"/>
      <c r="AA120" s="7"/>
      <c r="AB120" s="5"/>
      <c r="AC120" s="5"/>
      <c r="AD120" s="5"/>
      <c r="AE120" s="5"/>
      <c r="AJ120" s="5"/>
      <c r="AK120" s="5"/>
      <c r="AL120" s="5"/>
    </row>
    <row r="121" spans="4:38" x14ac:dyDescent="0.45">
      <c r="D121" s="7"/>
      <c r="F121" s="7"/>
      <c r="H121" s="5"/>
      <c r="J121" s="5"/>
      <c r="P121" s="5"/>
      <c r="Q121" s="5"/>
      <c r="S121" s="4"/>
      <c r="X121" s="7"/>
      <c r="Y121" s="7"/>
      <c r="Z121" s="7"/>
      <c r="AA121" s="7"/>
      <c r="AB121" s="5"/>
      <c r="AC121" s="5"/>
      <c r="AD121" s="5"/>
      <c r="AE121" s="5"/>
      <c r="AJ121" s="5"/>
      <c r="AK121" s="5"/>
      <c r="AL121" s="5"/>
    </row>
    <row r="122" spans="4:38" x14ac:dyDescent="0.45">
      <c r="D122" s="7"/>
      <c r="F122" s="7"/>
      <c r="H122" s="5"/>
      <c r="J122" s="5"/>
      <c r="P122" s="5"/>
      <c r="Q122" s="5"/>
      <c r="S122" s="4"/>
      <c r="X122" s="7"/>
      <c r="Y122" s="7"/>
      <c r="Z122" s="7"/>
      <c r="AA122" s="7"/>
      <c r="AB122" s="5"/>
      <c r="AC122" s="5"/>
      <c r="AD122" s="5"/>
      <c r="AE122" s="5"/>
      <c r="AJ122" s="5"/>
      <c r="AK122" s="5"/>
      <c r="AL122" s="5"/>
    </row>
    <row r="123" spans="4:38" x14ac:dyDescent="0.45">
      <c r="D123" s="7"/>
      <c r="F123" s="7"/>
      <c r="H123" s="5"/>
      <c r="J123" s="5"/>
      <c r="P123" s="5"/>
      <c r="Q123" s="5"/>
      <c r="S123" s="4"/>
      <c r="X123" s="7"/>
      <c r="Y123" s="7"/>
      <c r="Z123" s="7"/>
      <c r="AA123" s="7"/>
      <c r="AB123" s="5"/>
      <c r="AC123" s="5"/>
      <c r="AD123" s="5"/>
      <c r="AE123" s="5"/>
      <c r="AJ123" s="5"/>
      <c r="AK123" s="5"/>
      <c r="AL123" s="5"/>
    </row>
    <row r="124" spans="4:38" x14ac:dyDescent="0.45">
      <c r="D124" s="7"/>
      <c r="F124" s="7"/>
      <c r="H124" s="5"/>
      <c r="J124" s="5"/>
      <c r="P124" s="5"/>
      <c r="Q124" s="5"/>
      <c r="S124" s="4"/>
      <c r="X124" s="7"/>
      <c r="Y124" s="7"/>
      <c r="Z124" s="7"/>
      <c r="AA124" s="7"/>
      <c r="AB124" s="5"/>
      <c r="AC124" s="5"/>
      <c r="AD124" s="5"/>
      <c r="AE124" s="5"/>
      <c r="AJ124" s="5"/>
      <c r="AK124" s="5"/>
      <c r="AL124" s="5"/>
    </row>
    <row r="125" spans="4:38" x14ac:dyDescent="0.45">
      <c r="D125" s="7"/>
      <c r="F125" s="7"/>
      <c r="H125" s="5"/>
      <c r="J125" s="5"/>
      <c r="P125" s="5"/>
      <c r="Q125" s="5"/>
      <c r="S125" s="4"/>
      <c r="X125" s="7"/>
      <c r="Y125" s="7"/>
      <c r="Z125" s="7"/>
      <c r="AA125" s="7"/>
      <c r="AB125" s="5"/>
      <c r="AC125" s="5"/>
      <c r="AD125" s="5"/>
      <c r="AE125" s="5"/>
      <c r="AJ125" s="5"/>
      <c r="AK125" s="5"/>
      <c r="AL125" s="5"/>
    </row>
    <row r="126" spans="4:38" x14ac:dyDescent="0.45">
      <c r="D126" s="7"/>
      <c r="F126" s="7"/>
      <c r="H126" s="5"/>
      <c r="J126" s="5"/>
      <c r="P126" s="5"/>
      <c r="Q126" s="5"/>
      <c r="S126" s="4"/>
      <c r="X126" s="7"/>
      <c r="Y126" s="7"/>
      <c r="Z126" s="7"/>
      <c r="AA126" s="7"/>
      <c r="AB126" s="5"/>
      <c r="AC126" s="5"/>
      <c r="AD126" s="5"/>
      <c r="AE126" s="5"/>
      <c r="AJ126" s="5"/>
      <c r="AK126" s="5"/>
      <c r="AL126" s="5"/>
    </row>
    <row r="127" spans="4:38" x14ac:dyDescent="0.45">
      <c r="D127" s="7"/>
      <c r="F127" s="7"/>
      <c r="H127" s="5"/>
      <c r="J127" s="5"/>
      <c r="P127" s="5"/>
      <c r="Q127" s="5"/>
      <c r="S127" s="4"/>
      <c r="X127" s="7"/>
      <c r="Y127" s="7"/>
      <c r="Z127" s="7"/>
      <c r="AA127" s="7"/>
      <c r="AB127" s="5"/>
      <c r="AC127" s="5"/>
      <c r="AD127" s="5"/>
      <c r="AE127" s="5"/>
      <c r="AJ127" s="5"/>
      <c r="AK127" s="5"/>
      <c r="AL127" s="5"/>
    </row>
    <row r="128" spans="4:38" x14ac:dyDescent="0.45">
      <c r="D128" s="7"/>
      <c r="F128" s="7"/>
      <c r="H128" s="5"/>
      <c r="J128" s="5"/>
      <c r="P128" s="5"/>
      <c r="Q128" s="5"/>
      <c r="S128" s="4"/>
      <c r="X128" s="7"/>
      <c r="Y128" s="7"/>
      <c r="Z128" s="7"/>
      <c r="AA128" s="7"/>
      <c r="AB128" s="5"/>
      <c r="AC128" s="5"/>
      <c r="AD128" s="5"/>
      <c r="AE128" s="5"/>
      <c r="AJ128" s="5"/>
      <c r="AK128" s="5"/>
      <c r="AL128" s="5"/>
    </row>
    <row r="129" spans="4:38" x14ac:dyDescent="0.45">
      <c r="D129" s="7"/>
      <c r="F129" s="7"/>
      <c r="H129" s="5"/>
      <c r="J129" s="5"/>
      <c r="P129" s="5"/>
      <c r="Q129" s="5"/>
      <c r="S129" s="4"/>
      <c r="X129" s="7"/>
      <c r="Y129" s="7"/>
      <c r="Z129" s="7"/>
      <c r="AA129" s="7"/>
      <c r="AB129" s="5"/>
      <c r="AC129" s="5"/>
      <c r="AD129" s="5"/>
      <c r="AE129" s="5"/>
      <c r="AJ129" s="5"/>
      <c r="AK129" s="5"/>
      <c r="AL129" s="5"/>
    </row>
    <row r="130" spans="4:38" x14ac:dyDescent="0.45">
      <c r="D130" s="7"/>
      <c r="F130" s="7"/>
      <c r="H130" s="5"/>
      <c r="J130" s="5"/>
      <c r="P130" s="5"/>
      <c r="Q130" s="5"/>
      <c r="S130" s="4"/>
      <c r="X130" s="7"/>
      <c r="Y130" s="7"/>
      <c r="Z130" s="7"/>
      <c r="AA130" s="7"/>
      <c r="AB130" s="5"/>
      <c r="AC130" s="5"/>
      <c r="AD130" s="5"/>
      <c r="AE130" s="5"/>
      <c r="AJ130" s="5"/>
      <c r="AK130" s="5"/>
      <c r="AL130" s="5"/>
    </row>
    <row r="131" spans="4:38" x14ac:dyDescent="0.45">
      <c r="D131" s="7"/>
      <c r="F131" s="7"/>
      <c r="H131" s="5"/>
      <c r="J131" s="5"/>
      <c r="P131" s="5"/>
      <c r="Q131" s="5"/>
      <c r="S131" s="4"/>
      <c r="X131" s="7"/>
      <c r="Y131" s="7"/>
      <c r="Z131" s="7"/>
      <c r="AA131" s="7"/>
      <c r="AB131" s="5"/>
      <c r="AC131" s="5"/>
      <c r="AD131" s="5"/>
      <c r="AE131" s="5"/>
      <c r="AJ131" s="5"/>
      <c r="AK131" s="5"/>
      <c r="AL131" s="5"/>
    </row>
    <row r="132" spans="4:38" x14ac:dyDescent="0.45">
      <c r="D132" s="7"/>
      <c r="F132" s="7"/>
      <c r="H132" s="5"/>
      <c r="J132" s="5"/>
      <c r="P132" s="5"/>
      <c r="Q132" s="5"/>
      <c r="S132" s="4"/>
      <c r="X132" s="7"/>
      <c r="Y132" s="7"/>
      <c r="Z132" s="7"/>
      <c r="AA132" s="7"/>
      <c r="AB132" s="5"/>
      <c r="AC132" s="5"/>
      <c r="AD132" s="5"/>
      <c r="AE132" s="5"/>
      <c r="AJ132" s="5"/>
      <c r="AK132" s="5"/>
      <c r="AL132" s="5"/>
    </row>
    <row r="133" spans="4:38" x14ac:dyDescent="0.45">
      <c r="D133" s="7"/>
      <c r="F133" s="7"/>
      <c r="H133" s="5"/>
      <c r="J133" s="5"/>
      <c r="P133" s="5"/>
      <c r="Q133" s="5"/>
      <c r="S133" s="4"/>
      <c r="X133" s="7"/>
      <c r="Y133" s="7"/>
      <c r="Z133" s="7"/>
      <c r="AA133" s="7"/>
      <c r="AB133" s="5"/>
      <c r="AC133" s="5"/>
      <c r="AD133" s="5"/>
      <c r="AE133" s="5"/>
      <c r="AJ133" s="5"/>
      <c r="AK133" s="5"/>
      <c r="AL133" s="5"/>
    </row>
    <row r="134" spans="4:38" x14ac:dyDescent="0.45">
      <c r="D134" s="7"/>
      <c r="F134" s="7"/>
      <c r="H134" s="5"/>
      <c r="J134" s="5"/>
      <c r="P134" s="5"/>
      <c r="Q134" s="5"/>
      <c r="S134" s="4"/>
      <c r="X134" s="7"/>
      <c r="Y134" s="7"/>
      <c r="Z134" s="7"/>
      <c r="AA134" s="7"/>
      <c r="AB134" s="5"/>
      <c r="AC134" s="5"/>
      <c r="AD134" s="5"/>
      <c r="AE134" s="5"/>
      <c r="AJ134" s="5"/>
      <c r="AK134" s="5"/>
      <c r="AL134" s="5"/>
    </row>
    <row r="135" spans="4:38" x14ac:dyDescent="0.45">
      <c r="D135" s="7"/>
      <c r="F135" s="7"/>
      <c r="H135" s="5"/>
      <c r="J135" s="5"/>
      <c r="P135" s="5"/>
      <c r="Q135" s="5"/>
      <c r="S135" s="4"/>
      <c r="X135" s="7"/>
      <c r="Y135" s="7"/>
      <c r="Z135" s="7"/>
      <c r="AA135" s="7"/>
      <c r="AB135" s="5"/>
      <c r="AC135" s="5"/>
      <c r="AD135" s="5"/>
      <c r="AE135" s="5"/>
      <c r="AJ135" s="5"/>
      <c r="AK135" s="5"/>
      <c r="AL135" s="5"/>
    </row>
    <row r="136" spans="4:38" x14ac:dyDescent="0.45">
      <c r="D136" s="7"/>
      <c r="F136" s="7"/>
      <c r="H136" s="5"/>
      <c r="J136" s="5"/>
      <c r="P136" s="5"/>
      <c r="Q136" s="5"/>
      <c r="S136" s="4"/>
      <c r="X136" s="7"/>
      <c r="Y136" s="7"/>
      <c r="Z136" s="7"/>
      <c r="AA136" s="7"/>
      <c r="AB136" s="5"/>
      <c r="AC136" s="5"/>
      <c r="AD136" s="5"/>
      <c r="AE136" s="5"/>
      <c r="AJ136" s="5"/>
      <c r="AK136" s="5"/>
      <c r="AL136" s="5"/>
    </row>
    <row r="137" spans="4:38" x14ac:dyDescent="0.45">
      <c r="D137" s="7"/>
      <c r="F137" s="7"/>
      <c r="H137" s="5"/>
      <c r="J137" s="5"/>
      <c r="P137" s="5"/>
      <c r="Q137" s="5"/>
      <c r="S137" s="4"/>
      <c r="X137" s="7"/>
      <c r="Y137" s="7"/>
      <c r="Z137" s="7"/>
      <c r="AA137" s="7"/>
      <c r="AB137" s="5"/>
      <c r="AC137" s="5"/>
      <c r="AD137" s="5"/>
      <c r="AE137" s="5"/>
      <c r="AJ137" s="5"/>
      <c r="AK137" s="5"/>
      <c r="AL137" s="5"/>
    </row>
    <row r="138" spans="4:38" x14ac:dyDescent="0.45">
      <c r="D138" s="7"/>
      <c r="F138" s="7"/>
      <c r="H138" s="5"/>
      <c r="J138" s="5"/>
      <c r="P138" s="5"/>
      <c r="Q138" s="5"/>
      <c r="S138" s="4"/>
      <c r="X138" s="7"/>
      <c r="Y138" s="7"/>
      <c r="Z138" s="7"/>
      <c r="AA138" s="7"/>
      <c r="AB138" s="5"/>
      <c r="AC138" s="5"/>
      <c r="AD138" s="5"/>
      <c r="AE138" s="5"/>
      <c r="AJ138" s="5"/>
      <c r="AK138" s="5"/>
      <c r="AL138" s="5"/>
    </row>
    <row r="139" spans="4:38" x14ac:dyDescent="0.45">
      <c r="D139" s="7"/>
      <c r="F139" s="7"/>
      <c r="H139" s="5"/>
      <c r="J139" s="5"/>
      <c r="P139" s="5"/>
      <c r="Q139" s="5"/>
      <c r="S139" s="4"/>
      <c r="X139" s="7"/>
      <c r="Y139" s="7"/>
      <c r="Z139" s="7"/>
      <c r="AA139" s="7"/>
      <c r="AB139" s="5"/>
      <c r="AC139" s="5"/>
      <c r="AD139" s="5"/>
      <c r="AE139" s="5"/>
      <c r="AJ139" s="5"/>
      <c r="AK139" s="5"/>
      <c r="AL139" s="5"/>
    </row>
    <row r="140" spans="4:38" x14ac:dyDescent="0.45">
      <c r="D140" s="7"/>
      <c r="F140" s="7"/>
      <c r="H140" s="5"/>
      <c r="J140" s="5"/>
      <c r="P140" s="5"/>
      <c r="Q140" s="5"/>
      <c r="S140" s="4"/>
      <c r="X140" s="7"/>
      <c r="Y140" s="7"/>
      <c r="Z140" s="7"/>
      <c r="AA140" s="7"/>
      <c r="AB140" s="5"/>
      <c r="AC140" s="5"/>
      <c r="AD140" s="5"/>
      <c r="AE140" s="5"/>
      <c r="AJ140" s="5"/>
      <c r="AK140" s="5"/>
      <c r="AL140" s="5"/>
    </row>
    <row r="141" spans="4:38" x14ac:dyDescent="0.45">
      <c r="D141" s="7"/>
      <c r="F141" s="7"/>
      <c r="H141" s="5"/>
      <c r="J141" s="5"/>
      <c r="P141" s="5"/>
      <c r="Q141" s="5"/>
      <c r="S141" s="4"/>
      <c r="X141" s="7"/>
      <c r="Y141" s="7"/>
      <c r="Z141" s="7"/>
      <c r="AA141" s="7"/>
      <c r="AB141" s="5"/>
      <c r="AC141" s="5"/>
      <c r="AD141" s="5"/>
      <c r="AE141" s="5"/>
      <c r="AJ141" s="5"/>
      <c r="AK141" s="5"/>
      <c r="AL141" s="5"/>
    </row>
    <row r="142" spans="4:38" x14ac:dyDescent="0.45">
      <c r="D142" s="7"/>
      <c r="F142" s="7"/>
      <c r="H142" s="5"/>
      <c r="J142" s="5"/>
      <c r="P142" s="5"/>
      <c r="Q142" s="5"/>
      <c r="S142" s="4"/>
      <c r="X142" s="7"/>
      <c r="Y142" s="7"/>
      <c r="Z142" s="7"/>
      <c r="AA142" s="7"/>
      <c r="AB142" s="5"/>
      <c r="AC142" s="5"/>
      <c r="AD142" s="5"/>
      <c r="AE142" s="5"/>
      <c r="AJ142" s="5"/>
      <c r="AK142" s="5"/>
      <c r="AL142" s="5"/>
    </row>
    <row r="143" spans="4:38" x14ac:dyDescent="0.45">
      <c r="D143" s="7"/>
      <c r="F143" s="7"/>
      <c r="H143" s="5"/>
      <c r="J143" s="5"/>
      <c r="P143" s="5"/>
      <c r="Q143" s="5"/>
      <c r="S143" s="4"/>
      <c r="X143" s="7"/>
      <c r="Y143" s="7"/>
      <c r="Z143" s="7"/>
      <c r="AA143" s="7"/>
      <c r="AB143" s="5"/>
      <c r="AC143" s="5"/>
      <c r="AD143" s="5"/>
      <c r="AE143" s="5"/>
      <c r="AJ143" s="5"/>
      <c r="AK143" s="5"/>
      <c r="AL143" s="5"/>
    </row>
    <row r="144" spans="4:38" x14ac:dyDescent="0.45">
      <c r="D144" s="7"/>
      <c r="F144" s="7"/>
      <c r="H144" s="5"/>
      <c r="J144" s="5"/>
      <c r="P144" s="5"/>
      <c r="Q144" s="5"/>
      <c r="S144" s="4"/>
      <c r="X144" s="7"/>
      <c r="Y144" s="7"/>
      <c r="Z144" s="7"/>
      <c r="AA144" s="7"/>
      <c r="AB144" s="5"/>
      <c r="AC144" s="5"/>
      <c r="AD144" s="5"/>
      <c r="AE144" s="5"/>
      <c r="AJ144" s="5"/>
      <c r="AK144" s="5"/>
      <c r="AL144" s="5"/>
    </row>
    <row r="145" spans="4:38" x14ac:dyDescent="0.45">
      <c r="D145" s="7"/>
      <c r="F145" s="7"/>
      <c r="H145" s="5"/>
      <c r="J145" s="5"/>
      <c r="P145" s="5"/>
      <c r="Q145" s="5"/>
      <c r="S145" s="4"/>
      <c r="X145" s="7"/>
      <c r="Y145" s="7"/>
      <c r="Z145" s="7"/>
      <c r="AA145" s="7"/>
      <c r="AB145" s="5"/>
      <c r="AC145" s="5"/>
      <c r="AD145" s="5"/>
      <c r="AE145" s="5"/>
      <c r="AJ145" s="5"/>
      <c r="AK145" s="5"/>
      <c r="AL145" s="5"/>
    </row>
    <row r="146" spans="4:38" x14ac:dyDescent="0.45">
      <c r="D146" s="7"/>
      <c r="F146" s="7"/>
      <c r="H146" s="5"/>
      <c r="J146" s="5"/>
      <c r="P146" s="5"/>
      <c r="Q146" s="5"/>
      <c r="S146" s="4"/>
      <c r="X146" s="7"/>
      <c r="Y146" s="7"/>
      <c r="Z146" s="7"/>
      <c r="AA146" s="7"/>
      <c r="AB146" s="5"/>
      <c r="AC146" s="5"/>
      <c r="AD146" s="5"/>
      <c r="AE146" s="5"/>
      <c r="AJ146" s="5"/>
      <c r="AK146" s="5"/>
      <c r="AL146" s="5"/>
    </row>
    <row r="147" spans="4:38" x14ac:dyDescent="0.45">
      <c r="D147" s="7"/>
      <c r="F147" s="7"/>
      <c r="H147" s="5"/>
      <c r="J147" s="5"/>
      <c r="P147" s="5"/>
      <c r="Q147" s="5"/>
      <c r="S147" s="4"/>
      <c r="X147" s="7"/>
      <c r="Y147" s="7"/>
      <c r="Z147" s="7"/>
      <c r="AA147" s="7"/>
      <c r="AB147" s="5"/>
      <c r="AC147" s="5"/>
      <c r="AD147" s="5"/>
      <c r="AE147" s="5"/>
      <c r="AJ147" s="5"/>
      <c r="AK147" s="5"/>
      <c r="AL147" s="5"/>
    </row>
    <row r="148" spans="4:38" x14ac:dyDescent="0.45">
      <c r="D148" s="7"/>
      <c r="F148" s="7"/>
      <c r="H148" s="5"/>
      <c r="J148" s="5"/>
      <c r="P148" s="5"/>
      <c r="Q148" s="5"/>
      <c r="S148" s="4"/>
      <c r="X148" s="7"/>
      <c r="Y148" s="7"/>
      <c r="Z148" s="7"/>
      <c r="AA148" s="7"/>
      <c r="AB148" s="5"/>
      <c r="AC148" s="5"/>
      <c r="AD148" s="5"/>
      <c r="AE148" s="5"/>
      <c r="AJ148" s="5"/>
      <c r="AK148" s="5"/>
      <c r="AL148" s="5"/>
    </row>
    <row r="149" spans="4:38" x14ac:dyDescent="0.45">
      <c r="D149" s="7"/>
      <c r="F149" s="7"/>
      <c r="H149" s="5"/>
      <c r="J149" s="5"/>
      <c r="P149" s="5"/>
      <c r="Q149" s="5"/>
      <c r="S149" s="4"/>
      <c r="X149" s="7"/>
      <c r="Y149" s="7"/>
      <c r="Z149" s="7"/>
      <c r="AA149" s="7"/>
      <c r="AB149" s="5"/>
      <c r="AC149" s="5"/>
      <c r="AD149" s="5"/>
      <c r="AE149" s="5"/>
      <c r="AJ149" s="5"/>
      <c r="AK149" s="5"/>
      <c r="AL149" s="5"/>
    </row>
    <row r="150" spans="4:38" x14ac:dyDescent="0.45">
      <c r="D150" s="7"/>
      <c r="F150" s="7"/>
      <c r="H150" s="5"/>
      <c r="J150" s="5"/>
      <c r="P150" s="5"/>
      <c r="Q150" s="5"/>
      <c r="S150" s="4"/>
      <c r="X150" s="7"/>
      <c r="Y150" s="7"/>
      <c r="Z150" s="7"/>
      <c r="AA150" s="7"/>
      <c r="AB150" s="5"/>
      <c r="AC150" s="5"/>
      <c r="AD150" s="5"/>
      <c r="AE150" s="5"/>
      <c r="AJ150" s="5"/>
      <c r="AK150" s="5"/>
      <c r="AL150" s="5"/>
    </row>
    <row r="151" spans="4:38" x14ac:dyDescent="0.45">
      <c r="D151" s="7"/>
      <c r="F151" s="7"/>
      <c r="H151" s="5"/>
      <c r="J151" s="5"/>
      <c r="P151" s="5"/>
      <c r="Q151" s="5"/>
      <c r="S151" s="4"/>
      <c r="X151" s="7"/>
      <c r="Y151" s="7"/>
      <c r="Z151" s="7"/>
      <c r="AA151" s="7"/>
      <c r="AB151" s="5"/>
      <c r="AC151" s="5"/>
      <c r="AD151" s="5"/>
      <c r="AE151" s="5"/>
      <c r="AJ151" s="5"/>
      <c r="AK151" s="5"/>
      <c r="AL151" s="5"/>
    </row>
    <row r="152" spans="4:38" x14ac:dyDescent="0.45">
      <c r="D152" s="7"/>
      <c r="F152" s="7"/>
      <c r="H152" s="5"/>
      <c r="J152" s="5"/>
      <c r="P152" s="5"/>
      <c r="Q152" s="5"/>
      <c r="S152" s="4"/>
      <c r="X152" s="7"/>
      <c r="Y152" s="7"/>
      <c r="Z152" s="7"/>
      <c r="AA152" s="7"/>
      <c r="AB152" s="5"/>
      <c r="AC152" s="5"/>
      <c r="AD152" s="5"/>
      <c r="AE152" s="5"/>
      <c r="AJ152" s="5"/>
      <c r="AK152" s="5"/>
      <c r="AL152" s="5"/>
    </row>
    <row r="153" spans="4:38" x14ac:dyDescent="0.45">
      <c r="D153" s="7"/>
      <c r="F153" s="7"/>
      <c r="H153" s="5"/>
      <c r="J153" s="5"/>
      <c r="P153" s="5"/>
      <c r="Q153" s="5"/>
      <c r="S153" s="4"/>
      <c r="X153" s="7"/>
      <c r="Y153" s="7"/>
      <c r="Z153" s="7"/>
      <c r="AA153" s="7"/>
      <c r="AB153" s="5"/>
      <c r="AC153" s="5"/>
      <c r="AD153" s="5"/>
      <c r="AE153" s="5"/>
      <c r="AJ153" s="5"/>
      <c r="AK153" s="5"/>
      <c r="AL153" s="5"/>
    </row>
    <row r="154" spans="4:38" x14ac:dyDescent="0.45">
      <c r="D154" s="7"/>
      <c r="F154" s="7"/>
      <c r="H154" s="5"/>
      <c r="J154" s="5"/>
      <c r="P154" s="5"/>
      <c r="Q154" s="5"/>
      <c r="S154" s="4"/>
      <c r="X154" s="7"/>
      <c r="Y154" s="7"/>
      <c r="Z154" s="7"/>
      <c r="AA154" s="7"/>
      <c r="AB154" s="5"/>
      <c r="AC154" s="5"/>
      <c r="AD154" s="5"/>
      <c r="AE154" s="5"/>
      <c r="AJ154" s="5"/>
      <c r="AK154" s="5"/>
      <c r="AL154" s="5"/>
    </row>
    <row r="155" spans="4:38" x14ac:dyDescent="0.45">
      <c r="D155" s="7"/>
      <c r="F155" s="7"/>
      <c r="H155" s="5"/>
      <c r="J155" s="5"/>
      <c r="P155" s="5"/>
      <c r="Q155" s="5"/>
      <c r="S155" s="4"/>
      <c r="X155" s="7"/>
      <c r="Y155" s="7"/>
      <c r="Z155" s="7"/>
      <c r="AA155" s="7"/>
      <c r="AB155" s="5"/>
      <c r="AC155" s="5"/>
      <c r="AD155" s="5"/>
      <c r="AE155" s="5"/>
      <c r="AJ155" s="5"/>
      <c r="AK155" s="5"/>
      <c r="AL155" s="5"/>
    </row>
    <row r="156" spans="4:38" x14ac:dyDescent="0.45">
      <c r="D156" s="7"/>
      <c r="F156" s="7"/>
      <c r="H156" s="5"/>
      <c r="J156" s="5"/>
      <c r="P156" s="5"/>
      <c r="Q156" s="5"/>
      <c r="S156" s="4"/>
      <c r="X156" s="7"/>
      <c r="Y156" s="7"/>
      <c r="Z156" s="7"/>
      <c r="AA156" s="7"/>
      <c r="AB156" s="5"/>
      <c r="AC156" s="5"/>
      <c r="AD156" s="5"/>
      <c r="AE156" s="5"/>
      <c r="AJ156" s="5"/>
      <c r="AK156" s="5"/>
      <c r="AL156" s="5"/>
    </row>
    <row r="157" spans="4:38" x14ac:dyDescent="0.45">
      <c r="D157" s="7"/>
      <c r="F157" s="7"/>
      <c r="H157" s="5"/>
      <c r="J157" s="5"/>
      <c r="P157" s="5"/>
      <c r="Q157" s="5"/>
      <c r="S157" s="4"/>
      <c r="X157" s="7"/>
      <c r="Y157" s="7"/>
      <c r="Z157" s="7"/>
      <c r="AA157" s="7"/>
      <c r="AB157" s="5"/>
      <c r="AC157" s="5"/>
      <c r="AD157" s="5"/>
      <c r="AE157" s="5"/>
      <c r="AJ157" s="5"/>
      <c r="AK157" s="5"/>
      <c r="AL157" s="5"/>
    </row>
    <row r="158" spans="4:38" x14ac:dyDescent="0.45">
      <c r="D158" s="7"/>
      <c r="F158" s="7"/>
      <c r="H158" s="5"/>
      <c r="J158" s="5"/>
      <c r="P158" s="5"/>
      <c r="Q158" s="5"/>
      <c r="S158" s="4"/>
      <c r="X158" s="7"/>
      <c r="Y158" s="7"/>
      <c r="Z158" s="7"/>
      <c r="AA158" s="7"/>
      <c r="AB158" s="5"/>
      <c r="AC158" s="5"/>
      <c r="AD158" s="5"/>
      <c r="AE158" s="5"/>
      <c r="AJ158" s="5"/>
      <c r="AK158" s="5"/>
      <c r="AL158" s="5"/>
    </row>
    <row r="159" spans="4:38" x14ac:dyDescent="0.45">
      <c r="D159" s="7"/>
      <c r="F159" s="7"/>
      <c r="H159" s="5"/>
      <c r="J159" s="5"/>
      <c r="P159" s="5"/>
      <c r="Q159" s="5"/>
      <c r="S159" s="4"/>
      <c r="X159" s="7"/>
      <c r="Y159" s="7"/>
      <c r="Z159" s="7"/>
      <c r="AA159" s="7"/>
      <c r="AB159" s="5"/>
      <c r="AC159" s="5"/>
      <c r="AD159" s="5"/>
      <c r="AE159" s="5"/>
      <c r="AJ159" s="5"/>
      <c r="AK159" s="5"/>
      <c r="AL159" s="5"/>
    </row>
    <row r="160" spans="4:38" x14ac:dyDescent="0.45">
      <c r="D160" s="7"/>
      <c r="F160" s="7"/>
      <c r="H160" s="5"/>
      <c r="J160" s="5"/>
      <c r="P160" s="5"/>
      <c r="Q160" s="5"/>
      <c r="S160" s="4"/>
      <c r="X160" s="7"/>
      <c r="Y160" s="7"/>
      <c r="Z160" s="7"/>
      <c r="AA160" s="7"/>
      <c r="AB160" s="5"/>
      <c r="AC160" s="5"/>
      <c r="AD160" s="5"/>
      <c r="AE160" s="5"/>
      <c r="AJ160" s="5"/>
      <c r="AK160" s="5"/>
      <c r="AL160" s="5"/>
    </row>
    <row r="161" spans="4:38" x14ac:dyDescent="0.45">
      <c r="D161" s="7"/>
      <c r="F161" s="7"/>
      <c r="H161" s="5"/>
      <c r="J161" s="5"/>
      <c r="P161" s="5"/>
      <c r="Q161" s="5"/>
      <c r="S161" s="4"/>
      <c r="X161" s="7"/>
      <c r="Y161" s="7"/>
      <c r="Z161" s="7"/>
      <c r="AA161" s="7"/>
      <c r="AB161" s="5"/>
      <c r="AC161" s="5"/>
      <c r="AD161" s="5"/>
      <c r="AE161" s="5"/>
      <c r="AJ161" s="5"/>
      <c r="AK161" s="5"/>
      <c r="AL161" s="5"/>
    </row>
    <row r="162" spans="4:38" x14ac:dyDescent="0.45">
      <c r="D162" s="7"/>
      <c r="F162" s="7"/>
      <c r="H162" s="5"/>
      <c r="J162" s="5"/>
      <c r="P162" s="5"/>
      <c r="Q162" s="5"/>
      <c r="S162" s="4"/>
      <c r="X162" s="7"/>
      <c r="Y162" s="7"/>
      <c r="Z162" s="7"/>
      <c r="AA162" s="7"/>
      <c r="AB162" s="5"/>
      <c r="AC162" s="5"/>
      <c r="AD162" s="5"/>
      <c r="AE162" s="5"/>
      <c r="AJ162" s="5"/>
      <c r="AK162" s="5"/>
      <c r="AL162" s="5"/>
    </row>
    <row r="163" spans="4:38" x14ac:dyDescent="0.45">
      <c r="D163" s="7"/>
      <c r="F163" s="7"/>
      <c r="H163" s="5"/>
      <c r="J163" s="5"/>
      <c r="P163" s="5"/>
      <c r="Q163" s="5"/>
      <c r="S163" s="4"/>
      <c r="X163" s="7"/>
      <c r="Y163" s="7"/>
      <c r="Z163" s="7"/>
      <c r="AA163" s="7"/>
      <c r="AB163" s="5"/>
      <c r="AC163" s="5"/>
      <c r="AD163" s="5"/>
      <c r="AE163" s="5"/>
      <c r="AJ163" s="5"/>
      <c r="AK163" s="5"/>
      <c r="AL163" s="5"/>
    </row>
    <row r="164" spans="4:38" x14ac:dyDescent="0.45">
      <c r="D164" s="7"/>
      <c r="F164" s="7"/>
      <c r="H164" s="5"/>
      <c r="J164" s="5"/>
      <c r="P164" s="5"/>
      <c r="Q164" s="5"/>
      <c r="S164" s="4"/>
      <c r="X164" s="7"/>
      <c r="Y164" s="7"/>
      <c r="Z164" s="7"/>
      <c r="AA164" s="7"/>
      <c r="AB164" s="5"/>
      <c r="AC164" s="5"/>
      <c r="AD164" s="5"/>
      <c r="AE164" s="5"/>
      <c r="AJ164" s="5"/>
      <c r="AK164" s="5"/>
      <c r="AL164" s="5"/>
    </row>
    <row r="165" spans="4:38" x14ac:dyDescent="0.45">
      <c r="D165" s="7"/>
      <c r="F165" s="7"/>
      <c r="H165" s="5"/>
      <c r="J165" s="5"/>
      <c r="P165" s="5"/>
      <c r="Q165" s="5"/>
      <c r="S165" s="4"/>
      <c r="X165" s="7"/>
      <c r="Y165" s="7"/>
      <c r="Z165" s="7"/>
      <c r="AA165" s="7"/>
      <c r="AB165" s="5"/>
      <c r="AC165" s="5"/>
      <c r="AD165" s="5"/>
      <c r="AE165" s="5"/>
      <c r="AJ165" s="5"/>
      <c r="AK165" s="5"/>
      <c r="AL165" s="5"/>
    </row>
    <row r="166" spans="4:38" x14ac:dyDescent="0.45">
      <c r="D166" s="7"/>
      <c r="F166" s="7"/>
      <c r="H166" s="5"/>
      <c r="J166" s="5"/>
      <c r="P166" s="5"/>
      <c r="Q166" s="5"/>
      <c r="S166" s="4"/>
      <c r="X166" s="7"/>
      <c r="Y166" s="7"/>
      <c r="Z166" s="7"/>
      <c r="AA166" s="7"/>
      <c r="AB166" s="5"/>
      <c r="AC166" s="5"/>
      <c r="AD166" s="5"/>
      <c r="AE166" s="5"/>
      <c r="AJ166" s="5"/>
      <c r="AK166" s="5"/>
      <c r="AL166" s="5"/>
    </row>
    <row r="167" spans="4:38" x14ac:dyDescent="0.45">
      <c r="D167" s="7"/>
      <c r="F167" s="7"/>
      <c r="H167" s="5"/>
      <c r="J167" s="5"/>
      <c r="P167" s="5"/>
      <c r="Q167" s="5"/>
      <c r="S167" s="4"/>
      <c r="X167" s="7"/>
      <c r="Y167" s="7"/>
      <c r="Z167" s="7"/>
      <c r="AA167" s="7"/>
      <c r="AB167" s="5"/>
      <c r="AC167" s="5"/>
      <c r="AD167" s="5"/>
      <c r="AE167" s="5"/>
      <c r="AJ167" s="5"/>
      <c r="AK167" s="5"/>
      <c r="AL167" s="5"/>
    </row>
    <row r="168" spans="4:38" x14ac:dyDescent="0.45">
      <c r="D168" s="7"/>
      <c r="F168" s="7"/>
      <c r="H168" s="5"/>
      <c r="J168" s="5"/>
      <c r="P168" s="5"/>
      <c r="Q168" s="5"/>
      <c r="S168" s="4"/>
      <c r="X168" s="7"/>
      <c r="Y168" s="7"/>
      <c r="Z168" s="7"/>
      <c r="AA168" s="7"/>
      <c r="AB168" s="5"/>
      <c r="AC168" s="5"/>
      <c r="AD168" s="5"/>
      <c r="AE168" s="5"/>
      <c r="AJ168" s="5"/>
      <c r="AK168" s="5"/>
      <c r="AL168" s="5"/>
    </row>
    <row r="169" spans="4:38" x14ac:dyDescent="0.45">
      <c r="D169" s="7"/>
      <c r="F169" s="7"/>
      <c r="H169" s="5"/>
      <c r="J169" s="5"/>
      <c r="P169" s="5"/>
      <c r="Q169" s="5"/>
      <c r="S169" s="4"/>
      <c r="X169" s="7"/>
      <c r="Y169" s="7"/>
      <c r="Z169" s="7"/>
      <c r="AA169" s="7"/>
      <c r="AB169" s="5"/>
      <c r="AC169" s="5"/>
      <c r="AD169" s="5"/>
      <c r="AE169" s="5"/>
      <c r="AJ169" s="5"/>
      <c r="AK169" s="5"/>
      <c r="AL169" s="5"/>
    </row>
    <row r="170" spans="4:38" x14ac:dyDescent="0.45">
      <c r="D170" s="7"/>
      <c r="F170" s="7"/>
      <c r="H170" s="5"/>
      <c r="J170" s="5"/>
      <c r="P170" s="5"/>
      <c r="Q170" s="5"/>
      <c r="S170" s="4"/>
      <c r="X170" s="7"/>
      <c r="Y170" s="7"/>
      <c r="Z170" s="7"/>
      <c r="AA170" s="7"/>
      <c r="AB170" s="5"/>
      <c r="AC170" s="5"/>
      <c r="AD170" s="5"/>
      <c r="AE170" s="5"/>
      <c r="AJ170" s="5"/>
      <c r="AK170" s="5"/>
      <c r="AL170" s="5"/>
    </row>
    <row r="171" spans="4:38" x14ac:dyDescent="0.45">
      <c r="D171" s="7"/>
      <c r="F171" s="7"/>
      <c r="H171" s="5"/>
      <c r="J171" s="5"/>
      <c r="P171" s="5"/>
      <c r="Q171" s="5"/>
      <c r="S171" s="4"/>
      <c r="X171" s="7"/>
      <c r="Y171" s="7"/>
      <c r="Z171" s="7"/>
      <c r="AA171" s="7"/>
      <c r="AB171" s="5"/>
      <c r="AC171" s="5"/>
      <c r="AD171" s="5"/>
      <c r="AE171" s="5"/>
      <c r="AJ171" s="5"/>
      <c r="AK171" s="5"/>
      <c r="AL171" s="5"/>
    </row>
    <row r="172" spans="4:38" x14ac:dyDescent="0.45">
      <c r="D172" s="7"/>
      <c r="F172" s="7"/>
      <c r="H172" s="5"/>
      <c r="J172" s="5"/>
      <c r="P172" s="5"/>
      <c r="Q172" s="5"/>
      <c r="S172" s="4"/>
      <c r="X172" s="7"/>
      <c r="Y172" s="7"/>
      <c r="Z172" s="7"/>
      <c r="AA172" s="7"/>
      <c r="AB172" s="5"/>
      <c r="AC172" s="5"/>
      <c r="AD172" s="5"/>
      <c r="AE172" s="5"/>
      <c r="AJ172" s="5"/>
      <c r="AK172" s="5"/>
      <c r="AL172" s="5"/>
    </row>
    <row r="173" spans="4:38" x14ac:dyDescent="0.45">
      <c r="D173" s="7"/>
      <c r="F173" s="7"/>
      <c r="H173" s="5"/>
      <c r="J173" s="5"/>
      <c r="P173" s="5"/>
      <c r="Q173" s="5"/>
      <c r="S173" s="4"/>
      <c r="X173" s="7"/>
      <c r="Y173" s="7"/>
      <c r="Z173" s="7"/>
      <c r="AA173" s="7"/>
      <c r="AB173" s="5"/>
      <c r="AC173" s="5"/>
      <c r="AD173" s="5"/>
      <c r="AE173" s="5"/>
      <c r="AJ173" s="5"/>
      <c r="AK173" s="5"/>
      <c r="AL173" s="5"/>
    </row>
    <row r="174" spans="4:38" x14ac:dyDescent="0.45">
      <c r="D174" s="7"/>
      <c r="F174" s="7"/>
      <c r="H174" s="5"/>
      <c r="J174" s="5"/>
      <c r="P174" s="5"/>
      <c r="Q174" s="5"/>
      <c r="S174" s="4"/>
      <c r="X174" s="7"/>
      <c r="Y174" s="7"/>
      <c r="Z174" s="7"/>
      <c r="AA174" s="7"/>
      <c r="AB174" s="5"/>
      <c r="AC174" s="5"/>
      <c r="AD174" s="5"/>
      <c r="AE174" s="5"/>
      <c r="AJ174" s="5"/>
      <c r="AK174" s="5"/>
      <c r="AL174" s="5"/>
    </row>
    <row r="175" spans="4:38" x14ac:dyDescent="0.45">
      <c r="D175" s="7"/>
      <c r="F175" s="7"/>
      <c r="H175" s="5"/>
      <c r="J175" s="5"/>
      <c r="P175" s="5"/>
      <c r="Q175" s="5"/>
      <c r="S175" s="4"/>
      <c r="X175" s="7"/>
      <c r="Y175" s="7"/>
      <c r="Z175" s="7"/>
      <c r="AA175" s="7"/>
      <c r="AB175" s="5"/>
      <c r="AC175" s="5"/>
      <c r="AD175" s="5"/>
      <c r="AE175" s="5"/>
      <c r="AJ175" s="5"/>
      <c r="AK175" s="5"/>
      <c r="AL175" s="5"/>
    </row>
    <row r="176" spans="4:38" x14ac:dyDescent="0.45">
      <c r="D176" s="7"/>
      <c r="F176" s="7"/>
      <c r="H176" s="5"/>
      <c r="J176" s="5"/>
      <c r="P176" s="5"/>
      <c r="Q176" s="5"/>
      <c r="S176" s="4"/>
      <c r="X176" s="7"/>
      <c r="Y176" s="7"/>
      <c r="Z176" s="7"/>
      <c r="AA176" s="7"/>
      <c r="AB176" s="5"/>
      <c r="AC176" s="5"/>
      <c r="AD176" s="5"/>
      <c r="AE176" s="5"/>
      <c r="AJ176" s="5"/>
      <c r="AK176" s="5"/>
      <c r="AL176" s="5"/>
    </row>
    <row r="177" spans="4:38" x14ac:dyDescent="0.45">
      <c r="D177" s="7"/>
      <c r="F177" s="7"/>
      <c r="H177" s="5"/>
      <c r="J177" s="5"/>
      <c r="P177" s="5"/>
      <c r="Q177" s="5"/>
      <c r="S177" s="4"/>
      <c r="X177" s="7"/>
      <c r="Y177" s="7"/>
      <c r="Z177" s="7"/>
      <c r="AA177" s="7"/>
      <c r="AB177" s="5"/>
      <c r="AC177" s="5"/>
      <c r="AD177" s="5"/>
      <c r="AE177" s="5"/>
      <c r="AJ177" s="5"/>
      <c r="AK177" s="5"/>
      <c r="AL177" s="5"/>
    </row>
    <row r="178" spans="4:38" x14ac:dyDescent="0.45">
      <c r="D178" s="7"/>
      <c r="F178" s="7"/>
      <c r="H178" s="5"/>
      <c r="J178" s="5"/>
      <c r="P178" s="5"/>
      <c r="Q178" s="5"/>
      <c r="S178" s="4"/>
      <c r="X178" s="7"/>
      <c r="Y178" s="7"/>
      <c r="Z178" s="7"/>
      <c r="AA178" s="7"/>
      <c r="AB178" s="5"/>
      <c r="AC178" s="5"/>
      <c r="AD178" s="5"/>
      <c r="AE178" s="5"/>
      <c r="AJ178" s="5"/>
      <c r="AK178" s="5"/>
      <c r="AL178" s="5"/>
    </row>
    <row r="179" spans="4:38" x14ac:dyDescent="0.45">
      <c r="D179" s="7"/>
      <c r="F179" s="7"/>
      <c r="H179" s="5"/>
      <c r="J179" s="5"/>
      <c r="P179" s="5"/>
      <c r="Q179" s="5"/>
      <c r="S179" s="4"/>
      <c r="X179" s="7"/>
      <c r="Y179" s="7"/>
      <c r="Z179" s="7"/>
      <c r="AA179" s="7"/>
      <c r="AB179" s="5"/>
      <c r="AC179" s="5"/>
      <c r="AD179" s="5"/>
      <c r="AE179" s="5"/>
      <c r="AJ179" s="5"/>
      <c r="AK179" s="5"/>
      <c r="AL179" s="5"/>
    </row>
    <row r="180" spans="4:38" x14ac:dyDescent="0.45">
      <c r="D180" s="7"/>
      <c r="F180" s="7"/>
      <c r="H180" s="5"/>
      <c r="J180" s="5"/>
      <c r="P180" s="5"/>
      <c r="Q180" s="5"/>
      <c r="S180" s="4"/>
      <c r="X180" s="7"/>
      <c r="Y180" s="7"/>
      <c r="Z180" s="7"/>
      <c r="AA180" s="7"/>
      <c r="AB180" s="5"/>
      <c r="AC180" s="5"/>
      <c r="AD180" s="5"/>
      <c r="AE180" s="5"/>
      <c r="AJ180" s="5"/>
      <c r="AK180" s="5"/>
      <c r="AL180" s="5"/>
    </row>
    <row r="181" spans="4:38" x14ac:dyDescent="0.45">
      <c r="D181" s="7"/>
      <c r="F181" s="7"/>
      <c r="H181" s="5"/>
      <c r="J181" s="5"/>
      <c r="P181" s="5"/>
      <c r="Q181" s="5"/>
      <c r="S181" s="4"/>
      <c r="X181" s="7"/>
      <c r="Y181" s="7"/>
      <c r="Z181" s="7"/>
      <c r="AA181" s="7"/>
      <c r="AB181" s="5"/>
      <c r="AC181" s="5"/>
      <c r="AD181" s="5"/>
      <c r="AE181" s="5"/>
      <c r="AJ181" s="5"/>
      <c r="AK181" s="5"/>
      <c r="AL181" s="5"/>
    </row>
    <row r="182" spans="4:38" x14ac:dyDescent="0.45">
      <c r="D182" s="7"/>
      <c r="F182" s="7"/>
      <c r="H182" s="5"/>
      <c r="J182" s="5"/>
      <c r="P182" s="5"/>
      <c r="Q182" s="5"/>
      <c r="S182" s="4"/>
      <c r="X182" s="7"/>
      <c r="Y182" s="7"/>
      <c r="Z182" s="7"/>
      <c r="AA182" s="7"/>
      <c r="AB182" s="5"/>
      <c r="AC182" s="5"/>
      <c r="AD182" s="5"/>
      <c r="AE182" s="5"/>
      <c r="AJ182" s="5"/>
      <c r="AK182" s="5"/>
      <c r="AL182" s="5"/>
    </row>
    <row r="183" spans="4:38" x14ac:dyDescent="0.45">
      <c r="D183" s="7"/>
      <c r="F183" s="7"/>
      <c r="H183" s="5"/>
      <c r="J183" s="5"/>
      <c r="P183" s="5"/>
      <c r="Q183" s="5"/>
      <c r="S183" s="4"/>
      <c r="X183" s="7"/>
      <c r="Y183" s="7"/>
      <c r="Z183" s="7"/>
      <c r="AA183" s="7"/>
      <c r="AB183" s="5"/>
      <c r="AC183" s="5"/>
      <c r="AD183" s="5"/>
      <c r="AE183" s="5"/>
      <c r="AJ183" s="5"/>
      <c r="AK183" s="5"/>
      <c r="AL183" s="5"/>
    </row>
    <row r="184" spans="4:38" x14ac:dyDescent="0.45">
      <c r="D184" s="7"/>
      <c r="F184" s="7"/>
      <c r="H184" s="5"/>
      <c r="J184" s="5"/>
      <c r="P184" s="5"/>
      <c r="Q184" s="5"/>
      <c r="S184" s="4"/>
      <c r="X184" s="7"/>
      <c r="Y184" s="7"/>
      <c r="Z184" s="7"/>
      <c r="AA184" s="7"/>
      <c r="AB184" s="5"/>
      <c r="AC184" s="5"/>
      <c r="AD184" s="5"/>
      <c r="AE184" s="5"/>
      <c r="AJ184" s="5"/>
      <c r="AK184" s="5"/>
      <c r="AL184" s="5"/>
    </row>
    <row r="185" spans="4:38" x14ac:dyDescent="0.45">
      <c r="D185" s="7"/>
      <c r="F185" s="7"/>
      <c r="H185" s="5"/>
      <c r="J185" s="5"/>
      <c r="P185" s="5"/>
      <c r="Q185" s="5"/>
      <c r="S185" s="4"/>
      <c r="X185" s="7"/>
      <c r="Y185" s="7"/>
      <c r="Z185" s="7"/>
      <c r="AA185" s="7"/>
      <c r="AB185" s="5"/>
      <c r="AC185" s="5"/>
      <c r="AD185" s="5"/>
      <c r="AE185" s="5"/>
      <c r="AJ185" s="5"/>
      <c r="AK185" s="5"/>
      <c r="AL185" s="5"/>
    </row>
    <row r="186" spans="4:38" x14ac:dyDescent="0.45">
      <c r="D186" s="7"/>
      <c r="F186" s="7"/>
      <c r="H186" s="5"/>
      <c r="J186" s="5"/>
      <c r="P186" s="5"/>
      <c r="Q186" s="5"/>
      <c r="S186" s="4"/>
      <c r="X186" s="7"/>
      <c r="Y186" s="7"/>
      <c r="Z186" s="7"/>
      <c r="AA186" s="7"/>
      <c r="AB186" s="5"/>
      <c r="AC186" s="5"/>
      <c r="AD186" s="5"/>
      <c r="AE186" s="5"/>
      <c r="AJ186" s="5"/>
      <c r="AK186" s="5"/>
      <c r="AL186" s="5"/>
    </row>
    <row r="187" spans="4:38" x14ac:dyDescent="0.45">
      <c r="D187" s="7"/>
      <c r="F187" s="7"/>
      <c r="H187" s="5"/>
      <c r="J187" s="5"/>
      <c r="P187" s="5"/>
      <c r="Q187" s="5"/>
      <c r="S187" s="4"/>
      <c r="X187" s="7"/>
      <c r="Y187" s="7"/>
      <c r="Z187" s="7"/>
      <c r="AA187" s="7"/>
      <c r="AB187" s="5"/>
      <c r="AC187" s="5"/>
      <c r="AD187" s="5"/>
      <c r="AE187" s="5"/>
      <c r="AJ187" s="5"/>
      <c r="AK187" s="5"/>
      <c r="AL187" s="5"/>
    </row>
    <row r="188" spans="4:38" x14ac:dyDescent="0.45">
      <c r="D188" s="7"/>
      <c r="F188" s="7"/>
      <c r="H188" s="5"/>
      <c r="J188" s="5"/>
      <c r="P188" s="5"/>
      <c r="Q188" s="5"/>
      <c r="S188" s="4"/>
      <c r="X188" s="7"/>
      <c r="Y188" s="7"/>
      <c r="Z188" s="7"/>
      <c r="AA188" s="7"/>
      <c r="AB188" s="5"/>
      <c r="AC188" s="5"/>
      <c r="AD188" s="5"/>
      <c r="AE188" s="5"/>
      <c r="AJ188" s="5"/>
      <c r="AK188" s="5"/>
      <c r="AL188" s="5"/>
    </row>
    <row r="189" spans="4:38" x14ac:dyDescent="0.45">
      <c r="D189" s="7"/>
      <c r="F189" s="7"/>
      <c r="H189" s="5"/>
      <c r="J189" s="5"/>
      <c r="P189" s="5"/>
      <c r="Q189" s="5"/>
      <c r="S189" s="4"/>
      <c r="X189" s="7"/>
      <c r="Y189" s="7"/>
      <c r="Z189" s="7"/>
      <c r="AA189" s="7"/>
      <c r="AB189" s="5"/>
      <c r="AC189" s="5"/>
      <c r="AD189" s="5"/>
      <c r="AE189" s="5"/>
      <c r="AJ189" s="5"/>
      <c r="AK189" s="5"/>
      <c r="AL189" s="5"/>
    </row>
    <row r="190" spans="4:38" x14ac:dyDescent="0.45">
      <c r="D190" s="7"/>
      <c r="F190" s="7"/>
      <c r="H190" s="5"/>
      <c r="J190" s="5"/>
      <c r="P190" s="5"/>
      <c r="Q190" s="5"/>
      <c r="S190" s="4"/>
      <c r="X190" s="7"/>
      <c r="Y190" s="7"/>
      <c r="Z190" s="7"/>
      <c r="AA190" s="7"/>
      <c r="AB190" s="5"/>
      <c r="AC190" s="5"/>
      <c r="AD190" s="5"/>
      <c r="AE190" s="5"/>
      <c r="AJ190" s="5"/>
      <c r="AK190" s="5"/>
      <c r="AL190" s="5"/>
    </row>
    <row r="191" spans="4:38" x14ac:dyDescent="0.45">
      <c r="D191" s="7"/>
      <c r="F191" s="7"/>
      <c r="H191" s="5"/>
      <c r="J191" s="5"/>
      <c r="P191" s="5"/>
      <c r="Q191" s="5"/>
      <c r="S191" s="4"/>
      <c r="X191" s="7"/>
      <c r="Y191" s="7"/>
      <c r="Z191" s="7"/>
      <c r="AA191" s="7"/>
      <c r="AB191" s="5"/>
      <c r="AC191" s="5"/>
      <c r="AD191" s="5"/>
      <c r="AE191" s="5"/>
      <c r="AJ191" s="5"/>
      <c r="AK191" s="5"/>
      <c r="AL191" s="5"/>
    </row>
    <row r="192" spans="4:38" x14ac:dyDescent="0.45">
      <c r="D192" s="7"/>
      <c r="F192" s="7"/>
      <c r="H192" s="5"/>
      <c r="J192" s="5"/>
      <c r="P192" s="5"/>
      <c r="Q192" s="5"/>
      <c r="S192" s="4"/>
      <c r="X192" s="7"/>
      <c r="Y192" s="7"/>
      <c r="Z192" s="7"/>
      <c r="AA192" s="7"/>
      <c r="AB192" s="5"/>
      <c r="AC192" s="5"/>
      <c r="AD192" s="5"/>
      <c r="AE192" s="5"/>
      <c r="AJ192" s="5"/>
      <c r="AK192" s="5"/>
      <c r="AL192" s="5"/>
    </row>
    <row r="193" spans="4:38" x14ac:dyDescent="0.45">
      <c r="D193" s="7"/>
      <c r="F193" s="7"/>
      <c r="H193" s="5"/>
      <c r="J193" s="5"/>
      <c r="P193" s="5"/>
      <c r="Q193" s="5"/>
      <c r="S193" s="4"/>
      <c r="X193" s="7"/>
      <c r="Y193" s="7"/>
      <c r="Z193" s="7"/>
      <c r="AA193" s="7"/>
      <c r="AB193" s="5"/>
      <c r="AC193" s="5"/>
      <c r="AD193" s="5"/>
      <c r="AE193" s="5"/>
      <c r="AJ193" s="5"/>
      <c r="AK193" s="5"/>
      <c r="AL193" s="5"/>
    </row>
    <row r="194" spans="4:38" x14ac:dyDescent="0.45">
      <c r="D194" s="7"/>
      <c r="F194" s="7"/>
      <c r="H194" s="5"/>
      <c r="J194" s="5"/>
      <c r="P194" s="5"/>
      <c r="Q194" s="5"/>
      <c r="S194" s="4"/>
      <c r="X194" s="7"/>
      <c r="Y194" s="7"/>
      <c r="Z194" s="7"/>
      <c r="AA194" s="7"/>
      <c r="AB194" s="5"/>
      <c r="AC194" s="5"/>
      <c r="AD194" s="5"/>
      <c r="AE194" s="5"/>
      <c r="AJ194" s="5"/>
      <c r="AK194" s="5"/>
      <c r="AL194" s="5"/>
    </row>
    <row r="195" spans="4:38" x14ac:dyDescent="0.45">
      <c r="D195" s="7"/>
      <c r="F195" s="7"/>
      <c r="H195" s="5"/>
      <c r="J195" s="5"/>
      <c r="P195" s="5"/>
      <c r="Q195" s="5"/>
      <c r="S195" s="4"/>
      <c r="X195" s="7"/>
      <c r="Y195" s="7"/>
      <c r="Z195" s="7"/>
      <c r="AA195" s="7"/>
      <c r="AB195" s="5"/>
      <c r="AC195" s="5"/>
      <c r="AD195" s="5"/>
      <c r="AE195" s="5"/>
      <c r="AJ195" s="5"/>
      <c r="AK195" s="5"/>
      <c r="AL195" s="5"/>
    </row>
    <row r="196" spans="4:38" x14ac:dyDescent="0.45">
      <c r="D196" s="7"/>
      <c r="F196" s="7"/>
      <c r="H196" s="5"/>
      <c r="J196" s="5"/>
      <c r="P196" s="5"/>
      <c r="Q196" s="5"/>
      <c r="S196" s="4"/>
      <c r="X196" s="7"/>
      <c r="Y196" s="7"/>
      <c r="Z196" s="7"/>
      <c r="AA196" s="7"/>
      <c r="AB196" s="5"/>
      <c r="AC196" s="5"/>
      <c r="AD196" s="5"/>
      <c r="AE196" s="5"/>
      <c r="AJ196" s="5"/>
      <c r="AK196" s="5"/>
      <c r="AL196" s="5"/>
    </row>
    <row r="197" spans="4:38" x14ac:dyDescent="0.45">
      <c r="D197" s="7"/>
      <c r="F197" s="7"/>
      <c r="H197" s="5"/>
      <c r="J197" s="5"/>
      <c r="P197" s="5"/>
      <c r="Q197" s="5"/>
      <c r="S197" s="4"/>
      <c r="X197" s="7"/>
      <c r="Y197" s="7"/>
      <c r="Z197" s="7"/>
      <c r="AA197" s="7"/>
      <c r="AB197" s="5"/>
      <c r="AC197" s="5"/>
      <c r="AD197" s="5"/>
      <c r="AE197" s="5"/>
      <c r="AJ197" s="5"/>
      <c r="AK197" s="5"/>
      <c r="AL197" s="5"/>
    </row>
    <row r="198" spans="4:38" x14ac:dyDescent="0.45">
      <c r="D198" s="7"/>
      <c r="F198" s="7"/>
      <c r="H198" s="5"/>
      <c r="J198" s="5"/>
      <c r="P198" s="5"/>
      <c r="Q198" s="5"/>
      <c r="S198" s="4"/>
      <c r="X198" s="7"/>
      <c r="Y198" s="7"/>
      <c r="Z198" s="7"/>
      <c r="AA198" s="7"/>
      <c r="AB198" s="5"/>
      <c r="AC198" s="5"/>
      <c r="AD198" s="5"/>
      <c r="AE198" s="5"/>
      <c r="AJ198" s="5"/>
      <c r="AK198" s="5"/>
      <c r="AL198" s="5"/>
    </row>
    <row r="199" spans="4:38" x14ac:dyDescent="0.45">
      <c r="D199" s="7"/>
      <c r="F199" s="7"/>
      <c r="H199" s="5"/>
      <c r="J199" s="5"/>
      <c r="P199" s="5"/>
      <c r="Q199" s="5"/>
      <c r="S199" s="4"/>
      <c r="X199" s="7"/>
      <c r="Y199" s="7"/>
      <c r="Z199" s="7"/>
      <c r="AA199" s="7"/>
      <c r="AB199" s="5"/>
      <c r="AC199" s="5"/>
      <c r="AD199" s="5"/>
      <c r="AE199" s="5"/>
      <c r="AJ199" s="5"/>
      <c r="AK199" s="5"/>
      <c r="AL199" s="5"/>
    </row>
    <row r="200" spans="4:38" x14ac:dyDescent="0.45">
      <c r="D200" s="7"/>
      <c r="F200" s="7"/>
      <c r="H200" s="5"/>
      <c r="J200" s="5"/>
      <c r="P200" s="5"/>
      <c r="Q200" s="5"/>
      <c r="S200" s="4"/>
      <c r="X200" s="7"/>
      <c r="Y200" s="7"/>
      <c r="Z200" s="7"/>
      <c r="AA200" s="7"/>
      <c r="AB200" s="5"/>
      <c r="AC200" s="5"/>
      <c r="AD200" s="5"/>
      <c r="AE200" s="5"/>
      <c r="AJ200" s="5"/>
      <c r="AK200" s="5"/>
      <c r="AL200" s="5"/>
    </row>
    <row r="201" spans="4:38" x14ac:dyDescent="0.45">
      <c r="D201" s="7"/>
      <c r="F201" s="7"/>
      <c r="H201" s="5"/>
      <c r="J201" s="5"/>
      <c r="P201" s="5"/>
      <c r="Q201" s="5"/>
      <c r="S201" s="4"/>
      <c r="X201" s="7"/>
      <c r="Y201" s="7"/>
      <c r="Z201" s="7"/>
      <c r="AA201" s="7"/>
      <c r="AB201" s="5"/>
      <c r="AC201" s="5"/>
      <c r="AD201" s="5"/>
      <c r="AE201" s="5"/>
      <c r="AJ201" s="5"/>
      <c r="AK201" s="5"/>
      <c r="AL201" s="5"/>
    </row>
    <row r="202" spans="4:38" x14ac:dyDescent="0.45">
      <c r="D202" s="7"/>
      <c r="F202" s="7"/>
      <c r="H202" s="5"/>
      <c r="J202" s="5"/>
      <c r="P202" s="5"/>
      <c r="Q202" s="5"/>
      <c r="S202" s="4"/>
      <c r="X202" s="7"/>
      <c r="Y202" s="7"/>
      <c r="Z202" s="7"/>
      <c r="AA202" s="7"/>
      <c r="AB202" s="5"/>
      <c r="AC202" s="5"/>
      <c r="AD202" s="5"/>
      <c r="AE202" s="5"/>
      <c r="AJ202" s="5"/>
      <c r="AK202" s="5"/>
      <c r="AL202" s="5"/>
    </row>
    <row r="203" spans="4:38" x14ac:dyDescent="0.45">
      <c r="D203" s="7"/>
      <c r="F203" s="7"/>
      <c r="H203" s="5"/>
      <c r="J203" s="5"/>
      <c r="P203" s="5"/>
      <c r="Q203" s="5"/>
      <c r="S203" s="4"/>
      <c r="X203" s="7"/>
      <c r="Y203" s="7"/>
      <c r="Z203" s="7"/>
      <c r="AA203" s="7"/>
      <c r="AB203" s="5"/>
      <c r="AC203" s="5"/>
      <c r="AD203" s="5"/>
      <c r="AE203" s="5"/>
      <c r="AJ203" s="5"/>
      <c r="AK203" s="5"/>
      <c r="AL203" s="5"/>
    </row>
    <row r="204" spans="4:38" x14ac:dyDescent="0.45">
      <c r="D204" s="7"/>
      <c r="F204" s="7"/>
      <c r="H204" s="5"/>
      <c r="J204" s="5"/>
      <c r="P204" s="5"/>
      <c r="Q204" s="5"/>
      <c r="S204" s="4"/>
      <c r="X204" s="7"/>
      <c r="Y204" s="7"/>
      <c r="Z204" s="7"/>
      <c r="AA204" s="7"/>
      <c r="AB204" s="5"/>
      <c r="AC204" s="5"/>
      <c r="AD204" s="5"/>
      <c r="AE204" s="5"/>
      <c r="AJ204" s="5"/>
      <c r="AK204" s="5"/>
      <c r="AL204" s="5"/>
    </row>
    <row r="205" spans="4:38" x14ac:dyDescent="0.45">
      <c r="D205" s="7"/>
      <c r="F205" s="7"/>
      <c r="H205" s="5"/>
      <c r="J205" s="5"/>
      <c r="P205" s="5"/>
      <c r="Q205" s="5"/>
      <c r="S205" s="4"/>
      <c r="X205" s="7"/>
      <c r="Y205" s="7"/>
      <c r="Z205" s="7"/>
      <c r="AA205" s="7"/>
      <c r="AB205" s="5"/>
      <c r="AC205" s="5"/>
      <c r="AD205" s="5"/>
      <c r="AE205" s="5"/>
      <c r="AJ205" s="5"/>
      <c r="AK205" s="5"/>
      <c r="AL205" s="5"/>
    </row>
    <row r="206" spans="4:38" x14ac:dyDescent="0.45">
      <c r="D206" s="7"/>
      <c r="F206" s="7"/>
      <c r="H206" s="5"/>
      <c r="J206" s="5"/>
      <c r="P206" s="5"/>
      <c r="Q206" s="5"/>
      <c r="S206" s="4"/>
      <c r="X206" s="7"/>
      <c r="Y206" s="7"/>
      <c r="Z206" s="7"/>
      <c r="AA206" s="7"/>
      <c r="AB206" s="5"/>
      <c r="AC206" s="5"/>
      <c r="AD206" s="5"/>
      <c r="AE206" s="5"/>
      <c r="AJ206" s="5"/>
      <c r="AK206" s="5"/>
      <c r="AL206" s="5"/>
    </row>
    <row r="207" spans="4:38" x14ac:dyDescent="0.45">
      <c r="D207" s="7"/>
      <c r="F207" s="7"/>
      <c r="H207" s="5"/>
      <c r="J207" s="5"/>
      <c r="P207" s="5"/>
      <c r="Q207" s="5"/>
      <c r="S207" s="4"/>
      <c r="X207" s="7"/>
      <c r="Y207" s="7"/>
      <c r="Z207" s="7"/>
      <c r="AA207" s="7"/>
      <c r="AB207" s="5"/>
      <c r="AC207" s="5"/>
      <c r="AD207" s="5"/>
      <c r="AE207" s="5"/>
      <c r="AJ207" s="5"/>
      <c r="AK207" s="5"/>
      <c r="AL207" s="5"/>
    </row>
    <row r="208" spans="4:38" x14ac:dyDescent="0.45">
      <c r="D208" s="7"/>
      <c r="F208" s="7"/>
      <c r="H208" s="5"/>
      <c r="J208" s="5"/>
      <c r="P208" s="5"/>
      <c r="Q208" s="5"/>
      <c r="S208" s="4"/>
      <c r="X208" s="7"/>
      <c r="Y208" s="7"/>
      <c r="Z208" s="7"/>
      <c r="AA208" s="7"/>
      <c r="AB208" s="5"/>
      <c r="AC208" s="5"/>
      <c r="AD208" s="5"/>
      <c r="AE208" s="5"/>
      <c r="AJ208" s="5"/>
      <c r="AK208" s="5"/>
      <c r="AL208" s="5"/>
    </row>
    <row r="209" spans="4:38" x14ac:dyDescent="0.45">
      <c r="D209" s="7"/>
      <c r="F209" s="7"/>
      <c r="H209" s="5"/>
      <c r="J209" s="5"/>
      <c r="P209" s="5"/>
      <c r="Q209" s="5"/>
      <c r="S209" s="4"/>
      <c r="X209" s="7"/>
      <c r="Y209" s="7"/>
      <c r="Z209" s="7"/>
      <c r="AA209" s="7"/>
      <c r="AB209" s="5"/>
      <c r="AC209" s="5"/>
      <c r="AD209" s="5"/>
      <c r="AE209" s="5"/>
      <c r="AJ209" s="5"/>
      <c r="AK209" s="5"/>
      <c r="AL209" s="5"/>
    </row>
    <row r="210" spans="4:38" x14ac:dyDescent="0.45">
      <c r="D210" s="7"/>
      <c r="F210" s="7"/>
      <c r="H210" s="5"/>
      <c r="J210" s="5"/>
      <c r="P210" s="5"/>
      <c r="Q210" s="5"/>
      <c r="S210" s="4"/>
      <c r="X210" s="7"/>
      <c r="Y210" s="7"/>
      <c r="Z210" s="7"/>
      <c r="AA210" s="7"/>
      <c r="AB210" s="5"/>
      <c r="AC210" s="5"/>
      <c r="AD210" s="5"/>
      <c r="AE210" s="5"/>
      <c r="AJ210" s="5"/>
      <c r="AK210" s="5"/>
      <c r="AL210" s="5"/>
    </row>
    <row r="211" spans="4:38" x14ac:dyDescent="0.45">
      <c r="D211" s="7"/>
      <c r="F211" s="7"/>
      <c r="H211" s="5"/>
      <c r="J211" s="5"/>
      <c r="P211" s="5"/>
      <c r="Q211" s="5"/>
      <c r="S211" s="4"/>
      <c r="X211" s="7"/>
      <c r="Y211" s="7"/>
      <c r="Z211" s="7"/>
      <c r="AA211" s="7"/>
      <c r="AB211" s="5"/>
      <c r="AC211" s="5"/>
      <c r="AD211" s="5"/>
      <c r="AE211" s="5"/>
      <c r="AJ211" s="5"/>
      <c r="AK211" s="5"/>
      <c r="AL211" s="5"/>
    </row>
    <row r="212" spans="4:38" x14ac:dyDescent="0.45">
      <c r="D212" s="7"/>
      <c r="F212" s="7"/>
      <c r="H212" s="5"/>
      <c r="J212" s="5"/>
      <c r="P212" s="5"/>
      <c r="Q212" s="5"/>
      <c r="S212" s="4"/>
      <c r="X212" s="7"/>
      <c r="Y212" s="7"/>
      <c r="Z212" s="7"/>
      <c r="AA212" s="7"/>
      <c r="AB212" s="5"/>
      <c r="AC212" s="5"/>
      <c r="AD212" s="5"/>
      <c r="AE212" s="5"/>
      <c r="AJ212" s="5"/>
      <c r="AK212" s="5"/>
      <c r="AL212" s="5"/>
    </row>
    <row r="213" spans="4:38" x14ac:dyDescent="0.45">
      <c r="D213" s="7"/>
      <c r="F213" s="7"/>
      <c r="H213" s="5"/>
      <c r="J213" s="5"/>
      <c r="P213" s="5"/>
      <c r="Q213" s="5"/>
      <c r="S213" s="4"/>
      <c r="X213" s="7"/>
      <c r="Y213" s="7"/>
      <c r="Z213" s="7"/>
      <c r="AA213" s="7"/>
      <c r="AB213" s="5"/>
      <c r="AC213" s="5"/>
      <c r="AD213" s="5"/>
      <c r="AE213" s="5"/>
      <c r="AJ213" s="5"/>
      <c r="AK213" s="5"/>
      <c r="AL213" s="5"/>
    </row>
    <row r="214" spans="4:38" x14ac:dyDescent="0.45">
      <c r="D214" s="7"/>
      <c r="F214" s="7"/>
      <c r="H214" s="5"/>
      <c r="J214" s="5"/>
      <c r="P214" s="5"/>
      <c r="Q214" s="5"/>
      <c r="S214" s="4"/>
      <c r="X214" s="7"/>
      <c r="Y214" s="7"/>
      <c r="Z214" s="7"/>
      <c r="AA214" s="7"/>
      <c r="AB214" s="5"/>
      <c r="AC214" s="5"/>
      <c r="AD214" s="5"/>
      <c r="AE214" s="5"/>
      <c r="AJ214" s="5"/>
      <c r="AK214" s="5"/>
      <c r="AL214" s="5"/>
    </row>
    <row r="215" spans="4:38" x14ac:dyDescent="0.45">
      <c r="D215" s="7"/>
      <c r="F215" s="7"/>
      <c r="H215" s="5"/>
      <c r="J215" s="5"/>
      <c r="P215" s="5"/>
      <c r="Q215" s="5"/>
      <c r="S215" s="4"/>
      <c r="X215" s="7"/>
      <c r="Y215" s="7"/>
      <c r="Z215" s="7"/>
      <c r="AA215" s="7"/>
      <c r="AB215" s="5"/>
      <c r="AC215" s="5"/>
      <c r="AD215" s="5"/>
      <c r="AE215" s="5"/>
      <c r="AJ215" s="5"/>
      <c r="AK215" s="5"/>
      <c r="AL215" s="5"/>
    </row>
    <row r="216" spans="4:38" x14ac:dyDescent="0.45">
      <c r="D216" s="7"/>
      <c r="F216" s="7"/>
      <c r="H216" s="5"/>
      <c r="J216" s="5"/>
      <c r="P216" s="5"/>
      <c r="Q216" s="5"/>
      <c r="S216" s="4"/>
      <c r="X216" s="7"/>
      <c r="Y216" s="7"/>
      <c r="Z216" s="7"/>
      <c r="AA216" s="7"/>
      <c r="AB216" s="5"/>
      <c r="AC216" s="5"/>
      <c r="AD216" s="5"/>
      <c r="AE216" s="5"/>
      <c r="AJ216" s="5"/>
      <c r="AK216" s="5"/>
      <c r="AL216" s="5"/>
    </row>
    <row r="217" spans="4:38" x14ac:dyDescent="0.45">
      <c r="D217" s="7"/>
      <c r="F217" s="7"/>
      <c r="H217" s="5"/>
      <c r="J217" s="5"/>
      <c r="P217" s="5"/>
      <c r="Q217" s="5"/>
      <c r="S217" s="4"/>
      <c r="X217" s="7"/>
      <c r="Y217" s="7"/>
      <c r="Z217" s="7"/>
      <c r="AA217" s="7"/>
      <c r="AB217" s="5"/>
      <c r="AC217" s="5"/>
      <c r="AD217" s="5"/>
      <c r="AE217" s="5"/>
      <c r="AJ217" s="5"/>
      <c r="AK217" s="5"/>
      <c r="AL217" s="5"/>
    </row>
    <row r="218" spans="4:38" x14ac:dyDescent="0.45">
      <c r="D218" s="7"/>
      <c r="F218" s="7"/>
      <c r="H218" s="5"/>
      <c r="J218" s="5"/>
      <c r="P218" s="5"/>
      <c r="Q218" s="5"/>
      <c r="S218" s="4"/>
      <c r="X218" s="7"/>
      <c r="Y218" s="7"/>
      <c r="Z218" s="7"/>
      <c r="AA218" s="7"/>
      <c r="AB218" s="5"/>
      <c r="AC218" s="5"/>
      <c r="AD218" s="5"/>
      <c r="AE218" s="5"/>
      <c r="AJ218" s="5"/>
      <c r="AK218" s="5"/>
      <c r="AL218" s="5"/>
    </row>
    <row r="219" spans="4:38" x14ac:dyDescent="0.45">
      <c r="D219" s="7"/>
      <c r="F219" s="7"/>
      <c r="H219" s="5"/>
      <c r="J219" s="5"/>
      <c r="P219" s="5"/>
      <c r="Q219" s="5"/>
      <c r="S219" s="4"/>
      <c r="X219" s="7"/>
      <c r="Y219" s="7"/>
      <c r="Z219" s="7"/>
      <c r="AA219" s="7"/>
      <c r="AB219" s="5"/>
      <c r="AC219" s="5"/>
      <c r="AD219" s="5"/>
      <c r="AE219" s="5"/>
      <c r="AJ219" s="5"/>
      <c r="AK219" s="5"/>
      <c r="AL219" s="5"/>
    </row>
    <row r="220" spans="4:38" x14ac:dyDescent="0.45">
      <c r="D220" s="7"/>
      <c r="F220" s="7"/>
      <c r="H220" s="5"/>
      <c r="J220" s="5"/>
      <c r="P220" s="5"/>
      <c r="Q220" s="5"/>
      <c r="S220" s="4"/>
      <c r="X220" s="7"/>
      <c r="Y220" s="7"/>
      <c r="Z220" s="7"/>
      <c r="AA220" s="7"/>
      <c r="AB220" s="5"/>
      <c r="AC220" s="5"/>
      <c r="AD220" s="5"/>
      <c r="AE220" s="5"/>
      <c r="AJ220" s="5"/>
      <c r="AK220" s="5"/>
      <c r="AL220" s="5"/>
    </row>
    <row r="221" spans="4:38" x14ac:dyDescent="0.45">
      <c r="D221" s="7"/>
      <c r="F221" s="7"/>
      <c r="H221" s="5"/>
      <c r="J221" s="5"/>
      <c r="P221" s="5"/>
      <c r="Q221" s="5"/>
      <c r="S221" s="4"/>
      <c r="X221" s="7"/>
      <c r="Y221" s="7"/>
      <c r="Z221" s="7"/>
      <c r="AA221" s="7"/>
      <c r="AB221" s="5"/>
      <c r="AC221" s="5"/>
      <c r="AD221" s="5"/>
      <c r="AE221" s="5"/>
      <c r="AJ221" s="5"/>
      <c r="AK221" s="5"/>
      <c r="AL221" s="5"/>
    </row>
    <row r="222" spans="4:38" x14ac:dyDescent="0.45">
      <c r="D222" s="7"/>
      <c r="F222" s="7"/>
      <c r="H222" s="5"/>
      <c r="J222" s="5"/>
      <c r="P222" s="5"/>
      <c r="Q222" s="5"/>
      <c r="S222" s="4"/>
      <c r="X222" s="7"/>
      <c r="Y222" s="7"/>
      <c r="Z222" s="7"/>
      <c r="AA222" s="7"/>
      <c r="AB222" s="5"/>
      <c r="AC222" s="5"/>
      <c r="AD222" s="5"/>
      <c r="AE222" s="5"/>
      <c r="AJ222" s="5"/>
      <c r="AK222" s="5"/>
      <c r="AL222" s="5"/>
    </row>
    <row r="223" spans="4:38" x14ac:dyDescent="0.45">
      <c r="D223" s="7"/>
      <c r="F223" s="7"/>
      <c r="H223" s="5"/>
      <c r="J223" s="5"/>
      <c r="P223" s="5"/>
      <c r="Q223" s="5"/>
      <c r="S223" s="4"/>
      <c r="X223" s="7"/>
      <c r="Y223" s="7"/>
      <c r="Z223" s="7"/>
      <c r="AA223" s="7"/>
      <c r="AB223" s="5"/>
      <c r="AC223" s="5"/>
      <c r="AD223" s="5"/>
      <c r="AE223" s="5"/>
      <c r="AJ223" s="5"/>
      <c r="AK223" s="5"/>
      <c r="AL223" s="5"/>
    </row>
    <row r="224" spans="4:38" x14ac:dyDescent="0.45">
      <c r="D224" s="7"/>
      <c r="F224" s="7"/>
      <c r="H224" s="5"/>
      <c r="J224" s="5"/>
      <c r="P224" s="5"/>
      <c r="Q224" s="5"/>
      <c r="S224" s="4"/>
      <c r="X224" s="7"/>
      <c r="Y224" s="7"/>
      <c r="Z224" s="7"/>
      <c r="AA224" s="7"/>
      <c r="AB224" s="5"/>
      <c r="AC224" s="5"/>
      <c r="AD224" s="5"/>
      <c r="AE224" s="5"/>
      <c r="AJ224" s="5"/>
      <c r="AK224" s="5"/>
      <c r="AL224" s="5"/>
    </row>
    <row r="225" spans="4:38" x14ac:dyDescent="0.45">
      <c r="D225" s="7"/>
      <c r="F225" s="7"/>
      <c r="H225" s="5"/>
      <c r="J225" s="5"/>
      <c r="P225" s="5"/>
      <c r="Q225" s="5"/>
      <c r="S225" s="4"/>
      <c r="X225" s="7"/>
      <c r="Y225" s="7"/>
      <c r="Z225" s="7"/>
      <c r="AA225" s="7"/>
      <c r="AB225" s="5"/>
      <c r="AC225" s="5"/>
      <c r="AD225" s="5"/>
      <c r="AE225" s="5"/>
      <c r="AJ225" s="5"/>
      <c r="AK225" s="5"/>
      <c r="AL225" s="5"/>
    </row>
    <row r="226" spans="4:38" x14ac:dyDescent="0.45">
      <c r="D226" s="7"/>
      <c r="F226" s="7"/>
      <c r="H226" s="5"/>
      <c r="J226" s="5"/>
      <c r="P226" s="5"/>
      <c r="Q226" s="5"/>
      <c r="S226" s="4"/>
      <c r="X226" s="7"/>
      <c r="Y226" s="7"/>
      <c r="Z226" s="7"/>
      <c r="AA226" s="7"/>
      <c r="AB226" s="5"/>
      <c r="AC226" s="5"/>
      <c r="AD226" s="5"/>
      <c r="AE226" s="5"/>
      <c r="AJ226" s="5"/>
      <c r="AK226" s="5"/>
      <c r="AL226" s="5"/>
    </row>
    <row r="227" spans="4:38" x14ac:dyDescent="0.45">
      <c r="D227" s="7"/>
      <c r="F227" s="7"/>
      <c r="H227" s="5"/>
      <c r="J227" s="5"/>
      <c r="P227" s="5"/>
      <c r="Q227" s="5"/>
      <c r="S227" s="4"/>
      <c r="X227" s="7"/>
      <c r="Y227" s="7"/>
      <c r="Z227" s="7"/>
      <c r="AA227" s="7"/>
      <c r="AB227" s="5"/>
      <c r="AC227" s="5"/>
      <c r="AD227" s="5"/>
      <c r="AE227" s="5"/>
      <c r="AJ227" s="5"/>
      <c r="AK227" s="5"/>
      <c r="AL227" s="5"/>
    </row>
    <row r="228" spans="4:38" x14ac:dyDescent="0.45">
      <c r="D228" s="7"/>
      <c r="F228" s="7"/>
      <c r="H228" s="5"/>
      <c r="J228" s="5"/>
      <c r="P228" s="5"/>
      <c r="Q228" s="5"/>
      <c r="S228" s="4"/>
      <c r="X228" s="7"/>
      <c r="Y228" s="7"/>
      <c r="Z228" s="7"/>
      <c r="AA228" s="7"/>
      <c r="AB228" s="5"/>
      <c r="AC228" s="5"/>
      <c r="AD228" s="5"/>
      <c r="AE228" s="5"/>
      <c r="AJ228" s="5"/>
      <c r="AK228" s="5"/>
      <c r="AL228" s="5"/>
    </row>
    <row r="229" spans="4:38" x14ac:dyDescent="0.45">
      <c r="D229" s="7"/>
      <c r="F229" s="7"/>
      <c r="H229" s="5"/>
      <c r="J229" s="5"/>
      <c r="P229" s="5"/>
      <c r="Q229" s="5"/>
      <c r="S229" s="4"/>
      <c r="X229" s="7"/>
      <c r="Y229" s="7"/>
      <c r="Z229" s="7"/>
      <c r="AA229" s="7"/>
      <c r="AB229" s="5"/>
      <c r="AC229" s="5"/>
      <c r="AD229" s="5"/>
      <c r="AE229" s="5"/>
      <c r="AJ229" s="5"/>
      <c r="AK229" s="5"/>
      <c r="AL229" s="5"/>
    </row>
    <row r="230" spans="4:38" x14ac:dyDescent="0.45">
      <c r="D230" s="7"/>
      <c r="F230" s="7"/>
      <c r="H230" s="5"/>
      <c r="J230" s="5"/>
      <c r="P230" s="5"/>
      <c r="Q230" s="5"/>
      <c r="S230" s="4"/>
      <c r="X230" s="7"/>
      <c r="Y230" s="7"/>
      <c r="Z230" s="7"/>
      <c r="AA230" s="7"/>
      <c r="AB230" s="5"/>
      <c r="AC230" s="5"/>
      <c r="AD230" s="5"/>
      <c r="AE230" s="5"/>
      <c r="AJ230" s="5"/>
      <c r="AK230" s="5"/>
      <c r="AL230" s="5"/>
    </row>
    <row r="231" spans="4:38" x14ac:dyDescent="0.45">
      <c r="D231" s="7"/>
      <c r="F231" s="7"/>
      <c r="H231" s="5"/>
      <c r="J231" s="5"/>
      <c r="P231" s="5"/>
      <c r="Q231" s="5"/>
      <c r="S231" s="4"/>
      <c r="X231" s="7"/>
      <c r="Y231" s="7"/>
      <c r="Z231" s="7"/>
      <c r="AA231" s="7"/>
      <c r="AB231" s="5"/>
      <c r="AC231" s="5"/>
      <c r="AD231" s="5"/>
      <c r="AE231" s="5"/>
      <c r="AJ231" s="5"/>
      <c r="AK231" s="5"/>
      <c r="AL231" s="5"/>
    </row>
    <row r="232" spans="4:38" x14ac:dyDescent="0.45">
      <c r="D232" s="7"/>
      <c r="F232" s="7"/>
      <c r="H232" s="5"/>
      <c r="J232" s="5"/>
      <c r="P232" s="5"/>
      <c r="Q232" s="5"/>
      <c r="S232" s="4"/>
      <c r="X232" s="7"/>
      <c r="Y232" s="7"/>
      <c r="Z232" s="7"/>
      <c r="AA232" s="7"/>
      <c r="AB232" s="5"/>
      <c r="AC232" s="5"/>
      <c r="AD232" s="5"/>
      <c r="AE232" s="5"/>
      <c r="AJ232" s="5"/>
      <c r="AK232" s="5"/>
      <c r="AL232" s="5"/>
    </row>
    <row r="233" spans="4:38" x14ac:dyDescent="0.45">
      <c r="D233" s="7"/>
      <c r="F233" s="7"/>
      <c r="H233" s="5"/>
      <c r="J233" s="5"/>
      <c r="P233" s="5"/>
      <c r="Q233" s="5"/>
      <c r="S233" s="4"/>
      <c r="X233" s="7"/>
      <c r="Y233" s="7"/>
      <c r="Z233" s="7"/>
      <c r="AA233" s="7"/>
      <c r="AB233" s="5"/>
      <c r="AC233" s="5"/>
      <c r="AD233" s="5"/>
      <c r="AE233" s="5"/>
      <c r="AJ233" s="5"/>
      <c r="AK233" s="5"/>
      <c r="AL233" s="5"/>
    </row>
    <row r="234" spans="4:38" x14ac:dyDescent="0.45">
      <c r="D234" s="7"/>
      <c r="F234" s="7"/>
      <c r="H234" s="5"/>
      <c r="J234" s="5"/>
      <c r="P234" s="5"/>
      <c r="Q234" s="5"/>
      <c r="S234" s="4"/>
      <c r="X234" s="7"/>
      <c r="Y234" s="7"/>
      <c r="Z234" s="7"/>
      <c r="AA234" s="7"/>
      <c r="AB234" s="5"/>
      <c r="AC234" s="5"/>
      <c r="AD234" s="5"/>
      <c r="AE234" s="5"/>
      <c r="AJ234" s="5"/>
      <c r="AK234" s="5"/>
      <c r="AL234" s="5"/>
    </row>
    <row r="235" spans="4:38" x14ac:dyDescent="0.45">
      <c r="D235" s="7"/>
      <c r="F235" s="7"/>
      <c r="H235" s="5"/>
      <c r="J235" s="5"/>
      <c r="P235" s="5"/>
      <c r="Q235" s="5"/>
      <c r="S235" s="4"/>
      <c r="X235" s="7"/>
      <c r="Y235" s="7"/>
      <c r="Z235" s="7"/>
      <c r="AA235" s="7"/>
      <c r="AB235" s="5"/>
      <c r="AC235" s="5"/>
      <c r="AD235" s="5"/>
      <c r="AE235" s="5"/>
      <c r="AJ235" s="5"/>
      <c r="AK235" s="5"/>
      <c r="AL235" s="5"/>
    </row>
    <row r="236" spans="4:38" x14ac:dyDescent="0.45">
      <c r="D236" s="7"/>
      <c r="F236" s="7"/>
      <c r="H236" s="5"/>
      <c r="J236" s="5"/>
      <c r="P236" s="5"/>
      <c r="Q236" s="5"/>
      <c r="S236" s="4"/>
      <c r="X236" s="7"/>
      <c r="Y236" s="7"/>
      <c r="Z236" s="7"/>
      <c r="AA236" s="7"/>
      <c r="AB236" s="5"/>
      <c r="AC236" s="5"/>
      <c r="AD236" s="5"/>
      <c r="AE236" s="5"/>
      <c r="AJ236" s="5"/>
      <c r="AK236" s="5"/>
      <c r="AL236" s="5"/>
    </row>
    <row r="237" spans="4:38" x14ac:dyDescent="0.45">
      <c r="D237" s="7"/>
      <c r="F237" s="7"/>
      <c r="H237" s="5"/>
      <c r="J237" s="5"/>
      <c r="P237" s="5"/>
      <c r="Q237" s="5"/>
      <c r="S237" s="4"/>
      <c r="X237" s="7"/>
      <c r="Y237" s="7"/>
      <c r="Z237" s="7"/>
      <c r="AA237" s="7"/>
      <c r="AB237" s="5"/>
      <c r="AC237" s="5"/>
      <c r="AD237" s="5"/>
      <c r="AE237" s="5"/>
      <c r="AJ237" s="5"/>
      <c r="AK237" s="5"/>
      <c r="AL237" s="5"/>
    </row>
    <row r="238" spans="4:38" x14ac:dyDescent="0.45">
      <c r="D238" s="7"/>
      <c r="F238" s="7"/>
      <c r="H238" s="5"/>
      <c r="J238" s="5"/>
      <c r="P238" s="5"/>
      <c r="Q238" s="5"/>
      <c r="S238" s="4"/>
      <c r="X238" s="7"/>
      <c r="Y238" s="7"/>
      <c r="Z238" s="7"/>
      <c r="AA238" s="7"/>
      <c r="AB238" s="5"/>
      <c r="AC238" s="5"/>
      <c r="AD238" s="5"/>
      <c r="AE238" s="5"/>
      <c r="AJ238" s="5"/>
      <c r="AK238" s="5"/>
      <c r="AL238" s="5"/>
    </row>
    <row r="239" spans="4:38" x14ac:dyDescent="0.45">
      <c r="D239" s="7"/>
      <c r="F239" s="7"/>
      <c r="H239" s="5"/>
      <c r="J239" s="5"/>
      <c r="P239" s="5"/>
      <c r="Q239" s="5"/>
      <c r="S239" s="4"/>
      <c r="X239" s="7"/>
      <c r="Y239" s="7"/>
      <c r="Z239" s="7"/>
      <c r="AA239" s="7"/>
      <c r="AB239" s="5"/>
      <c r="AC239" s="5"/>
      <c r="AD239" s="5"/>
      <c r="AE239" s="5"/>
      <c r="AJ239" s="5"/>
      <c r="AK239" s="5"/>
      <c r="AL239" s="5"/>
    </row>
    <row r="240" spans="4:38" x14ac:dyDescent="0.45">
      <c r="D240" s="7"/>
      <c r="F240" s="7"/>
      <c r="H240" s="5"/>
      <c r="J240" s="5"/>
      <c r="P240" s="5"/>
      <c r="Q240" s="5"/>
      <c r="S240" s="4"/>
      <c r="X240" s="7"/>
      <c r="Y240" s="7"/>
      <c r="Z240" s="7"/>
      <c r="AA240" s="7"/>
      <c r="AB240" s="5"/>
      <c r="AC240" s="5"/>
      <c r="AD240" s="5"/>
      <c r="AE240" s="5"/>
      <c r="AJ240" s="5"/>
      <c r="AK240" s="5"/>
      <c r="AL240" s="5"/>
    </row>
    <row r="241" spans="4:38" x14ac:dyDescent="0.45">
      <c r="D241" s="7"/>
      <c r="F241" s="7"/>
      <c r="H241" s="5"/>
      <c r="J241" s="5"/>
      <c r="P241" s="5"/>
      <c r="Q241" s="5"/>
      <c r="S241" s="4"/>
      <c r="X241" s="7"/>
      <c r="Y241" s="7"/>
      <c r="Z241" s="7"/>
      <c r="AA241" s="7"/>
      <c r="AB241" s="5"/>
      <c r="AC241" s="5"/>
      <c r="AD241" s="5"/>
      <c r="AE241" s="5"/>
      <c r="AJ241" s="5"/>
      <c r="AK241" s="5"/>
      <c r="AL241" s="5"/>
    </row>
    <row r="242" spans="4:38" x14ac:dyDescent="0.45">
      <c r="D242" s="7"/>
      <c r="F242" s="7"/>
      <c r="H242" s="5"/>
      <c r="J242" s="5"/>
      <c r="P242" s="5"/>
      <c r="Q242" s="5"/>
      <c r="S242" s="4"/>
      <c r="X242" s="7"/>
      <c r="Y242" s="7"/>
      <c r="Z242" s="7"/>
      <c r="AA242" s="7"/>
      <c r="AB242" s="5"/>
      <c r="AC242" s="5"/>
      <c r="AD242" s="5"/>
      <c r="AE242" s="5"/>
      <c r="AJ242" s="5"/>
      <c r="AK242" s="5"/>
      <c r="AL242" s="5"/>
    </row>
    <row r="243" spans="4:38" x14ac:dyDescent="0.45">
      <c r="D243" s="7"/>
      <c r="F243" s="7"/>
      <c r="H243" s="5"/>
      <c r="J243" s="5"/>
      <c r="P243" s="5"/>
      <c r="Q243" s="5"/>
      <c r="S243" s="4"/>
      <c r="X243" s="7"/>
      <c r="Y243" s="7"/>
      <c r="Z243" s="7"/>
      <c r="AA243" s="7"/>
      <c r="AB243" s="5"/>
      <c r="AC243" s="5"/>
      <c r="AD243" s="5"/>
      <c r="AE243" s="5"/>
      <c r="AJ243" s="5"/>
      <c r="AK243" s="5"/>
      <c r="AL243" s="5"/>
    </row>
    <row r="244" spans="4:38" x14ac:dyDescent="0.45">
      <c r="D244" s="7"/>
      <c r="F244" s="7"/>
      <c r="H244" s="5"/>
      <c r="J244" s="5"/>
      <c r="P244" s="5"/>
      <c r="Q244" s="5"/>
      <c r="S244" s="4"/>
      <c r="X244" s="7"/>
      <c r="Y244" s="7"/>
      <c r="Z244" s="7"/>
      <c r="AA244" s="7"/>
      <c r="AB244" s="5"/>
      <c r="AC244" s="5"/>
      <c r="AD244" s="5"/>
      <c r="AE244" s="5"/>
      <c r="AJ244" s="5"/>
      <c r="AK244" s="5"/>
      <c r="AL244" s="5"/>
    </row>
    <row r="245" spans="4:38" x14ac:dyDescent="0.45">
      <c r="D245" s="7"/>
      <c r="F245" s="7"/>
      <c r="H245" s="5"/>
      <c r="J245" s="5"/>
      <c r="P245" s="5"/>
      <c r="Q245" s="5"/>
      <c r="S245" s="4"/>
      <c r="X245" s="7"/>
      <c r="Y245" s="7"/>
      <c r="Z245" s="7"/>
      <c r="AA245" s="7"/>
      <c r="AB245" s="5"/>
      <c r="AC245" s="5"/>
      <c r="AD245" s="5"/>
      <c r="AE245" s="5"/>
      <c r="AJ245" s="5"/>
      <c r="AK245" s="5"/>
      <c r="AL245" s="5"/>
    </row>
    <row r="246" spans="4:38" x14ac:dyDescent="0.45">
      <c r="D246" s="7"/>
      <c r="F246" s="7"/>
      <c r="H246" s="5"/>
      <c r="J246" s="5"/>
      <c r="P246" s="5"/>
      <c r="Q246" s="5"/>
      <c r="S246" s="4"/>
      <c r="X246" s="7"/>
      <c r="Y246" s="7"/>
      <c r="Z246" s="7"/>
      <c r="AA246" s="7"/>
      <c r="AB246" s="5"/>
      <c r="AC246" s="5"/>
      <c r="AD246" s="5"/>
      <c r="AE246" s="5"/>
      <c r="AJ246" s="5"/>
      <c r="AK246" s="5"/>
      <c r="AL246" s="5"/>
    </row>
    <row r="247" spans="4:38" x14ac:dyDescent="0.45">
      <c r="D247" s="7"/>
      <c r="F247" s="7"/>
      <c r="H247" s="5"/>
      <c r="J247" s="5"/>
      <c r="P247" s="5"/>
      <c r="Q247" s="5"/>
      <c r="S247" s="4"/>
      <c r="X247" s="7"/>
      <c r="Y247" s="7"/>
      <c r="Z247" s="7"/>
      <c r="AA247" s="7"/>
      <c r="AB247" s="5"/>
      <c r="AC247" s="5"/>
      <c r="AD247" s="5"/>
      <c r="AE247" s="5"/>
      <c r="AJ247" s="5"/>
      <c r="AK247" s="5"/>
      <c r="AL247" s="5"/>
    </row>
    <row r="248" spans="4:38" x14ac:dyDescent="0.45">
      <c r="D248" s="7"/>
      <c r="F248" s="7"/>
      <c r="H248" s="5"/>
      <c r="J248" s="5"/>
      <c r="P248" s="5"/>
      <c r="Q248" s="5"/>
      <c r="S248" s="4"/>
      <c r="X248" s="7"/>
      <c r="Y248" s="7"/>
      <c r="Z248" s="7"/>
      <c r="AA248" s="7"/>
      <c r="AB248" s="5"/>
      <c r="AC248" s="5"/>
      <c r="AD248" s="5"/>
      <c r="AE248" s="5"/>
      <c r="AJ248" s="5"/>
      <c r="AK248" s="5"/>
      <c r="AL248" s="5"/>
    </row>
    <row r="249" spans="4:38" x14ac:dyDescent="0.45">
      <c r="D249" s="7"/>
      <c r="F249" s="7"/>
      <c r="H249" s="5"/>
      <c r="J249" s="5"/>
      <c r="P249" s="5"/>
      <c r="Q249" s="5"/>
      <c r="S249" s="4"/>
      <c r="X249" s="7"/>
      <c r="Y249" s="7"/>
      <c r="Z249" s="7"/>
      <c r="AA249" s="7"/>
      <c r="AB249" s="5"/>
      <c r="AC249" s="5"/>
      <c r="AD249" s="5"/>
      <c r="AE249" s="5"/>
      <c r="AJ249" s="5"/>
      <c r="AK249" s="5"/>
      <c r="AL249" s="5"/>
    </row>
    <row r="250" spans="4:38" x14ac:dyDescent="0.45">
      <c r="D250" s="7"/>
      <c r="F250" s="7"/>
      <c r="H250" s="5"/>
      <c r="J250" s="5"/>
      <c r="P250" s="5"/>
      <c r="Q250" s="5"/>
      <c r="S250" s="4"/>
      <c r="X250" s="7"/>
      <c r="Y250" s="7"/>
      <c r="Z250" s="7"/>
      <c r="AA250" s="7"/>
      <c r="AB250" s="5"/>
      <c r="AC250" s="5"/>
      <c r="AD250" s="5"/>
      <c r="AE250" s="5"/>
      <c r="AJ250" s="5"/>
      <c r="AK250" s="5"/>
      <c r="AL250" s="5"/>
    </row>
    <row r="251" spans="4:38" x14ac:dyDescent="0.45">
      <c r="D251" s="7"/>
      <c r="F251" s="7"/>
      <c r="H251" s="5"/>
      <c r="J251" s="5"/>
      <c r="P251" s="5"/>
      <c r="Q251" s="5"/>
      <c r="S251" s="4"/>
      <c r="X251" s="7"/>
      <c r="Y251" s="7"/>
      <c r="Z251" s="7"/>
      <c r="AA251" s="7"/>
      <c r="AB251" s="5"/>
      <c r="AC251" s="5"/>
      <c r="AD251" s="5"/>
      <c r="AE251" s="5"/>
      <c r="AJ251" s="5"/>
      <c r="AK251" s="5"/>
      <c r="AL251" s="5"/>
    </row>
    <row r="252" spans="4:38" x14ac:dyDescent="0.45">
      <c r="D252" s="7"/>
      <c r="F252" s="7"/>
      <c r="H252" s="5"/>
      <c r="J252" s="5"/>
      <c r="P252" s="5"/>
      <c r="Q252" s="5"/>
      <c r="S252" s="4"/>
      <c r="X252" s="7"/>
      <c r="Y252" s="7"/>
      <c r="Z252" s="7"/>
      <c r="AA252" s="7"/>
      <c r="AB252" s="5"/>
      <c r="AC252" s="5"/>
      <c r="AD252" s="5"/>
      <c r="AE252" s="5"/>
      <c r="AJ252" s="5"/>
      <c r="AK252" s="5"/>
      <c r="AL252" s="5"/>
    </row>
    <row r="253" spans="4:38" x14ac:dyDescent="0.45">
      <c r="D253" s="7"/>
      <c r="F253" s="7"/>
      <c r="H253" s="5"/>
      <c r="J253" s="5"/>
      <c r="P253" s="5"/>
      <c r="Q253" s="5"/>
      <c r="S253" s="4"/>
      <c r="X253" s="7"/>
      <c r="Y253" s="7"/>
      <c r="Z253" s="7"/>
      <c r="AA253" s="7"/>
      <c r="AB253" s="5"/>
      <c r="AC253" s="5"/>
      <c r="AD253" s="5"/>
      <c r="AE253" s="5"/>
      <c r="AJ253" s="5"/>
      <c r="AK253" s="5"/>
      <c r="AL253" s="5"/>
    </row>
    <row r="254" spans="4:38" x14ac:dyDescent="0.45">
      <c r="D254" s="7"/>
      <c r="F254" s="7"/>
      <c r="H254" s="5"/>
      <c r="J254" s="5"/>
      <c r="P254" s="5"/>
      <c r="Q254" s="5"/>
      <c r="S254" s="4"/>
      <c r="X254" s="7"/>
      <c r="Y254" s="7"/>
      <c r="Z254" s="7"/>
      <c r="AA254" s="7"/>
      <c r="AB254" s="5"/>
      <c r="AC254" s="5"/>
      <c r="AD254" s="5"/>
      <c r="AE254" s="5"/>
      <c r="AJ254" s="5"/>
      <c r="AK254" s="5"/>
      <c r="AL254" s="5"/>
    </row>
    <row r="255" spans="4:38" x14ac:dyDescent="0.45">
      <c r="D255" s="7"/>
      <c r="F255" s="7"/>
      <c r="H255" s="5"/>
      <c r="J255" s="5"/>
      <c r="P255" s="5"/>
      <c r="Q255" s="5"/>
      <c r="S255" s="4"/>
      <c r="X255" s="7"/>
      <c r="Y255" s="7"/>
      <c r="Z255" s="7"/>
      <c r="AA255" s="7"/>
      <c r="AB255" s="5"/>
      <c r="AC255" s="5"/>
      <c r="AD255" s="5"/>
      <c r="AE255" s="5"/>
      <c r="AJ255" s="5"/>
      <c r="AK255" s="5"/>
      <c r="AL255" s="5"/>
    </row>
    <row r="256" spans="4:38" x14ac:dyDescent="0.45">
      <c r="D256" s="7"/>
      <c r="F256" s="7"/>
      <c r="H256" s="5"/>
      <c r="J256" s="5"/>
      <c r="P256" s="5"/>
      <c r="Q256" s="5"/>
      <c r="S256" s="4"/>
      <c r="X256" s="7"/>
      <c r="Y256" s="7"/>
      <c r="Z256" s="7"/>
      <c r="AA256" s="7"/>
      <c r="AB256" s="5"/>
      <c r="AC256" s="5"/>
      <c r="AD256" s="5"/>
      <c r="AE256" s="5"/>
      <c r="AJ256" s="5"/>
      <c r="AK256" s="5"/>
      <c r="AL256" s="5"/>
    </row>
    <row r="257" spans="4:38" x14ac:dyDescent="0.45">
      <c r="D257" s="7"/>
      <c r="F257" s="7"/>
      <c r="H257" s="5"/>
      <c r="J257" s="5"/>
      <c r="P257" s="5"/>
      <c r="Q257" s="5"/>
      <c r="S257" s="4"/>
      <c r="X257" s="7"/>
      <c r="Y257" s="7"/>
      <c r="Z257" s="7"/>
      <c r="AA257" s="7"/>
      <c r="AB257" s="5"/>
      <c r="AC257" s="5"/>
      <c r="AD257" s="5"/>
      <c r="AE257" s="5"/>
      <c r="AJ257" s="5"/>
      <c r="AK257" s="5"/>
      <c r="AL257" s="5"/>
    </row>
    <row r="258" spans="4:38" x14ac:dyDescent="0.45">
      <c r="D258" s="7"/>
      <c r="F258" s="7"/>
      <c r="H258" s="5"/>
      <c r="J258" s="5"/>
      <c r="P258" s="5"/>
      <c r="Q258" s="5"/>
      <c r="S258" s="4"/>
      <c r="X258" s="7"/>
      <c r="Y258" s="7"/>
      <c r="Z258" s="7"/>
      <c r="AA258" s="7"/>
      <c r="AB258" s="5"/>
      <c r="AC258" s="5"/>
      <c r="AD258" s="5"/>
      <c r="AE258" s="5"/>
      <c r="AJ258" s="5"/>
      <c r="AK258" s="5"/>
      <c r="AL258" s="5"/>
    </row>
    <row r="259" spans="4:38" x14ac:dyDescent="0.45">
      <c r="D259" s="7"/>
      <c r="F259" s="7"/>
      <c r="H259" s="5"/>
      <c r="J259" s="5"/>
      <c r="P259" s="5"/>
      <c r="Q259" s="5"/>
      <c r="S259" s="4"/>
      <c r="X259" s="7"/>
      <c r="Y259" s="7"/>
      <c r="Z259" s="7"/>
      <c r="AA259" s="7"/>
      <c r="AB259" s="5"/>
      <c r="AC259" s="5"/>
      <c r="AD259" s="5"/>
      <c r="AE259" s="5"/>
      <c r="AJ259" s="5"/>
      <c r="AK259" s="5"/>
      <c r="AL259" s="5"/>
    </row>
    <row r="260" spans="4:38" x14ac:dyDescent="0.45">
      <c r="D260" s="7"/>
      <c r="F260" s="7"/>
      <c r="H260" s="5"/>
      <c r="J260" s="5"/>
      <c r="P260" s="5"/>
      <c r="Q260" s="5"/>
      <c r="S260" s="4"/>
      <c r="X260" s="7"/>
      <c r="Y260" s="7"/>
      <c r="Z260" s="7"/>
      <c r="AA260" s="7"/>
      <c r="AB260" s="5"/>
      <c r="AC260" s="5"/>
      <c r="AD260" s="5"/>
      <c r="AE260" s="5"/>
      <c r="AJ260" s="5"/>
      <c r="AK260" s="5"/>
      <c r="AL260" s="5"/>
    </row>
    <row r="261" spans="4:38" x14ac:dyDescent="0.45">
      <c r="D261" s="7"/>
      <c r="F261" s="7"/>
      <c r="H261" s="5"/>
      <c r="J261" s="5"/>
      <c r="P261" s="5"/>
      <c r="Q261" s="5"/>
      <c r="S261" s="4"/>
      <c r="X261" s="7"/>
      <c r="Y261" s="7"/>
      <c r="Z261" s="7"/>
      <c r="AA261" s="7"/>
      <c r="AB261" s="5"/>
      <c r="AC261" s="5"/>
      <c r="AD261" s="5"/>
      <c r="AE261" s="5"/>
      <c r="AJ261" s="5"/>
      <c r="AK261" s="5"/>
      <c r="AL261" s="5"/>
    </row>
    <row r="262" spans="4:38" x14ac:dyDescent="0.45">
      <c r="D262" s="7"/>
      <c r="F262" s="7"/>
      <c r="H262" s="5"/>
      <c r="J262" s="5"/>
      <c r="P262" s="5"/>
      <c r="Q262" s="5"/>
      <c r="S262" s="4"/>
      <c r="X262" s="7"/>
      <c r="Y262" s="7"/>
      <c r="Z262" s="7"/>
      <c r="AA262" s="7"/>
      <c r="AB262" s="5"/>
      <c r="AC262" s="5"/>
      <c r="AD262" s="5"/>
      <c r="AE262" s="5"/>
      <c r="AJ262" s="5"/>
      <c r="AK262" s="5"/>
      <c r="AL262" s="5"/>
    </row>
    <row r="263" spans="4:38" x14ac:dyDescent="0.45">
      <c r="D263" s="7"/>
      <c r="F263" s="7"/>
      <c r="H263" s="5"/>
      <c r="J263" s="5"/>
      <c r="P263" s="5"/>
      <c r="Q263" s="5"/>
      <c r="S263" s="4"/>
      <c r="X263" s="7"/>
      <c r="Y263" s="7"/>
      <c r="Z263" s="7"/>
      <c r="AA263" s="7"/>
      <c r="AB263" s="5"/>
      <c r="AC263" s="5"/>
      <c r="AD263" s="5"/>
      <c r="AE263" s="5"/>
      <c r="AJ263" s="5"/>
      <c r="AK263" s="5"/>
      <c r="AL263" s="5"/>
    </row>
    <row r="264" spans="4:38" x14ac:dyDescent="0.45">
      <c r="D264" s="7"/>
      <c r="F264" s="7"/>
      <c r="H264" s="5"/>
      <c r="J264" s="5"/>
      <c r="P264" s="5"/>
      <c r="Q264" s="5"/>
      <c r="S264" s="4"/>
      <c r="X264" s="7"/>
      <c r="Y264" s="7"/>
      <c r="Z264" s="7"/>
      <c r="AA264" s="7"/>
      <c r="AB264" s="5"/>
      <c r="AC264" s="5"/>
      <c r="AD264" s="5"/>
      <c r="AE264" s="5"/>
      <c r="AJ264" s="5"/>
      <c r="AK264" s="5"/>
      <c r="AL264" s="5"/>
    </row>
    <row r="265" spans="4:38" x14ac:dyDescent="0.45">
      <c r="D265" s="7"/>
      <c r="F265" s="7"/>
      <c r="H265" s="5"/>
      <c r="J265" s="5"/>
      <c r="P265" s="5"/>
      <c r="Q265" s="5"/>
      <c r="S265" s="4"/>
      <c r="X265" s="7"/>
      <c r="Y265" s="7"/>
      <c r="Z265" s="7"/>
      <c r="AA265" s="7"/>
      <c r="AB265" s="5"/>
      <c r="AC265" s="5"/>
      <c r="AD265" s="5"/>
      <c r="AE265" s="5"/>
      <c r="AJ265" s="5"/>
      <c r="AK265" s="5"/>
      <c r="AL265" s="5"/>
    </row>
    <row r="266" spans="4:38" x14ac:dyDescent="0.45">
      <c r="D266" s="7"/>
      <c r="F266" s="7"/>
      <c r="H266" s="5"/>
      <c r="J266" s="5"/>
      <c r="P266" s="5"/>
      <c r="Q266" s="5"/>
      <c r="S266" s="4"/>
      <c r="X266" s="7"/>
      <c r="Y266" s="7"/>
      <c r="Z266" s="7"/>
      <c r="AA266" s="7"/>
      <c r="AB266" s="5"/>
      <c r="AC266" s="5"/>
      <c r="AD266" s="5"/>
      <c r="AE266" s="5"/>
      <c r="AJ266" s="5"/>
      <c r="AK266" s="5"/>
      <c r="AL266" s="5"/>
    </row>
    <row r="267" spans="4:38" x14ac:dyDescent="0.45">
      <c r="D267" s="7"/>
      <c r="F267" s="7"/>
      <c r="H267" s="5"/>
      <c r="J267" s="5"/>
      <c r="P267" s="5"/>
      <c r="Q267" s="5"/>
      <c r="S267" s="4"/>
      <c r="X267" s="7"/>
      <c r="Y267" s="7"/>
      <c r="Z267" s="7"/>
      <c r="AA267" s="7"/>
      <c r="AB267" s="5"/>
      <c r="AC267" s="5"/>
      <c r="AD267" s="5"/>
      <c r="AE267" s="5"/>
      <c r="AJ267" s="5"/>
      <c r="AK267" s="5"/>
      <c r="AL267" s="5"/>
    </row>
    <row r="268" spans="4:38" x14ac:dyDescent="0.45">
      <c r="D268" s="7"/>
      <c r="F268" s="7"/>
      <c r="H268" s="5"/>
      <c r="J268" s="5"/>
      <c r="P268" s="5"/>
      <c r="Q268" s="5"/>
      <c r="S268" s="4"/>
      <c r="X268" s="7"/>
      <c r="Y268" s="7"/>
      <c r="Z268" s="7"/>
      <c r="AA268" s="7"/>
      <c r="AB268" s="5"/>
      <c r="AC268" s="5"/>
      <c r="AD268" s="5"/>
      <c r="AE268" s="5"/>
      <c r="AJ268" s="5"/>
      <c r="AK268" s="5"/>
      <c r="AL268" s="5"/>
    </row>
    <row r="269" spans="4:38" x14ac:dyDescent="0.45">
      <c r="D269" s="7"/>
      <c r="F269" s="7"/>
      <c r="H269" s="5"/>
      <c r="J269" s="5"/>
      <c r="P269" s="5"/>
      <c r="Q269" s="5"/>
      <c r="S269" s="4"/>
      <c r="X269" s="7"/>
      <c r="Y269" s="7"/>
      <c r="Z269" s="7"/>
      <c r="AA269" s="7"/>
      <c r="AB269" s="5"/>
      <c r="AC269" s="5"/>
      <c r="AD269" s="5"/>
      <c r="AE269" s="5"/>
      <c r="AJ269" s="5"/>
      <c r="AK269" s="5"/>
      <c r="AL269" s="5"/>
    </row>
    <row r="270" spans="4:38" x14ac:dyDescent="0.45">
      <c r="D270" s="7"/>
      <c r="F270" s="7"/>
      <c r="H270" s="5"/>
      <c r="J270" s="5"/>
      <c r="P270" s="5"/>
      <c r="Q270" s="5"/>
      <c r="S270" s="4"/>
      <c r="X270" s="7"/>
      <c r="Y270" s="7"/>
      <c r="Z270" s="7"/>
      <c r="AA270" s="7"/>
      <c r="AB270" s="5"/>
      <c r="AC270" s="5"/>
      <c r="AD270" s="5"/>
      <c r="AE270" s="5"/>
      <c r="AJ270" s="5"/>
      <c r="AK270" s="5"/>
      <c r="AL270" s="5"/>
    </row>
    <row r="271" spans="4:38" x14ac:dyDescent="0.45">
      <c r="D271" s="7"/>
      <c r="F271" s="7"/>
      <c r="H271" s="5"/>
      <c r="J271" s="5"/>
      <c r="P271" s="5"/>
      <c r="Q271" s="5"/>
      <c r="S271" s="4"/>
      <c r="X271" s="7"/>
      <c r="Y271" s="7"/>
      <c r="Z271" s="7"/>
      <c r="AA271" s="7"/>
      <c r="AB271" s="5"/>
      <c r="AC271" s="5"/>
      <c r="AD271" s="5"/>
      <c r="AE271" s="5"/>
      <c r="AJ271" s="5"/>
      <c r="AK271" s="5"/>
      <c r="AL271" s="5"/>
    </row>
    <row r="272" spans="4:38" x14ac:dyDescent="0.45">
      <c r="D272" s="7"/>
      <c r="F272" s="7"/>
      <c r="H272" s="5"/>
      <c r="J272" s="5"/>
      <c r="P272" s="5"/>
      <c r="Q272" s="5"/>
      <c r="S272" s="4"/>
      <c r="X272" s="7"/>
      <c r="Y272" s="7"/>
      <c r="Z272" s="7"/>
      <c r="AA272" s="7"/>
      <c r="AB272" s="5"/>
      <c r="AC272" s="5"/>
      <c r="AD272" s="5"/>
      <c r="AE272" s="5"/>
      <c r="AJ272" s="5"/>
      <c r="AK272" s="5"/>
      <c r="AL272" s="5"/>
    </row>
    <row r="273" spans="4:38" x14ac:dyDescent="0.45">
      <c r="D273" s="7"/>
      <c r="F273" s="7"/>
      <c r="H273" s="5"/>
      <c r="J273" s="5"/>
      <c r="P273" s="5"/>
      <c r="Q273" s="5"/>
      <c r="S273" s="4"/>
      <c r="X273" s="7"/>
      <c r="Y273" s="7"/>
      <c r="Z273" s="7"/>
      <c r="AA273" s="7"/>
      <c r="AB273" s="5"/>
      <c r="AC273" s="5"/>
      <c r="AD273" s="5"/>
      <c r="AE273" s="5"/>
      <c r="AJ273" s="5"/>
      <c r="AK273" s="5"/>
      <c r="AL273" s="5"/>
    </row>
    <row r="274" spans="4:38" x14ac:dyDescent="0.45">
      <c r="D274" s="7"/>
      <c r="F274" s="7"/>
      <c r="H274" s="5"/>
      <c r="J274" s="5"/>
      <c r="P274" s="5"/>
      <c r="Q274" s="5"/>
      <c r="S274" s="4"/>
      <c r="X274" s="7"/>
      <c r="Y274" s="7"/>
      <c r="Z274" s="7"/>
      <c r="AA274" s="7"/>
      <c r="AB274" s="5"/>
      <c r="AC274" s="5"/>
      <c r="AD274" s="5"/>
      <c r="AE274" s="5"/>
      <c r="AJ274" s="5"/>
      <c r="AK274" s="5"/>
      <c r="AL274" s="5"/>
    </row>
    <row r="275" spans="4:38" x14ac:dyDescent="0.45">
      <c r="D275" s="7"/>
      <c r="F275" s="7"/>
      <c r="H275" s="5"/>
      <c r="J275" s="5"/>
      <c r="P275" s="5"/>
      <c r="Q275" s="5"/>
      <c r="S275" s="4"/>
      <c r="X275" s="7"/>
      <c r="Y275" s="7"/>
      <c r="Z275" s="7"/>
      <c r="AA275" s="7"/>
      <c r="AB275" s="5"/>
      <c r="AC275" s="5"/>
      <c r="AD275" s="5"/>
      <c r="AE275" s="5"/>
      <c r="AJ275" s="5"/>
      <c r="AK275" s="5"/>
      <c r="AL275" s="5"/>
    </row>
    <row r="276" spans="4:38" x14ac:dyDescent="0.45">
      <c r="D276" s="7"/>
      <c r="F276" s="7"/>
      <c r="H276" s="5"/>
      <c r="J276" s="5"/>
      <c r="P276" s="5"/>
      <c r="Q276" s="5"/>
      <c r="S276" s="4"/>
      <c r="X276" s="7"/>
      <c r="Y276" s="7"/>
      <c r="Z276" s="7"/>
      <c r="AA276" s="7"/>
      <c r="AB276" s="5"/>
      <c r="AC276" s="5"/>
      <c r="AD276" s="5"/>
      <c r="AE276" s="5"/>
      <c r="AJ276" s="5"/>
      <c r="AK276" s="5"/>
      <c r="AL276" s="5"/>
    </row>
    <row r="277" spans="4:38" x14ac:dyDescent="0.45">
      <c r="D277" s="7"/>
      <c r="F277" s="7"/>
      <c r="H277" s="5"/>
      <c r="J277" s="5"/>
      <c r="P277" s="5"/>
      <c r="Q277" s="5"/>
      <c r="S277" s="4"/>
      <c r="X277" s="7"/>
      <c r="Y277" s="7"/>
      <c r="Z277" s="7"/>
      <c r="AA277" s="7"/>
      <c r="AB277" s="5"/>
      <c r="AC277" s="5"/>
      <c r="AD277" s="5"/>
      <c r="AE277" s="5"/>
      <c r="AJ277" s="5"/>
      <c r="AK277" s="5"/>
      <c r="AL277" s="5"/>
    </row>
    <row r="278" spans="4:38" x14ac:dyDescent="0.45">
      <c r="D278" s="7"/>
      <c r="F278" s="7"/>
      <c r="H278" s="5"/>
      <c r="J278" s="5"/>
      <c r="P278" s="5"/>
      <c r="Q278" s="5"/>
      <c r="S278" s="4"/>
      <c r="X278" s="7"/>
      <c r="Y278" s="7"/>
      <c r="Z278" s="7"/>
      <c r="AA278" s="7"/>
      <c r="AB278" s="5"/>
      <c r="AC278" s="5"/>
      <c r="AD278" s="5"/>
      <c r="AE278" s="5"/>
      <c r="AJ278" s="5"/>
      <c r="AK278" s="5"/>
      <c r="AL278" s="5"/>
    </row>
    <row r="279" spans="4:38" x14ac:dyDescent="0.45">
      <c r="D279" s="7"/>
      <c r="F279" s="7"/>
      <c r="H279" s="5"/>
      <c r="J279" s="5"/>
      <c r="P279" s="5"/>
      <c r="Q279" s="5"/>
      <c r="S279" s="4"/>
      <c r="X279" s="7"/>
      <c r="Y279" s="7"/>
      <c r="Z279" s="7"/>
      <c r="AA279" s="7"/>
      <c r="AB279" s="5"/>
      <c r="AC279" s="5"/>
      <c r="AD279" s="5"/>
      <c r="AE279" s="5"/>
      <c r="AJ279" s="5"/>
      <c r="AK279" s="5"/>
      <c r="AL279" s="5"/>
    </row>
    <row r="280" spans="4:38" x14ac:dyDescent="0.45">
      <c r="D280" s="7"/>
      <c r="F280" s="7"/>
      <c r="H280" s="5"/>
      <c r="J280" s="5"/>
      <c r="P280" s="5"/>
      <c r="Q280" s="5"/>
      <c r="S280" s="4"/>
      <c r="X280" s="7"/>
      <c r="Y280" s="7"/>
      <c r="Z280" s="7"/>
      <c r="AA280" s="7"/>
      <c r="AB280" s="5"/>
      <c r="AC280" s="5"/>
      <c r="AD280" s="5"/>
      <c r="AE280" s="5"/>
      <c r="AJ280" s="5"/>
      <c r="AK280" s="5"/>
      <c r="AL280" s="5"/>
    </row>
    <row r="281" spans="4:38" x14ac:dyDescent="0.45">
      <c r="D281" s="7"/>
      <c r="F281" s="7"/>
      <c r="H281" s="5"/>
      <c r="J281" s="5"/>
      <c r="P281" s="5"/>
      <c r="Q281" s="5"/>
      <c r="S281" s="4"/>
      <c r="X281" s="7"/>
      <c r="Y281" s="7"/>
      <c r="Z281" s="7"/>
      <c r="AA281" s="7"/>
      <c r="AB281" s="5"/>
      <c r="AC281" s="5"/>
      <c r="AD281" s="5"/>
      <c r="AE281" s="5"/>
      <c r="AJ281" s="5"/>
      <c r="AK281" s="5"/>
      <c r="AL281" s="5"/>
    </row>
    <row r="282" spans="4:38" x14ac:dyDescent="0.45">
      <c r="D282" s="7"/>
      <c r="F282" s="7"/>
      <c r="H282" s="5"/>
      <c r="J282" s="5"/>
      <c r="P282" s="5"/>
      <c r="Q282" s="5"/>
      <c r="S282" s="4"/>
      <c r="X282" s="7"/>
      <c r="Y282" s="7"/>
      <c r="Z282" s="7"/>
      <c r="AA282" s="7"/>
      <c r="AB282" s="5"/>
      <c r="AC282" s="5"/>
      <c r="AD282" s="5"/>
      <c r="AE282" s="5"/>
      <c r="AJ282" s="5"/>
      <c r="AK282" s="5"/>
      <c r="AL282" s="5"/>
    </row>
    <row r="283" spans="4:38" x14ac:dyDescent="0.45">
      <c r="D283" s="7"/>
      <c r="F283" s="7"/>
      <c r="H283" s="5"/>
      <c r="J283" s="5"/>
      <c r="P283" s="5"/>
      <c r="Q283" s="5"/>
      <c r="S283" s="4"/>
      <c r="X283" s="7"/>
      <c r="Y283" s="7"/>
      <c r="Z283" s="7"/>
      <c r="AA283" s="7"/>
      <c r="AB283" s="5"/>
      <c r="AC283" s="5"/>
      <c r="AD283" s="5"/>
      <c r="AE283" s="5"/>
      <c r="AJ283" s="5"/>
      <c r="AK283" s="5"/>
      <c r="AL283" s="5"/>
    </row>
    <row r="284" spans="4:38" x14ac:dyDescent="0.45">
      <c r="D284" s="7"/>
      <c r="F284" s="7"/>
      <c r="H284" s="5"/>
      <c r="J284" s="5"/>
      <c r="P284" s="5"/>
      <c r="Q284" s="5"/>
      <c r="S284" s="4"/>
      <c r="X284" s="7"/>
      <c r="Y284" s="7"/>
      <c r="Z284" s="7"/>
      <c r="AA284" s="7"/>
      <c r="AB284" s="5"/>
      <c r="AC284" s="5"/>
      <c r="AD284" s="5"/>
      <c r="AE284" s="5"/>
      <c r="AJ284" s="5"/>
      <c r="AK284" s="5"/>
      <c r="AL284" s="5"/>
    </row>
    <row r="285" spans="4:38" x14ac:dyDescent="0.45">
      <c r="D285" s="7"/>
      <c r="F285" s="7"/>
      <c r="H285" s="5"/>
      <c r="J285" s="5"/>
      <c r="P285" s="5"/>
      <c r="Q285" s="5"/>
      <c r="S285" s="4"/>
      <c r="X285" s="7"/>
      <c r="Y285" s="7"/>
      <c r="Z285" s="7"/>
      <c r="AA285" s="7"/>
      <c r="AB285" s="5"/>
      <c r="AC285" s="5"/>
      <c r="AD285" s="5"/>
      <c r="AE285" s="5"/>
      <c r="AJ285" s="5"/>
      <c r="AK285" s="5"/>
      <c r="AL285" s="5"/>
    </row>
    <row r="286" spans="4:38" x14ac:dyDescent="0.45">
      <c r="D286" s="7"/>
      <c r="F286" s="7"/>
      <c r="H286" s="5"/>
      <c r="J286" s="5"/>
      <c r="P286" s="5"/>
      <c r="Q286" s="5"/>
      <c r="S286" s="4"/>
      <c r="X286" s="7"/>
      <c r="Y286" s="7"/>
      <c r="Z286" s="7"/>
      <c r="AA286" s="7"/>
      <c r="AB286" s="5"/>
      <c r="AC286" s="5"/>
      <c r="AD286" s="5"/>
      <c r="AE286" s="5"/>
      <c r="AJ286" s="5"/>
      <c r="AK286" s="5"/>
      <c r="AL286" s="5"/>
    </row>
    <row r="287" spans="4:38" x14ac:dyDescent="0.45">
      <c r="D287" s="7"/>
      <c r="F287" s="7"/>
      <c r="H287" s="5"/>
      <c r="J287" s="5"/>
      <c r="P287" s="5"/>
      <c r="Q287" s="5"/>
      <c r="S287" s="4"/>
      <c r="X287" s="7"/>
      <c r="Y287" s="7"/>
      <c r="Z287" s="7"/>
      <c r="AA287" s="7"/>
      <c r="AB287" s="5"/>
      <c r="AC287" s="5"/>
      <c r="AD287" s="5"/>
      <c r="AE287" s="5"/>
      <c r="AJ287" s="5"/>
      <c r="AK287" s="5"/>
      <c r="AL287" s="5"/>
    </row>
    <row r="288" spans="4:38" x14ac:dyDescent="0.45">
      <c r="D288" s="7"/>
      <c r="F288" s="7"/>
      <c r="H288" s="5"/>
      <c r="J288" s="5"/>
      <c r="P288" s="5"/>
      <c r="Q288" s="5"/>
      <c r="S288" s="4"/>
      <c r="X288" s="7"/>
      <c r="Y288" s="7"/>
      <c r="Z288" s="7"/>
      <c r="AA288" s="7"/>
      <c r="AB288" s="5"/>
      <c r="AC288" s="5"/>
      <c r="AD288" s="5"/>
      <c r="AE288" s="5"/>
      <c r="AJ288" s="5"/>
      <c r="AK288" s="5"/>
      <c r="AL288" s="5"/>
    </row>
    <row r="289" spans="4:38" x14ac:dyDescent="0.45">
      <c r="D289" s="7"/>
      <c r="F289" s="7"/>
      <c r="H289" s="5"/>
      <c r="J289" s="5"/>
      <c r="P289" s="5"/>
      <c r="Q289" s="5"/>
      <c r="S289" s="4"/>
      <c r="X289" s="7"/>
      <c r="Y289" s="7"/>
      <c r="Z289" s="7"/>
      <c r="AA289" s="7"/>
      <c r="AB289" s="5"/>
      <c r="AC289" s="5"/>
      <c r="AD289" s="5"/>
      <c r="AE289" s="5"/>
      <c r="AJ289" s="5"/>
      <c r="AK289" s="5"/>
      <c r="AL289" s="5"/>
    </row>
    <row r="290" spans="4:38" x14ac:dyDescent="0.45">
      <c r="D290" s="7"/>
      <c r="F290" s="7"/>
      <c r="H290" s="5"/>
      <c r="J290" s="5"/>
      <c r="P290" s="5"/>
      <c r="Q290" s="5"/>
      <c r="S290" s="4"/>
      <c r="X290" s="7"/>
      <c r="Y290" s="7"/>
      <c r="Z290" s="7"/>
      <c r="AA290" s="7"/>
      <c r="AB290" s="5"/>
      <c r="AC290" s="5"/>
      <c r="AD290" s="5"/>
      <c r="AE290" s="5"/>
      <c r="AJ290" s="5"/>
      <c r="AK290" s="5"/>
      <c r="AL290" s="5"/>
    </row>
    <row r="291" spans="4:38" x14ac:dyDescent="0.45">
      <c r="D291" s="7"/>
      <c r="F291" s="7"/>
      <c r="H291" s="5"/>
      <c r="J291" s="5"/>
      <c r="P291" s="5"/>
      <c r="Q291" s="5"/>
      <c r="S291" s="4"/>
      <c r="X291" s="7"/>
      <c r="Y291" s="7"/>
      <c r="Z291" s="7"/>
      <c r="AA291" s="7"/>
      <c r="AB291" s="5"/>
      <c r="AC291" s="5"/>
      <c r="AD291" s="5"/>
      <c r="AE291" s="5"/>
      <c r="AJ291" s="5"/>
      <c r="AK291" s="5"/>
      <c r="AL291" s="5"/>
    </row>
    <row r="292" spans="4:38" x14ac:dyDescent="0.45">
      <c r="D292" s="7"/>
      <c r="F292" s="7"/>
      <c r="H292" s="5"/>
      <c r="J292" s="5"/>
      <c r="P292" s="5"/>
      <c r="Q292" s="5"/>
      <c r="S292" s="4"/>
      <c r="X292" s="7"/>
      <c r="Y292" s="7"/>
      <c r="Z292" s="7"/>
      <c r="AA292" s="7"/>
      <c r="AB292" s="5"/>
      <c r="AC292" s="5"/>
      <c r="AD292" s="5"/>
      <c r="AE292" s="5"/>
      <c r="AJ292" s="5"/>
      <c r="AK292" s="5"/>
      <c r="AL292" s="5"/>
    </row>
    <row r="293" spans="4:38" x14ac:dyDescent="0.45">
      <c r="D293" s="7"/>
      <c r="F293" s="7"/>
      <c r="H293" s="5"/>
      <c r="J293" s="5"/>
      <c r="P293" s="5"/>
      <c r="Q293" s="5"/>
      <c r="S293" s="4"/>
      <c r="X293" s="7"/>
      <c r="Y293" s="7"/>
      <c r="Z293" s="7"/>
      <c r="AA293" s="7"/>
      <c r="AB293" s="5"/>
      <c r="AC293" s="5"/>
      <c r="AD293" s="5"/>
      <c r="AE293" s="5"/>
      <c r="AJ293" s="5"/>
      <c r="AK293" s="5"/>
      <c r="AL293" s="5"/>
    </row>
    <row r="294" spans="4:38" x14ac:dyDescent="0.45">
      <c r="D294" s="7"/>
      <c r="F294" s="7"/>
      <c r="H294" s="5"/>
      <c r="J294" s="5"/>
      <c r="P294" s="5"/>
      <c r="Q294" s="5"/>
      <c r="S294" s="4"/>
      <c r="X294" s="7"/>
      <c r="Y294" s="7"/>
      <c r="Z294" s="7"/>
      <c r="AA294" s="7"/>
      <c r="AB294" s="5"/>
      <c r="AC294" s="5"/>
      <c r="AD294" s="5"/>
      <c r="AE294" s="5"/>
      <c r="AJ294" s="5"/>
      <c r="AK294" s="5"/>
      <c r="AL294" s="5"/>
    </row>
    <row r="295" spans="4:38" x14ac:dyDescent="0.45">
      <c r="D295" s="7"/>
      <c r="F295" s="7"/>
      <c r="H295" s="5"/>
      <c r="J295" s="5"/>
      <c r="P295" s="5"/>
      <c r="Q295" s="5"/>
      <c r="S295" s="4"/>
      <c r="X295" s="7"/>
      <c r="Y295" s="7"/>
      <c r="Z295" s="7"/>
      <c r="AA295" s="7"/>
      <c r="AB295" s="5"/>
      <c r="AC295" s="5"/>
      <c r="AD295" s="5"/>
      <c r="AE295" s="5"/>
      <c r="AJ295" s="5"/>
      <c r="AK295" s="5"/>
      <c r="AL295" s="5"/>
    </row>
    <row r="296" spans="4:38" x14ac:dyDescent="0.45">
      <c r="D296" s="7"/>
      <c r="F296" s="7"/>
      <c r="H296" s="5"/>
      <c r="J296" s="5"/>
      <c r="P296" s="5"/>
      <c r="Q296" s="5"/>
      <c r="S296" s="4"/>
      <c r="X296" s="7"/>
      <c r="Y296" s="7"/>
      <c r="Z296" s="7"/>
      <c r="AA296" s="7"/>
      <c r="AB296" s="5"/>
      <c r="AC296" s="5"/>
      <c r="AD296" s="5"/>
      <c r="AE296" s="5"/>
      <c r="AJ296" s="5"/>
      <c r="AK296" s="5"/>
      <c r="AL296" s="5"/>
    </row>
    <row r="297" spans="4:38" x14ac:dyDescent="0.45">
      <c r="D297" s="7"/>
      <c r="F297" s="7"/>
      <c r="H297" s="5"/>
      <c r="J297" s="5"/>
      <c r="P297" s="5"/>
      <c r="Q297" s="5"/>
      <c r="S297" s="4"/>
      <c r="X297" s="7"/>
      <c r="Y297" s="7"/>
      <c r="Z297" s="7"/>
      <c r="AA297" s="7"/>
      <c r="AB297" s="5"/>
      <c r="AC297" s="5"/>
      <c r="AD297" s="5"/>
      <c r="AE297" s="5"/>
      <c r="AJ297" s="5"/>
      <c r="AK297" s="5"/>
      <c r="AL297" s="5"/>
    </row>
    <row r="298" spans="4:38" x14ac:dyDescent="0.45">
      <c r="D298" s="7"/>
      <c r="F298" s="7"/>
      <c r="H298" s="5"/>
      <c r="J298" s="5"/>
      <c r="P298" s="5"/>
      <c r="Q298" s="5"/>
      <c r="S298" s="4"/>
      <c r="X298" s="7"/>
      <c r="Y298" s="7"/>
      <c r="Z298" s="7"/>
      <c r="AA298" s="7"/>
      <c r="AB298" s="5"/>
      <c r="AC298" s="5"/>
      <c r="AD298" s="5"/>
      <c r="AE298" s="5"/>
      <c r="AJ298" s="5"/>
      <c r="AK298" s="5"/>
      <c r="AL298" s="5"/>
    </row>
    <row r="299" spans="4:38" x14ac:dyDescent="0.45">
      <c r="D299" s="7"/>
      <c r="F299" s="7"/>
      <c r="H299" s="5"/>
      <c r="J299" s="5"/>
      <c r="P299" s="5"/>
      <c r="Q299" s="5"/>
      <c r="S299" s="4"/>
      <c r="X299" s="7"/>
      <c r="Y299" s="7"/>
      <c r="Z299" s="7"/>
      <c r="AA299" s="7"/>
      <c r="AB299" s="5"/>
      <c r="AC299" s="5"/>
      <c r="AD299" s="5"/>
      <c r="AE299" s="5"/>
      <c r="AJ299" s="5"/>
      <c r="AK299" s="5"/>
      <c r="AL299" s="5"/>
    </row>
    <row r="300" spans="4:38" x14ac:dyDescent="0.45">
      <c r="D300" s="7"/>
      <c r="F300" s="7"/>
      <c r="H300" s="5"/>
      <c r="J300" s="5"/>
      <c r="P300" s="5"/>
      <c r="Q300" s="5"/>
      <c r="S300" s="4"/>
      <c r="X300" s="7"/>
      <c r="Y300" s="7"/>
      <c r="Z300" s="7"/>
      <c r="AA300" s="7"/>
      <c r="AB300" s="5"/>
      <c r="AC300" s="5"/>
      <c r="AD300" s="5"/>
      <c r="AE300" s="5"/>
      <c r="AJ300" s="5"/>
      <c r="AK300" s="5"/>
      <c r="AL300" s="5"/>
    </row>
    <row r="301" spans="4:38" x14ac:dyDescent="0.45">
      <c r="D301" s="7"/>
      <c r="F301" s="7"/>
      <c r="H301" s="5"/>
      <c r="J301" s="5"/>
      <c r="P301" s="5"/>
      <c r="Q301" s="5"/>
      <c r="S301" s="4"/>
      <c r="X301" s="7"/>
      <c r="Y301" s="7"/>
      <c r="Z301" s="7"/>
      <c r="AA301" s="7"/>
      <c r="AB301" s="5"/>
      <c r="AC301" s="5"/>
      <c r="AD301" s="5"/>
      <c r="AE301" s="5"/>
      <c r="AJ301" s="5"/>
      <c r="AK301" s="5"/>
      <c r="AL301" s="5"/>
    </row>
    <row r="302" spans="4:38" x14ac:dyDescent="0.45">
      <c r="D302" s="7"/>
      <c r="F302" s="7"/>
      <c r="H302" s="5"/>
      <c r="J302" s="5"/>
      <c r="P302" s="5"/>
      <c r="Q302" s="5"/>
      <c r="S302" s="4"/>
      <c r="X302" s="7"/>
      <c r="Y302" s="7"/>
      <c r="Z302" s="7"/>
      <c r="AA302" s="7"/>
      <c r="AB302" s="5"/>
      <c r="AC302" s="5"/>
      <c r="AD302" s="5"/>
      <c r="AE302" s="5"/>
      <c r="AJ302" s="5"/>
      <c r="AK302" s="5"/>
      <c r="AL302" s="5"/>
    </row>
    <row r="303" spans="4:38" x14ac:dyDescent="0.45">
      <c r="D303" s="7"/>
      <c r="F303" s="7"/>
      <c r="H303" s="5"/>
      <c r="J303" s="5"/>
      <c r="P303" s="5"/>
      <c r="Q303" s="5"/>
      <c r="S303" s="4"/>
      <c r="X303" s="7"/>
      <c r="Y303" s="7"/>
      <c r="Z303" s="7"/>
      <c r="AA303" s="7"/>
      <c r="AB303" s="5"/>
      <c r="AC303" s="5"/>
      <c r="AD303" s="5"/>
      <c r="AE303" s="5"/>
      <c r="AJ303" s="5"/>
      <c r="AK303" s="5"/>
      <c r="AL303" s="5"/>
    </row>
    <row r="304" spans="4:38" x14ac:dyDescent="0.45">
      <c r="D304" s="7"/>
      <c r="F304" s="7"/>
      <c r="H304" s="5"/>
      <c r="J304" s="5"/>
      <c r="P304" s="5"/>
      <c r="Q304" s="5"/>
      <c r="S304" s="4"/>
      <c r="X304" s="7"/>
      <c r="Y304" s="7"/>
      <c r="Z304" s="7"/>
      <c r="AA304" s="7"/>
      <c r="AB304" s="5"/>
      <c r="AC304" s="5"/>
      <c r="AD304" s="5"/>
      <c r="AE304" s="5"/>
      <c r="AJ304" s="5"/>
      <c r="AK304" s="5"/>
      <c r="AL304" s="5"/>
    </row>
    <row r="305" spans="4:38" x14ac:dyDescent="0.45">
      <c r="D305" s="7"/>
      <c r="F305" s="7"/>
      <c r="H305" s="5"/>
      <c r="J305" s="5"/>
      <c r="P305" s="5"/>
      <c r="Q305" s="5"/>
      <c r="S305" s="4"/>
      <c r="X305" s="7"/>
      <c r="Y305" s="7"/>
      <c r="Z305" s="7"/>
      <c r="AA305" s="7"/>
      <c r="AB305" s="5"/>
      <c r="AC305" s="5"/>
      <c r="AD305" s="5"/>
      <c r="AE305" s="5"/>
      <c r="AJ305" s="5"/>
      <c r="AK305" s="5"/>
      <c r="AL305" s="5"/>
    </row>
    <row r="306" spans="4:38" x14ac:dyDescent="0.45">
      <c r="D306" s="7"/>
      <c r="F306" s="7"/>
      <c r="H306" s="5"/>
      <c r="J306" s="5"/>
      <c r="P306" s="5"/>
      <c r="Q306" s="5"/>
      <c r="S306" s="4"/>
      <c r="X306" s="7"/>
      <c r="Y306" s="7"/>
      <c r="Z306" s="7"/>
      <c r="AA306" s="7"/>
      <c r="AB306" s="5"/>
      <c r="AC306" s="5"/>
      <c r="AD306" s="5"/>
      <c r="AE306" s="5"/>
      <c r="AJ306" s="5"/>
      <c r="AK306" s="5"/>
      <c r="AL306" s="5"/>
    </row>
    <row r="307" spans="4:38" x14ac:dyDescent="0.45">
      <c r="D307" s="7"/>
      <c r="F307" s="7"/>
      <c r="H307" s="5"/>
      <c r="J307" s="5"/>
      <c r="P307" s="5"/>
      <c r="Q307" s="5"/>
      <c r="S307" s="4"/>
      <c r="X307" s="7"/>
      <c r="Y307" s="7"/>
      <c r="Z307" s="7"/>
      <c r="AA307" s="7"/>
      <c r="AB307" s="5"/>
      <c r="AC307" s="5"/>
      <c r="AD307" s="5"/>
      <c r="AE307" s="5"/>
      <c r="AJ307" s="5"/>
      <c r="AK307" s="5"/>
      <c r="AL307" s="5"/>
    </row>
    <row r="308" spans="4:38" x14ac:dyDescent="0.45">
      <c r="D308" s="7"/>
      <c r="F308" s="7"/>
      <c r="H308" s="5"/>
      <c r="J308" s="5"/>
      <c r="P308" s="5"/>
      <c r="Q308" s="5"/>
      <c r="S308" s="4"/>
      <c r="X308" s="7"/>
      <c r="Y308" s="7"/>
      <c r="Z308" s="7"/>
      <c r="AA308" s="7"/>
      <c r="AB308" s="5"/>
      <c r="AC308" s="5"/>
      <c r="AD308" s="5"/>
      <c r="AE308" s="5"/>
      <c r="AJ308" s="5"/>
      <c r="AK308" s="5"/>
      <c r="AL308" s="5"/>
    </row>
    <row r="309" spans="4:38" x14ac:dyDescent="0.45">
      <c r="D309" s="7"/>
      <c r="F309" s="7"/>
      <c r="H309" s="5"/>
      <c r="J309" s="5"/>
      <c r="P309" s="5"/>
      <c r="Q309" s="5"/>
      <c r="S309" s="4"/>
      <c r="X309" s="7"/>
      <c r="Y309" s="7"/>
      <c r="Z309" s="7"/>
      <c r="AA309" s="7"/>
      <c r="AB309" s="5"/>
      <c r="AC309" s="5"/>
      <c r="AD309" s="5"/>
      <c r="AE309" s="5"/>
      <c r="AJ309" s="5"/>
      <c r="AK309" s="5"/>
      <c r="AL309" s="5"/>
    </row>
    <row r="310" spans="4:38" x14ac:dyDescent="0.45">
      <c r="D310" s="7"/>
      <c r="F310" s="7"/>
      <c r="H310" s="5"/>
      <c r="J310" s="5"/>
      <c r="P310" s="5"/>
      <c r="Q310" s="5"/>
      <c r="S310" s="4"/>
      <c r="X310" s="7"/>
      <c r="Y310" s="7"/>
      <c r="Z310" s="7"/>
      <c r="AA310" s="7"/>
      <c r="AB310" s="5"/>
      <c r="AC310" s="5"/>
      <c r="AD310" s="5"/>
      <c r="AE310" s="5"/>
      <c r="AJ310" s="5"/>
      <c r="AK310" s="5"/>
      <c r="AL310" s="5"/>
    </row>
    <row r="311" spans="4:38" x14ac:dyDescent="0.45">
      <c r="D311" s="7"/>
      <c r="F311" s="7"/>
      <c r="H311" s="5"/>
      <c r="J311" s="5"/>
      <c r="P311" s="5"/>
      <c r="Q311" s="5"/>
      <c r="S311" s="4"/>
      <c r="X311" s="7"/>
      <c r="Y311" s="7"/>
      <c r="Z311" s="7"/>
      <c r="AA311" s="7"/>
      <c r="AB311" s="5"/>
      <c r="AC311" s="5"/>
      <c r="AD311" s="5"/>
      <c r="AE311" s="5"/>
      <c r="AJ311" s="5"/>
      <c r="AK311" s="5"/>
      <c r="AL311" s="5"/>
    </row>
    <row r="312" spans="4:38" x14ac:dyDescent="0.45">
      <c r="D312" s="7"/>
      <c r="F312" s="7"/>
      <c r="H312" s="5"/>
      <c r="J312" s="5"/>
      <c r="P312" s="5"/>
      <c r="Q312" s="5"/>
      <c r="S312" s="4"/>
      <c r="X312" s="7"/>
      <c r="Y312" s="7"/>
      <c r="Z312" s="7"/>
      <c r="AA312" s="7"/>
      <c r="AB312" s="5"/>
      <c r="AC312" s="5"/>
      <c r="AD312" s="5"/>
      <c r="AE312" s="5"/>
      <c r="AJ312" s="5"/>
      <c r="AK312" s="5"/>
      <c r="AL312" s="5"/>
    </row>
    <row r="313" spans="4:38" x14ac:dyDescent="0.45">
      <c r="D313" s="7"/>
      <c r="F313" s="7"/>
      <c r="H313" s="5"/>
      <c r="J313" s="5"/>
      <c r="P313" s="5"/>
      <c r="Q313" s="5"/>
      <c r="S313" s="4"/>
      <c r="X313" s="7"/>
      <c r="Y313" s="7"/>
      <c r="Z313" s="7"/>
      <c r="AA313" s="7"/>
      <c r="AB313" s="5"/>
      <c r="AC313" s="5"/>
      <c r="AD313" s="5"/>
      <c r="AE313" s="5"/>
      <c r="AJ313" s="5"/>
      <c r="AK313" s="5"/>
      <c r="AL313" s="5"/>
    </row>
    <row r="314" spans="4:38" x14ac:dyDescent="0.45">
      <c r="D314" s="7"/>
      <c r="F314" s="7"/>
      <c r="H314" s="5"/>
      <c r="J314" s="5"/>
      <c r="P314" s="5"/>
      <c r="Q314" s="5"/>
      <c r="S314" s="4"/>
      <c r="X314" s="7"/>
      <c r="Y314" s="7"/>
      <c r="Z314" s="7"/>
      <c r="AA314" s="7"/>
      <c r="AB314" s="5"/>
      <c r="AC314" s="5"/>
      <c r="AD314" s="5"/>
      <c r="AE314" s="5"/>
      <c r="AJ314" s="5"/>
      <c r="AK314" s="5"/>
      <c r="AL314" s="5"/>
    </row>
    <row r="315" spans="4:38" x14ac:dyDescent="0.45">
      <c r="D315" s="7"/>
      <c r="F315" s="7"/>
      <c r="H315" s="5"/>
      <c r="J315" s="5"/>
      <c r="P315" s="5"/>
      <c r="Q315" s="5"/>
      <c r="S315" s="4"/>
      <c r="X315" s="7"/>
      <c r="Y315" s="7"/>
      <c r="Z315" s="7"/>
      <c r="AA315" s="7"/>
      <c r="AB315" s="5"/>
      <c r="AC315" s="5"/>
      <c r="AD315" s="5"/>
      <c r="AE315" s="5"/>
      <c r="AJ315" s="5"/>
      <c r="AK315" s="5"/>
      <c r="AL315" s="5"/>
    </row>
    <row r="316" spans="4:38" x14ac:dyDescent="0.45">
      <c r="D316" s="7"/>
      <c r="F316" s="7"/>
      <c r="H316" s="5"/>
      <c r="J316" s="5"/>
      <c r="P316" s="5"/>
      <c r="Q316" s="5"/>
      <c r="S316" s="4"/>
      <c r="X316" s="7"/>
      <c r="Y316" s="7"/>
      <c r="Z316" s="7"/>
      <c r="AA316" s="7"/>
      <c r="AB316" s="5"/>
      <c r="AC316" s="5"/>
      <c r="AD316" s="5"/>
      <c r="AE316" s="5"/>
      <c r="AJ316" s="5"/>
      <c r="AK316" s="5"/>
      <c r="AL316" s="5"/>
    </row>
    <row r="317" spans="4:38" x14ac:dyDescent="0.45">
      <c r="D317" s="7"/>
      <c r="F317" s="7"/>
      <c r="H317" s="5"/>
      <c r="J317" s="5"/>
      <c r="P317" s="5"/>
      <c r="Q317" s="5"/>
      <c r="S317" s="4"/>
      <c r="X317" s="7"/>
      <c r="Y317" s="7"/>
      <c r="Z317" s="7"/>
      <c r="AA317" s="7"/>
      <c r="AB317" s="5"/>
      <c r="AC317" s="5"/>
      <c r="AD317" s="5"/>
      <c r="AE317" s="5"/>
      <c r="AJ317" s="5"/>
      <c r="AK317" s="5"/>
      <c r="AL317" s="5"/>
    </row>
    <row r="318" spans="4:38" x14ac:dyDescent="0.45">
      <c r="D318" s="7"/>
      <c r="F318" s="7"/>
      <c r="H318" s="5"/>
      <c r="J318" s="5"/>
      <c r="P318" s="5"/>
      <c r="Q318" s="5"/>
      <c r="S318" s="4"/>
      <c r="X318" s="7"/>
      <c r="Y318" s="7"/>
      <c r="Z318" s="7"/>
      <c r="AA318" s="7"/>
      <c r="AB318" s="5"/>
      <c r="AC318" s="5"/>
      <c r="AD318" s="5"/>
      <c r="AE318" s="5"/>
      <c r="AJ318" s="5"/>
      <c r="AK318" s="5"/>
      <c r="AL318" s="5"/>
    </row>
    <row r="319" spans="4:38" x14ac:dyDescent="0.45">
      <c r="D319" s="7"/>
      <c r="F319" s="7"/>
      <c r="H319" s="5"/>
      <c r="J319" s="5"/>
      <c r="P319" s="5"/>
      <c r="Q319" s="5"/>
      <c r="S319" s="4"/>
      <c r="X319" s="7"/>
      <c r="Y319" s="7"/>
      <c r="Z319" s="7"/>
      <c r="AA319" s="7"/>
      <c r="AB319" s="5"/>
      <c r="AC319" s="5"/>
      <c r="AD319" s="5"/>
      <c r="AE319" s="5"/>
      <c r="AJ319" s="5"/>
      <c r="AK319" s="5"/>
      <c r="AL319" s="5"/>
    </row>
    <row r="320" spans="4:38" x14ac:dyDescent="0.45">
      <c r="D320" s="7"/>
      <c r="F320" s="7"/>
      <c r="H320" s="5"/>
      <c r="J320" s="5"/>
      <c r="P320" s="5"/>
      <c r="Q320" s="5"/>
      <c r="S320" s="4"/>
      <c r="X320" s="7"/>
      <c r="Y320" s="7"/>
      <c r="Z320" s="7"/>
      <c r="AA320" s="7"/>
      <c r="AB320" s="5"/>
      <c r="AC320" s="5"/>
      <c r="AD320" s="5"/>
      <c r="AE320" s="5"/>
      <c r="AJ320" s="5"/>
      <c r="AK320" s="5"/>
      <c r="AL320" s="5"/>
    </row>
    <row r="321" spans="4:38" x14ac:dyDescent="0.45">
      <c r="D321" s="7"/>
      <c r="F321" s="7"/>
      <c r="H321" s="5"/>
      <c r="J321" s="5"/>
      <c r="P321" s="5"/>
      <c r="Q321" s="5"/>
      <c r="S321" s="4"/>
      <c r="X321" s="7"/>
      <c r="Y321" s="7"/>
      <c r="Z321" s="7"/>
      <c r="AA321" s="7"/>
      <c r="AB321" s="5"/>
      <c r="AC321" s="5"/>
      <c r="AD321" s="5"/>
      <c r="AE321" s="5"/>
      <c r="AJ321" s="5"/>
      <c r="AK321" s="5"/>
      <c r="AL321" s="5"/>
    </row>
    <row r="322" spans="4:38" x14ac:dyDescent="0.45">
      <c r="D322" s="7"/>
      <c r="F322" s="7"/>
      <c r="H322" s="5"/>
      <c r="J322" s="5"/>
      <c r="P322" s="5"/>
      <c r="Q322" s="5"/>
      <c r="S322" s="4"/>
      <c r="X322" s="7"/>
      <c r="Y322" s="7"/>
      <c r="Z322" s="7"/>
      <c r="AA322" s="7"/>
      <c r="AB322" s="5"/>
      <c r="AC322" s="5"/>
      <c r="AD322" s="5"/>
      <c r="AE322" s="5"/>
      <c r="AJ322" s="5"/>
      <c r="AK322" s="5"/>
      <c r="AL322" s="5"/>
    </row>
    <row r="323" spans="4:38" x14ac:dyDescent="0.45">
      <c r="D323" s="7"/>
      <c r="F323" s="7"/>
      <c r="H323" s="5"/>
      <c r="J323" s="5"/>
      <c r="P323" s="5"/>
      <c r="Q323" s="5"/>
      <c r="S323" s="4"/>
      <c r="X323" s="7"/>
      <c r="Y323" s="7"/>
      <c r="Z323" s="7"/>
      <c r="AA323" s="7"/>
      <c r="AB323" s="5"/>
      <c r="AC323" s="5"/>
      <c r="AD323" s="5"/>
      <c r="AE323" s="5"/>
      <c r="AJ323" s="5"/>
      <c r="AK323" s="5"/>
      <c r="AL323" s="5"/>
    </row>
    <row r="324" spans="4:38" x14ac:dyDescent="0.45">
      <c r="D324" s="7"/>
      <c r="F324" s="7"/>
      <c r="H324" s="5"/>
      <c r="J324" s="5"/>
      <c r="P324" s="5"/>
      <c r="Q324" s="5"/>
      <c r="S324" s="4"/>
      <c r="X324" s="7"/>
      <c r="Y324" s="7"/>
      <c r="Z324" s="7"/>
      <c r="AA324" s="7"/>
      <c r="AB324" s="5"/>
      <c r="AC324" s="5"/>
      <c r="AD324" s="5"/>
      <c r="AE324" s="5"/>
      <c r="AJ324" s="5"/>
      <c r="AK324" s="5"/>
      <c r="AL324" s="5"/>
    </row>
    <row r="325" spans="4:38" x14ac:dyDescent="0.45">
      <c r="D325" s="7"/>
      <c r="F325" s="7"/>
      <c r="H325" s="5"/>
      <c r="J325" s="5"/>
      <c r="P325" s="5"/>
      <c r="Q325" s="5"/>
      <c r="S325" s="4"/>
      <c r="X325" s="7"/>
      <c r="Y325" s="7"/>
      <c r="Z325" s="7"/>
      <c r="AA325" s="7"/>
      <c r="AB325" s="5"/>
      <c r="AC325" s="5"/>
      <c r="AD325" s="5"/>
      <c r="AE325" s="5"/>
      <c r="AJ325" s="5"/>
      <c r="AK325" s="5"/>
      <c r="AL325" s="5"/>
    </row>
    <row r="326" spans="4:38" x14ac:dyDescent="0.45">
      <c r="D326" s="7"/>
      <c r="F326" s="7"/>
      <c r="H326" s="5"/>
      <c r="J326" s="5"/>
      <c r="P326" s="5"/>
      <c r="Q326" s="5"/>
      <c r="S326" s="4"/>
      <c r="X326" s="7"/>
      <c r="Y326" s="7"/>
      <c r="Z326" s="7"/>
      <c r="AA326" s="7"/>
      <c r="AB326" s="5"/>
      <c r="AC326" s="5"/>
      <c r="AD326" s="5"/>
      <c r="AE326" s="5"/>
      <c r="AJ326" s="5"/>
      <c r="AK326" s="5"/>
      <c r="AL326" s="5"/>
    </row>
    <row r="327" spans="4:38" x14ac:dyDescent="0.45">
      <c r="D327" s="7"/>
      <c r="F327" s="7"/>
      <c r="H327" s="5"/>
      <c r="J327" s="5"/>
      <c r="P327" s="5"/>
      <c r="Q327" s="5"/>
      <c r="S327" s="4"/>
      <c r="X327" s="7"/>
      <c r="Y327" s="7"/>
      <c r="Z327" s="7"/>
      <c r="AA327" s="7"/>
      <c r="AB327" s="5"/>
      <c r="AC327" s="5"/>
      <c r="AD327" s="5"/>
      <c r="AE327" s="5"/>
      <c r="AJ327" s="5"/>
      <c r="AK327" s="5"/>
      <c r="AL327" s="5"/>
    </row>
    <row r="328" spans="4:38" x14ac:dyDescent="0.45">
      <c r="D328" s="7"/>
      <c r="F328" s="7"/>
      <c r="H328" s="5"/>
      <c r="J328" s="5"/>
      <c r="P328" s="5"/>
      <c r="Q328" s="5"/>
      <c r="S328" s="4"/>
      <c r="X328" s="7"/>
      <c r="Y328" s="7"/>
      <c r="Z328" s="7"/>
      <c r="AA328" s="7"/>
      <c r="AB328" s="5"/>
      <c r="AC328" s="5"/>
      <c r="AD328" s="5"/>
      <c r="AE328" s="5"/>
      <c r="AJ328" s="5"/>
      <c r="AK328" s="5"/>
      <c r="AL328" s="5"/>
    </row>
    <row r="329" spans="4:38" x14ac:dyDescent="0.45">
      <c r="D329" s="7"/>
      <c r="F329" s="7"/>
      <c r="H329" s="5"/>
      <c r="J329" s="5"/>
      <c r="P329" s="5"/>
      <c r="Q329" s="5"/>
      <c r="S329" s="4"/>
      <c r="X329" s="7"/>
      <c r="Y329" s="7"/>
      <c r="Z329" s="7"/>
      <c r="AA329" s="7"/>
      <c r="AB329" s="5"/>
      <c r="AC329" s="5"/>
      <c r="AD329" s="5"/>
      <c r="AE329" s="5"/>
      <c r="AJ329" s="5"/>
      <c r="AK329" s="5"/>
      <c r="AL329" s="5"/>
    </row>
    <row r="330" spans="4:38" x14ac:dyDescent="0.45">
      <c r="D330" s="7"/>
      <c r="F330" s="7"/>
      <c r="H330" s="5"/>
      <c r="J330" s="5"/>
      <c r="P330" s="5"/>
      <c r="Q330" s="5"/>
      <c r="S330" s="4"/>
      <c r="X330" s="7"/>
      <c r="Y330" s="7"/>
      <c r="Z330" s="7"/>
      <c r="AA330" s="7"/>
      <c r="AB330" s="5"/>
      <c r="AC330" s="5"/>
      <c r="AD330" s="5"/>
      <c r="AE330" s="5"/>
      <c r="AJ330" s="5"/>
      <c r="AK330" s="5"/>
      <c r="AL330" s="5"/>
    </row>
    <row r="331" spans="4:38" x14ac:dyDescent="0.45">
      <c r="D331" s="7"/>
      <c r="F331" s="7"/>
      <c r="H331" s="5"/>
      <c r="J331" s="5"/>
      <c r="P331" s="5"/>
      <c r="Q331" s="5"/>
      <c r="S331" s="4"/>
      <c r="X331" s="7"/>
      <c r="Y331" s="7"/>
      <c r="Z331" s="7"/>
      <c r="AA331" s="7"/>
      <c r="AB331" s="5"/>
      <c r="AC331" s="5"/>
      <c r="AD331" s="5"/>
      <c r="AE331" s="5"/>
      <c r="AJ331" s="5"/>
      <c r="AK331" s="5"/>
      <c r="AL331" s="5"/>
    </row>
    <row r="332" spans="4:38" x14ac:dyDescent="0.45">
      <c r="D332" s="7"/>
      <c r="F332" s="7"/>
      <c r="H332" s="5"/>
      <c r="J332" s="5"/>
      <c r="P332" s="5"/>
      <c r="Q332" s="5"/>
      <c r="S332" s="4"/>
      <c r="X332" s="7"/>
      <c r="Y332" s="7"/>
      <c r="Z332" s="7"/>
      <c r="AA332" s="7"/>
      <c r="AB332" s="5"/>
      <c r="AC332" s="5"/>
      <c r="AD332" s="5"/>
      <c r="AE332" s="5"/>
      <c r="AJ332" s="5"/>
      <c r="AK332" s="5"/>
      <c r="AL332" s="5"/>
    </row>
    <row r="333" spans="4:38" x14ac:dyDescent="0.45">
      <c r="D333" s="7"/>
      <c r="F333" s="7"/>
      <c r="H333" s="5"/>
      <c r="J333" s="5"/>
      <c r="P333" s="5"/>
      <c r="Q333" s="5"/>
      <c r="S333" s="4"/>
      <c r="X333" s="7"/>
      <c r="Y333" s="7"/>
      <c r="Z333" s="7"/>
      <c r="AA333" s="7"/>
      <c r="AB333" s="5"/>
      <c r="AC333" s="5"/>
      <c r="AD333" s="5"/>
      <c r="AE333" s="5"/>
      <c r="AJ333" s="5"/>
      <c r="AK333" s="5"/>
      <c r="AL333" s="5"/>
    </row>
    <row r="334" spans="4:38" x14ac:dyDescent="0.45">
      <c r="D334" s="7"/>
      <c r="F334" s="7"/>
      <c r="H334" s="5"/>
      <c r="J334" s="5"/>
      <c r="P334" s="5"/>
      <c r="Q334" s="5"/>
      <c r="S334" s="4"/>
      <c r="X334" s="7"/>
      <c r="Y334" s="7"/>
      <c r="Z334" s="7"/>
      <c r="AA334" s="7"/>
      <c r="AB334" s="5"/>
      <c r="AC334" s="5"/>
      <c r="AD334" s="5"/>
      <c r="AE334" s="5"/>
      <c r="AJ334" s="5"/>
      <c r="AK334" s="5"/>
      <c r="AL334" s="5"/>
    </row>
    <row r="335" spans="4:38" x14ac:dyDescent="0.45">
      <c r="D335" s="7"/>
      <c r="F335" s="7"/>
      <c r="H335" s="5"/>
      <c r="J335" s="5"/>
      <c r="P335" s="5"/>
      <c r="Q335" s="5"/>
      <c r="S335" s="4"/>
      <c r="X335" s="7"/>
      <c r="Y335" s="7"/>
      <c r="Z335" s="7"/>
      <c r="AA335" s="7"/>
      <c r="AB335" s="5"/>
      <c r="AC335" s="5"/>
      <c r="AD335" s="5"/>
      <c r="AE335" s="5"/>
      <c r="AJ335" s="5"/>
      <c r="AK335" s="5"/>
      <c r="AL335" s="5"/>
    </row>
    <row r="336" spans="4:38" x14ac:dyDescent="0.45">
      <c r="D336" s="7"/>
      <c r="F336" s="7"/>
      <c r="H336" s="5"/>
      <c r="J336" s="5"/>
      <c r="P336" s="5"/>
      <c r="Q336" s="5"/>
      <c r="S336" s="4"/>
      <c r="X336" s="7"/>
      <c r="Y336" s="7"/>
      <c r="Z336" s="7"/>
      <c r="AA336" s="7"/>
      <c r="AB336" s="5"/>
      <c r="AC336" s="5"/>
      <c r="AD336" s="5"/>
      <c r="AE336" s="5"/>
      <c r="AJ336" s="5"/>
      <c r="AK336" s="5"/>
      <c r="AL336" s="5"/>
    </row>
    <row r="337" spans="4:38" x14ac:dyDescent="0.45">
      <c r="D337" s="7"/>
      <c r="F337" s="7"/>
      <c r="H337" s="5"/>
      <c r="J337" s="5"/>
      <c r="P337" s="5"/>
      <c r="Q337" s="5"/>
      <c r="S337" s="4"/>
      <c r="X337" s="7"/>
      <c r="Y337" s="7"/>
      <c r="Z337" s="7"/>
      <c r="AA337" s="7"/>
      <c r="AB337" s="5"/>
      <c r="AC337" s="5"/>
      <c r="AD337" s="5"/>
      <c r="AE337" s="5"/>
      <c r="AJ337" s="5"/>
      <c r="AK337" s="5"/>
      <c r="AL337" s="5"/>
    </row>
    <row r="338" spans="4:38" x14ac:dyDescent="0.45">
      <c r="D338" s="7"/>
      <c r="F338" s="7"/>
      <c r="H338" s="5"/>
      <c r="J338" s="5"/>
      <c r="P338" s="5"/>
      <c r="Q338" s="5"/>
      <c r="S338" s="4"/>
      <c r="X338" s="7"/>
      <c r="Y338" s="7"/>
      <c r="Z338" s="7"/>
      <c r="AA338" s="7"/>
      <c r="AB338" s="5"/>
      <c r="AC338" s="5"/>
      <c r="AD338" s="5"/>
      <c r="AE338" s="5"/>
      <c r="AJ338" s="5"/>
      <c r="AK338" s="5"/>
      <c r="AL338" s="5"/>
    </row>
    <row r="339" spans="4:38" x14ac:dyDescent="0.45">
      <c r="D339" s="7"/>
      <c r="F339" s="7"/>
      <c r="H339" s="5"/>
      <c r="J339" s="5"/>
      <c r="P339" s="5"/>
      <c r="Q339" s="5"/>
      <c r="S339" s="4"/>
      <c r="X339" s="7"/>
      <c r="Y339" s="7"/>
      <c r="Z339" s="7"/>
      <c r="AA339" s="7"/>
      <c r="AB339" s="5"/>
      <c r="AC339" s="5"/>
      <c r="AD339" s="5"/>
      <c r="AE339" s="5"/>
      <c r="AJ339" s="5"/>
      <c r="AK339" s="5"/>
      <c r="AL339" s="5"/>
    </row>
    <row r="340" spans="4:38" x14ac:dyDescent="0.45">
      <c r="D340" s="7"/>
      <c r="F340" s="7"/>
      <c r="H340" s="5"/>
      <c r="J340" s="5"/>
      <c r="P340" s="5"/>
      <c r="Q340" s="5"/>
      <c r="S340" s="4"/>
      <c r="X340" s="7"/>
      <c r="Y340" s="7"/>
      <c r="Z340" s="7"/>
      <c r="AA340" s="7"/>
      <c r="AB340" s="5"/>
      <c r="AC340" s="5"/>
      <c r="AD340" s="5"/>
      <c r="AE340" s="5"/>
      <c r="AJ340" s="5"/>
      <c r="AK340" s="5"/>
      <c r="AL340" s="5"/>
    </row>
    <row r="341" spans="4:38" x14ac:dyDescent="0.45">
      <c r="D341" s="7"/>
      <c r="F341" s="7"/>
      <c r="H341" s="5"/>
      <c r="J341" s="5"/>
      <c r="P341" s="5"/>
      <c r="Q341" s="5"/>
      <c r="S341" s="4"/>
      <c r="X341" s="7"/>
      <c r="Y341" s="7"/>
      <c r="Z341" s="7"/>
      <c r="AA341" s="7"/>
      <c r="AB341" s="5"/>
      <c r="AC341" s="5"/>
      <c r="AD341" s="5"/>
      <c r="AE341" s="5"/>
      <c r="AJ341" s="5"/>
      <c r="AK341" s="5"/>
      <c r="AL341" s="5"/>
    </row>
    <row r="342" spans="4:38" x14ac:dyDescent="0.45">
      <c r="D342" s="7"/>
      <c r="F342" s="7"/>
      <c r="H342" s="5"/>
      <c r="J342" s="5"/>
      <c r="P342" s="5"/>
      <c r="Q342" s="5"/>
      <c r="S342" s="4"/>
      <c r="X342" s="7"/>
      <c r="Y342" s="7"/>
      <c r="Z342" s="7"/>
      <c r="AA342" s="7"/>
      <c r="AB342" s="5"/>
      <c r="AC342" s="5"/>
      <c r="AD342" s="5"/>
      <c r="AE342" s="5"/>
      <c r="AJ342" s="5"/>
      <c r="AK342" s="5"/>
      <c r="AL342" s="5"/>
    </row>
    <row r="343" spans="4:38" x14ac:dyDescent="0.45">
      <c r="D343" s="7"/>
      <c r="F343" s="7"/>
      <c r="H343" s="5"/>
      <c r="J343" s="5"/>
      <c r="P343" s="5"/>
      <c r="Q343" s="5"/>
      <c r="S343" s="4"/>
      <c r="X343" s="7"/>
      <c r="Y343" s="7"/>
      <c r="Z343" s="7"/>
      <c r="AA343" s="7"/>
      <c r="AB343" s="5"/>
      <c r="AC343" s="5"/>
      <c r="AD343" s="5"/>
      <c r="AE343" s="5"/>
      <c r="AJ343" s="5"/>
      <c r="AK343" s="5"/>
      <c r="AL343" s="5"/>
    </row>
    <row r="344" spans="4:38" x14ac:dyDescent="0.45">
      <c r="D344" s="7"/>
      <c r="F344" s="7"/>
      <c r="H344" s="5"/>
      <c r="J344" s="5"/>
      <c r="P344" s="5"/>
      <c r="Q344" s="5"/>
      <c r="S344" s="4"/>
      <c r="X344" s="7"/>
      <c r="Y344" s="7"/>
      <c r="Z344" s="7"/>
      <c r="AA344" s="7"/>
      <c r="AB344" s="5"/>
      <c r="AC344" s="5"/>
      <c r="AD344" s="5"/>
      <c r="AE344" s="5"/>
      <c r="AJ344" s="5"/>
      <c r="AK344" s="5"/>
      <c r="AL344" s="5"/>
    </row>
    <row r="345" spans="4:38" x14ac:dyDescent="0.45">
      <c r="D345" s="7"/>
      <c r="F345" s="7"/>
      <c r="H345" s="5"/>
      <c r="J345" s="5"/>
      <c r="P345" s="5"/>
      <c r="Q345" s="5"/>
      <c r="S345" s="4"/>
      <c r="X345" s="7"/>
      <c r="Y345" s="7"/>
      <c r="Z345" s="7"/>
      <c r="AA345" s="7"/>
      <c r="AB345" s="5"/>
      <c r="AC345" s="5"/>
      <c r="AD345" s="5"/>
      <c r="AE345" s="5"/>
      <c r="AJ345" s="5"/>
      <c r="AK345" s="5"/>
      <c r="AL345" s="5"/>
    </row>
    <row r="346" spans="4:38" x14ac:dyDescent="0.45">
      <c r="D346" s="7"/>
      <c r="F346" s="7"/>
      <c r="H346" s="5"/>
      <c r="J346" s="5"/>
      <c r="P346" s="5"/>
      <c r="Q346" s="5"/>
      <c r="S346" s="4"/>
      <c r="X346" s="7"/>
      <c r="Y346" s="7"/>
      <c r="Z346" s="7"/>
      <c r="AA346" s="7"/>
      <c r="AB346" s="5"/>
      <c r="AC346" s="5"/>
      <c r="AD346" s="5"/>
      <c r="AE346" s="5"/>
      <c r="AJ346" s="5"/>
      <c r="AK346" s="5"/>
      <c r="AL346" s="5"/>
    </row>
    <row r="347" spans="4:38" x14ac:dyDescent="0.45">
      <c r="D347" s="7"/>
      <c r="F347" s="7"/>
      <c r="H347" s="5"/>
      <c r="J347" s="5"/>
      <c r="P347" s="5"/>
      <c r="Q347" s="5"/>
      <c r="S347" s="4"/>
      <c r="X347" s="7"/>
      <c r="Y347" s="7"/>
      <c r="Z347" s="7"/>
      <c r="AA347" s="7"/>
      <c r="AB347" s="5"/>
      <c r="AC347" s="5"/>
      <c r="AD347" s="5"/>
      <c r="AE347" s="5"/>
      <c r="AJ347" s="5"/>
      <c r="AK347" s="5"/>
      <c r="AL347" s="5"/>
    </row>
    <row r="348" spans="4:38" x14ac:dyDescent="0.45">
      <c r="D348" s="7"/>
      <c r="F348" s="7"/>
      <c r="H348" s="5"/>
      <c r="J348" s="5"/>
      <c r="P348" s="5"/>
      <c r="Q348" s="5"/>
      <c r="S348" s="4"/>
      <c r="X348" s="7"/>
      <c r="Y348" s="7"/>
      <c r="Z348" s="7"/>
      <c r="AA348" s="7"/>
      <c r="AB348" s="5"/>
      <c r="AC348" s="5"/>
      <c r="AD348" s="5"/>
      <c r="AE348" s="5"/>
      <c r="AJ348" s="5"/>
      <c r="AK348" s="5"/>
      <c r="AL348" s="5"/>
    </row>
    <row r="349" spans="4:38" x14ac:dyDescent="0.45">
      <c r="D349" s="7"/>
      <c r="F349" s="7"/>
      <c r="H349" s="5"/>
      <c r="J349" s="5"/>
      <c r="P349" s="5"/>
      <c r="Q349" s="5"/>
      <c r="S349" s="4"/>
      <c r="X349" s="7"/>
      <c r="Y349" s="7"/>
      <c r="Z349" s="7"/>
      <c r="AA349" s="7"/>
      <c r="AB349" s="5"/>
      <c r="AC349" s="5"/>
      <c r="AD349" s="5"/>
      <c r="AE349" s="5"/>
      <c r="AJ349" s="5"/>
      <c r="AK349" s="5"/>
      <c r="AL349" s="5"/>
    </row>
    <row r="350" spans="4:38" x14ac:dyDescent="0.45">
      <c r="D350" s="7"/>
      <c r="F350" s="7"/>
      <c r="H350" s="5"/>
      <c r="J350" s="5"/>
      <c r="P350" s="5"/>
      <c r="Q350" s="5"/>
      <c r="S350" s="4"/>
      <c r="X350" s="7"/>
      <c r="Y350" s="7"/>
      <c r="Z350" s="7"/>
      <c r="AA350" s="7"/>
      <c r="AB350" s="5"/>
      <c r="AC350" s="5"/>
      <c r="AD350" s="5"/>
      <c r="AE350" s="5"/>
      <c r="AJ350" s="5"/>
      <c r="AK350" s="5"/>
      <c r="AL350" s="5"/>
    </row>
    <row r="351" spans="4:38" x14ac:dyDescent="0.45">
      <c r="D351" s="7"/>
      <c r="F351" s="7"/>
      <c r="H351" s="5"/>
      <c r="J351" s="5"/>
      <c r="P351" s="5"/>
      <c r="Q351" s="5"/>
      <c r="S351" s="4"/>
      <c r="X351" s="7"/>
      <c r="Y351" s="7"/>
      <c r="Z351" s="7"/>
      <c r="AA351" s="7"/>
      <c r="AB351" s="5"/>
      <c r="AC351" s="5"/>
      <c r="AD351" s="5"/>
      <c r="AE351" s="5"/>
      <c r="AJ351" s="5"/>
      <c r="AK351" s="5"/>
      <c r="AL351" s="5"/>
    </row>
    <row r="352" spans="4:38" x14ac:dyDescent="0.45">
      <c r="D352" s="7"/>
      <c r="F352" s="7"/>
      <c r="H352" s="5"/>
      <c r="J352" s="5"/>
      <c r="P352" s="5"/>
      <c r="Q352" s="5"/>
      <c r="S352" s="4"/>
      <c r="X352" s="7"/>
      <c r="Y352" s="7"/>
      <c r="Z352" s="7"/>
      <c r="AA352" s="7"/>
      <c r="AB352" s="5"/>
      <c r="AC352" s="5"/>
      <c r="AD352" s="5"/>
      <c r="AE352" s="5"/>
      <c r="AJ352" s="5"/>
      <c r="AK352" s="5"/>
      <c r="AL352" s="5"/>
    </row>
    <row r="353" spans="4:38" x14ac:dyDescent="0.45">
      <c r="D353" s="7"/>
      <c r="F353" s="7"/>
      <c r="H353" s="5"/>
      <c r="J353" s="5"/>
      <c r="P353" s="5"/>
      <c r="Q353" s="5"/>
      <c r="S353" s="4"/>
      <c r="X353" s="7"/>
      <c r="Y353" s="7"/>
      <c r="Z353" s="7"/>
      <c r="AA353" s="7"/>
      <c r="AB353" s="5"/>
      <c r="AC353" s="5"/>
      <c r="AD353" s="5"/>
      <c r="AE353" s="5"/>
      <c r="AJ353" s="5"/>
      <c r="AK353" s="5"/>
      <c r="AL353" s="5"/>
    </row>
    <row r="354" spans="4:38" x14ac:dyDescent="0.45">
      <c r="D354" s="7"/>
      <c r="F354" s="7"/>
      <c r="H354" s="5"/>
      <c r="J354" s="5"/>
      <c r="P354" s="5"/>
      <c r="Q354" s="5"/>
      <c r="S354" s="4"/>
      <c r="X354" s="7"/>
      <c r="Y354" s="7"/>
      <c r="Z354" s="7"/>
      <c r="AA354" s="7"/>
      <c r="AB354" s="5"/>
      <c r="AC354" s="5"/>
      <c r="AD354" s="5"/>
      <c r="AE354" s="5"/>
      <c r="AJ354" s="5"/>
      <c r="AK354" s="5"/>
      <c r="AL354" s="5"/>
    </row>
    <row r="355" spans="4:38" x14ac:dyDescent="0.45">
      <c r="D355" s="7"/>
      <c r="F355" s="7"/>
      <c r="H355" s="5"/>
      <c r="J355" s="5"/>
      <c r="P355" s="5"/>
      <c r="Q355" s="5"/>
      <c r="S355" s="4"/>
      <c r="X355" s="7"/>
      <c r="Y355" s="7"/>
      <c r="Z355" s="7"/>
      <c r="AA355" s="7"/>
      <c r="AB355" s="5"/>
      <c r="AC355" s="5"/>
      <c r="AD355" s="5"/>
      <c r="AE355" s="5"/>
      <c r="AJ355" s="5"/>
      <c r="AK355" s="5"/>
      <c r="AL355" s="5"/>
    </row>
    <row r="356" spans="4:38" x14ac:dyDescent="0.45">
      <c r="D356" s="7"/>
      <c r="F356" s="7"/>
      <c r="H356" s="5"/>
      <c r="J356" s="5"/>
      <c r="P356" s="5"/>
      <c r="Q356" s="5"/>
      <c r="S356" s="4"/>
      <c r="X356" s="7"/>
      <c r="Y356" s="7"/>
      <c r="Z356" s="7"/>
      <c r="AA356" s="7"/>
      <c r="AB356" s="5"/>
      <c r="AC356" s="5"/>
      <c r="AD356" s="5"/>
      <c r="AE356" s="5"/>
      <c r="AJ356" s="5"/>
      <c r="AK356" s="5"/>
      <c r="AL356" s="5"/>
    </row>
    <row r="357" spans="4:38" x14ac:dyDescent="0.45">
      <c r="D357" s="7"/>
      <c r="F357" s="7"/>
      <c r="H357" s="5"/>
      <c r="J357" s="5"/>
      <c r="P357" s="5"/>
      <c r="Q357" s="5"/>
      <c r="S357" s="4"/>
      <c r="X357" s="7"/>
      <c r="Y357" s="7"/>
      <c r="Z357" s="7"/>
      <c r="AA357" s="7"/>
      <c r="AB357" s="5"/>
      <c r="AC357" s="5"/>
      <c r="AD357" s="5"/>
      <c r="AE357" s="5"/>
      <c r="AJ357" s="5"/>
      <c r="AK357" s="5"/>
      <c r="AL357" s="5"/>
    </row>
    <row r="358" spans="4:38" x14ac:dyDescent="0.45">
      <c r="D358" s="7"/>
      <c r="F358" s="7"/>
      <c r="H358" s="5"/>
      <c r="J358" s="5"/>
      <c r="P358" s="5"/>
      <c r="Q358" s="5"/>
      <c r="S358" s="4"/>
      <c r="X358" s="7"/>
      <c r="Y358" s="7"/>
      <c r="Z358" s="7"/>
      <c r="AA358" s="7"/>
      <c r="AB358" s="5"/>
      <c r="AC358" s="5"/>
      <c r="AD358" s="5"/>
      <c r="AE358" s="5"/>
      <c r="AJ358" s="5"/>
      <c r="AK358" s="5"/>
      <c r="AL358" s="5"/>
    </row>
    <row r="359" spans="4:38" x14ac:dyDescent="0.45">
      <c r="D359" s="7"/>
      <c r="F359" s="7"/>
      <c r="H359" s="5"/>
      <c r="J359" s="5"/>
      <c r="P359" s="5"/>
      <c r="Q359" s="5"/>
      <c r="S359" s="4"/>
      <c r="X359" s="7"/>
      <c r="Y359" s="7"/>
      <c r="Z359" s="7"/>
      <c r="AA359" s="7"/>
      <c r="AB359" s="5"/>
      <c r="AC359" s="5"/>
      <c r="AD359" s="5"/>
      <c r="AE359" s="5"/>
      <c r="AJ359" s="5"/>
      <c r="AK359" s="5"/>
      <c r="AL359" s="5"/>
    </row>
    <row r="360" spans="4:38" x14ac:dyDescent="0.45">
      <c r="D360" s="7"/>
      <c r="F360" s="7"/>
      <c r="H360" s="5"/>
      <c r="J360" s="5"/>
      <c r="P360" s="5"/>
      <c r="Q360" s="5"/>
      <c r="S360" s="4"/>
      <c r="X360" s="7"/>
      <c r="Y360" s="7"/>
      <c r="Z360" s="7"/>
      <c r="AA360" s="7"/>
      <c r="AB360" s="5"/>
      <c r="AC360" s="5"/>
      <c r="AD360" s="5"/>
      <c r="AE360" s="5"/>
      <c r="AJ360" s="5"/>
      <c r="AK360" s="5"/>
      <c r="AL360" s="5"/>
    </row>
    <row r="361" spans="4:38" x14ac:dyDescent="0.45">
      <c r="D361" s="7"/>
      <c r="F361" s="7"/>
      <c r="H361" s="5"/>
      <c r="J361" s="5"/>
      <c r="P361" s="5"/>
      <c r="Q361" s="5"/>
      <c r="S361" s="4"/>
      <c r="X361" s="7"/>
      <c r="Y361" s="7"/>
      <c r="Z361" s="7"/>
      <c r="AA361" s="7"/>
      <c r="AB361" s="5"/>
      <c r="AC361" s="5"/>
      <c r="AD361" s="5"/>
      <c r="AE361" s="5"/>
      <c r="AJ361" s="5"/>
      <c r="AK361" s="5"/>
      <c r="AL361" s="5"/>
    </row>
    <row r="362" spans="4:38" x14ac:dyDescent="0.45">
      <c r="D362" s="7"/>
      <c r="F362" s="7"/>
      <c r="H362" s="5"/>
      <c r="J362" s="5"/>
      <c r="P362" s="5"/>
      <c r="Q362" s="5"/>
      <c r="S362" s="4"/>
      <c r="X362" s="7"/>
      <c r="Y362" s="7"/>
      <c r="Z362" s="7"/>
      <c r="AA362" s="7"/>
      <c r="AB362" s="5"/>
      <c r="AC362" s="5"/>
      <c r="AD362" s="5"/>
      <c r="AE362" s="5"/>
      <c r="AJ362" s="5"/>
      <c r="AK362" s="5"/>
      <c r="AL362" s="5"/>
    </row>
    <row r="363" spans="4:38" x14ac:dyDescent="0.45">
      <c r="D363" s="7"/>
      <c r="F363" s="7"/>
      <c r="H363" s="5"/>
      <c r="J363" s="5"/>
      <c r="P363" s="5"/>
      <c r="Q363" s="5"/>
      <c r="S363" s="4"/>
      <c r="X363" s="7"/>
      <c r="Y363" s="7"/>
      <c r="Z363" s="7"/>
      <c r="AA363" s="7"/>
      <c r="AB363" s="5"/>
      <c r="AC363" s="5"/>
      <c r="AD363" s="5"/>
      <c r="AE363" s="5"/>
      <c r="AJ363" s="5"/>
      <c r="AK363" s="5"/>
      <c r="AL363" s="5"/>
    </row>
    <row r="364" spans="4:38" x14ac:dyDescent="0.45">
      <c r="D364" s="7"/>
      <c r="F364" s="7"/>
      <c r="H364" s="5"/>
      <c r="J364" s="5"/>
      <c r="P364" s="5"/>
      <c r="Q364" s="5"/>
      <c r="S364" s="4"/>
      <c r="X364" s="7"/>
      <c r="Y364" s="7"/>
      <c r="Z364" s="7"/>
      <c r="AA364" s="7"/>
      <c r="AB364" s="5"/>
      <c r="AC364" s="5"/>
      <c r="AD364" s="5"/>
      <c r="AE364" s="5"/>
      <c r="AJ364" s="5"/>
      <c r="AK364" s="5"/>
      <c r="AL364" s="5"/>
    </row>
    <row r="365" spans="4:38" x14ac:dyDescent="0.45">
      <c r="D365" s="7"/>
      <c r="F365" s="7"/>
      <c r="H365" s="5"/>
      <c r="J365" s="5"/>
      <c r="P365" s="5"/>
      <c r="Q365" s="5"/>
      <c r="S365" s="4"/>
      <c r="X365" s="7"/>
      <c r="Y365" s="7"/>
      <c r="Z365" s="7"/>
      <c r="AA365" s="7"/>
      <c r="AB365" s="5"/>
      <c r="AC365" s="5"/>
      <c r="AD365" s="5"/>
      <c r="AE365" s="5"/>
      <c r="AJ365" s="5"/>
      <c r="AK365" s="5"/>
      <c r="AL365" s="5"/>
    </row>
    <row r="366" spans="4:38" x14ac:dyDescent="0.45">
      <c r="D366" s="7"/>
      <c r="F366" s="7"/>
      <c r="H366" s="5"/>
      <c r="J366" s="5"/>
      <c r="P366" s="5"/>
      <c r="Q366" s="5"/>
      <c r="S366" s="4"/>
      <c r="X366" s="7"/>
      <c r="Y366" s="7"/>
      <c r="Z366" s="7"/>
      <c r="AA366" s="7"/>
      <c r="AB366" s="5"/>
      <c r="AC366" s="5"/>
      <c r="AD366" s="5"/>
      <c r="AE366" s="5"/>
      <c r="AJ366" s="5"/>
      <c r="AK366" s="5"/>
      <c r="AL366" s="5"/>
    </row>
    <row r="367" spans="4:38" x14ac:dyDescent="0.45">
      <c r="D367" s="7"/>
      <c r="F367" s="7"/>
      <c r="H367" s="5"/>
      <c r="J367" s="5"/>
      <c r="P367" s="5"/>
      <c r="Q367" s="5"/>
      <c r="S367" s="4"/>
      <c r="X367" s="7"/>
      <c r="Y367" s="7"/>
      <c r="Z367" s="7"/>
      <c r="AA367" s="7"/>
      <c r="AB367" s="5"/>
      <c r="AC367" s="5"/>
      <c r="AD367" s="5"/>
      <c r="AE367" s="5"/>
      <c r="AJ367" s="5"/>
      <c r="AK367" s="5"/>
      <c r="AL367" s="5"/>
    </row>
    <row r="368" spans="4:38" x14ac:dyDescent="0.45">
      <c r="D368" s="7"/>
      <c r="F368" s="7"/>
      <c r="H368" s="5"/>
      <c r="J368" s="5"/>
      <c r="P368" s="5"/>
      <c r="Q368" s="5"/>
      <c r="S368" s="4"/>
      <c r="X368" s="7"/>
      <c r="Y368" s="7"/>
      <c r="Z368" s="7"/>
      <c r="AA368" s="7"/>
      <c r="AB368" s="5"/>
      <c r="AC368" s="5"/>
      <c r="AD368" s="5"/>
      <c r="AE368" s="5"/>
      <c r="AJ368" s="5"/>
      <c r="AK368" s="5"/>
      <c r="AL368" s="5"/>
    </row>
    <row r="369" spans="4:38" x14ac:dyDescent="0.45">
      <c r="D369" s="7"/>
      <c r="F369" s="7"/>
      <c r="H369" s="5"/>
      <c r="J369" s="5"/>
      <c r="P369" s="5"/>
      <c r="Q369" s="5"/>
      <c r="S369" s="4"/>
      <c r="X369" s="7"/>
      <c r="Y369" s="7"/>
      <c r="Z369" s="7"/>
      <c r="AA369" s="7"/>
      <c r="AB369" s="5"/>
      <c r="AC369" s="5"/>
      <c r="AD369" s="5"/>
      <c r="AE369" s="5"/>
      <c r="AJ369" s="5"/>
      <c r="AK369" s="5"/>
      <c r="AL369" s="5"/>
    </row>
    <row r="370" spans="4:38" x14ac:dyDescent="0.45">
      <c r="D370" s="7"/>
      <c r="F370" s="7"/>
      <c r="H370" s="5"/>
      <c r="J370" s="5"/>
      <c r="P370" s="5"/>
      <c r="Q370" s="5"/>
      <c r="S370" s="4"/>
      <c r="X370" s="7"/>
      <c r="Y370" s="7"/>
      <c r="Z370" s="7"/>
      <c r="AA370" s="7"/>
      <c r="AB370" s="5"/>
      <c r="AC370" s="5"/>
      <c r="AD370" s="5"/>
      <c r="AE370" s="5"/>
      <c r="AJ370" s="5"/>
      <c r="AK370" s="5"/>
      <c r="AL370" s="5"/>
    </row>
    <row r="371" spans="4:38" x14ac:dyDescent="0.45">
      <c r="D371" s="7"/>
      <c r="F371" s="7"/>
      <c r="H371" s="5"/>
      <c r="J371" s="5"/>
      <c r="P371" s="5"/>
      <c r="Q371" s="5"/>
      <c r="S371" s="4"/>
      <c r="X371" s="7"/>
      <c r="Y371" s="7"/>
      <c r="Z371" s="7"/>
      <c r="AA371" s="7"/>
      <c r="AB371" s="5"/>
      <c r="AC371" s="5"/>
      <c r="AD371" s="5"/>
      <c r="AE371" s="5"/>
      <c r="AJ371" s="5"/>
      <c r="AK371" s="5"/>
      <c r="AL371" s="5"/>
    </row>
    <row r="372" spans="4:38" x14ac:dyDescent="0.45">
      <c r="D372" s="7"/>
      <c r="F372" s="7"/>
      <c r="H372" s="5"/>
      <c r="J372" s="5"/>
      <c r="P372" s="5"/>
      <c r="Q372" s="5"/>
      <c r="S372" s="4"/>
      <c r="X372" s="7"/>
      <c r="Y372" s="7"/>
      <c r="Z372" s="7"/>
      <c r="AA372" s="7"/>
      <c r="AB372" s="5"/>
      <c r="AC372" s="5"/>
      <c r="AD372" s="5"/>
      <c r="AE372" s="5"/>
      <c r="AJ372" s="5"/>
      <c r="AK372" s="5"/>
      <c r="AL372" s="5"/>
    </row>
    <row r="373" spans="4:38" x14ac:dyDescent="0.45">
      <c r="D373" s="7"/>
      <c r="F373" s="7"/>
      <c r="H373" s="5"/>
      <c r="J373" s="5"/>
      <c r="P373" s="5"/>
      <c r="Q373" s="5"/>
      <c r="S373" s="4"/>
      <c r="X373" s="7"/>
      <c r="Y373" s="7"/>
      <c r="Z373" s="7"/>
      <c r="AA373" s="7"/>
      <c r="AB373" s="5"/>
      <c r="AC373" s="5"/>
      <c r="AD373" s="5"/>
      <c r="AE373" s="5"/>
      <c r="AJ373" s="5"/>
      <c r="AK373" s="5"/>
      <c r="AL373" s="5"/>
    </row>
    <row r="374" spans="4:38" x14ac:dyDescent="0.45">
      <c r="D374" s="7"/>
      <c r="F374" s="7"/>
      <c r="H374" s="5"/>
      <c r="J374" s="5"/>
      <c r="P374" s="5"/>
      <c r="Q374" s="5"/>
      <c r="S374" s="4"/>
      <c r="X374" s="7"/>
      <c r="Y374" s="7"/>
      <c r="Z374" s="7"/>
      <c r="AA374" s="7"/>
      <c r="AB374" s="5"/>
      <c r="AC374" s="5"/>
      <c r="AD374" s="5"/>
      <c r="AE374" s="5"/>
      <c r="AJ374" s="5"/>
      <c r="AK374" s="5"/>
      <c r="AL374" s="5"/>
    </row>
    <row r="375" spans="4:38" x14ac:dyDescent="0.45">
      <c r="D375" s="7"/>
      <c r="F375" s="7"/>
      <c r="H375" s="5"/>
      <c r="J375" s="5"/>
      <c r="P375" s="5"/>
      <c r="Q375" s="5"/>
      <c r="S375" s="4"/>
      <c r="X375" s="7"/>
      <c r="Y375" s="7"/>
      <c r="Z375" s="7"/>
      <c r="AA375" s="7"/>
      <c r="AB375" s="5"/>
      <c r="AC375" s="5"/>
      <c r="AD375" s="5"/>
      <c r="AE375" s="5"/>
      <c r="AJ375" s="5"/>
      <c r="AK375" s="5"/>
      <c r="AL375" s="5"/>
    </row>
    <row r="376" spans="4:38" x14ac:dyDescent="0.45">
      <c r="D376" s="7"/>
      <c r="F376" s="7"/>
      <c r="H376" s="5"/>
      <c r="J376" s="5"/>
      <c r="P376" s="5"/>
      <c r="Q376" s="5"/>
      <c r="S376" s="4"/>
      <c r="X376" s="7"/>
      <c r="Y376" s="7"/>
      <c r="Z376" s="7"/>
      <c r="AA376" s="7"/>
      <c r="AB376" s="5"/>
      <c r="AC376" s="5"/>
      <c r="AD376" s="5"/>
      <c r="AE376" s="5"/>
      <c r="AJ376" s="5"/>
      <c r="AK376" s="5"/>
      <c r="AL376" s="5"/>
    </row>
    <row r="377" spans="4:38" x14ac:dyDescent="0.45">
      <c r="D377" s="7"/>
      <c r="F377" s="7"/>
      <c r="H377" s="5"/>
      <c r="J377" s="5"/>
      <c r="P377" s="5"/>
      <c r="Q377" s="5"/>
      <c r="S377" s="4"/>
      <c r="X377" s="7"/>
      <c r="Y377" s="7"/>
      <c r="Z377" s="7"/>
      <c r="AA377" s="7"/>
      <c r="AB377" s="5"/>
      <c r="AC377" s="5"/>
      <c r="AD377" s="5"/>
      <c r="AE377" s="5"/>
      <c r="AJ377" s="5"/>
      <c r="AK377" s="5"/>
      <c r="AL377" s="5"/>
    </row>
    <row r="378" spans="4:38" x14ac:dyDescent="0.45">
      <c r="D378" s="7"/>
      <c r="F378" s="7"/>
      <c r="H378" s="5"/>
      <c r="J378" s="5"/>
      <c r="P378" s="5"/>
      <c r="Q378" s="5"/>
      <c r="S378" s="4"/>
      <c r="X378" s="7"/>
      <c r="Y378" s="7"/>
      <c r="Z378" s="7"/>
      <c r="AA378" s="7"/>
      <c r="AB378" s="5"/>
      <c r="AC378" s="5"/>
      <c r="AD378" s="5"/>
      <c r="AE378" s="5"/>
      <c r="AJ378" s="5"/>
      <c r="AK378" s="5"/>
      <c r="AL378" s="5"/>
    </row>
    <row r="379" spans="4:38" x14ac:dyDescent="0.45">
      <c r="D379" s="7"/>
      <c r="F379" s="7"/>
      <c r="H379" s="5"/>
      <c r="J379" s="5"/>
      <c r="P379" s="5"/>
      <c r="Q379" s="5"/>
      <c r="S379" s="4"/>
      <c r="X379" s="7"/>
      <c r="Y379" s="7"/>
      <c r="Z379" s="7"/>
      <c r="AA379" s="7"/>
      <c r="AB379" s="5"/>
      <c r="AC379" s="5"/>
      <c r="AD379" s="5"/>
      <c r="AE379" s="5"/>
      <c r="AJ379" s="5"/>
      <c r="AK379" s="5"/>
      <c r="AL379" s="5"/>
    </row>
    <row r="380" spans="4:38" x14ac:dyDescent="0.45">
      <c r="D380" s="7"/>
      <c r="F380" s="7"/>
      <c r="H380" s="5"/>
      <c r="J380" s="5"/>
      <c r="P380" s="5"/>
      <c r="Q380" s="5"/>
      <c r="S380" s="4"/>
      <c r="X380" s="7"/>
      <c r="Y380" s="7"/>
      <c r="Z380" s="7"/>
      <c r="AA380" s="7"/>
      <c r="AB380" s="5"/>
      <c r="AC380" s="5"/>
      <c r="AD380" s="5"/>
      <c r="AE380" s="5"/>
      <c r="AJ380" s="5"/>
      <c r="AK380" s="5"/>
      <c r="AL380" s="5"/>
    </row>
    <row r="381" spans="4:38" x14ac:dyDescent="0.45">
      <c r="D381" s="7"/>
      <c r="F381" s="7"/>
      <c r="H381" s="5"/>
      <c r="J381" s="5"/>
      <c r="P381" s="5"/>
      <c r="Q381" s="5"/>
      <c r="S381" s="4"/>
      <c r="X381" s="7"/>
      <c r="Y381" s="7"/>
      <c r="Z381" s="7"/>
      <c r="AA381" s="7"/>
      <c r="AB381" s="5"/>
      <c r="AC381" s="5"/>
      <c r="AD381" s="5"/>
      <c r="AE381" s="5"/>
      <c r="AJ381" s="5"/>
      <c r="AK381" s="5"/>
      <c r="AL381" s="5"/>
    </row>
    <row r="382" spans="4:38" x14ac:dyDescent="0.45">
      <c r="D382" s="7"/>
      <c r="F382" s="7"/>
      <c r="H382" s="5"/>
      <c r="J382" s="5"/>
      <c r="P382" s="5"/>
      <c r="Q382" s="5"/>
      <c r="S382" s="4"/>
      <c r="X382" s="7"/>
      <c r="Y382" s="7"/>
      <c r="Z382" s="7"/>
      <c r="AA382" s="7"/>
      <c r="AB382" s="5"/>
      <c r="AC382" s="5"/>
      <c r="AD382" s="5"/>
      <c r="AE382" s="5"/>
      <c r="AJ382" s="5"/>
      <c r="AK382" s="5"/>
      <c r="AL382" s="5"/>
    </row>
    <row r="383" spans="4:38" x14ac:dyDescent="0.45">
      <c r="D383" s="7"/>
      <c r="F383" s="7"/>
      <c r="H383" s="5"/>
      <c r="J383" s="5"/>
      <c r="P383" s="5"/>
      <c r="Q383" s="5"/>
      <c r="S383" s="4"/>
      <c r="X383" s="7"/>
      <c r="Y383" s="7"/>
      <c r="Z383" s="7"/>
      <c r="AA383" s="7"/>
      <c r="AB383" s="5"/>
      <c r="AC383" s="5"/>
      <c r="AD383" s="5"/>
      <c r="AE383" s="5"/>
      <c r="AJ383" s="5"/>
      <c r="AK383" s="5"/>
      <c r="AL383" s="5"/>
    </row>
    <row r="384" spans="4:38" x14ac:dyDescent="0.45">
      <c r="D384" s="7"/>
      <c r="F384" s="7"/>
      <c r="H384" s="5"/>
      <c r="J384" s="5"/>
      <c r="P384" s="5"/>
      <c r="Q384" s="5"/>
      <c r="S384" s="4"/>
      <c r="X384" s="7"/>
      <c r="Y384" s="7"/>
      <c r="Z384" s="7"/>
      <c r="AA384" s="7"/>
      <c r="AB384" s="5"/>
      <c r="AC384" s="5"/>
      <c r="AD384" s="5"/>
      <c r="AE384" s="5"/>
      <c r="AJ384" s="5"/>
      <c r="AK384" s="5"/>
      <c r="AL384" s="5"/>
    </row>
    <row r="385" spans="4:38" x14ac:dyDescent="0.45">
      <c r="D385" s="7"/>
      <c r="F385" s="7"/>
      <c r="H385" s="5"/>
      <c r="J385" s="5"/>
      <c r="P385" s="5"/>
      <c r="Q385" s="5"/>
      <c r="S385" s="4"/>
      <c r="X385" s="7"/>
      <c r="Y385" s="7"/>
      <c r="Z385" s="7"/>
      <c r="AA385" s="7"/>
      <c r="AB385" s="5"/>
      <c r="AC385" s="5"/>
      <c r="AD385" s="5"/>
      <c r="AE385" s="5"/>
      <c r="AJ385" s="5"/>
      <c r="AK385" s="5"/>
      <c r="AL385" s="5"/>
    </row>
    <row r="386" spans="4:38" x14ac:dyDescent="0.45">
      <c r="D386" s="7"/>
      <c r="F386" s="7"/>
      <c r="H386" s="5"/>
      <c r="J386" s="5"/>
      <c r="P386" s="5"/>
      <c r="Q386" s="5"/>
      <c r="S386" s="4"/>
      <c r="X386" s="7"/>
      <c r="Y386" s="7"/>
      <c r="Z386" s="7"/>
      <c r="AA386" s="7"/>
      <c r="AB386" s="5"/>
      <c r="AC386" s="5"/>
      <c r="AD386" s="5"/>
      <c r="AE386" s="5"/>
      <c r="AJ386" s="5"/>
      <c r="AK386" s="5"/>
      <c r="AL386" s="5"/>
    </row>
    <row r="387" spans="4:38" x14ac:dyDescent="0.45">
      <c r="D387" s="7"/>
      <c r="F387" s="7"/>
      <c r="H387" s="5"/>
      <c r="J387" s="5"/>
      <c r="P387" s="5"/>
      <c r="Q387" s="5"/>
      <c r="S387" s="4"/>
      <c r="X387" s="7"/>
      <c r="Y387" s="7"/>
      <c r="Z387" s="7"/>
      <c r="AA387" s="7"/>
      <c r="AB387" s="5"/>
      <c r="AC387" s="5"/>
      <c r="AD387" s="5"/>
      <c r="AE387" s="5"/>
      <c r="AJ387" s="5"/>
      <c r="AK387" s="5"/>
      <c r="AL387" s="5"/>
    </row>
    <row r="388" spans="4:38" x14ac:dyDescent="0.45">
      <c r="D388" s="7"/>
      <c r="F388" s="7"/>
      <c r="H388" s="5"/>
      <c r="J388" s="5"/>
      <c r="P388" s="5"/>
      <c r="Q388" s="5"/>
      <c r="S388" s="4"/>
      <c r="X388" s="7"/>
      <c r="Y388" s="7"/>
      <c r="Z388" s="7"/>
      <c r="AA388" s="7"/>
      <c r="AB388" s="5"/>
      <c r="AC388" s="5"/>
      <c r="AD388" s="5"/>
      <c r="AE388" s="5"/>
      <c r="AJ388" s="5"/>
      <c r="AK388" s="5"/>
      <c r="AL388" s="5"/>
    </row>
    <row r="389" spans="4:38" x14ac:dyDescent="0.45">
      <c r="D389" s="7"/>
      <c r="F389" s="7"/>
      <c r="H389" s="5"/>
      <c r="J389" s="5"/>
      <c r="P389" s="5"/>
      <c r="Q389" s="5"/>
      <c r="S389" s="4"/>
      <c r="X389" s="7"/>
      <c r="Y389" s="7"/>
      <c r="Z389" s="7"/>
      <c r="AA389" s="7"/>
      <c r="AB389" s="5"/>
      <c r="AC389" s="5"/>
      <c r="AD389" s="5"/>
      <c r="AE389" s="5"/>
      <c r="AJ389" s="5"/>
      <c r="AK389" s="5"/>
      <c r="AL389" s="5"/>
    </row>
    <row r="390" spans="4:38" x14ac:dyDescent="0.45">
      <c r="D390" s="7"/>
      <c r="F390" s="7"/>
      <c r="H390" s="5"/>
      <c r="J390" s="5"/>
      <c r="P390" s="5"/>
      <c r="Q390" s="5"/>
      <c r="S390" s="4"/>
      <c r="X390" s="7"/>
      <c r="Y390" s="7"/>
      <c r="Z390" s="7"/>
      <c r="AA390" s="7"/>
      <c r="AB390" s="5"/>
      <c r="AC390" s="5"/>
      <c r="AD390" s="5"/>
      <c r="AE390" s="5"/>
      <c r="AJ390" s="5"/>
      <c r="AK390" s="5"/>
      <c r="AL390" s="5"/>
    </row>
    <row r="391" spans="4:38" x14ac:dyDescent="0.45">
      <c r="D391" s="7"/>
      <c r="F391" s="7"/>
      <c r="H391" s="5"/>
      <c r="J391" s="5"/>
      <c r="P391" s="5"/>
      <c r="Q391" s="5"/>
      <c r="S391" s="4"/>
      <c r="X391" s="7"/>
      <c r="Y391" s="7"/>
      <c r="Z391" s="7"/>
      <c r="AA391" s="7"/>
      <c r="AB391" s="5"/>
      <c r="AC391" s="5"/>
      <c r="AD391" s="5"/>
      <c r="AE391" s="5"/>
      <c r="AJ391" s="5"/>
      <c r="AK391" s="5"/>
      <c r="AL391" s="5"/>
    </row>
    <row r="392" spans="4:38" x14ac:dyDescent="0.45">
      <c r="D392" s="7"/>
      <c r="F392" s="7"/>
      <c r="H392" s="5"/>
      <c r="J392" s="5"/>
      <c r="P392" s="5"/>
      <c r="Q392" s="5"/>
      <c r="S392" s="4"/>
      <c r="X392" s="7"/>
      <c r="Y392" s="7"/>
      <c r="Z392" s="7"/>
      <c r="AA392" s="7"/>
      <c r="AB392" s="5"/>
      <c r="AC392" s="5"/>
      <c r="AD392" s="5"/>
      <c r="AE392" s="5"/>
      <c r="AJ392" s="5"/>
      <c r="AK392" s="5"/>
      <c r="AL392" s="5"/>
    </row>
    <row r="393" spans="4:38" x14ac:dyDescent="0.45">
      <c r="D393" s="7"/>
      <c r="F393" s="7"/>
      <c r="H393" s="5"/>
      <c r="J393" s="5"/>
      <c r="P393" s="5"/>
      <c r="Q393" s="5"/>
      <c r="S393" s="4"/>
      <c r="X393" s="7"/>
      <c r="Y393" s="7"/>
      <c r="Z393" s="7"/>
      <c r="AA393" s="7"/>
      <c r="AB393" s="5"/>
      <c r="AC393" s="5"/>
      <c r="AD393" s="5"/>
      <c r="AE393" s="5"/>
      <c r="AJ393" s="5"/>
      <c r="AK393" s="5"/>
      <c r="AL393" s="5"/>
    </row>
    <row r="394" spans="4:38" x14ac:dyDescent="0.45">
      <c r="D394" s="7"/>
      <c r="F394" s="7"/>
      <c r="H394" s="5"/>
      <c r="J394" s="5"/>
      <c r="P394" s="5"/>
      <c r="Q394" s="5"/>
      <c r="S394" s="4"/>
      <c r="X394" s="7"/>
      <c r="Y394" s="7"/>
      <c r="Z394" s="7"/>
      <c r="AA394" s="7"/>
      <c r="AB394" s="5"/>
      <c r="AC394" s="5"/>
      <c r="AD394" s="5"/>
      <c r="AE394" s="5"/>
      <c r="AJ394" s="5"/>
      <c r="AK394" s="5"/>
      <c r="AL394" s="5"/>
    </row>
    <row r="395" spans="4:38" x14ac:dyDescent="0.45">
      <c r="D395" s="7"/>
      <c r="F395" s="7"/>
      <c r="H395" s="5"/>
      <c r="J395" s="5"/>
      <c r="P395" s="5"/>
      <c r="Q395" s="5"/>
      <c r="S395" s="4"/>
      <c r="X395" s="7"/>
      <c r="Y395" s="7"/>
      <c r="Z395" s="7"/>
      <c r="AA395" s="7"/>
      <c r="AB395" s="5"/>
      <c r="AC395" s="5"/>
      <c r="AD395" s="5"/>
      <c r="AE395" s="5"/>
      <c r="AJ395" s="5"/>
      <c r="AK395" s="5"/>
      <c r="AL395" s="5"/>
    </row>
    <row r="396" spans="4:38" x14ac:dyDescent="0.45">
      <c r="D396" s="7"/>
      <c r="F396" s="7"/>
      <c r="H396" s="5"/>
      <c r="J396" s="5"/>
      <c r="P396" s="5"/>
      <c r="Q396" s="5"/>
      <c r="S396" s="4"/>
      <c r="X396" s="7"/>
      <c r="Y396" s="7"/>
      <c r="Z396" s="7"/>
      <c r="AA396" s="7"/>
      <c r="AB396" s="5"/>
      <c r="AC396" s="5"/>
      <c r="AD396" s="5"/>
      <c r="AE396" s="5"/>
      <c r="AJ396" s="5"/>
      <c r="AK396" s="5"/>
      <c r="AL396" s="5"/>
    </row>
    <row r="397" spans="4:38" x14ac:dyDescent="0.45">
      <c r="D397" s="7"/>
      <c r="F397" s="7"/>
      <c r="H397" s="5"/>
      <c r="J397" s="5"/>
      <c r="P397" s="5"/>
      <c r="Q397" s="5"/>
      <c r="S397" s="4"/>
      <c r="X397" s="7"/>
      <c r="Y397" s="7"/>
      <c r="Z397" s="7"/>
      <c r="AA397" s="7"/>
      <c r="AB397" s="5"/>
      <c r="AC397" s="5"/>
      <c r="AD397" s="5"/>
      <c r="AE397" s="5"/>
      <c r="AJ397" s="5"/>
      <c r="AK397" s="5"/>
      <c r="AL397" s="5"/>
    </row>
    <row r="398" spans="4:38" x14ac:dyDescent="0.45">
      <c r="D398" s="7"/>
      <c r="F398" s="7"/>
      <c r="H398" s="5"/>
      <c r="J398" s="5"/>
      <c r="P398" s="5"/>
      <c r="Q398" s="5"/>
      <c r="S398" s="4"/>
      <c r="X398" s="7"/>
      <c r="Y398" s="7"/>
      <c r="Z398" s="7"/>
      <c r="AA398" s="7"/>
      <c r="AB398" s="5"/>
      <c r="AC398" s="5"/>
      <c r="AD398" s="5"/>
      <c r="AE398" s="5"/>
      <c r="AJ398" s="5"/>
      <c r="AK398" s="5"/>
      <c r="AL398" s="5"/>
    </row>
    <row r="399" spans="4:38" x14ac:dyDescent="0.45">
      <c r="D399" s="7"/>
      <c r="F399" s="7"/>
      <c r="H399" s="5"/>
      <c r="J399" s="5"/>
      <c r="P399" s="5"/>
      <c r="Q399" s="5"/>
      <c r="S399" s="4"/>
      <c r="X399" s="7"/>
      <c r="Y399" s="7"/>
      <c r="Z399" s="7"/>
      <c r="AA399" s="7"/>
      <c r="AB399" s="5"/>
      <c r="AC399" s="5"/>
      <c r="AD399" s="5"/>
      <c r="AE399" s="5"/>
      <c r="AJ399" s="5"/>
      <c r="AK399" s="5"/>
      <c r="AL399" s="5"/>
    </row>
    <row r="400" spans="4:38" x14ac:dyDescent="0.45">
      <c r="D400" s="7"/>
      <c r="F400" s="7"/>
      <c r="H400" s="5"/>
      <c r="J400" s="5"/>
      <c r="P400" s="5"/>
      <c r="Q400" s="5"/>
      <c r="S400" s="4"/>
      <c r="X400" s="7"/>
      <c r="Y400" s="7"/>
      <c r="Z400" s="7"/>
      <c r="AA400" s="7"/>
      <c r="AB400" s="5"/>
      <c r="AC400" s="5"/>
      <c r="AD400" s="5"/>
      <c r="AE400" s="5"/>
      <c r="AJ400" s="5"/>
      <c r="AK400" s="5"/>
      <c r="AL400" s="5"/>
    </row>
    <row r="401" spans="4:38" x14ac:dyDescent="0.45">
      <c r="D401" s="7"/>
      <c r="F401" s="7"/>
      <c r="H401" s="5"/>
      <c r="J401" s="5"/>
      <c r="P401" s="5"/>
      <c r="Q401" s="5"/>
      <c r="S401" s="4"/>
      <c r="X401" s="7"/>
      <c r="Y401" s="7"/>
      <c r="Z401" s="7"/>
      <c r="AA401" s="7"/>
      <c r="AB401" s="5"/>
      <c r="AC401" s="5"/>
      <c r="AD401" s="5"/>
      <c r="AE401" s="5"/>
      <c r="AJ401" s="5"/>
      <c r="AK401" s="5"/>
      <c r="AL401" s="5"/>
    </row>
    <row r="402" spans="4:38" x14ac:dyDescent="0.45">
      <c r="D402" s="7"/>
      <c r="F402" s="7"/>
      <c r="H402" s="5"/>
      <c r="J402" s="5"/>
      <c r="P402" s="5"/>
      <c r="Q402" s="5"/>
      <c r="S402" s="4"/>
      <c r="X402" s="7"/>
      <c r="Y402" s="7"/>
      <c r="Z402" s="7"/>
      <c r="AA402" s="7"/>
      <c r="AB402" s="5"/>
      <c r="AC402" s="5"/>
      <c r="AD402" s="5"/>
      <c r="AE402" s="5"/>
      <c r="AJ402" s="5"/>
      <c r="AK402" s="5"/>
      <c r="AL402" s="5"/>
    </row>
    <row r="403" spans="4:38" x14ac:dyDescent="0.45">
      <c r="D403" s="7"/>
      <c r="F403" s="7"/>
      <c r="H403" s="5"/>
      <c r="J403" s="5"/>
      <c r="P403" s="5"/>
      <c r="Q403" s="5"/>
      <c r="S403" s="4"/>
      <c r="X403" s="7"/>
      <c r="Y403" s="7"/>
      <c r="Z403" s="7"/>
      <c r="AA403" s="7"/>
      <c r="AB403" s="5"/>
      <c r="AC403" s="5"/>
      <c r="AD403" s="5"/>
      <c r="AE403" s="5"/>
      <c r="AJ403" s="5"/>
      <c r="AK403" s="5"/>
      <c r="AL403" s="5"/>
    </row>
    <row r="404" spans="4:38" x14ac:dyDescent="0.45">
      <c r="D404" s="7"/>
      <c r="F404" s="7"/>
      <c r="H404" s="5"/>
      <c r="J404" s="5"/>
      <c r="P404" s="5"/>
      <c r="Q404" s="5"/>
      <c r="S404" s="4"/>
      <c r="X404" s="7"/>
      <c r="Y404" s="7"/>
      <c r="Z404" s="7"/>
      <c r="AA404" s="7"/>
      <c r="AB404" s="5"/>
      <c r="AC404" s="5"/>
      <c r="AD404" s="5"/>
      <c r="AE404" s="5"/>
      <c r="AJ404" s="5"/>
      <c r="AK404" s="5"/>
      <c r="AL404" s="5"/>
    </row>
    <row r="405" spans="4:38" x14ac:dyDescent="0.45">
      <c r="D405" s="7"/>
      <c r="F405" s="7"/>
      <c r="H405" s="5"/>
      <c r="J405" s="5"/>
      <c r="P405" s="5"/>
      <c r="Q405" s="5"/>
      <c r="S405" s="4"/>
      <c r="X405" s="7"/>
      <c r="Y405" s="7"/>
      <c r="Z405" s="7"/>
      <c r="AA405" s="7"/>
      <c r="AB405" s="5"/>
      <c r="AC405" s="5"/>
      <c r="AD405" s="5"/>
      <c r="AE405" s="5"/>
      <c r="AJ405" s="5"/>
      <c r="AK405" s="5"/>
      <c r="AL405" s="5"/>
    </row>
    <row r="406" spans="4:38" x14ac:dyDescent="0.45">
      <c r="D406" s="7"/>
      <c r="F406" s="7"/>
      <c r="H406" s="5"/>
      <c r="J406" s="5"/>
      <c r="P406" s="5"/>
      <c r="Q406" s="5"/>
      <c r="S406" s="4"/>
      <c r="X406" s="7"/>
      <c r="Y406" s="7"/>
      <c r="Z406" s="7"/>
      <c r="AA406" s="7"/>
      <c r="AB406" s="5"/>
      <c r="AC406" s="5"/>
      <c r="AD406" s="5"/>
      <c r="AE406" s="5"/>
      <c r="AJ406" s="5"/>
      <c r="AK406" s="5"/>
      <c r="AL406" s="5"/>
    </row>
    <row r="407" spans="4:38" x14ac:dyDescent="0.45">
      <c r="D407" s="7"/>
      <c r="F407" s="7"/>
      <c r="H407" s="5"/>
      <c r="J407" s="5"/>
      <c r="P407" s="5"/>
      <c r="Q407" s="5"/>
      <c r="S407" s="4"/>
      <c r="X407" s="7"/>
      <c r="Y407" s="7"/>
      <c r="Z407" s="7"/>
      <c r="AA407" s="7"/>
      <c r="AB407" s="5"/>
      <c r="AC407" s="5"/>
      <c r="AD407" s="5"/>
      <c r="AE407" s="5"/>
      <c r="AJ407" s="5"/>
      <c r="AK407" s="5"/>
      <c r="AL407" s="5"/>
    </row>
    <row r="408" spans="4:38" x14ac:dyDescent="0.45">
      <c r="D408" s="7"/>
      <c r="F408" s="7"/>
      <c r="H408" s="5"/>
      <c r="J408" s="5"/>
      <c r="P408" s="5"/>
      <c r="Q408" s="5"/>
      <c r="S408" s="4"/>
      <c r="X408" s="7"/>
      <c r="Y408" s="7"/>
      <c r="Z408" s="7"/>
      <c r="AA408" s="7"/>
      <c r="AB408" s="5"/>
      <c r="AC408" s="5"/>
      <c r="AD408" s="5"/>
      <c r="AE408" s="5"/>
      <c r="AJ408" s="5"/>
      <c r="AK408" s="5"/>
      <c r="AL408" s="5"/>
    </row>
    <row r="409" spans="4:38" x14ac:dyDescent="0.45">
      <c r="D409" s="7"/>
      <c r="F409" s="7"/>
      <c r="H409" s="5"/>
      <c r="J409" s="5"/>
      <c r="P409" s="5"/>
      <c r="Q409" s="5"/>
      <c r="S409" s="4"/>
      <c r="X409" s="7"/>
      <c r="Y409" s="7"/>
      <c r="Z409" s="7"/>
      <c r="AA409" s="7"/>
      <c r="AB409" s="5"/>
      <c r="AC409" s="5"/>
      <c r="AD409" s="5"/>
      <c r="AE409" s="5"/>
      <c r="AJ409" s="5"/>
      <c r="AK409" s="5"/>
      <c r="AL409" s="5"/>
    </row>
    <row r="410" spans="4:38" x14ac:dyDescent="0.45">
      <c r="D410" s="7"/>
      <c r="F410" s="7"/>
      <c r="H410" s="5"/>
      <c r="J410" s="5"/>
      <c r="P410" s="5"/>
      <c r="Q410" s="5"/>
      <c r="S410" s="4"/>
      <c r="X410" s="7"/>
      <c r="Y410" s="7"/>
      <c r="Z410" s="7"/>
      <c r="AA410" s="7"/>
      <c r="AB410" s="5"/>
      <c r="AC410" s="5"/>
      <c r="AD410" s="5"/>
      <c r="AE410" s="5"/>
      <c r="AJ410" s="5"/>
      <c r="AK410" s="5"/>
      <c r="AL410" s="5"/>
    </row>
    <row r="411" spans="4:38" x14ac:dyDescent="0.45">
      <c r="D411" s="7"/>
      <c r="F411" s="7"/>
      <c r="H411" s="5"/>
      <c r="J411" s="5"/>
      <c r="P411" s="5"/>
      <c r="Q411" s="5"/>
      <c r="S411" s="4"/>
      <c r="X411" s="7"/>
      <c r="Y411" s="7"/>
      <c r="Z411" s="7"/>
      <c r="AA411" s="7"/>
      <c r="AB411" s="5"/>
      <c r="AC411" s="5"/>
      <c r="AD411" s="5"/>
      <c r="AE411" s="5"/>
      <c r="AJ411" s="5"/>
      <c r="AK411" s="5"/>
      <c r="AL411" s="5"/>
    </row>
    <row r="412" spans="4:38" x14ac:dyDescent="0.45">
      <c r="D412" s="7"/>
      <c r="F412" s="7"/>
      <c r="H412" s="5"/>
      <c r="J412" s="5"/>
      <c r="P412" s="5"/>
      <c r="Q412" s="5"/>
      <c r="S412" s="4"/>
      <c r="X412" s="7"/>
      <c r="Y412" s="7"/>
      <c r="Z412" s="7"/>
      <c r="AA412" s="7"/>
      <c r="AB412" s="5"/>
      <c r="AC412" s="5"/>
      <c r="AD412" s="5"/>
      <c r="AE412" s="5"/>
      <c r="AJ412" s="5"/>
      <c r="AK412" s="5"/>
      <c r="AL412" s="5"/>
    </row>
    <row r="413" spans="4:38" x14ac:dyDescent="0.45">
      <c r="D413" s="7"/>
      <c r="F413" s="7"/>
      <c r="H413" s="5"/>
      <c r="J413" s="5"/>
      <c r="P413" s="5"/>
      <c r="Q413" s="5"/>
      <c r="S413" s="4"/>
      <c r="X413" s="7"/>
      <c r="Y413" s="7"/>
      <c r="Z413" s="7"/>
      <c r="AA413" s="7"/>
      <c r="AB413" s="5"/>
      <c r="AC413" s="5"/>
      <c r="AD413" s="5"/>
      <c r="AE413" s="5"/>
      <c r="AJ413" s="5"/>
      <c r="AK413" s="5"/>
      <c r="AL413" s="5"/>
    </row>
    <row r="414" spans="4:38" x14ac:dyDescent="0.45">
      <c r="D414" s="7"/>
      <c r="F414" s="7"/>
      <c r="H414" s="5"/>
      <c r="J414" s="5"/>
      <c r="P414" s="5"/>
      <c r="Q414" s="5"/>
      <c r="S414" s="4"/>
      <c r="X414" s="7"/>
      <c r="Y414" s="7"/>
      <c r="Z414" s="7"/>
      <c r="AA414" s="7"/>
      <c r="AB414" s="5"/>
      <c r="AC414" s="5"/>
      <c r="AD414" s="5"/>
      <c r="AE414" s="5"/>
      <c r="AJ414" s="5"/>
      <c r="AK414" s="5"/>
      <c r="AL414" s="5"/>
    </row>
    <row r="415" spans="4:38" x14ac:dyDescent="0.45">
      <c r="D415" s="7"/>
      <c r="F415" s="7"/>
      <c r="H415" s="5"/>
      <c r="J415" s="5"/>
      <c r="P415" s="5"/>
      <c r="Q415" s="5"/>
      <c r="S415" s="4"/>
      <c r="X415" s="7"/>
      <c r="Y415" s="7"/>
      <c r="Z415" s="7"/>
      <c r="AA415" s="7"/>
      <c r="AB415" s="5"/>
      <c r="AC415" s="5"/>
      <c r="AD415" s="5"/>
      <c r="AE415" s="5"/>
      <c r="AJ415" s="5"/>
      <c r="AK415" s="5"/>
      <c r="AL415" s="5"/>
    </row>
    <row r="416" spans="4:38" x14ac:dyDescent="0.45">
      <c r="D416" s="7"/>
      <c r="F416" s="7"/>
      <c r="H416" s="5"/>
      <c r="J416" s="5"/>
      <c r="P416" s="5"/>
      <c r="Q416" s="5"/>
      <c r="S416" s="4"/>
      <c r="X416" s="7"/>
      <c r="Y416" s="7"/>
      <c r="Z416" s="7"/>
      <c r="AA416" s="7"/>
      <c r="AB416" s="5"/>
      <c r="AC416" s="5"/>
      <c r="AD416" s="5"/>
      <c r="AE416" s="5"/>
      <c r="AJ416" s="5"/>
      <c r="AK416" s="5"/>
      <c r="AL416" s="5"/>
    </row>
    <row r="417" spans="4:38" x14ac:dyDescent="0.45">
      <c r="D417" s="7"/>
      <c r="F417" s="7"/>
      <c r="H417" s="5"/>
      <c r="J417" s="5"/>
      <c r="P417" s="5"/>
      <c r="Q417" s="5"/>
      <c r="S417" s="4"/>
      <c r="X417" s="7"/>
      <c r="Y417" s="7"/>
      <c r="Z417" s="7"/>
      <c r="AA417" s="7"/>
      <c r="AB417" s="5"/>
      <c r="AC417" s="5"/>
      <c r="AD417" s="5"/>
      <c r="AE417" s="5"/>
      <c r="AJ417" s="5"/>
      <c r="AK417" s="5"/>
      <c r="AL417" s="5"/>
    </row>
    <row r="418" spans="4:38" x14ac:dyDescent="0.45">
      <c r="D418" s="7"/>
      <c r="F418" s="7"/>
      <c r="H418" s="5"/>
      <c r="J418" s="5"/>
      <c r="P418" s="5"/>
      <c r="Q418" s="5"/>
      <c r="S418" s="4"/>
      <c r="X418" s="7"/>
      <c r="Y418" s="7"/>
      <c r="Z418" s="7"/>
      <c r="AA418" s="7"/>
      <c r="AB418" s="5"/>
      <c r="AC418" s="5"/>
      <c r="AD418" s="5"/>
      <c r="AE418" s="5"/>
      <c r="AJ418" s="5"/>
      <c r="AK418" s="5"/>
      <c r="AL418" s="5"/>
    </row>
    <row r="419" spans="4:38" x14ac:dyDescent="0.45">
      <c r="D419" s="7"/>
      <c r="F419" s="7"/>
      <c r="H419" s="5"/>
      <c r="J419" s="5"/>
      <c r="P419" s="5"/>
      <c r="Q419" s="5"/>
      <c r="S419" s="4"/>
      <c r="X419" s="7"/>
      <c r="Y419" s="7"/>
      <c r="Z419" s="7"/>
      <c r="AA419" s="7"/>
      <c r="AB419" s="5"/>
      <c r="AC419" s="5"/>
      <c r="AD419" s="5"/>
      <c r="AE419" s="5"/>
      <c r="AJ419" s="5"/>
      <c r="AK419" s="5"/>
      <c r="AL419" s="5"/>
    </row>
    <row r="420" spans="4:38" x14ac:dyDescent="0.45">
      <c r="D420" s="7"/>
      <c r="F420" s="7"/>
      <c r="H420" s="5"/>
      <c r="J420" s="5"/>
      <c r="P420" s="5"/>
      <c r="Q420" s="5"/>
      <c r="S420" s="4"/>
      <c r="X420" s="7"/>
      <c r="Y420" s="7"/>
      <c r="Z420" s="7"/>
      <c r="AA420" s="7"/>
      <c r="AB420" s="5"/>
      <c r="AC420" s="5"/>
      <c r="AD420" s="5"/>
      <c r="AE420" s="5"/>
      <c r="AJ420" s="5"/>
      <c r="AK420" s="5"/>
      <c r="AL420" s="5"/>
    </row>
    <row r="421" spans="4:38" x14ac:dyDescent="0.45">
      <c r="D421" s="7"/>
      <c r="F421" s="7"/>
      <c r="H421" s="5"/>
      <c r="J421" s="5"/>
      <c r="P421" s="5"/>
      <c r="Q421" s="5"/>
      <c r="S421" s="4"/>
      <c r="X421" s="7"/>
      <c r="Y421" s="7"/>
      <c r="Z421" s="7"/>
      <c r="AA421" s="7"/>
      <c r="AB421" s="5"/>
      <c r="AC421" s="5"/>
      <c r="AD421" s="5"/>
      <c r="AE421" s="5"/>
      <c r="AJ421" s="5"/>
      <c r="AK421" s="5"/>
      <c r="AL421" s="5"/>
    </row>
    <row r="422" spans="4:38" x14ac:dyDescent="0.45">
      <c r="D422" s="7"/>
      <c r="F422" s="7"/>
      <c r="H422" s="5"/>
      <c r="J422" s="5"/>
      <c r="P422" s="5"/>
      <c r="Q422" s="5"/>
      <c r="S422" s="4"/>
      <c r="X422" s="7"/>
      <c r="Y422" s="7"/>
      <c r="Z422" s="7"/>
      <c r="AA422" s="7"/>
      <c r="AB422" s="5"/>
      <c r="AC422" s="5"/>
      <c r="AD422" s="5"/>
      <c r="AE422" s="5"/>
      <c r="AJ422" s="5"/>
      <c r="AK422" s="5"/>
      <c r="AL422" s="5"/>
    </row>
    <row r="423" spans="4:38" x14ac:dyDescent="0.45">
      <c r="D423" s="7"/>
      <c r="F423" s="7"/>
      <c r="H423" s="5"/>
      <c r="J423" s="5"/>
      <c r="P423" s="5"/>
      <c r="Q423" s="5"/>
      <c r="S423" s="4"/>
      <c r="X423" s="7"/>
      <c r="Y423" s="7"/>
      <c r="Z423" s="7"/>
      <c r="AA423" s="7"/>
      <c r="AB423" s="5"/>
      <c r="AC423" s="5"/>
      <c r="AD423" s="5"/>
      <c r="AE423" s="5"/>
      <c r="AJ423" s="5"/>
      <c r="AK423" s="5"/>
      <c r="AL423" s="5"/>
    </row>
    <row r="424" spans="4:38" x14ac:dyDescent="0.45">
      <c r="D424" s="7"/>
      <c r="F424" s="7"/>
      <c r="H424" s="5"/>
      <c r="J424" s="5"/>
      <c r="P424" s="5"/>
      <c r="Q424" s="5"/>
      <c r="S424" s="4"/>
      <c r="X424" s="7"/>
      <c r="Y424" s="7"/>
      <c r="Z424" s="7"/>
      <c r="AA424" s="7"/>
      <c r="AB424" s="5"/>
      <c r="AC424" s="5"/>
      <c r="AD424" s="5"/>
      <c r="AE424" s="5"/>
      <c r="AJ424" s="5"/>
      <c r="AK424" s="5"/>
      <c r="AL424" s="5"/>
    </row>
    <row r="425" spans="4:38" x14ac:dyDescent="0.45">
      <c r="D425" s="7"/>
      <c r="F425" s="7"/>
      <c r="H425" s="5"/>
      <c r="J425" s="5"/>
      <c r="P425" s="5"/>
      <c r="Q425" s="5"/>
      <c r="S425" s="4"/>
      <c r="X425" s="7"/>
      <c r="Y425" s="7"/>
      <c r="Z425" s="7"/>
      <c r="AA425" s="7"/>
      <c r="AB425" s="5"/>
      <c r="AC425" s="5"/>
      <c r="AD425" s="5"/>
      <c r="AE425" s="5"/>
      <c r="AJ425" s="5"/>
      <c r="AK425" s="5"/>
      <c r="AL425" s="5"/>
    </row>
    <row r="426" spans="4:38" x14ac:dyDescent="0.45">
      <c r="D426" s="7"/>
      <c r="F426" s="7"/>
      <c r="H426" s="5"/>
      <c r="J426" s="5"/>
      <c r="P426" s="5"/>
      <c r="Q426" s="5"/>
      <c r="S426" s="4"/>
      <c r="X426" s="7"/>
      <c r="Y426" s="7"/>
      <c r="Z426" s="7"/>
      <c r="AA426" s="7"/>
      <c r="AB426" s="5"/>
      <c r="AC426" s="5"/>
      <c r="AD426" s="5"/>
      <c r="AE426" s="5"/>
      <c r="AJ426" s="5"/>
      <c r="AK426" s="5"/>
      <c r="AL426" s="5"/>
    </row>
    <row r="427" spans="4:38" x14ac:dyDescent="0.45">
      <c r="D427" s="7"/>
      <c r="F427" s="7"/>
      <c r="H427" s="5"/>
      <c r="J427" s="5"/>
      <c r="P427" s="5"/>
      <c r="Q427" s="5"/>
      <c r="S427" s="4"/>
      <c r="X427" s="7"/>
      <c r="Y427" s="7"/>
      <c r="Z427" s="7"/>
      <c r="AA427" s="7"/>
      <c r="AB427" s="5"/>
      <c r="AC427" s="5"/>
      <c r="AD427" s="5"/>
      <c r="AE427" s="5"/>
      <c r="AJ427" s="5"/>
      <c r="AK427" s="5"/>
      <c r="AL427" s="5"/>
    </row>
    <row r="428" spans="4:38" x14ac:dyDescent="0.45">
      <c r="D428" s="7"/>
      <c r="F428" s="7"/>
      <c r="H428" s="5"/>
      <c r="J428" s="5"/>
      <c r="P428" s="5"/>
      <c r="Q428" s="5"/>
      <c r="S428" s="4"/>
      <c r="X428" s="7"/>
      <c r="Y428" s="7"/>
      <c r="Z428" s="7"/>
      <c r="AA428" s="7"/>
      <c r="AB428" s="5"/>
      <c r="AC428" s="5"/>
      <c r="AD428" s="5"/>
      <c r="AE428" s="5"/>
      <c r="AJ428" s="5"/>
      <c r="AK428" s="5"/>
      <c r="AL428" s="5"/>
    </row>
    <row r="429" spans="4:38" x14ac:dyDescent="0.45">
      <c r="D429" s="7"/>
      <c r="F429" s="7"/>
      <c r="H429" s="5"/>
      <c r="J429" s="5"/>
      <c r="P429" s="5"/>
      <c r="Q429" s="5"/>
      <c r="S429" s="4"/>
      <c r="X429" s="7"/>
      <c r="Y429" s="7"/>
      <c r="Z429" s="7"/>
      <c r="AA429" s="7"/>
      <c r="AB429" s="5"/>
      <c r="AC429" s="5"/>
      <c r="AD429" s="5"/>
      <c r="AE429" s="5"/>
      <c r="AJ429" s="5"/>
      <c r="AK429" s="5"/>
      <c r="AL429" s="5"/>
    </row>
    <row r="430" spans="4:38" x14ac:dyDescent="0.45">
      <c r="D430" s="7"/>
      <c r="F430" s="7"/>
      <c r="H430" s="5"/>
      <c r="J430" s="5"/>
      <c r="P430" s="5"/>
      <c r="Q430" s="5"/>
      <c r="S430" s="4"/>
      <c r="X430" s="7"/>
      <c r="Y430" s="7"/>
      <c r="Z430" s="7"/>
      <c r="AA430" s="7"/>
      <c r="AB430" s="5"/>
      <c r="AC430" s="5"/>
      <c r="AD430" s="5"/>
      <c r="AE430" s="5"/>
      <c r="AJ430" s="5"/>
      <c r="AK430" s="5"/>
      <c r="AL430" s="5"/>
    </row>
    <row r="431" spans="4:38" x14ac:dyDescent="0.45">
      <c r="D431" s="7"/>
      <c r="F431" s="7"/>
      <c r="H431" s="5"/>
      <c r="J431" s="5"/>
      <c r="P431" s="5"/>
      <c r="Q431" s="5"/>
      <c r="S431" s="4"/>
      <c r="X431" s="7"/>
      <c r="Y431" s="7"/>
      <c r="Z431" s="7"/>
      <c r="AA431" s="7"/>
      <c r="AB431" s="5"/>
      <c r="AC431" s="5"/>
      <c r="AD431" s="5"/>
      <c r="AE431" s="5"/>
      <c r="AJ431" s="5"/>
      <c r="AK431" s="5"/>
      <c r="AL431" s="5"/>
    </row>
    <row r="432" spans="4:38" x14ac:dyDescent="0.45">
      <c r="D432" s="7"/>
      <c r="F432" s="7"/>
      <c r="H432" s="5"/>
      <c r="J432" s="5"/>
      <c r="P432" s="5"/>
      <c r="Q432" s="5"/>
      <c r="S432" s="4"/>
      <c r="X432" s="7"/>
      <c r="Y432" s="7"/>
      <c r="Z432" s="7"/>
      <c r="AA432" s="7"/>
      <c r="AB432" s="5"/>
      <c r="AC432" s="5"/>
      <c r="AD432" s="5"/>
      <c r="AE432" s="5"/>
      <c r="AJ432" s="5"/>
      <c r="AK432" s="5"/>
      <c r="AL432" s="5"/>
    </row>
    <row r="433" spans="4:38" x14ac:dyDescent="0.45">
      <c r="D433" s="7"/>
      <c r="F433" s="7"/>
      <c r="H433" s="5"/>
      <c r="J433" s="5"/>
      <c r="P433" s="5"/>
      <c r="Q433" s="5"/>
      <c r="S433" s="4"/>
      <c r="X433" s="7"/>
      <c r="Y433" s="7"/>
      <c r="Z433" s="7"/>
      <c r="AA433" s="7"/>
      <c r="AB433" s="5"/>
      <c r="AC433" s="5"/>
      <c r="AD433" s="5"/>
      <c r="AE433" s="5"/>
      <c r="AJ433" s="5"/>
      <c r="AK433" s="5"/>
      <c r="AL433" s="5"/>
    </row>
    <row r="434" spans="4:38" x14ac:dyDescent="0.45">
      <c r="D434" s="7"/>
      <c r="F434" s="7"/>
      <c r="H434" s="5"/>
      <c r="J434" s="5"/>
      <c r="P434" s="5"/>
      <c r="Q434" s="5"/>
      <c r="S434" s="4"/>
      <c r="X434" s="7"/>
      <c r="Y434" s="7"/>
      <c r="Z434" s="7"/>
      <c r="AA434" s="7"/>
      <c r="AB434" s="5"/>
      <c r="AC434" s="5"/>
      <c r="AD434" s="5"/>
      <c r="AE434" s="5"/>
      <c r="AJ434" s="5"/>
      <c r="AK434" s="5"/>
      <c r="AL434" s="5"/>
    </row>
    <row r="435" spans="4:38" x14ac:dyDescent="0.45">
      <c r="D435" s="7"/>
      <c r="F435" s="7"/>
      <c r="H435" s="5"/>
      <c r="J435" s="5"/>
      <c r="P435" s="5"/>
      <c r="Q435" s="5"/>
      <c r="S435" s="4"/>
      <c r="X435" s="7"/>
      <c r="Y435" s="7"/>
      <c r="Z435" s="7"/>
      <c r="AA435" s="7"/>
      <c r="AB435" s="5"/>
      <c r="AC435" s="5"/>
      <c r="AD435" s="5"/>
      <c r="AE435" s="5"/>
      <c r="AJ435" s="5"/>
      <c r="AK435" s="5"/>
      <c r="AL435" s="5"/>
    </row>
    <row r="436" spans="4:38" x14ac:dyDescent="0.45">
      <c r="D436" s="7"/>
      <c r="F436" s="7"/>
      <c r="H436" s="5"/>
      <c r="J436" s="5"/>
      <c r="P436" s="5"/>
      <c r="Q436" s="5"/>
      <c r="S436" s="4"/>
      <c r="X436" s="7"/>
      <c r="Y436" s="7"/>
      <c r="Z436" s="7"/>
      <c r="AA436" s="7"/>
      <c r="AB436" s="5"/>
      <c r="AC436" s="5"/>
      <c r="AD436" s="5"/>
      <c r="AE436" s="5"/>
      <c r="AJ436" s="5"/>
      <c r="AK436" s="5"/>
      <c r="AL436" s="5"/>
    </row>
    <row r="437" spans="4:38" x14ac:dyDescent="0.45">
      <c r="D437" s="7"/>
      <c r="F437" s="7"/>
      <c r="H437" s="5"/>
      <c r="J437" s="5"/>
      <c r="P437" s="5"/>
      <c r="Q437" s="5"/>
      <c r="S437" s="4"/>
      <c r="X437" s="7"/>
      <c r="Y437" s="7"/>
      <c r="Z437" s="7"/>
      <c r="AA437" s="7"/>
      <c r="AB437" s="5"/>
      <c r="AC437" s="5"/>
      <c r="AD437" s="5"/>
      <c r="AE437" s="5"/>
      <c r="AJ437" s="5"/>
      <c r="AK437" s="5"/>
      <c r="AL437" s="5"/>
    </row>
    <row r="438" spans="4:38" x14ac:dyDescent="0.45">
      <c r="D438" s="7"/>
      <c r="F438" s="7"/>
      <c r="H438" s="5"/>
      <c r="J438" s="5"/>
      <c r="P438" s="5"/>
      <c r="Q438" s="5"/>
      <c r="S438" s="4"/>
      <c r="X438" s="7"/>
      <c r="Y438" s="7"/>
      <c r="Z438" s="7"/>
      <c r="AA438" s="7"/>
      <c r="AB438" s="5"/>
      <c r="AC438" s="5"/>
      <c r="AD438" s="5"/>
      <c r="AE438" s="5"/>
      <c r="AJ438" s="5"/>
      <c r="AK438" s="5"/>
      <c r="AL438" s="5"/>
    </row>
    <row r="439" spans="4:38" x14ac:dyDescent="0.45">
      <c r="D439" s="7"/>
      <c r="F439" s="7"/>
      <c r="H439" s="5"/>
      <c r="J439" s="5"/>
      <c r="P439" s="5"/>
      <c r="Q439" s="5"/>
      <c r="S439" s="4"/>
      <c r="X439" s="7"/>
      <c r="Y439" s="7"/>
      <c r="Z439" s="7"/>
      <c r="AA439" s="7"/>
      <c r="AB439" s="5"/>
      <c r="AC439" s="5"/>
      <c r="AD439" s="5"/>
      <c r="AE439" s="5"/>
      <c r="AJ439" s="5"/>
      <c r="AK439" s="5"/>
      <c r="AL439" s="5"/>
    </row>
    <row r="440" spans="4:38" x14ac:dyDescent="0.45">
      <c r="D440" s="7"/>
      <c r="F440" s="7"/>
      <c r="H440" s="5"/>
      <c r="J440" s="5"/>
      <c r="P440" s="5"/>
      <c r="Q440" s="5"/>
      <c r="S440" s="4"/>
      <c r="X440" s="7"/>
      <c r="Y440" s="7"/>
      <c r="Z440" s="7"/>
      <c r="AA440" s="7"/>
      <c r="AB440" s="5"/>
      <c r="AC440" s="5"/>
      <c r="AD440" s="5"/>
      <c r="AE440" s="5"/>
      <c r="AJ440" s="5"/>
      <c r="AK440" s="5"/>
      <c r="AL440" s="5"/>
    </row>
    <row r="441" spans="4:38" x14ac:dyDescent="0.45">
      <c r="D441" s="7"/>
      <c r="F441" s="7"/>
      <c r="H441" s="5"/>
      <c r="J441" s="5"/>
      <c r="P441" s="5"/>
      <c r="Q441" s="5"/>
      <c r="S441" s="4"/>
      <c r="X441" s="7"/>
      <c r="Y441" s="7"/>
      <c r="Z441" s="7"/>
      <c r="AA441" s="7"/>
      <c r="AB441" s="5"/>
      <c r="AC441" s="5"/>
      <c r="AD441" s="5"/>
      <c r="AE441" s="5"/>
      <c r="AJ441" s="5"/>
      <c r="AK441" s="5"/>
      <c r="AL441" s="5"/>
    </row>
    <row r="442" spans="4:38" x14ac:dyDescent="0.45">
      <c r="D442" s="7"/>
      <c r="F442" s="7"/>
      <c r="H442" s="5"/>
      <c r="J442" s="5"/>
      <c r="P442" s="5"/>
      <c r="Q442" s="5"/>
      <c r="S442" s="4"/>
      <c r="X442" s="7"/>
      <c r="Y442" s="7"/>
      <c r="Z442" s="7"/>
      <c r="AA442" s="7"/>
      <c r="AB442" s="5"/>
      <c r="AC442" s="5"/>
      <c r="AD442" s="5"/>
      <c r="AE442" s="5"/>
      <c r="AJ442" s="5"/>
      <c r="AK442" s="5"/>
      <c r="AL442" s="5"/>
    </row>
    <row r="443" spans="4:38" x14ac:dyDescent="0.45">
      <c r="D443" s="7"/>
      <c r="F443" s="7"/>
      <c r="H443" s="5"/>
      <c r="J443" s="5"/>
      <c r="P443" s="5"/>
      <c r="Q443" s="5"/>
      <c r="S443" s="4"/>
      <c r="X443" s="7"/>
      <c r="Y443" s="7"/>
      <c r="Z443" s="7"/>
      <c r="AA443" s="7"/>
      <c r="AB443" s="5"/>
      <c r="AC443" s="5"/>
      <c r="AD443" s="5"/>
      <c r="AE443" s="5"/>
      <c r="AJ443" s="5"/>
      <c r="AK443" s="5"/>
      <c r="AL443" s="5"/>
    </row>
    <row r="444" spans="4:38" x14ac:dyDescent="0.45">
      <c r="D444" s="7"/>
      <c r="F444" s="7"/>
      <c r="H444" s="5"/>
      <c r="J444" s="5"/>
      <c r="P444" s="5"/>
      <c r="Q444" s="5"/>
      <c r="S444" s="4"/>
      <c r="X444" s="7"/>
      <c r="Y444" s="7"/>
      <c r="Z444" s="7"/>
      <c r="AA444" s="7"/>
      <c r="AB444" s="5"/>
      <c r="AC444" s="5"/>
      <c r="AD444" s="5"/>
      <c r="AE444" s="5"/>
      <c r="AJ444" s="5"/>
      <c r="AK444" s="5"/>
      <c r="AL444" s="5"/>
    </row>
    <row r="445" spans="4:38" x14ac:dyDescent="0.45">
      <c r="D445" s="7"/>
      <c r="F445" s="7"/>
      <c r="H445" s="5"/>
      <c r="J445" s="5"/>
      <c r="P445" s="5"/>
      <c r="Q445" s="5"/>
      <c r="S445" s="4"/>
      <c r="X445" s="7"/>
      <c r="Y445" s="7"/>
      <c r="Z445" s="7"/>
      <c r="AA445" s="7"/>
      <c r="AB445" s="5"/>
      <c r="AC445" s="5"/>
      <c r="AD445" s="5"/>
      <c r="AE445" s="5"/>
      <c r="AJ445" s="5"/>
      <c r="AK445" s="5"/>
      <c r="AL445" s="5"/>
    </row>
    <row r="446" spans="4:38" x14ac:dyDescent="0.45">
      <c r="D446" s="7"/>
      <c r="F446" s="7"/>
      <c r="H446" s="5"/>
      <c r="J446" s="5"/>
      <c r="P446" s="5"/>
      <c r="Q446" s="5"/>
      <c r="S446" s="4"/>
      <c r="X446" s="7"/>
      <c r="Y446" s="7"/>
      <c r="Z446" s="7"/>
      <c r="AA446" s="7"/>
      <c r="AB446" s="5"/>
      <c r="AC446" s="5"/>
      <c r="AD446" s="5"/>
      <c r="AE446" s="5"/>
      <c r="AJ446" s="5"/>
      <c r="AK446" s="5"/>
      <c r="AL446" s="5"/>
    </row>
    <row r="447" spans="4:38" x14ac:dyDescent="0.45">
      <c r="D447" s="7"/>
      <c r="F447" s="7"/>
      <c r="H447" s="5"/>
      <c r="J447" s="5"/>
      <c r="P447" s="5"/>
      <c r="Q447" s="5"/>
      <c r="S447" s="4"/>
      <c r="X447" s="7"/>
      <c r="Y447" s="7"/>
      <c r="Z447" s="7"/>
      <c r="AA447" s="7"/>
      <c r="AB447" s="5"/>
      <c r="AC447" s="5"/>
      <c r="AD447" s="5"/>
      <c r="AE447" s="5"/>
      <c r="AJ447" s="5"/>
      <c r="AK447" s="5"/>
      <c r="AL447" s="5"/>
    </row>
    <row r="448" spans="4:38" x14ac:dyDescent="0.45">
      <c r="D448" s="7"/>
      <c r="F448" s="7"/>
      <c r="H448" s="5"/>
      <c r="J448" s="5"/>
      <c r="P448" s="5"/>
      <c r="Q448" s="5"/>
      <c r="S448" s="4"/>
      <c r="X448" s="7"/>
      <c r="Y448" s="7"/>
      <c r="Z448" s="7"/>
      <c r="AA448" s="7"/>
      <c r="AB448" s="5"/>
      <c r="AC448" s="5"/>
      <c r="AD448" s="5"/>
      <c r="AE448" s="5"/>
      <c r="AJ448" s="5"/>
      <c r="AK448" s="5"/>
      <c r="AL448" s="5"/>
    </row>
    <row r="449" spans="4:38" x14ac:dyDescent="0.45">
      <c r="D449" s="7"/>
      <c r="F449" s="7"/>
      <c r="H449" s="5"/>
      <c r="J449" s="5"/>
      <c r="P449" s="5"/>
      <c r="Q449" s="5"/>
      <c r="S449" s="4"/>
      <c r="X449" s="7"/>
      <c r="Y449" s="7"/>
      <c r="Z449" s="7"/>
      <c r="AA449" s="7"/>
      <c r="AB449" s="5"/>
      <c r="AC449" s="5"/>
      <c r="AD449" s="5"/>
      <c r="AE449" s="5"/>
      <c r="AJ449" s="5"/>
      <c r="AK449" s="5"/>
      <c r="AL449" s="5"/>
    </row>
    <row r="450" spans="4:38" x14ac:dyDescent="0.45">
      <c r="D450" s="7"/>
      <c r="F450" s="7"/>
      <c r="H450" s="5"/>
      <c r="J450" s="5"/>
      <c r="P450" s="5"/>
      <c r="Q450" s="5"/>
      <c r="S450" s="4"/>
      <c r="X450" s="7"/>
      <c r="Y450" s="7"/>
      <c r="Z450" s="7"/>
      <c r="AA450" s="7"/>
      <c r="AB450" s="5"/>
      <c r="AC450" s="5"/>
      <c r="AD450" s="5"/>
      <c r="AE450" s="5"/>
      <c r="AJ450" s="5"/>
      <c r="AK450" s="5"/>
      <c r="AL450" s="5"/>
    </row>
    <row r="451" spans="4:38" x14ac:dyDescent="0.45">
      <c r="D451" s="7"/>
      <c r="F451" s="7"/>
      <c r="H451" s="5"/>
      <c r="J451" s="5"/>
      <c r="P451" s="5"/>
      <c r="Q451" s="5"/>
      <c r="S451" s="4"/>
      <c r="X451" s="7"/>
      <c r="Y451" s="7"/>
      <c r="Z451" s="7"/>
      <c r="AA451" s="7"/>
      <c r="AB451" s="5"/>
      <c r="AC451" s="5"/>
      <c r="AD451" s="5"/>
      <c r="AE451" s="5"/>
      <c r="AJ451" s="5"/>
      <c r="AK451" s="5"/>
      <c r="AL451" s="5"/>
    </row>
    <row r="452" spans="4:38" x14ac:dyDescent="0.45">
      <c r="D452" s="7"/>
      <c r="F452" s="7"/>
      <c r="H452" s="5"/>
      <c r="J452" s="5"/>
      <c r="P452" s="5"/>
      <c r="Q452" s="5"/>
      <c r="S452" s="4"/>
      <c r="X452" s="7"/>
      <c r="Y452" s="7"/>
      <c r="Z452" s="7"/>
      <c r="AA452" s="7"/>
      <c r="AB452" s="5"/>
      <c r="AC452" s="5"/>
      <c r="AD452" s="5"/>
      <c r="AE452" s="5"/>
      <c r="AJ452" s="5"/>
      <c r="AK452" s="5"/>
      <c r="AL452" s="5"/>
    </row>
    <row r="453" spans="4:38" x14ac:dyDescent="0.45">
      <c r="D453" s="7"/>
      <c r="F453" s="7"/>
      <c r="H453" s="5"/>
      <c r="J453" s="5"/>
      <c r="P453" s="5"/>
      <c r="Q453" s="5"/>
      <c r="S453" s="4"/>
      <c r="X453" s="7"/>
      <c r="Y453" s="7"/>
      <c r="Z453" s="7"/>
      <c r="AA453" s="7"/>
      <c r="AB453" s="5"/>
      <c r="AC453" s="5"/>
      <c r="AD453" s="5"/>
      <c r="AE453" s="5"/>
      <c r="AJ453" s="5"/>
      <c r="AK453" s="5"/>
      <c r="AL453" s="5"/>
    </row>
    <row r="454" spans="4:38" x14ac:dyDescent="0.45">
      <c r="D454" s="7"/>
      <c r="F454" s="7"/>
      <c r="H454" s="5"/>
      <c r="J454" s="5"/>
      <c r="P454" s="5"/>
      <c r="Q454" s="5"/>
      <c r="S454" s="4"/>
      <c r="X454" s="7"/>
      <c r="Y454" s="7"/>
      <c r="Z454" s="7"/>
      <c r="AA454" s="7"/>
      <c r="AB454" s="5"/>
      <c r="AC454" s="5"/>
      <c r="AD454" s="5"/>
      <c r="AE454" s="5"/>
      <c r="AJ454" s="5"/>
      <c r="AK454" s="5"/>
      <c r="AL454" s="5"/>
    </row>
    <row r="455" spans="4:38" x14ac:dyDescent="0.45">
      <c r="D455" s="7"/>
      <c r="F455" s="7"/>
      <c r="H455" s="5"/>
      <c r="J455" s="5"/>
      <c r="P455" s="5"/>
      <c r="Q455" s="5"/>
      <c r="S455" s="4"/>
      <c r="X455" s="7"/>
      <c r="Y455" s="7"/>
      <c r="Z455" s="7"/>
      <c r="AA455" s="7"/>
      <c r="AB455" s="5"/>
      <c r="AC455" s="5"/>
      <c r="AD455" s="5"/>
      <c r="AE455" s="5"/>
      <c r="AJ455" s="5"/>
      <c r="AK455" s="5"/>
      <c r="AL455" s="5"/>
    </row>
    <row r="456" spans="4:38" x14ac:dyDescent="0.45">
      <c r="D456" s="7"/>
      <c r="F456" s="7"/>
      <c r="H456" s="5"/>
      <c r="J456" s="5"/>
      <c r="P456" s="5"/>
      <c r="Q456" s="5"/>
      <c r="S456" s="4"/>
      <c r="X456" s="7"/>
      <c r="Y456" s="7"/>
      <c r="Z456" s="7"/>
      <c r="AA456" s="7"/>
      <c r="AB456" s="5"/>
      <c r="AC456" s="5"/>
      <c r="AD456" s="5"/>
      <c r="AE456" s="5"/>
      <c r="AJ456" s="5"/>
      <c r="AK456" s="5"/>
      <c r="AL456" s="5"/>
    </row>
    <row r="457" spans="4:38" x14ac:dyDescent="0.45">
      <c r="D457" s="7"/>
      <c r="F457" s="7"/>
      <c r="H457" s="5"/>
      <c r="J457" s="5"/>
      <c r="P457" s="5"/>
      <c r="Q457" s="5"/>
      <c r="S457" s="4"/>
      <c r="X457" s="7"/>
      <c r="Y457" s="7"/>
      <c r="Z457" s="7"/>
      <c r="AA457" s="7"/>
      <c r="AB457" s="5"/>
      <c r="AC457" s="5"/>
      <c r="AD457" s="5"/>
      <c r="AE457" s="5"/>
      <c r="AJ457" s="5"/>
      <c r="AK457" s="5"/>
      <c r="AL457" s="5"/>
    </row>
    <row r="458" spans="4:38" x14ac:dyDescent="0.45">
      <c r="D458" s="7"/>
      <c r="F458" s="7"/>
      <c r="H458" s="5"/>
      <c r="J458" s="5"/>
      <c r="P458" s="5"/>
      <c r="Q458" s="5"/>
      <c r="S458" s="4"/>
      <c r="X458" s="7"/>
      <c r="Y458" s="7"/>
      <c r="Z458" s="7"/>
      <c r="AA458" s="7"/>
      <c r="AB458" s="5"/>
      <c r="AC458" s="5"/>
      <c r="AD458" s="5"/>
      <c r="AE458" s="5"/>
      <c r="AJ458" s="5"/>
      <c r="AK458" s="5"/>
      <c r="AL458" s="5"/>
    </row>
    <row r="459" spans="4:38" x14ac:dyDescent="0.45">
      <c r="D459" s="7"/>
      <c r="F459" s="7"/>
      <c r="H459" s="5"/>
      <c r="J459" s="5"/>
      <c r="P459" s="5"/>
      <c r="Q459" s="5"/>
      <c r="S459" s="4"/>
      <c r="X459" s="7"/>
      <c r="Y459" s="7"/>
      <c r="Z459" s="7"/>
      <c r="AA459" s="7"/>
      <c r="AB459" s="5"/>
      <c r="AC459" s="5"/>
      <c r="AD459" s="5"/>
      <c r="AE459" s="5"/>
      <c r="AJ459" s="5"/>
      <c r="AK459" s="5"/>
      <c r="AL459" s="5"/>
    </row>
    <row r="460" spans="4:38" x14ac:dyDescent="0.45">
      <c r="D460" s="7"/>
      <c r="F460" s="7"/>
      <c r="H460" s="5"/>
      <c r="J460" s="5"/>
      <c r="P460" s="5"/>
      <c r="Q460" s="5"/>
      <c r="S460" s="4"/>
      <c r="X460" s="7"/>
      <c r="Y460" s="7"/>
      <c r="Z460" s="7"/>
      <c r="AA460" s="7"/>
      <c r="AB460" s="5"/>
      <c r="AC460" s="5"/>
      <c r="AD460" s="5"/>
      <c r="AE460" s="5"/>
      <c r="AJ460" s="5"/>
      <c r="AK460" s="5"/>
      <c r="AL460" s="5"/>
    </row>
    <row r="461" spans="4:38" x14ac:dyDescent="0.45">
      <c r="D461" s="7"/>
      <c r="F461" s="7"/>
      <c r="H461" s="5"/>
      <c r="J461" s="5"/>
      <c r="P461" s="5"/>
      <c r="Q461" s="5"/>
      <c r="S461" s="4"/>
      <c r="X461" s="7"/>
      <c r="Y461" s="7"/>
      <c r="Z461" s="7"/>
      <c r="AA461" s="7"/>
      <c r="AB461" s="5"/>
      <c r="AC461" s="5"/>
      <c r="AD461" s="5"/>
      <c r="AE461" s="5"/>
      <c r="AJ461" s="5"/>
      <c r="AK461" s="5"/>
      <c r="AL461" s="5"/>
    </row>
    <row r="462" spans="4:38" x14ac:dyDescent="0.45">
      <c r="D462" s="7"/>
      <c r="F462" s="7"/>
      <c r="H462" s="5"/>
      <c r="J462" s="5"/>
      <c r="P462" s="5"/>
      <c r="Q462" s="5"/>
      <c r="S462" s="4"/>
      <c r="X462" s="7"/>
      <c r="Y462" s="7"/>
      <c r="Z462" s="7"/>
      <c r="AA462" s="7"/>
      <c r="AB462" s="5"/>
      <c r="AC462" s="5"/>
      <c r="AD462" s="5"/>
      <c r="AE462" s="5"/>
      <c r="AJ462" s="5"/>
      <c r="AK462" s="5"/>
      <c r="AL462" s="5"/>
    </row>
    <row r="463" spans="4:38" x14ac:dyDescent="0.45">
      <c r="D463" s="7"/>
      <c r="F463" s="7"/>
      <c r="H463" s="5"/>
      <c r="J463" s="5"/>
      <c r="P463" s="5"/>
      <c r="Q463" s="5"/>
      <c r="S463" s="4"/>
      <c r="X463" s="7"/>
      <c r="Y463" s="7"/>
      <c r="Z463" s="7"/>
      <c r="AA463" s="7"/>
      <c r="AB463" s="5"/>
      <c r="AC463" s="5"/>
      <c r="AD463" s="5"/>
      <c r="AE463" s="5"/>
      <c r="AJ463" s="5"/>
      <c r="AK463" s="5"/>
      <c r="AL463" s="5"/>
    </row>
    <row r="464" spans="4:38" x14ac:dyDescent="0.45">
      <c r="D464" s="7"/>
      <c r="F464" s="7"/>
      <c r="H464" s="5"/>
      <c r="J464" s="5"/>
      <c r="P464" s="5"/>
      <c r="Q464" s="5"/>
      <c r="S464" s="4"/>
      <c r="X464" s="7"/>
      <c r="Y464" s="7"/>
      <c r="Z464" s="7"/>
      <c r="AA464" s="7"/>
      <c r="AB464" s="5"/>
      <c r="AC464" s="5"/>
      <c r="AD464" s="5"/>
      <c r="AE464" s="5"/>
      <c r="AJ464" s="5"/>
      <c r="AK464" s="5"/>
      <c r="AL464" s="5"/>
    </row>
    <row r="465" spans="4:38" x14ac:dyDescent="0.45">
      <c r="D465" s="7"/>
      <c r="F465" s="7"/>
      <c r="H465" s="5"/>
      <c r="J465" s="5"/>
      <c r="P465" s="5"/>
      <c r="Q465" s="5"/>
      <c r="S465" s="4"/>
      <c r="X465" s="7"/>
      <c r="Y465" s="7"/>
      <c r="Z465" s="7"/>
      <c r="AA465" s="7"/>
      <c r="AB465" s="5"/>
      <c r="AC465" s="5"/>
      <c r="AD465" s="5"/>
      <c r="AE465" s="5"/>
      <c r="AJ465" s="5"/>
      <c r="AK465" s="5"/>
      <c r="AL465" s="5"/>
    </row>
    <row r="466" spans="4:38" x14ac:dyDescent="0.45">
      <c r="D466" s="7"/>
      <c r="F466" s="7"/>
      <c r="H466" s="5"/>
      <c r="J466" s="5"/>
      <c r="P466" s="5"/>
      <c r="Q466" s="5"/>
      <c r="S466" s="4"/>
      <c r="X466" s="7"/>
      <c r="Y466" s="7"/>
      <c r="Z466" s="7"/>
      <c r="AA466" s="7"/>
      <c r="AB466" s="5"/>
      <c r="AC466" s="5"/>
      <c r="AD466" s="5"/>
      <c r="AE466" s="5"/>
      <c r="AJ466" s="5"/>
      <c r="AK466" s="5"/>
      <c r="AL466" s="5"/>
    </row>
    <row r="467" spans="4:38" x14ac:dyDescent="0.45">
      <c r="D467" s="7"/>
      <c r="F467" s="7"/>
      <c r="H467" s="5"/>
      <c r="J467" s="5"/>
      <c r="P467" s="5"/>
      <c r="Q467" s="5"/>
      <c r="S467" s="4"/>
      <c r="X467" s="7"/>
      <c r="Y467" s="7"/>
      <c r="Z467" s="7"/>
      <c r="AA467" s="7"/>
      <c r="AB467" s="5"/>
      <c r="AC467" s="5"/>
      <c r="AD467" s="5"/>
      <c r="AE467" s="5"/>
      <c r="AJ467" s="5"/>
      <c r="AK467" s="5"/>
      <c r="AL467" s="5"/>
    </row>
    <row r="468" spans="4:38" x14ac:dyDescent="0.45">
      <c r="D468" s="7"/>
      <c r="F468" s="7"/>
      <c r="H468" s="5"/>
      <c r="J468" s="5"/>
      <c r="P468" s="5"/>
      <c r="Q468" s="5"/>
      <c r="S468" s="4"/>
      <c r="X468" s="7"/>
      <c r="Y468" s="7"/>
      <c r="Z468" s="7"/>
      <c r="AA468" s="7"/>
      <c r="AB468" s="5"/>
      <c r="AC468" s="5"/>
      <c r="AD468" s="5"/>
      <c r="AE468" s="5"/>
      <c r="AJ468" s="5"/>
      <c r="AK468" s="5"/>
      <c r="AL468" s="5"/>
    </row>
    <row r="469" spans="4:38" x14ac:dyDescent="0.45">
      <c r="D469" s="7"/>
      <c r="F469" s="7"/>
      <c r="H469" s="5"/>
      <c r="J469" s="5"/>
      <c r="P469" s="5"/>
      <c r="Q469" s="5"/>
      <c r="S469" s="4"/>
      <c r="X469" s="7"/>
      <c r="Y469" s="7"/>
      <c r="Z469" s="7"/>
      <c r="AA469" s="7"/>
      <c r="AB469" s="5"/>
      <c r="AC469" s="5"/>
      <c r="AD469" s="5"/>
      <c r="AE469" s="5"/>
      <c r="AJ469" s="5"/>
      <c r="AK469" s="5"/>
      <c r="AL469" s="5"/>
    </row>
    <row r="470" spans="4:38" x14ac:dyDescent="0.45">
      <c r="D470" s="7"/>
      <c r="F470" s="7"/>
      <c r="H470" s="5"/>
      <c r="J470" s="5"/>
      <c r="P470" s="5"/>
      <c r="Q470" s="5"/>
      <c r="S470" s="4"/>
      <c r="X470" s="7"/>
      <c r="Y470" s="7"/>
      <c r="Z470" s="7"/>
      <c r="AA470" s="7"/>
      <c r="AB470" s="5"/>
      <c r="AC470" s="5"/>
      <c r="AD470" s="5"/>
      <c r="AE470" s="5"/>
      <c r="AJ470" s="5"/>
      <c r="AK470" s="5"/>
      <c r="AL470" s="5"/>
    </row>
    <row r="471" spans="4:38" x14ac:dyDescent="0.45">
      <c r="D471" s="7"/>
      <c r="F471" s="7"/>
      <c r="H471" s="5"/>
      <c r="J471" s="5"/>
      <c r="P471" s="5"/>
      <c r="Q471" s="5"/>
      <c r="S471" s="4"/>
      <c r="X471" s="7"/>
      <c r="Y471" s="7"/>
      <c r="Z471" s="7"/>
      <c r="AA471" s="7"/>
      <c r="AB471" s="5"/>
      <c r="AC471" s="5"/>
      <c r="AD471" s="5"/>
      <c r="AE471" s="5"/>
      <c r="AJ471" s="5"/>
      <c r="AK471" s="5"/>
      <c r="AL471" s="5"/>
    </row>
    <row r="472" spans="4:38" x14ac:dyDescent="0.45">
      <c r="D472" s="7"/>
      <c r="F472" s="7"/>
      <c r="H472" s="5"/>
      <c r="J472" s="5"/>
      <c r="P472" s="5"/>
      <c r="Q472" s="5"/>
      <c r="S472" s="4"/>
      <c r="X472" s="7"/>
      <c r="Y472" s="7"/>
      <c r="Z472" s="7"/>
      <c r="AA472" s="7"/>
      <c r="AB472" s="5"/>
      <c r="AC472" s="5"/>
      <c r="AD472" s="5"/>
      <c r="AE472" s="5"/>
      <c r="AJ472" s="5"/>
      <c r="AK472" s="5"/>
      <c r="AL472" s="5"/>
    </row>
    <row r="473" spans="4:38" x14ac:dyDescent="0.45">
      <c r="D473" s="7"/>
      <c r="F473" s="7"/>
      <c r="H473" s="5"/>
      <c r="J473" s="5"/>
      <c r="P473" s="5"/>
      <c r="Q473" s="5"/>
      <c r="S473" s="4"/>
      <c r="X473" s="7"/>
      <c r="Y473" s="7"/>
      <c r="Z473" s="7"/>
      <c r="AA473" s="7"/>
      <c r="AB473" s="5"/>
      <c r="AC473" s="5"/>
      <c r="AD473" s="5"/>
      <c r="AE473" s="5"/>
      <c r="AJ473" s="5"/>
      <c r="AK473" s="5"/>
      <c r="AL473" s="5"/>
    </row>
    <row r="474" spans="4:38" x14ac:dyDescent="0.45">
      <c r="D474" s="7"/>
      <c r="F474" s="7"/>
      <c r="H474" s="5"/>
      <c r="J474" s="5"/>
      <c r="P474" s="5"/>
      <c r="Q474" s="5"/>
      <c r="S474" s="4"/>
      <c r="X474" s="7"/>
      <c r="Y474" s="7"/>
      <c r="Z474" s="7"/>
      <c r="AA474" s="7"/>
      <c r="AB474" s="5"/>
      <c r="AC474" s="5"/>
      <c r="AD474" s="5"/>
      <c r="AE474" s="5"/>
      <c r="AJ474" s="5"/>
      <c r="AK474" s="5"/>
      <c r="AL474" s="5"/>
    </row>
    <row r="475" spans="4:38" x14ac:dyDescent="0.45">
      <c r="D475" s="7"/>
      <c r="F475" s="7"/>
      <c r="H475" s="5"/>
      <c r="J475" s="5"/>
      <c r="P475" s="5"/>
      <c r="Q475" s="5"/>
      <c r="S475" s="4"/>
      <c r="X475" s="7"/>
      <c r="Y475" s="7"/>
      <c r="Z475" s="7"/>
      <c r="AA475" s="7"/>
      <c r="AB475" s="5"/>
      <c r="AC475" s="5"/>
      <c r="AD475" s="5"/>
      <c r="AE475" s="5"/>
      <c r="AJ475" s="5"/>
      <c r="AK475" s="5"/>
      <c r="AL475" s="5"/>
    </row>
    <row r="476" spans="4:38" x14ac:dyDescent="0.45">
      <c r="D476" s="7"/>
      <c r="F476" s="7"/>
      <c r="H476" s="5"/>
      <c r="J476" s="5"/>
      <c r="P476" s="5"/>
      <c r="Q476" s="5"/>
      <c r="S476" s="4"/>
      <c r="X476" s="7"/>
      <c r="Y476" s="7"/>
      <c r="Z476" s="7"/>
      <c r="AA476" s="7"/>
      <c r="AB476" s="5"/>
      <c r="AC476" s="5"/>
      <c r="AD476" s="5"/>
      <c r="AE476" s="5"/>
      <c r="AJ476" s="5"/>
      <c r="AK476" s="5"/>
      <c r="AL476" s="5"/>
    </row>
    <row r="477" spans="4:38" x14ac:dyDescent="0.45">
      <c r="D477" s="7"/>
      <c r="F477" s="7"/>
      <c r="H477" s="5"/>
      <c r="J477" s="5"/>
      <c r="P477" s="5"/>
      <c r="Q477" s="5"/>
      <c r="S477" s="4"/>
      <c r="X477" s="7"/>
      <c r="Y477" s="7"/>
      <c r="Z477" s="7"/>
      <c r="AA477" s="7"/>
      <c r="AB477" s="5"/>
      <c r="AC477" s="5"/>
      <c r="AD477" s="5"/>
      <c r="AE477" s="5"/>
      <c r="AJ477" s="5"/>
      <c r="AK477" s="5"/>
      <c r="AL477" s="5"/>
    </row>
    <row r="478" spans="4:38" x14ac:dyDescent="0.45">
      <c r="D478" s="7"/>
      <c r="F478" s="7"/>
      <c r="H478" s="5"/>
      <c r="J478" s="5"/>
      <c r="P478" s="5"/>
      <c r="Q478" s="5"/>
      <c r="S478" s="4"/>
      <c r="X478" s="7"/>
      <c r="Y478" s="7"/>
      <c r="Z478" s="7"/>
      <c r="AA478" s="7"/>
      <c r="AB478" s="5"/>
      <c r="AC478" s="5"/>
      <c r="AD478" s="5"/>
      <c r="AE478" s="5"/>
      <c r="AJ478" s="5"/>
      <c r="AK478" s="5"/>
      <c r="AL478" s="5"/>
    </row>
    <row r="479" spans="4:38" x14ac:dyDescent="0.45">
      <c r="D479" s="7"/>
      <c r="F479" s="7"/>
      <c r="H479" s="5"/>
      <c r="J479" s="5"/>
      <c r="P479" s="5"/>
      <c r="Q479" s="5"/>
      <c r="S479" s="4"/>
      <c r="X479" s="7"/>
      <c r="Y479" s="7"/>
      <c r="Z479" s="7"/>
      <c r="AA479" s="7"/>
      <c r="AB479" s="5"/>
      <c r="AC479" s="5"/>
      <c r="AD479" s="5"/>
      <c r="AE479" s="5"/>
      <c r="AJ479" s="5"/>
      <c r="AK479" s="5"/>
      <c r="AL479" s="5"/>
    </row>
    <row r="480" spans="4:38" x14ac:dyDescent="0.45">
      <c r="D480" s="7"/>
      <c r="F480" s="7"/>
      <c r="H480" s="5"/>
      <c r="J480" s="5"/>
      <c r="P480" s="5"/>
      <c r="Q480" s="5"/>
      <c r="S480" s="4"/>
      <c r="X480" s="7"/>
      <c r="Y480" s="7"/>
      <c r="Z480" s="7"/>
      <c r="AA480" s="7"/>
      <c r="AB480" s="5"/>
      <c r="AC480" s="5"/>
      <c r="AD480" s="5"/>
      <c r="AE480" s="5"/>
      <c r="AJ480" s="5"/>
      <c r="AK480" s="5"/>
      <c r="AL480" s="5"/>
    </row>
    <row r="481" spans="4:38" x14ac:dyDescent="0.45">
      <c r="D481" s="7"/>
      <c r="F481" s="7"/>
      <c r="H481" s="5"/>
      <c r="J481" s="5"/>
      <c r="P481" s="5"/>
      <c r="Q481" s="5"/>
      <c r="S481" s="4"/>
      <c r="X481" s="7"/>
      <c r="Y481" s="7"/>
      <c r="Z481" s="7"/>
      <c r="AA481" s="7"/>
      <c r="AB481" s="5"/>
      <c r="AC481" s="5"/>
      <c r="AD481" s="5"/>
      <c r="AE481" s="5"/>
      <c r="AJ481" s="5"/>
      <c r="AK481" s="5"/>
      <c r="AL481" s="5"/>
    </row>
    <row r="482" spans="4:38" x14ac:dyDescent="0.45">
      <c r="D482" s="7"/>
      <c r="F482" s="7"/>
      <c r="H482" s="5"/>
      <c r="J482" s="5"/>
      <c r="P482" s="5"/>
      <c r="Q482" s="5"/>
      <c r="S482" s="4"/>
      <c r="X482" s="7"/>
      <c r="Y482" s="7"/>
      <c r="Z482" s="7"/>
      <c r="AA482" s="7"/>
      <c r="AB482" s="5"/>
      <c r="AC482" s="5"/>
      <c r="AD482" s="5"/>
      <c r="AE482" s="5"/>
      <c r="AJ482" s="5"/>
      <c r="AK482" s="5"/>
      <c r="AL482" s="5"/>
    </row>
    <row r="483" spans="4:38" x14ac:dyDescent="0.45">
      <c r="D483" s="7"/>
      <c r="F483" s="7"/>
      <c r="H483" s="5"/>
      <c r="J483" s="5"/>
      <c r="P483" s="5"/>
      <c r="Q483" s="5"/>
      <c r="S483" s="4"/>
      <c r="X483" s="7"/>
      <c r="Y483" s="7"/>
      <c r="Z483" s="7"/>
      <c r="AA483" s="7"/>
      <c r="AB483" s="5"/>
      <c r="AC483" s="5"/>
      <c r="AD483" s="5"/>
      <c r="AE483" s="5"/>
      <c r="AJ483" s="5"/>
      <c r="AK483" s="5"/>
      <c r="AL483" s="5"/>
    </row>
    <row r="484" spans="4:38" x14ac:dyDescent="0.45">
      <c r="D484" s="7"/>
      <c r="F484" s="7"/>
      <c r="H484" s="5"/>
      <c r="J484" s="5"/>
      <c r="P484" s="5"/>
      <c r="Q484" s="5"/>
      <c r="S484" s="4"/>
      <c r="X484" s="7"/>
      <c r="Y484" s="7"/>
      <c r="Z484" s="7"/>
      <c r="AA484" s="7"/>
      <c r="AB484" s="5"/>
      <c r="AC484" s="5"/>
      <c r="AD484" s="5"/>
      <c r="AE484" s="5"/>
      <c r="AJ484" s="5"/>
      <c r="AK484" s="5"/>
      <c r="AL484" s="5"/>
    </row>
    <row r="485" spans="4:38" x14ac:dyDescent="0.45">
      <c r="D485" s="7"/>
      <c r="F485" s="7"/>
      <c r="H485" s="5"/>
      <c r="J485" s="5"/>
      <c r="P485" s="5"/>
      <c r="Q485" s="5"/>
      <c r="S485" s="4"/>
      <c r="X485" s="7"/>
      <c r="Y485" s="7"/>
      <c r="Z485" s="7"/>
      <c r="AA485" s="7"/>
      <c r="AB485" s="5"/>
      <c r="AC485" s="5"/>
      <c r="AD485" s="5"/>
      <c r="AE485" s="5"/>
      <c r="AJ485" s="5"/>
      <c r="AK485" s="5"/>
      <c r="AL485" s="5"/>
    </row>
    <row r="486" spans="4:38" x14ac:dyDescent="0.45">
      <c r="D486" s="7"/>
      <c r="F486" s="7"/>
      <c r="H486" s="5"/>
      <c r="J486" s="5"/>
      <c r="P486" s="5"/>
      <c r="Q486" s="5"/>
      <c r="S486" s="4"/>
      <c r="X486" s="7"/>
      <c r="Y486" s="7"/>
      <c r="Z486" s="7"/>
      <c r="AA486" s="7"/>
      <c r="AB486" s="5"/>
      <c r="AC486" s="5"/>
      <c r="AD486" s="5"/>
      <c r="AE486" s="5"/>
      <c r="AJ486" s="5"/>
      <c r="AK486" s="5"/>
      <c r="AL486" s="5"/>
    </row>
    <row r="487" spans="4:38" x14ac:dyDescent="0.45">
      <c r="D487" s="7"/>
      <c r="F487" s="7"/>
      <c r="H487" s="5"/>
      <c r="J487" s="5"/>
      <c r="P487" s="5"/>
      <c r="Q487" s="5"/>
      <c r="S487" s="4"/>
      <c r="X487" s="7"/>
      <c r="Y487" s="7"/>
      <c r="Z487" s="7"/>
      <c r="AA487" s="7"/>
      <c r="AB487" s="5"/>
      <c r="AC487" s="5"/>
      <c r="AD487" s="5"/>
      <c r="AE487" s="5"/>
      <c r="AJ487" s="5"/>
      <c r="AK487" s="5"/>
      <c r="AL487" s="5"/>
    </row>
    <row r="488" spans="4:38" x14ac:dyDescent="0.45">
      <c r="D488" s="7"/>
      <c r="F488" s="7"/>
      <c r="H488" s="5"/>
      <c r="J488" s="5"/>
      <c r="P488" s="5"/>
      <c r="Q488" s="5"/>
      <c r="S488" s="4"/>
      <c r="X488" s="7"/>
      <c r="Y488" s="7"/>
      <c r="Z488" s="7"/>
      <c r="AA488" s="7"/>
      <c r="AB488" s="5"/>
      <c r="AC488" s="5"/>
      <c r="AD488" s="5"/>
      <c r="AE488" s="5"/>
      <c r="AJ488" s="5"/>
      <c r="AK488" s="5"/>
      <c r="AL488" s="5"/>
    </row>
    <row r="489" spans="4:38" x14ac:dyDescent="0.45">
      <c r="D489" s="7"/>
      <c r="F489" s="7"/>
      <c r="H489" s="5"/>
      <c r="J489" s="5"/>
      <c r="P489" s="5"/>
      <c r="Q489" s="5"/>
      <c r="S489" s="4"/>
      <c r="X489" s="7"/>
      <c r="Y489" s="7"/>
      <c r="Z489" s="7"/>
      <c r="AA489" s="7"/>
      <c r="AB489" s="5"/>
      <c r="AC489" s="5"/>
      <c r="AD489" s="5"/>
      <c r="AE489" s="5"/>
      <c r="AJ489" s="5"/>
      <c r="AK489" s="5"/>
      <c r="AL489" s="5"/>
    </row>
    <row r="490" spans="4:38" x14ac:dyDescent="0.45">
      <c r="D490" s="7"/>
      <c r="F490" s="7"/>
      <c r="H490" s="5"/>
      <c r="J490" s="5"/>
      <c r="P490" s="5"/>
      <c r="Q490" s="5"/>
      <c r="S490" s="4"/>
      <c r="X490" s="7"/>
      <c r="Y490" s="7"/>
      <c r="Z490" s="7"/>
      <c r="AA490" s="7"/>
      <c r="AB490" s="5"/>
      <c r="AC490" s="5"/>
      <c r="AD490" s="5"/>
      <c r="AE490" s="5"/>
      <c r="AJ490" s="5"/>
      <c r="AK490" s="5"/>
      <c r="AL490" s="5"/>
    </row>
    <row r="491" spans="4:38" x14ac:dyDescent="0.45">
      <c r="D491" s="7"/>
      <c r="F491" s="7"/>
      <c r="H491" s="5"/>
      <c r="J491" s="5"/>
      <c r="P491" s="5"/>
      <c r="Q491" s="5"/>
      <c r="S491" s="4"/>
      <c r="X491" s="7"/>
      <c r="Y491" s="7"/>
      <c r="Z491" s="7"/>
      <c r="AA491" s="7"/>
      <c r="AB491" s="5"/>
      <c r="AC491" s="5"/>
      <c r="AD491" s="5"/>
      <c r="AE491" s="5"/>
      <c r="AJ491" s="5"/>
      <c r="AK491" s="5"/>
      <c r="AL491" s="5"/>
    </row>
    <row r="492" spans="4:38" x14ac:dyDescent="0.45">
      <c r="D492" s="7"/>
      <c r="F492" s="7"/>
      <c r="H492" s="5"/>
      <c r="J492" s="5"/>
      <c r="P492" s="5"/>
      <c r="Q492" s="5"/>
      <c r="S492" s="4"/>
      <c r="X492" s="7"/>
      <c r="Y492" s="7"/>
      <c r="Z492" s="7"/>
      <c r="AA492" s="7"/>
      <c r="AB492" s="5"/>
      <c r="AC492" s="5"/>
      <c r="AD492" s="5"/>
      <c r="AE492" s="5"/>
      <c r="AJ492" s="5"/>
      <c r="AK492" s="5"/>
      <c r="AL492" s="5"/>
    </row>
    <row r="493" spans="4:38" x14ac:dyDescent="0.45">
      <c r="D493" s="7"/>
      <c r="F493" s="7"/>
      <c r="H493" s="5"/>
      <c r="J493" s="5"/>
      <c r="P493" s="5"/>
      <c r="Q493" s="5"/>
      <c r="S493" s="4"/>
      <c r="X493" s="7"/>
      <c r="Y493" s="7"/>
      <c r="Z493" s="7"/>
      <c r="AA493" s="7"/>
      <c r="AB493" s="5"/>
      <c r="AC493" s="5"/>
      <c r="AD493" s="5"/>
      <c r="AE493" s="5"/>
      <c r="AJ493" s="5"/>
      <c r="AK493" s="5"/>
      <c r="AL493" s="5"/>
    </row>
    <row r="494" spans="4:38" x14ac:dyDescent="0.45">
      <c r="D494" s="7"/>
      <c r="F494" s="7"/>
      <c r="H494" s="5"/>
      <c r="J494" s="5"/>
      <c r="P494" s="5"/>
      <c r="Q494" s="5"/>
      <c r="S494" s="4"/>
      <c r="Y494" s="7"/>
      <c r="AA494" s="7"/>
      <c r="AC494" s="5"/>
      <c r="AE494" s="5"/>
      <c r="AK494" s="5"/>
      <c r="AL494" s="5"/>
    </row>
    <row r="495" spans="4:38" x14ac:dyDescent="0.45">
      <c r="D495" s="7"/>
      <c r="F495" s="7"/>
      <c r="H495" s="5"/>
      <c r="J495" s="5"/>
      <c r="P495" s="5"/>
      <c r="Q495" s="5"/>
      <c r="S495" s="4"/>
      <c r="Y495" s="7"/>
      <c r="AA495" s="7"/>
      <c r="AC495" s="5"/>
      <c r="AE495" s="5"/>
      <c r="AK495" s="5"/>
      <c r="AL495" s="5"/>
    </row>
    <row r="496" spans="4:38" x14ac:dyDescent="0.45">
      <c r="D496" s="7"/>
      <c r="F496" s="7"/>
      <c r="H496" s="5"/>
      <c r="J496" s="5"/>
      <c r="P496" s="5"/>
      <c r="Q496" s="5"/>
      <c r="S496" s="4"/>
      <c r="Y496" s="7"/>
      <c r="AA496" s="7"/>
      <c r="AC496" s="5"/>
      <c r="AE496" s="5"/>
      <c r="AK496" s="5"/>
      <c r="AL496" s="5"/>
    </row>
    <row r="497" spans="4:38" x14ac:dyDescent="0.45">
      <c r="D497" s="7"/>
      <c r="F497" s="7"/>
      <c r="H497" s="5"/>
      <c r="J497" s="5"/>
      <c r="P497" s="5"/>
      <c r="Q497" s="5"/>
      <c r="S497" s="4"/>
      <c r="Y497" s="7"/>
      <c r="AA497" s="7"/>
      <c r="AC497" s="5"/>
      <c r="AE497" s="5"/>
      <c r="AK497" s="5"/>
      <c r="AL497" s="5"/>
    </row>
    <row r="498" spans="4:38" x14ac:dyDescent="0.45">
      <c r="D498" s="7"/>
      <c r="F498" s="7"/>
      <c r="H498" s="5"/>
      <c r="J498" s="5"/>
      <c r="P498" s="5"/>
      <c r="Q498" s="5"/>
      <c r="S498" s="4"/>
      <c r="Y498" s="7"/>
      <c r="AA498" s="7"/>
      <c r="AC498" s="5"/>
      <c r="AE498" s="5"/>
      <c r="AK498" s="5"/>
      <c r="AL498" s="5"/>
    </row>
    <row r="499" spans="4:38" x14ac:dyDescent="0.45">
      <c r="D499" s="7"/>
      <c r="F499" s="7"/>
      <c r="H499" s="5"/>
      <c r="J499" s="5"/>
      <c r="P499" s="5"/>
      <c r="Q499" s="5"/>
      <c r="S499" s="4"/>
      <c r="Y499" s="7"/>
      <c r="AA499" s="7"/>
      <c r="AC499" s="5"/>
      <c r="AE499" s="5"/>
      <c r="AK499" s="5"/>
      <c r="AL499" s="5"/>
    </row>
    <row r="500" spans="4:38" x14ac:dyDescent="0.45">
      <c r="D500" s="7"/>
      <c r="F500" s="7"/>
      <c r="H500" s="5"/>
      <c r="J500" s="5"/>
      <c r="P500" s="5"/>
      <c r="Q500" s="5"/>
      <c r="S500" s="4"/>
      <c r="Y500" s="7"/>
      <c r="AA500" s="7"/>
      <c r="AC500" s="5"/>
      <c r="AE500" s="5"/>
      <c r="AK500" s="5"/>
      <c r="AL500" s="5"/>
    </row>
    <row r="501" spans="4:38" x14ac:dyDescent="0.45">
      <c r="D501" s="7"/>
      <c r="F501" s="7"/>
      <c r="H501" s="5"/>
      <c r="J501" s="5"/>
      <c r="P501" s="5"/>
      <c r="Q501" s="5"/>
      <c r="S501" s="4"/>
      <c r="Y501" s="7"/>
      <c r="AA501" s="7"/>
      <c r="AC501" s="5"/>
      <c r="AE501" s="5"/>
      <c r="AK501" s="5"/>
      <c r="AL501" s="5"/>
    </row>
    <row r="502" spans="4:38" x14ac:dyDescent="0.45">
      <c r="D502" s="7"/>
      <c r="F502" s="7"/>
      <c r="H502" s="5"/>
      <c r="J502" s="5"/>
      <c r="P502" s="5"/>
      <c r="Q502" s="5"/>
      <c r="S502" s="4"/>
      <c r="Y502" s="7"/>
      <c r="AA502" s="7"/>
      <c r="AC502" s="5"/>
      <c r="AE502" s="5"/>
      <c r="AK502" s="5"/>
      <c r="AL502" s="5"/>
    </row>
    <row r="503" spans="4:38" x14ac:dyDescent="0.45">
      <c r="D503" s="7"/>
      <c r="F503" s="7"/>
      <c r="H503" s="5"/>
      <c r="J503" s="5"/>
      <c r="P503" s="5"/>
      <c r="Q503" s="5"/>
      <c r="S503" s="4"/>
      <c r="Y503" s="7"/>
      <c r="AA503" s="7"/>
      <c r="AC503" s="5"/>
      <c r="AE503" s="5"/>
      <c r="AK503" s="5"/>
      <c r="AL503" s="5"/>
    </row>
    <row r="504" spans="4:38" x14ac:dyDescent="0.45">
      <c r="D504" s="7"/>
      <c r="F504" s="7"/>
      <c r="H504" s="5"/>
      <c r="J504" s="5"/>
      <c r="P504" s="5"/>
      <c r="Q504" s="5"/>
      <c r="S504" s="4"/>
      <c r="Y504" s="7"/>
      <c r="AA504" s="7"/>
      <c r="AC504" s="5"/>
      <c r="AE504" s="5"/>
      <c r="AK504" s="5"/>
      <c r="AL504" s="5"/>
    </row>
    <row r="505" spans="4:38" x14ac:dyDescent="0.45">
      <c r="D505" s="7"/>
      <c r="F505" s="7"/>
      <c r="H505" s="5"/>
      <c r="J505" s="5"/>
      <c r="P505" s="5"/>
      <c r="Q505" s="5"/>
      <c r="S505" s="4"/>
      <c r="Y505" s="7"/>
      <c r="AA505" s="7"/>
      <c r="AC505" s="5"/>
      <c r="AE505" s="5"/>
      <c r="AK505" s="5"/>
      <c r="AL505" s="5"/>
    </row>
    <row r="506" spans="4:38" x14ac:dyDescent="0.45">
      <c r="D506" s="7"/>
      <c r="F506" s="7"/>
      <c r="H506" s="5"/>
      <c r="J506" s="5"/>
      <c r="P506" s="5"/>
      <c r="Q506" s="5"/>
      <c r="S506" s="4"/>
      <c r="Y506" s="7"/>
      <c r="AA506" s="7"/>
      <c r="AC506" s="5"/>
      <c r="AE506" s="5"/>
      <c r="AK506" s="5"/>
      <c r="AL506" s="5"/>
    </row>
    <row r="507" spans="4:38" x14ac:dyDescent="0.45">
      <c r="D507" s="7"/>
      <c r="F507" s="7"/>
      <c r="H507" s="5"/>
      <c r="J507" s="5"/>
      <c r="P507" s="5"/>
      <c r="Q507" s="5"/>
      <c r="S507" s="4"/>
      <c r="Y507" s="7"/>
      <c r="AA507" s="7"/>
      <c r="AC507" s="5"/>
      <c r="AE507" s="5"/>
      <c r="AK507" s="5"/>
      <c r="AL507" s="5"/>
    </row>
    <row r="508" spans="4:38" x14ac:dyDescent="0.45">
      <c r="D508" s="7"/>
      <c r="F508" s="7"/>
      <c r="H508" s="5"/>
      <c r="J508" s="5"/>
      <c r="P508" s="5"/>
      <c r="Q508" s="5"/>
      <c r="S508" s="4"/>
      <c r="Y508" s="7"/>
      <c r="AA508" s="7"/>
      <c r="AC508" s="5"/>
      <c r="AE508" s="5"/>
      <c r="AK508" s="5"/>
      <c r="AL508" s="5"/>
    </row>
    <row r="509" spans="4:38" x14ac:dyDescent="0.45">
      <c r="D509" s="7"/>
      <c r="F509" s="7"/>
      <c r="H509" s="5"/>
      <c r="J509" s="5"/>
      <c r="P509" s="5"/>
      <c r="Q509" s="5"/>
      <c r="S509" s="4"/>
      <c r="Y509" s="7"/>
      <c r="AA509" s="7"/>
      <c r="AC509" s="5"/>
      <c r="AE509" s="5"/>
      <c r="AK509" s="5"/>
      <c r="AL509" s="5"/>
    </row>
    <row r="510" spans="4:38" x14ac:dyDescent="0.45">
      <c r="D510" s="7"/>
      <c r="F510" s="7"/>
      <c r="H510" s="5"/>
      <c r="J510" s="5"/>
      <c r="P510" s="5"/>
      <c r="Q510" s="5"/>
      <c r="S510" s="4"/>
      <c r="Y510" s="7"/>
      <c r="AA510" s="7"/>
      <c r="AC510" s="5"/>
      <c r="AE510" s="5"/>
      <c r="AK510" s="5"/>
      <c r="AL510" s="5"/>
    </row>
    <row r="511" spans="4:38" x14ac:dyDescent="0.45">
      <c r="D511" s="7"/>
      <c r="F511" s="7"/>
      <c r="H511" s="5"/>
      <c r="J511" s="5"/>
      <c r="P511" s="5"/>
      <c r="Q511" s="5"/>
      <c r="S511" s="4"/>
      <c r="Y511" s="7"/>
      <c r="AA511" s="7"/>
      <c r="AC511" s="5"/>
      <c r="AE511" s="5"/>
      <c r="AK511" s="5"/>
      <c r="AL511" s="5"/>
    </row>
    <row r="512" spans="4:38" x14ac:dyDescent="0.45">
      <c r="D512" s="7"/>
      <c r="F512" s="7"/>
      <c r="H512" s="5"/>
      <c r="J512" s="5"/>
      <c r="P512" s="5"/>
      <c r="Q512" s="5"/>
      <c r="S512" s="4"/>
      <c r="Y512" s="7"/>
      <c r="AA512" s="7"/>
      <c r="AC512" s="5"/>
      <c r="AE512" s="5"/>
      <c r="AK512" s="5"/>
      <c r="AL512" s="5"/>
    </row>
    <row r="513" spans="4:38" x14ac:dyDescent="0.45">
      <c r="D513" s="7"/>
      <c r="F513" s="7"/>
      <c r="H513" s="5"/>
      <c r="J513" s="5"/>
      <c r="P513" s="5"/>
      <c r="Q513" s="5"/>
      <c r="S513" s="4"/>
      <c r="Y513" s="7"/>
      <c r="AA513" s="7"/>
      <c r="AC513" s="5"/>
      <c r="AE513" s="5"/>
      <c r="AK513" s="5"/>
      <c r="AL513" s="5"/>
    </row>
    <row r="514" spans="4:38" x14ac:dyDescent="0.45">
      <c r="D514" s="7"/>
      <c r="F514" s="7"/>
      <c r="H514" s="5"/>
      <c r="J514" s="5"/>
      <c r="P514" s="5"/>
      <c r="Q514" s="5"/>
      <c r="S514" s="4"/>
      <c r="Y514" s="7"/>
      <c r="AA514" s="7"/>
      <c r="AC514" s="5"/>
      <c r="AE514" s="5"/>
      <c r="AK514" s="5"/>
      <c r="AL514" s="5"/>
    </row>
    <row r="515" spans="4:38" x14ac:dyDescent="0.45">
      <c r="D515" s="7"/>
      <c r="F515" s="7"/>
      <c r="H515" s="5"/>
      <c r="J515" s="5"/>
      <c r="P515" s="5"/>
      <c r="Q515" s="5"/>
      <c r="S515" s="4"/>
      <c r="Y515" s="7"/>
      <c r="AA515" s="7"/>
      <c r="AC515" s="5"/>
      <c r="AE515" s="5"/>
      <c r="AK515" s="5"/>
      <c r="AL515" s="5"/>
    </row>
    <row r="516" spans="4:38" x14ac:dyDescent="0.45">
      <c r="D516" s="7"/>
      <c r="F516" s="7"/>
      <c r="H516" s="5"/>
      <c r="J516" s="5"/>
      <c r="P516" s="5"/>
      <c r="Q516" s="5"/>
      <c r="S516" s="4"/>
      <c r="Y516" s="7"/>
      <c r="AA516" s="7"/>
      <c r="AC516" s="5"/>
      <c r="AE516" s="5"/>
      <c r="AK516" s="5"/>
      <c r="AL516" s="5"/>
    </row>
    <row r="517" spans="4:38" x14ac:dyDescent="0.45">
      <c r="D517" s="7"/>
      <c r="F517" s="7"/>
      <c r="H517" s="5"/>
      <c r="J517" s="5"/>
      <c r="P517" s="5"/>
      <c r="Q517" s="5"/>
      <c r="S517" s="4"/>
      <c r="Y517" s="7"/>
      <c r="AA517" s="7"/>
      <c r="AC517" s="5"/>
      <c r="AE517" s="5"/>
      <c r="AK517" s="5"/>
      <c r="AL517" s="5"/>
    </row>
    <row r="518" spans="4:38" x14ac:dyDescent="0.45">
      <c r="D518" s="7"/>
      <c r="F518" s="7"/>
      <c r="H518" s="5"/>
      <c r="J518" s="5"/>
      <c r="P518" s="5"/>
      <c r="Q518" s="5"/>
      <c r="S518" s="4"/>
      <c r="Y518" s="7"/>
      <c r="AA518" s="7"/>
      <c r="AC518" s="5"/>
      <c r="AE518" s="5"/>
      <c r="AK518" s="5"/>
      <c r="AL518" s="5"/>
    </row>
    <row r="519" spans="4:38" x14ac:dyDescent="0.45">
      <c r="D519" s="7"/>
      <c r="F519" s="7"/>
      <c r="H519" s="5"/>
      <c r="J519" s="5"/>
      <c r="P519" s="5"/>
      <c r="Q519" s="5"/>
      <c r="S519" s="4"/>
      <c r="Y519" s="7"/>
      <c r="AA519" s="7"/>
      <c r="AC519" s="5"/>
      <c r="AE519" s="5"/>
      <c r="AK519" s="5"/>
      <c r="AL519" s="5"/>
    </row>
    <row r="520" spans="4:38" x14ac:dyDescent="0.45">
      <c r="D520" s="7"/>
      <c r="F520" s="7"/>
      <c r="H520" s="5"/>
      <c r="J520" s="5"/>
      <c r="P520" s="5"/>
      <c r="Q520" s="5"/>
      <c r="S520" s="4"/>
      <c r="Y520" s="7"/>
      <c r="AA520" s="7"/>
      <c r="AC520" s="5"/>
      <c r="AE520" s="5"/>
      <c r="AK520" s="5"/>
      <c r="AL520" s="5"/>
    </row>
    <row r="521" spans="4:38" x14ac:dyDescent="0.45">
      <c r="D521" s="7"/>
      <c r="F521" s="7"/>
      <c r="H521" s="5"/>
      <c r="J521" s="5"/>
      <c r="P521" s="5"/>
      <c r="Q521" s="5"/>
      <c r="S521" s="4"/>
      <c r="Y521" s="7"/>
      <c r="AA521" s="7"/>
      <c r="AC521" s="5"/>
      <c r="AE521" s="5"/>
      <c r="AK521" s="5"/>
      <c r="AL521" s="5"/>
    </row>
    <row r="522" spans="4:38" x14ac:dyDescent="0.45">
      <c r="D522" s="7"/>
      <c r="F522" s="7"/>
      <c r="H522" s="5"/>
      <c r="J522" s="5"/>
      <c r="P522" s="5"/>
      <c r="Q522" s="5"/>
      <c r="S522" s="4"/>
      <c r="Y522" s="7"/>
      <c r="AA522" s="7"/>
      <c r="AC522" s="5"/>
      <c r="AE522" s="5"/>
      <c r="AK522" s="5"/>
      <c r="AL522" s="5"/>
    </row>
    <row r="523" spans="4:38" x14ac:dyDescent="0.45">
      <c r="D523" s="7"/>
      <c r="F523" s="7"/>
      <c r="H523" s="5"/>
      <c r="J523" s="5"/>
      <c r="P523" s="5"/>
      <c r="Q523" s="5"/>
      <c r="S523" s="4"/>
      <c r="Y523" s="7"/>
      <c r="AA523" s="7"/>
      <c r="AC523" s="5"/>
      <c r="AE523" s="5"/>
      <c r="AK523" s="5"/>
      <c r="AL523" s="5"/>
    </row>
    <row r="524" spans="4:38" x14ac:dyDescent="0.45">
      <c r="D524" s="7"/>
      <c r="F524" s="7"/>
      <c r="H524" s="5"/>
      <c r="J524" s="5"/>
      <c r="P524" s="5"/>
      <c r="Q524" s="5"/>
      <c r="S524" s="4"/>
      <c r="Y524" s="7"/>
      <c r="AA524" s="7"/>
      <c r="AC524" s="5"/>
      <c r="AE524" s="5"/>
      <c r="AK524" s="5"/>
      <c r="AL524" s="5"/>
    </row>
    <row r="525" spans="4:38" x14ac:dyDescent="0.45">
      <c r="D525" s="7"/>
      <c r="F525" s="7"/>
      <c r="H525" s="5"/>
      <c r="J525" s="5"/>
      <c r="P525" s="5"/>
      <c r="Q525" s="5"/>
      <c r="S525" s="4"/>
      <c r="Y525" s="7"/>
      <c r="AA525" s="7"/>
      <c r="AC525" s="5"/>
      <c r="AE525" s="5"/>
      <c r="AK525" s="5"/>
      <c r="AL525" s="5"/>
    </row>
    <row r="526" spans="4:38" x14ac:dyDescent="0.45">
      <c r="D526" s="7"/>
      <c r="F526" s="7"/>
      <c r="H526" s="5"/>
      <c r="J526" s="5"/>
      <c r="P526" s="5"/>
      <c r="Q526" s="5"/>
      <c r="S526" s="4"/>
      <c r="Y526" s="7"/>
      <c r="AA526" s="7"/>
      <c r="AC526" s="5"/>
      <c r="AE526" s="5"/>
      <c r="AK526" s="5"/>
      <c r="AL526" s="5"/>
    </row>
    <row r="527" spans="4:38" x14ac:dyDescent="0.45">
      <c r="D527" s="7"/>
      <c r="F527" s="7"/>
      <c r="H527" s="5"/>
      <c r="J527" s="5"/>
      <c r="P527" s="5"/>
      <c r="Q527" s="5"/>
      <c r="S527" s="4"/>
      <c r="Y527" s="7"/>
      <c r="AA527" s="7"/>
      <c r="AC527" s="5"/>
      <c r="AE527" s="5"/>
      <c r="AK527" s="5"/>
      <c r="AL527" s="5"/>
    </row>
    <row r="528" spans="4:38" x14ac:dyDescent="0.45">
      <c r="D528" s="7"/>
      <c r="F528" s="7"/>
      <c r="H528" s="5"/>
      <c r="J528" s="5"/>
      <c r="P528" s="5"/>
      <c r="Q528" s="5"/>
      <c r="S528" s="4"/>
      <c r="Y528" s="7"/>
      <c r="AA528" s="7"/>
      <c r="AC528" s="5"/>
      <c r="AE528" s="5"/>
      <c r="AK528" s="5"/>
      <c r="AL528" s="5"/>
    </row>
    <row r="529" spans="4:38" x14ac:dyDescent="0.45">
      <c r="D529" s="7"/>
      <c r="F529" s="7"/>
      <c r="H529" s="5"/>
      <c r="J529" s="5"/>
      <c r="P529" s="5"/>
      <c r="Q529" s="5"/>
      <c r="S529" s="4"/>
      <c r="Y529" s="7"/>
      <c r="AA529" s="7"/>
      <c r="AC529" s="5"/>
      <c r="AE529" s="5"/>
      <c r="AK529" s="5"/>
      <c r="AL529" s="5"/>
    </row>
    <row r="530" spans="4:38" x14ac:dyDescent="0.45">
      <c r="D530" s="7"/>
      <c r="F530" s="7"/>
      <c r="H530" s="5"/>
      <c r="J530" s="5"/>
      <c r="P530" s="5"/>
      <c r="Q530" s="5"/>
      <c r="S530" s="4"/>
      <c r="Y530" s="7"/>
      <c r="AA530" s="7"/>
      <c r="AC530" s="5"/>
      <c r="AE530" s="5"/>
      <c r="AK530" s="5"/>
      <c r="AL530" s="5"/>
    </row>
    <row r="531" spans="4:38" x14ac:dyDescent="0.45">
      <c r="D531" s="7"/>
      <c r="F531" s="7"/>
      <c r="H531" s="5"/>
      <c r="J531" s="5"/>
      <c r="P531" s="5"/>
      <c r="Q531" s="5"/>
      <c r="S531" s="4"/>
      <c r="Y531" s="7"/>
      <c r="AA531" s="7"/>
      <c r="AC531" s="5"/>
      <c r="AE531" s="5"/>
      <c r="AK531" s="5"/>
      <c r="AL531" s="5"/>
    </row>
    <row r="532" spans="4:38" x14ac:dyDescent="0.45">
      <c r="D532" s="7"/>
      <c r="F532" s="7"/>
      <c r="H532" s="5"/>
      <c r="J532" s="5"/>
      <c r="P532" s="5"/>
      <c r="Q532" s="5"/>
      <c r="S532" s="4"/>
    </row>
    <row r="533" spans="4:38" x14ac:dyDescent="0.45">
      <c r="D533" s="7"/>
      <c r="F533" s="7"/>
      <c r="H533" s="5"/>
      <c r="J533" s="5"/>
      <c r="P533" s="5"/>
      <c r="Q533" s="5"/>
      <c r="S533" s="4"/>
    </row>
    <row r="534" spans="4:38" x14ac:dyDescent="0.45">
      <c r="D534" s="7"/>
      <c r="F534" s="7"/>
      <c r="H534" s="5"/>
      <c r="J534" s="5"/>
      <c r="P534" s="5"/>
      <c r="Q534" s="5"/>
      <c r="S534" s="4"/>
    </row>
    <row r="535" spans="4:38" x14ac:dyDescent="0.45">
      <c r="D535" s="7"/>
      <c r="F535" s="7"/>
      <c r="H535" s="5"/>
      <c r="J535" s="5"/>
      <c r="P535" s="5"/>
      <c r="Q535" s="5"/>
      <c r="S535" s="4"/>
    </row>
    <row r="536" spans="4:38" x14ac:dyDescent="0.45">
      <c r="D536" s="7"/>
      <c r="F536" s="7"/>
      <c r="H536" s="5"/>
      <c r="J536" s="5"/>
      <c r="P536" s="5"/>
      <c r="Q536" s="5"/>
      <c r="S536" s="4"/>
    </row>
    <row r="537" spans="4:38" x14ac:dyDescent="0.45">
      <c r="D537" s="7"/>
      <c r="F537" s="7"/>
      <c r="H537" s="5"/>
      <c r="J537" s="5"/>
      <c r="P537" s="5"/>
      <c r="Q537" s="5"/>
      <c r="S537" s="4"/>
    </row>
    <row r="538" spans="4:38" x14ac:dyDescent="0.45">
      <c r="D538" s="7"/>
      <c r="F538" s="7"/>
      <c r="H538" s="5"/>
      <c r="J538" s="5"/>
      <c r="P538" s="5"/>
      <c r="Q538" s="5"/>
      <c r="S538" s="4"/>
    </row>
    <row r="539" spans="4:38" x14ac:dyDescent="0.45">
      <c r="D539" s="7"/>
      <c r="F539" s="7"/>
      <c r="H539" s="5"/>
      <c r="J539" s="5"/>
      <c r="P539" s="5"/>
      <c r="Q539" s="5"/>
      <c r="S539" s="4"/>
    </row>
    <row r="540" spans="4:38" x14ac:dyDescent="0.45">
      <c r="D540" s="7"/>
      <c r="F540" s="7"/>
      <c r="H540" s="5"/>
      <c r="J540" s="5"/>
      <c r="P540" s="5"/>
      <c r="Q540" s="5"/>
      <c r="S540" s="4"/>
    </row>
    <row r="541" spans="4:38" x14ac:dyDescent="0.45">
      <c r="D541" s="7"/>
      <c r="F541" s="7"/>
      <c r="H541" s="5"/>
      <c r="J541" s="5"/>
      <c r="P541" s="5"/>
      <c r="Q541" s="5"/>
      <c r="S541" s="4"/>
    </row>
    <row r="542" spans="4:38" x14ac:dyDescent="0.45">
      <c r="D542" s="7"/>
      <c r="F542" s="7"/>
      <c r="H542" s="5"/>
      <c r="J542" s="5"/>
      <c r="P542" s="5"/>
      <c r="Q542" s="5"/>
      <c r="S542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workbookViewId="0">
      <selection activeCell="D6" sqref="D6"/>
    </sheetView>
  </sheetViews>
  <sheetFormatPr defaultRowHeight="14.25" x14ac:dyDescent="0.45"/>
  <cols>
    <col min="2" max="2" width="9.9296875" bestFit="1" customWidth="1"/>
  </cols>
  <sheetData>
    <row r="1" spans="1:21" x14ac:dyDescent="0.45">
      <c r="D1" s="3" t="s">
        <v>37</v>
      </c>
      <c r="E1" s="3" t="s">
        <v>4</v>
      </c>
      <c r="F1" s="3" t="s">
        <v>11</v>
      </c>
      <c r="G1" s="3" t="s">
        <v>40</v>
      </c>
      <c r="H1" s="3" t="s">
        <v>41</v>
      </c>
      <c r="J1" s="3" t="s">
        <v>39</v>
      </c>
      <c r="K1" s="3" t="s">
        <v>4</v>
      </c>
      <c r="L1" s="3" t="s">
        <v>11</v>
      </c>
      <c r="M1" s="3" t="s">
        <v>40</v>
      </c>
      <c r="N1" s="3" t="s">
        <v>41</v>
      </c>
      <c r="Q1" s="3" t="s">
        <v>42</v>
      </c>
      <c r="R1" s="3" t="s">
        <v>4</v>
      </c>
      <c r="S1" s="3" t="s">
        <v>11</v>
      </c>
      <c r="T1" s="3" t="s">
        <v>40</v>
      </c>
      <c r="U1" s="3" t="s">
        <v>41</v>
      </c>
    </row>
    <row r="2" spans="1:21" x14ac:dyDescent="0.45">
      <c r="A2" s="3" t="s">
        <v>49</v>
      </c>
      <c r="B2" s="4">
        <v>43507</v>
      </c>
      <c r="C2" t="s">
        <v>43</v>
      </c>
      <c r="D2" s="2">
        <v>-200</v>
      </c>
      <c r="E2" s="1">
        <f>AVERAGEIFS($E$18:$E$67,$AL$18:$AL$67,$D2)</f>
        <v>4.1660000000000013</v>
      </c>
      <c r="F2" s="1">
        <f>AVERAGEIFS($L$18:$L$67,$AL$18:$AL$67,$D2)</f>
        <v>1.198</v>
      </c>
      <c r="G2" s="1">
        <f>AVERAGEIFS($X$18:$X$67,$AL$18:$AL$67,$D2)</f>
        <v>4.9590000000000005</v>
      </c>
      <c r="H2" s="1">
        <f>AVERAGEIFS($V$18:$V$67,$AL$18:$AL$67,$D2)</f>
        <v>626</v>
      </c>
      <c r="J2">
        <v>0.1</v>
      </c>
      <c r="K2" s="1">
        <f>AVERAGEIFS($E$18:$E$67,$AN$18:$AN$67,$J2)</f>
        <v>-2.9979999999999998</v>
      </c>
      <c r="L2" s="1">
        <f>AVERAGEIFS($L$18:$L$67,$AN$18:$AN$67,$J2)</f>
        <v>0.11799999999999992</v>
      </c>
      <c r="M2" s="1">
        <f>AVERAGEIFS($X$18:$X$67,$AN$18:$AN$67,$J2)</f>
        <v>-0.7380000000000001</v>
      </c>
      <c r="N2" s="1">
        <f>AVERAGEIFS($V$18:$V$67,$AN$18:$AN$67,$J2)</f>
        <v>1255</v>
      </c>
      <c r="P2">
        <v>93000</v>
      </c>
      <c r="Q2">
        <v>0</v>
      </c>
      <c r="R2" s="1">
        <f>AVERAGEIFS($E$18:$E$67,$AM$18:$AM$67,$Q2)</f>
        <v>4.450400000000001</v>
      </c>
      <c r="S2" s="1">
        <f>AVERAGEIFS($L$18:$L$67,$AM$18:$AM$67,$Q2)</f>
        <v>0.75599999999999989</v>
      </c>
      <c r="T2" s="1">
        <f>AVERAGEIFS($X$18:$X$67,$AM$18:$AM$67,$Q2)</f>
        <v>7.8900000000000023</v>
      </c>
      <c r="U2" s="1">
        <f>AVERAGEIFS($V$18:$V$67,$AM$18:$AM$67,$Q2)</f>
        <v>642.6</v>
      </c>
    </row>
    <row r="3" spans="1:21" x14ac:dyDescent="0.45">
      <c r="A3" s="3" t="s">
        <v>50</v>
      </c>
      <c r="B3" s="4">
        <v>44561</v>
      </c>
      <c r="D3" s="2">
        <f>D2+100</f>
        <v>-100</v>
      </c>
      <c r="E3" s="1">
        <f t="shared" ref="E3:E6" si="0">AVERAGEIFS($E$18:$E$67,$AL$18:$AL$67,$D3)</f>
        <v>5.9809999999999999</v>
      </c>
      <c r="F3" s="1">
        <f t="shared" ref="F3:F6" si="1">AVERAGEIFS($L$18:$L$67,$AL$18:$AL$67,$D3)</f>
        <v>1.2920000000000003</v>
      </c>
      <c r="G3" s="1">
        <f t="shared" ref="G3:G6" si="2">AVERAGEIFS($X$18:$X$67,$AL$18:$AL$67,$D3)</f>
        <v>7.2020000000000008</v>
      </c>
      <c r="H3" s="1">
        <f t="shared" ref="H3:H6" si="3">AVERAGEIFS($V$18:$V$67,$AL$18:$AL$67,$D3)</f>
        <v>626</v>
      </c>
      <c r="J3" s="11">
        <f>J2+0.3</f>
        <v>0.4</v>
      </c>
      <c r="K3" s="10">
        <f t="shared" ref="K3:K5" si="4">AVERAGEIFS($E$18:$E$67,$AN$18:$AN$67,$J3)</f>
        <v>8.7900000000000009</v>
      </c>
      <c r="L3" s="10">
        <f t="shared" ref="L3:L5" si="5">AVERAGEIFS($L$18:$L$67,$AN$18:$AN$67,$J3)</f>
        <v>1.2819999999999996</v>
      </c>
      <c r="M3" s="10">
        <f t="shared" ref="M3:M5" si="6">AVERAGEIFS($X$18:$X$67,$AN$18:$AN$67,$J3)</f>
        <v>6.6930000000000005</v>
      </c>
      <c r="N3" s="10">
        <f t="shared" ref="N3:N5" si="7">AVERAGEIFS($V$18:$V$67,$AN$18:$AN$67,$J3)</f>
        <v>860.5</v>
      </c>
      <c r="P3">
        <v>110000</v>
      </c>
      <c r="Q3">
        <v>1</v>
      </c>
      <c r="R3" s="1">
        <f t="shared" ref="R3" si="8">AVERAGEIFS($E$18:$E$67,$AM$18:$AM$67,$Q3)</f>
        <v>4.5643999999999991</v>
      </c>
      <c r="S3" s="1">
        <f t="shared" ref="S3" si="9">AVERAGEIFS($L$18:$L$67,$AM$18:$AM$67,$Q3)</f>
        <v>0.78599999999999992</v>
      </c>
      <c r="T3" s="1">
        <f t="shared" ref="T3" si="10">AVERAGEIFS($X$18:$X$67,$AM$18:$AM$67,$Q3)</f>
        <v>7.3539999999999983</v>
      </c>
      <c r="U3" s="1">
        <f t="shared" ref="U3" si="11">AVERAGEIFS($V$18:$V$67,$AM$18:$AM$67,$Q3)</f>
        <v>609.4</v>
      </c>
    </row>
    <row r="4" spans="1:21" x14ac:dyDescent="0.45">
      <c r="D4" s="9">
        <f>D3+100</f>
        <v>0</v>
      </c>
      <c r="E4" s="10">
        <f t="shared" si="0"/>
        <v>5.9340000000000002</v>
      </c>
      <c r="F4" s="10">
        <f t="shared" si="1"/>
        <v>0.81699999999999995</v>
      </c>
      <c r="G4" s="10">
        <f t="shared" si="2"/>
        <v>8.7250000000000014</v>
      </c>
      <c r="H4" s="10">
        <f t="shared" si="3"/>
        <v>626</v>
      </c>
      <c r="J4">
        <f>J3+0.3</f>
        <v>0.7</v>
      </c>
      <c r="K4" s="1">
        <f t="shared" si="4"/>
        <v>7.4670000000000005</v>
      </c>
      <c r="L4" s="1">
        <f t="shared" si="5"/>
        <v>1.0490000000000002</v>
      </c>
      <c r="M4" s="1">
        <f t="shared" si="6"/>
        <v>9.359</v>
      </c>
      <c r="N4" s="1">
        <f t="shared" si="7"/>
        <v>505</v>
      </c>
      <c r="Q4" s="1"/>
      <c r="R4" s="1"/>
      <c r="S4" s="1"/>
      <c r="T4" s="1"/>
    </row>
    <row r="5" spans="1:21" x14ac:dyDescent="0.45">
      <c r="D5" s="2">
        <f>D4+100</f>
        <v>100</v>
      </c>
      <c r="E5" s="1">
        <f t="shared" si="0"/>
        <v>5.3879999999999999</v>
      </c>
      <c r="F5" s="1">
        <f t="shared" si="1"/>
        <v>0.39500000000000002</v>
      </c>
      <c r="G5" s="1">
        <f t="shared" si="2"/>
        <v>11.219000000000001</v>
      </c>
      <c r="H5" s="1">
        <f t="shared" si="3"/>
        <v>626</v>
      </c>
      <c r="J5">
        <f>J4+0.3</f>
        <v>1</v>
      </c>
      <c r="K5" s="1">
        <f t="shared" si="4"/>
        <v>4.9569999999999999</v>
      </c>
      <c r="L5" s="1">
        <f t="shared" si="5"/>
        <v>0.64700000000000002</v>
      </c>
      <c r="M5" s="1">
        <f t="shared" si="6"/>
        <v>10.095000000000001</v>
      </c>
      <c r="N5" s="1">
        <f t="shared" si="7"/>
        <v>306.5</v>
      </c>
      <c r="Q5" s="1"/>
      <c r="R5" s="1"/>
      <c r="S5" s="1"/>
      <c r="T5" s="1"/>
    </row>
    <row r="6" spans="1:21" x14ac:dyDescent="0.45">
      <c r="C6" t="s">
        <v>44</v>
      </c>
      <c r="D6" s="2">
        <f>D5+100</f>
        <v>200</v>
      </c>
      <c r="E6" s="1">
        <f t="shared" si="0"/>
        <v>1.0680000000000001</v>
      </c>
      <c r="F6" s="1">
        <f t="shared" si="1"/>
        <v>0.15300000000000002</v>
      </c>
      <c r="G6" s="1">
        <f t="shared" si="2"/>
        <v>6.0049999999999999</v>
      </c>
      <c r="H6" s="1">
        <f t="shared" si="3"/>
        <v>626</v>
      </c>
      <c r="Q6" s="1"/>
      <c r="R6" s="1"/>
      <c r="S6" s="1"/>
      <c r="T6" s="1"/>
    </row>
    <row r="8" spans="1:21" x14ac:dyDescent="0.45">
      <c r="A8" s="3" t="s">
        <v>51</v>
      </c>
      <c r="B8" s="8">
        <v>0.01</v>
      </c>
    </row>
    <row r="9" spans="1:21" x14ac:dyDescent="0.45">
      <c r="A9" s="3" t="s">
        <v>52</v>
      </c>
      <c r="B9" t="s">
        <v>53</v>
      </c>
    </row>
    <row r="10" spans="1:21" x14ac:dyDescent="0.45">
      <c r="A10" s="3" t="s">
        <v>54</v>
      </c>
    </row>
    <row r="11" spans="1:21" x14ac:dyDescent="0.45">
      <c r="A11" s="3" t="s">
        <v>56</v>
      </c>
      <c r="B11" t="s">
        <v>60</v>
      </c>
    </row>
    <row r="17" spans="1:40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58</v>
      </c>
      <c r="AM17" t="s">
        <v>38</v>
      </c>
      <c r="AN17" t="s">
        <v>39</v>
      </c>
    </row>
    <row r="18" spans="1:40" x14ac:dyDescent="0.45">
      <c r="A18">
        <v>17</v>
      </c>
      <c r="B18">
        <v>3318680.53</v>
      </c>
      <c r="C18">
        <v>33.19</v>
      </c>
      <c r="D18">
        <v>0.31</v>
      </c>
      <c r="E18">
        <v>10.44</v>
      </c>
      <c r="F18">
        <v>3328.9</v>
      </c>
      <c r="G18">
        <v>-93233.29</v>
      </c>
      <c r="H18">
        <v>-99.97</v>
      </c>
      <c r="I18">
        <v>-577679.93999999994</v>
      </c>
      <c r="J18">
        <v>-4.6900000000000004</v>
      </c>
      <c r="K18">
        <v>5.74</v>
      </c>
      <c r="L18">
        <v>2.23</v>
      </c>
      <c r="M18">
        <v>709.97</v>
      </c>
      <c r="N18">
        <v>1.33</v>
      </c>
      <c r="O18">
        <v>1.36</v>
      </c>
      <c r="P18">
        <v>223439.93</v>
      </c>
      <c r="Q18">
        <v>5.38</v>
      </c>
      <c r="R18">
        <v>1.56</v>
      </c>
      <c r="S18">
        <v>3.23</v>
      </c>
      <c r="T18">
        <v>2.3199999999999998</v>
      </c>
      <c r="U18">
        <v>3.3099999999999997E-2</v>
      </c>
      <c r="V18">
        <v>835</v>
      </c>
      <c r="W18">
        <v>3974.47</v>
      </c>
      <c r="X18">
        <v>7.03</v>
      </c>
      <c r="Y18">
        <v>14.49</v>
      </c>
      <c r="Z18">
        <v>413</v>
      </c>
      <c r="AA18">
        <v>49.46</v>
      </c>
      <c r="AB18">
        <v>13312530.82</v>
      </c>
      <c r="AC18">
        <v>32233.73</v>
      </c>
      <c r="AD18">
        <v>55.55</v>
      </c>
      <c r="AE18">
        <v>14.68</v>
      </c>
      <c r="AF18">
        <v>422</v>
      </c>
      <c r="AG18">
        <v>50.54</v>
      </c>
      <c r="AH18">
        <v>-9993850.2899999991</v>
      </c>
      <c r="AI18">
        <v>-23682.11</v>
      </c>
      <c r="AJ18">
        <v>-40.450000000000003</v>
      </c>
      <c r="AK18">
        <v>14.3</v>
      </c>
      <c r="AL18">
        <v>-100</v>
      </c>
      <c r="AM18">
        <v>1</v>
      </c>
      <c r="AN18">
        <v>0.4</v>
      </c>
    </row>
    <row r="19" spans="1:40" x14ac:dyDescent="0.45">
      <c r="A19">
        <v>16</v>
      </c>
      <c r="B19">
        <v>2344123.33</v>
      </c>
      <c r="C19">
        <v>23.44</v>
      </c>
      <c r="D19">
        <v>0.31</v>
      </c>
      <c r="E19">
        <v>7.57</v>
      </c>
      <c r="F19">
        <v>2421.66</v>
      </c>
      <c r="G19">
        <v>-70098.009999999995</v>
      </c>
      <c r="H19">
        <v>-99.97</v>
      </c>
      <c r="I19">
        <v>-396398.6</v>
      </c>
      <c r="J19">
        <v>-3.42</v>
      </c>
      <c r="K19">
        <v>5.91</v>
      </c>
      <c r="L19">
        <v>2.21</v>
      </c>
      <c r="M19">
        <v>708.14</v>
      </c>
      <c r="N19">
        <v>1.34</v>
      </c>
      <c r="O19">
        <v>1.28</v>
      </c>
      <c r="P19">
        <v>153530.98000000001</v>
      </c>
      <c r="Q19">
        <v>5.31</v>
      </c>
      <c r="R19">
        <v>1.1499999999999999</v>
      </c>
      <c r="S19">
        <v>1.89</v>
      </c>
      <c r="T19">
        <v>2.35</v>
      </c>
      <c r="U19">
        <v>3.27E-2</v>
      </c>
      <c r="V19">
        <v>835</v>
      </c>
      <c r="W19">
        <v>2807.33</v>
      </c>
      <c r="X19">
        <v>5.13</v>
      </c>
      <c r="Y19">
        <v>14.49</v>
      </c>
      <c r="Z19">
        <v>427</v>
      </c>
      <c r="AA19">
        <v>51.14</v>
      </c>
      <c r="AB19">
        <v>9206777.3200000003</v>
      </c>
      <c r="AC19">
        <v>21561.54</v>
      </c>
      <c r="AD19">
        <v>38.71</v>
      </c>
      <c r="AE19">
        <v>14.67</v>
      </c>
      <c r="AF19">
        <v>408</v>
      </c>
      <c r="AG19">
        <v>48.86</v>
      </c>
      <c r="AH19">
        <v>-6862653.9900000002</v>
      </c>
      <c r="AI19">
        <v>-16820.23</v>
      </c>
      <c r="AJ19">
        <v>-30.01</v>
      </c>
      <c r="AK19">
        <v>14.3</v>
      </c>
      <c r="AL19">
        <v>-200</v>
      </c>
      <c r="AM19">
        <v>1</v>
      </c>
      <c r="AN19">
        <v>0.4</v>
      </c>
    </row>
    <row r="20" spans="1:40" x14ac:dyDescent="0.45">
      <c r="A20">
        <v>12</v>
      </c>
      <c r="B20">
        <v>3207787.51</v>
      </c>
      <c r="C20">
        <v>32.08</v>
      </c>
      <c r="D20">
        <v>0.42</v>
      </c>
      <c r="E20">
        <v>10.119999999999999</v>
      </c>
      <c r="F20">
        <v>2411.0500000000002</v>
      </c>
      <c r="G20">
        <v>-101144.19</v>
      </c>
      <c r="H20">
        <v>-99.98</v>
      </c>
      <c r="I20">
        <v>-612824.12</v>
      </c>
      <c r="J20">
        <v>-5.0199999999999996</v>
      </c>
      <c r="K20">
        <v>5.23</v>
      </c>
      <c r="L20">
        <v>2.02</v>
      </c>
      <c r="M20">
        <v>479.88</v>
      </c>
      <c r="N20">
        <v>1.28</v>
      </c>
      <c r="O20">
        <v>1.32</v>
      </c>
      <c r="P20">
        <v>202577.43</v>
      </c>
      <c r="Q20">
        <v>5.14</v>
      </c>
      <c r="R20">
        <v>1.79</v>
      </c>
      <c r="S20">
        <v>2.64</v>
      </c>
      <c r="T20">
        <v>1.76</v>
      </c>
      <c r="U20">
        <v>3.1699999999999999E-2</v>
      </c>
      <c r="V20">
        <v>886</v>
      </c>
      <c r="W20">
        <v>3620.53</v>
      </c>
      <c r="X20">
        <v>6.47</v>
      </c>
      <c r="Y20">
        <v>18.11</v>
      </c>
      <c r="Z20">
        <v>435</v>
      </c>
      <c r="AA20">
        <v>49.1</v>
      </c>
      <c r="AB20">
        <v>14795465</v>
      </c>
      <c r="AC20">
        <v>34012.559999999998</v>
      </c>
      <c r="AD20">
        <v>58.97</v>
      </c>
      <c r="AE20">
        <v>17.920000000000002</v>
      </c>
      <c r="AF20">
        <v>451</v>
      </c>
      <c r="AG20">
        <v>50.9</v>
      </c>
      <c r="AH20">
        <v>-11587677.49</v>
      </c>
      <c r="AI20">
        <v>-25693.3</v>
      </c>
      <c r="AJ20">
        <v>-44.16</v>
      </c>
      <c r="AK20">
        <v>18.28</v>
      </c>
      <c r="AL20">
        <v>-100</v>
      </c>
      <c r="AM20">
        <v>0</v>
      </c>
      <c r="AN20">
        <v>0.4</v>
      </c>
    </row>
    <row r="21" spans="1:40" x14ac:dyDescent="0.45">
      <c r="A21">
        <v>11</v>
      </c>
      <c r="B21">
        <v>2247112.38</v>
      </c>
      <c r="C21">
        <v>22.47</v>
      </c>
      <c r="D21">
        <v>0.42</v>
      </c>
      <c r="E21">
        <v>7.28</v>
      </c>
      <c r="F21">
        <v>1739.21</v>
      </c>
      <c r="G21">
        <v>-71664.73</v>
      </c>
      <c r="H21">
        <v>-99.98</v>
      </c>
      <c r="I21">
        <v>-416362.87</v>
      </c>
      <c r="J21">
        <v>-3.65</v>
      </c>
      <c r="K21">
        <v>5.4</v>
      </c>
      <c r="L21">
        <v>2</v>
      </c>
      <c r="M21">
        <v>476.86</v>
      </c>
      <c r="N21">
        <v>1.28</v>
      </c>
      <c r="O21">
        <v>1.21</v>
      </c>
      <c r="P21">
        <v>142152.56</v>
      </c>
      <c r="Q21">
        <v>4.91</v>
      </c>
      <c r="R21">
        <v>1.29</v>
      </c>
      <c r="S21">
        <v>1.45</v>
      </c>
      <c r="T21">
        <v>1.76</v>
      </c>
      <c r="U21">
        <v>3.0200000000000001E-2</v>
      </c>
      <c r="V21">
        <v>886</v>
      </c>
      <c r="W21">
        <v>2536.2399999999998</v>
      </c>
      <c r="X21">
        <v>4.68</v>
      </c>
      <c r="Y21">
        <v>18.11</v>
      </c>
      <c r="Z21">
        <v>455</v>
      </c>
      <c r="AA21">
        <v>51.35</v>
      </c>
      <c r="AB21">
        <v>10256545.890000001</v>
      </c>
      <c r="AC21">
        <v>22541.86</v>
      </c>
      <c r="AD21">
        <v>40.83</v>
      </c>
      <c r="AE21">
        <v>17.989999999999998</v>
      </c>
      <c r="AF21">
        <v>431</v>
      </c>
      <c r="AG21">
        <v>48.65</v>
      </c>
      <c r="AH21">
        <v>-8009433.5099999998</v>
      </c>
      <c r="AI21">
        <v>-18583.37</v>
      </c>
      <c r="AJ21">
        <v>-33.49</v>
      </c>
      <c r="AK21">
        <v>18.23</v>
      </c>
      <c r="AL21">
        <v>-200</v>
      </c>
      <c r="AM21">
        <v>0</v>
      </c>
      <c r="AN21">
        <v>0.4</v>
      </c>
    </row>
    <row r="22" spans="1:40" x14ac:dyDescent="0.45">
      <c r="A22">
        <v>22</v>
      </c>
      <c r="B22">
        <v>2231663.7400000002</v>
      </c>
      <c r="C22">
        <v>22.32</v>
      </c>
      <c r="D22">
        <v>0.22</v>
      </c>
      <c r="E22">
        <v>7.23</v>
      </c>
      <c r="F22">
        <v>3302.79</v>
      </c>
      <c r="G22">
        <v>-99403.1</v>
      </c>
      <c r="H22">
        <v>-99.98</v>
      </c>
      <c r="I22">
        <v>-489505.27</v>
      </c>
      <c r="J22">
        <v>-3.97</v>
      </c>
      <c r="K22">
        <v>4.5599999999999996</v>
      </c>
      <c r="L22">
        <v>1.82</v>
      </c>
      <c r="M22">
        <v>831.74</v>
      </c>
      <c r="N22">
        <v>1.35</v>
      </c>
      <c r="O22">
        <v>1.43</v>
      </c>
      <c r="P22">
        <v>215546.84</v>
      </c>
      <c r="Q22">
        <v>4.1900000000000004</v>
      </c>
      <c r="R22">
        <v>1.32</v>
      </c>
      <c r="S22">
        <v>1.38</v>
      </c>
      <c r="T22">
        <v>2.2400000000000002</v>
      </c>
      <c r="U22">
        <v>2.58E-2</v>
      </c>
      <c r="V22">
        <v>520</v>
      </c>
      <c r="W22">
        <v>4291.66</v>
      </c>
      <c r="X22">
        <v>7.96</v>
      </c>
      <c r="Y22">
        <v>16.170000000000002</v>
      </c>
      <c r="Z22">
        <v>253</v>
      </c>
      <c r="AA22">
        <v>48.65</v>
      </c>
      <c r="AB22">
        <v>8563000.1199999992</v>
      </c>
      <c r="AC22">
        <v>33845.85</v>
      </c>
      <c r="AD22">
        <v>60.79</v>
      </c>
      <c r="AE22">
        <v>15.56</v>
      </c>
      <c r="AF22">
        <v>267</v>
      </c>
      <c r="AG22">
        <v>51.35</v>
      </c>
      <c r="AH22">
        <v>-6331336.3799999999</v>
      </c>
      <c r="AI22">
        <v>-23712.87</v>
      </c>
      <c r="AJ22">
        <v>-42.11</v>
      </c>
      <c r="AK22">
        <v>16.739999999999998</v>
      </c>
      <c r="AL22">
        <v>-100</v>
      </c>
      <c r="AM22">
        <v>0</v>
      </c>
      <c r="AN22">
        <v>0.7</v>
      </c>
    </row>
    <row r="23" spans="1:40" x14ac:dyDescent="0.45">
      <c r="A23">
        <v>27</v>
      </c>
      <c r="B23">
        <v>2073420</v>
      </c>
      <c r="C23">
        <v>20.73</v>
      </c>
      <c r="D23">
        <v>0.17</v>
      </c>
      <c r="E23">
        <v>6.75</v>
      </c>
      <c r="F23">
        <v>3979.29</v>
      </c>
      <c r="G23">
        <v>-86084.6</v>
      </c>
      <c r="H23">
        <v>-99.97</v>
      </c>
      <c r="I23">
        <v>-460940.36</v>
      </c>
      <c r="J23">
        <v>-4.13</v>
      </c>
      <c r="K23">
        <v>4.5</v>
      </c>
      <c r="L23">
        <v>1.63</v>
      </c>
      <c r="M23">
        <v>963.52</v>
      </c>
      <c r="N23">
        <v>1.37</v>
      </c>
      <c r="O23">
        <v>1.37</v>
      </c>
      <c r="P23">
        <v>190879.52</v>
      </c>
      <c r="Q23">
        <v>4.01</v>
      </c>
      <c r="R23">
        <v>1.43</v>
      </c>
      <c r="S23">
        <v>0.94</v>
      </c>
      <c r="T23">
        <v>2.63</v>
      </c>
      <c r="U23">
        <v>2.47E-2</v>
      </c>
      <c r="V23">
        <v>490</v>
      </c>
      <c r="W23">
        <v>4231.47</v>
      </c>
      <c r="X23">
        <v>7.87</v>
      </c>
      <c r="Y23">
        <v>13.45</v>
      </c>
      <c r="Z23">
        <v>245</v>
      </c>
      <c r="AA23">
        <v>50</v>
      </c>
      <c r="AB23">
        <v>7633673.8300000001</v>
      </c>
      <c r="AC23">
        <v>31157.85</v>
      </c>
      <c r="AD23">
        <v>56.66</v>
      </c>
      <c r="AE23">
        <v>13.55</v>
      </c>
      <c r="AF23">
        <v>245</v>
      </c>
      <c r="AG23">
        <v>50</v>
      </c>
      <c r="AH23">
        <v>-5560253.8399999999</v>
      </c>
      <c r="AI23">
        <v>-22694.91</v>
      </c>
      <c r="AJ23">
        <v>-40.93</v>
      </c>
      <c r="AK23">
        <v>13.35</v>
      </c>
      <c r="AL23">
        <v>-100</v>
      </c>
      <c r="AM23">
        <v>1</v>
      </c>
      <c r="AN23">
        <v>0.7</v>
      </c>
    </row>
    <row r="24" spans="1:40" x14ac:dyDescent="0.45">
      <c r="A24">
        <v>21</v>
      </c>
      <c r="B24">
        <v>1443159.23</v>
      </c>
      <c r="C24">
        <v>14.43</v>
      </c>
      <c r="D24">
        <v>0.22</v>
      </c>
      <c r="E24">
        <v>4.78</v>
      </c>
      <c r="F24">
        <v>2193.09</v>
      </c>
      <c r="G24">
        <v>-69516.899999999994</v>
      </c>
      <c r="H24">
        <v>-99.98</v>
      </c>
      <c r="I24">
        <v>-340155.32</v>
      </c>
      <c r="J24">
        <v>-2.98</v>
      </c>
      <c r="K24">
        <v>4.24</v>
      </c>
      <c r="L24">
        <v>1.6</v>
      </c>
      <c r="M24">
        <v>735.75</v>
      </c>
      <c r="N24">
        <v>1.32</v>
      </c>
      <c r="O24">
        <v>1.28</v>
      </c>
      <c r="P24">
        <v>136825.54</v>
      </c>
      <c r="Q24">
        <v>4.09</v>
      </c>
      <c r="R24">
        <v>1.03</v>
      </c>
      <c r="S24">
        <v>-0.6</v>
      </c>
      <c r="T24">
        <v>2.0299999999999998</v>
      </c>
      <c r="U24">
        <v>2.52E-2</v>
      </c>
      <c r="V24">
        <v>520</v>
      </c>
      <c r="W24">
        <v>2775.31</v>
      </c>
      <c r="X24">
        <v>5.3</v>
      </c>
      <c r="Y24">
        <v>16.170000000000002</v>
      </c>
      <c r="Z24">
        <v>264</v>
      </c>
      <c r="AA24">
        <v>50.77</v>
      </c>
      <c r="AB24">
        <v>6012388.9400000004</v>
      </c>
      <c r="AC24">
        <v>22774.2</v>
      </c>
      <c r="AD24">
        <v>42.6</v>
      </c>
      <c r="AE24">
        <v>15.68</v>
      </c>
      <c r="AF24">
        <v>256</v>
      </c>
      <c r="AG24">
        <v>49.23</v>
      </c>
      <c r="AH24">
        <v>-4569229.72</v>
      </c>
      <c r="AI24">
        <v>-17848.55</v>
      </c>
      <c r="AJ24">
        <v>-33.17</v>
      </c>
      <c r="AK24">
        <v>16.670000000000002</v>
      </c>
      <c r="AL24">
        <v>-200</v>
      </c>
      <c r="AM24">
        <v>0</v>
      </c>
      <c r="AN24">
        <v>0.7</v>
      </c>
    </row>
    <row r="25" spans="1:40" x14ac:dyDescent="0.45">
      <c r="A25">
        <v>18</v>
      </c>
      <c r="B25">
        <v>3382194.05</v>
      </c>
      <c r="C25">
        <v>33.82</v>
      </c>
      <c r="D25">
        <v>0.31</v>
      </c>
      <c r="E25">
        <v>10.63</v>
      </c>
      <c r="F25">
        <v>3387.88</v>
      </c>
      <c r="G25">
        <v>-280536.73</v>
      </c>
      <c r="H25">
        <v>-99.98</v>
      </c>
      <c r="I25">
        <v>-896599.86</v>
      </c>
      <c r="J25">
        <v>-7.44</v>
      </c>
      <c r="K25">
        <v>3.77</v>
      </c>
      <c r="L25">
        <v>1.43</v>
      </c>
      <c r="M25">
        <v>455.59</v>
      </c>
      <c r="N25">
        <v>1.22</v>
      </c>
      <c r="O25">
        <v>1.55</v>
      </c>
      <c r="P25">
        <v>508729.45</v>
      </c>
      <c r="Q25">
        <v>2.84</v>
      </c>
      <c r="R25">
        <v>3.45</v>
      </c>
      <c r="S25">
        <v>1.51</v>
      </c>
      <c r="T25">
        <v>1.39</v>
      </c>
      <c r="U25">
        <v>1.7500000000000002E-2</v>
      </c>
      <c r="V25">
        <v>835</v>
      </c>
      <c r="W25">
        <v>4050.53</v>
      </c>
      <c r="X25">
        <v>7.47</v>
      </c>
      <c r="Y25">
        <v>14.49</v>
      </c>
      <c r="Z25">
        <v>367</v>
      </c>
      <c r="AA25">
        <v>43.95</v>
      </c>
      <c r="AB25">
        <v>18849375.190000001</v>
      </c>
      <c r="AC25">
        <v>51360.7</v>
      </c>
      <c r="AD25">
        <v>90.29</v>
      </c>
      <c r="AE25">
        <v>14.96</v>
      </c>
      <c r="AF25">
        <v>468</v>
      </c>
      <c r="AG25">
        <v>56.05</v>
      </c>
      <c r="AH25">
        <v>-15467181.140000001</v>
      </c>
      <c r="AI25">
        <v>-33049.53</v>
      </c>
      <c r="AJ25">
        <v>-57.47</v>
      </c>
      <c r="AK25">
        <v>14.11</v>
      </c>
      <c r="AL25">
        <v>0</v>
      </c>
      <c r="AM25">
        <v>1</v>
      </c>
      <c r="AN25">
        <v>0.4</v>
      </c>
    </row>
    <row r="26" spans="1:40" x14ac:dyDescent="0.45">
      <c r="A26">
        <v>26</v>
      </c>
      <c r="B26">
        <v>1351786.61</v>
      </c>
      <c r="C26">
        <v>13.52</v>
      </c>
      <c r="D26">
        <v>0.17</v>
      </c>
      <c r="E26">
        <v>4.49</v>
      </c>
      <c r="F26">
        <v>2658.29</v>
      </c>
      <c r="G26">
        <v>-64206.54</v>
      </c>
      <c r="H26">
        <v>-99.97</v>
      </c>
      <c r="I26">
        <v>-332944.31</v>
      </c>
      <c r="J26">
        <v>-3.17</v>
      </c>
      <c r="K26">
        <v>4.0599999999999996</v>
      </c>
      <c r="L26">
        <v>1.42</v>
      </c>
      <c r="M26">
        <v>838.73</v>
      </c>
      <c r="N26">
        <v>1.33</v>
      </c>
      <c r="O26">
        <v>1.26</v>
      </c>
      <c r="P26">
        <v>122170.36</v>
      </c>
      <c r="Q26">
        <v>3.88</v>
      </c>
      <c r="R26">
        <v>1.17</v>
      </c>
      <c r="S26">
        <v>-0.78</v>
      </c>
      <c r="T26">
        <v>2.38</v>
      </c>
      <c r="U26">
        <v>2.3900000000000001E-2</v>
      </c>
      <c r="V26">
        <v>490</v>
      </c>
      <c r="W26">
        <v>2758.75</v>
      </c>
      <c r="X26">
        <v>5.27</v>
      </c>
      <c r="Y26">
        <v>13.45</v>
      </c>
      <c r="Z26">
        <v>252</v>
      </c>
      <c r="AA26">
        <v>51.43</v>
      </c>
      <c r="AB26">
        <v>5405606.2999999998</v>
      </c>
      <c r="AC26">
        <v>21450.82</v>
      </c>
      <c r="AD26">
        <v>40.36</v>
      </c>
      <c r="AE26">
        <v>13.54</v>
      </c>
      <c r="AF26">
        <v>238</v>
      </c>
      <c r="AG26">
        <v>48.57</v>
      </c>
      <c r="AH26">
        <v>-4053819.69</v>
      </c>
      <c r="AI26">
        <v>-17032.86</v>
      </c>
      <c r="AJ26">
        <v>-31.88</v>
      </c>
      <c r="AK26">
        <v>13.36</v>
      </c>
      <c r="AL26">
        <v>-200</v>
      </c>
      <c r="AM26">
        <v>1</v>
      </c>
      <c r="AN26">
        <v>0.7</v>
      </c>
    </row>
    <row r="27" spans="1:40" x14ac:dyDescent="0.45">
      <c r="A27">
        <v>13</v>
      </c>
      <c r="B27">
        <v>2992274.85</v>
      </c>
      <c r="C27">
        <v>29.92</v>
      </c>
      <c r="D27">
        <v>0.42</v>
      </c>
      <c r="E27">
        <v>9.5</v>
      </c>
      <c r="F27">
        <v>2264.56</v>
      </c>
      <c r="G27">
        <v>-280585.61</v>
      </c>
      <c r="H27">
        <v>-99.97</v>
      </c>
      <c r="I27">
        <v>-1058331.04</v>
      </c>
      <c r="J27">
        <v>-8.02</v>
      </c>
      <c r="K27">
        <v>2.83</v>
      </c>
      <c r="L27">
        <v>1.18</v>
      </c>
      <c r="M27">
        <v>282.3</v>
      </c>
      <c r="N27">
        <v>1.17</v>
      </c>
      <c r="O27">
        <v>1.58</v>
      </c>
      <c r="P27">
        <v>347371.26</v>
      </c>
      <c r="Q27">
        <v>3.27</v>
      </c>
      <c r="R27">
        <v>3.99</v>
      </c>
      <c r="S27">
        <v>1.03</v>
      </c>
      <c r="T27">
        <v>1.0900000000000001</v>
      </c>
      <c r="U27">
        <v>2.01E-2</v>
      </c>
      <c r="V27">
        <v>886</v>
      </c>
      <c r="W27">
        <v>3377.29</v>
      </c>
      <c r="X27">
        <v>6.37</v>
      </c>
      <c r="Y27">
        <v>18.11</v>
      </c>
      <c r="Z27">
        <v>377</v>
      </c>
      <c r="AA27">
        <v>42.55</v>
      </c>
      <c r="AB27">
        <v>20229487.609999999</v>
      </c>
      <c r="AC27">
        <v>53659.12</v>
      </c>
      <c r="AD27">
        <v>94.68</v>
      </c>
      <c r="AE27">
        <v>18.14</v>
      </c>
      <c r="AF27">
        <v>509</v>
      </c>
      <c r="AG27">
        <v>57.45</v>
      </c>
      <c r="AH27">
        <v>-17237212.760000002</v>
      </c>
      <c r="AI27">
        <v>-33864.86</v>
      </c>
      <c r="AJ27">
        <v>-59.04</v>
      </c>
      <c r="AK27">
        <v>18.079999999999998</v>
      </c>
      <c r="AL27">
        <v>0</v>
      </c>
      <c r="AM27">
        <v>0</v>
      </c>
      <c r="AN27">
        <v>0.4</v>
      </c>
    </row>
    <row r="28" spans="1:40" x14ac:dyDescent="0.45">
      <c r="A28">
        <v>43</v>
      </c>
      <c r="B28">
        <v>1837683.76</v>
      </c>
      <c r="C28">
        <v>18.38</v>
      </c>
      <c r="D28">
        <v>0.08</v>
      </c>
      <c r="E28">
        <v>6.02</v>
      </c>
      <c r="F28">
        <v>7645.48</v>
      </c>
      <c r="G28">
        <v>-227626.21</v>
      </c>
      <c r="H28">
        <v>-99.97</v>
      </c>
      <c r="I28">
        <v>-641296.29</v>
      </c>
      <c r="J28">
        <v>-5.3</v>
      </c>
      <c r="K28">
        <v>2.87</v>
      </c>
      <c r="L28">
        <v>1.1399999999999999</v>
      </c>
      <c r="M28">
        <v>1442.83</v>
      </c>
      <c r="N28">
        <v>1.55</v>
      </c>
      <c r="O28">
        <v>1.81</v>
      </c>
      <c r="P28">
        <v>254423.02</v>
      </c>
      <c r="Q28">
        <v>3.19</v>
      </c>
      <c r="R28">
        <v>2.14</v>
      </c>
      <c r="S28">
        <v>0.28999999999999998</v>
      </c>
      <c r="T28">
        <v>2.5299999999999998</v>
      </c>
      <c r="U28">
        <v>1.9599999999999999E-2</v>
      </c>
      <c r="V28">
        <v>208</v>
      </c>
      <c r="W28">
        <v>8835.02</v>
      </c>
      <c r="X28">
        <v>16.87</v>
      </c>
      <c r="Y28">
        <v>14.31</v>
      </c>
      <c r="Z28">
        <v>96</v>
      </c>
      <c r="AA28">
        <v>46.15</v>
      </c>
      <c r="AB28">
        <v>5162469.71</v>
      </c>
      <c r="AC28">
        <v>53775.73</v>
      </c>
      <c r="AD28">
        <v>100.21</v>
      </c>
      <c r="AE28">
        <v>13.89</v>
      </c>
      <c r="AF28">
        <v>112</v>
      </c>
      <c r="AG28">
        <v>53.85</v>
      </c>
      <c r="AH28">
        <v>-3324785.95</v>
      </c>
      <c r="AI28">
        <v>-29685.59</v>
      </c>
      <c r="AJ28">
        <v>-54.56</v>
      </c>
      <c r="AK28">
        <v>14.68</v>
      </c>
      <c r="AL28">
        <v>0</v>
      </c>
      <c r="AM28">
        <v>0</v>
      </c>
      <c r="AN28">
        <v>1.3</v>
      </c>
    </row>
    <row r="29" spans="1:40" x14ac:dyDescent="0.45">
      <c r="A29">
        <v>47</v>
      </c>
      <c r="B29">
        <v>1221070.6499999999</v>
      </c>
      <c r="C29">
        <v>12.21</v>
      </c>
      <c r="D29">
        <v>0.06</v>
      </c>
      <c r="E29">
        <v>4.07</v>
      </c>
      <c r="F29">
        <v>6464.57</v>
      </c>
      <c r="G29">
        <v>-84541.24</v>
      </c>
      <c r="H29">
        <v>-99.65</v>
      </c>
      <c r="I29">
        <v>-387200.19</v>
      </c>
      <c r="J29">
        <v>-3.67</v>
      </c>
      <c r="K29">
        <v>3.15</v>
      </c>
      <c r="L29">
        <v>1.1100000000000001</v>
      </c>
      <c r="M29">
        <v>1761.94</v>
      </c>
      <c r="N29">
        <v>1.62</v>
      </c>
      <c r="O29">
        <v>1.43</v>
      </c>
      <c r="P29">
        <v>121701.13</v>
      </c>
      <c r="Q29">
        <v>4.07</v>
      </c>
      <c r="R29">
        <v>1.17</v>
      </c>
      <c r="S29">
        <v>-1.1399999999999999</v>
      </c>
      <c r="T29">
        <v>4.03</v>
      </c>
      <c r="U29">
        <v>2.5100000000000001E-2</v>
      </c>
      <c r="V29">
        <v>198</v>
      </c>
      <c r="W29">
        <v>6167.02</v>
      </c>
      <c r="X29">
        <v>11.83</v>
      </c>
      <c r="Y29">
        <v>12.27</v>
      </c>
      <c r="Z29">
        <v>105</v>
      </c>
      <c r="AA29">
        <v>53.03</v>
      </c>
      <c r="AB29">
        <v>3201401.33</v>
      </c>
      <c r="AC29">
        <v>30489.54</v>
      </c>
      <c r="AD29">
        <v>57.98</v>
      </c>
      <c r="AE29">
        <v>11.97</v>
      </c>
      <c r="AF29">
        <v>93</v>
      </c>
      <c r="AG29">
        <v>46.97</v>
      </c>
      <c r="AH29">
        <v>-1980330.68</v>
      </c>
      <c r="AI29">
        <v>-21293.88</v>
      </c>
      <c r="AJ29">
        <v>-40.270000000000003</v>
      </c>
      <c r="AK29">
        <v>12.6</v>
      </c>
      <c r="AL29">
        <v>-100</v>
      </c>
      <c r="AM29">
        <v>1</v>
      </c>
      <c r="AN29">
        <v>1.3</v>
      </c>
    </row>
    <row r="30" spans="1:40" x14ac:dyDescent="0.45">
      <c r="A30">
        <v>46</v>
      </c>
      <c r="B30">
        <v>877319.24</v>
      </c>
      <c r="C30">
        <v>8.77</v>
      </c>
      <c r="D30">
        <v>0.06</v>
      </c>
      <c r="E30">
        <v>2.96</v>
      </c>
      <c r="F30">
        <v>4724.82</v>
      </c>
      <c r="G30">
        <v>-63782.47</v>
      </c>
      <c r="H30">
        <v>-99.66</v>
      </c>
      <c r="I30">
        <v>-279446.06</v>
      </c>
      <c r="J30">
        <v>-2.68</v>
      </c>
      <c r="K30">
        <v>3.14</v>
      </c>
      <c r="L30">
        <v>1.1000000000000001</v>
      </c>
      <c r="M30">
        <v>1764.41</v>
      </c>
      <c r="N30">
        <v>1.57</v>
      </c>
      <c r="O30">
        <v>1.31</v>
      </c>
      <c r="P30">
        <v>85047.24</v>
      </c>
      <c r="Q30">
        <v>4.1399999999999997</v>
      </c>
      <c r="R30">
        <v>0.91</v>
      </c>
      <c r="S30">
        <v>-2.67</v>
      </c>
      <c r="T30">
        <v>3.81</v>
      </c>
      <c r="U30">
        <v>2.5499999999999998E-2</v>
      </c>
      <c r="V30">
        <v>198</v>
      </c>
      <c r="W30">
        <v>4430.91</v>
      </c>
      <c r="X30">
        <v>8.61</v>
      </c>
      <c r="Y30">
        <v>12.27</v>
      </c>
      <c r="Z30">
        <v>108</v>
      </c>
      <c r="AA30">
        <v>54.55</v>
      </c>
      <c r="AB30">
        <v>2419614.21</v>
      </c>
      <c r="AC30">
        <v>22403.84</v>
      </c>
      <c r="AD30">
        <v>43.16</v>
      </c>
      <c r="AE30">
        <v>11.92</v>
      </c>
      <c r="AF30">
        <v>90</v>
      </c>
      <c r="AG30">
        <v>45.45</v>
      </c>
      <c r="AH30">
        <v>-1542294.97</v>
      </c>
      <c r="AI30">
        <v>-17136.61</v>
      </c>
      <c r="AJ30">
        <v>-32.85</v>
      </c>
      <c r="AK30">
        <v>12.69</v>
      </c>
      <c r="AL30">
        <v>-200</v>
      </c>
      <c r="AM30">
        <v>1</v>
      </c>
      <c r="AN30">
        <v>1.3</v>
      </c>
    </row>
    <row r="31" spans="1:40" x14ac:dyDescent="0.45">
      <c r="A31">
        <v>23</v>
      </c>
      <c r="B31">
        <v>2776819.85</v>
      </c>
      <c r="C31">
        <v>27.77</v>
      </c>
      <c r="D31">
        <v>0.22</v>
      </c>
      <c r="E31">
        <v>8.8699999999999992</v>
      </c>
      <c r="F31">
        <v>4022.08</v>
      </c>
      <c r="G31">
        <v>-241783.65</v>
      </c>
      <c r="H31">
        <v>-99.97</v>
      </c>
      <c r="I31">
        <v>-1094202.52</v>
      </c>
      <c r="J31">
        <v>-8.1</v>
      </c>
      <c r="K31">
        <v>2.54</v>
      </c>
      <c r="L31">
        <v>1.0900000000000001</v>
      </c>
      <c r="M31">
        <v>496.4</v>
      </c>
      <c r="N31">
        <v>1.28</v>
      </c>
      <c r="O31">
        <v>1.76</v>
      </c>
      <c r="P31">
        <v>491240.16</v>
      </c>
      <c r="Q31">
        <v>2.7</v>
      </c>
      <c r="R31">
        <v>3.02</v>
      </c>
      <c r="S31">
        <v>1.1499999999999999</v>
      </c>
      <c r="T31">
        <v>1.58</v>
      </c>
      <c r="U31">
        <v>1.66E-2</v>
      </c>
      <c r="V31">
        <v>520</v>
      </c>
      <c r="W31">
        <v>5340.04</v>
      </c>
      <c r="X31">
        <v>10.07</v>
      </c>
      <c r="Y31">
        <v>16.170000000000002</v>
      </c>
      <c r="Z31">
        <v>219</v>
      </c>
      <c r="AA31">
        <v>42.12</v>
      </c>
      <c r="AB31">
        <v>12580678.960000001</v>
      </c>
      <c r="AC31">
        <v>57446.02</v>
      </c>
      <c r="AD31">
        <v>100.82</v>
      </c>
      <c r="AE31">
        <v>16.14</v>
      </c>
      <c r="AF31">
        <v>301</v>
      </c>
      <c r="AG31">
        <v>57.88</v>
      </c>
      <c r="AH31">
        <v>-9803859.1099999994</v>
      </c>
      <c r="AI31">
        <v>-32570.959999999999</v>
      </c>
      <c r="AJ31">
        <v>-55.96</v>
      </c>
      <c r="AK31">
        <v>16.18</v>
      </c>
      <c r="AL31">
        <v>0</v>
      </c>
      <c r="AM31">
        <v>0</v>
      </c>
      <c r="AN31">
        <v>0.7</v>
      </c>
    </row>
    <row r="32" spans="1:40" x14ac:dyDescent="0.45">
      <c r="A32">
        <v>42</v>
      </c>
      <c r="B32">
        <v>1130542.58</v>
      </c>
      <c r="C32">
        <v>11.31</v>
      </c>
      <c r="D32">
        <v>0.08</v>
      </c>
      <c r="E32">
        <v>3.78</v>
      </c>
      <c r="F32">
        <v>4919.3</v>
      </c>
      <c r="G32">
        <v>-70685.53</v>
      </c>
      <c r="H32">
        <v>-99.98</v>
      </c>
      <c r="I32">
        <v>-404494.69</v>
      </c>
      <c r="J32">
        <v>-3.57</v>
      </c>
      <c r="K32">
        <v>2.79</v>
      </c>
      <c r="L32">
        <v>1.06</v>
      </c>
      <c r="M32">
        <v>1376.72</v>
      </c>
      <c r="N32">
        <v>1.48</v>
      </c>
      <c r="O32">
        <v>1.42</v>
      </c>
      <c r="P32">
        <v>153522.51999999999</v>
      </c>
      <c r="Q32">
        <v>3.29</v>
      </c>
      <c r="R32">
        <v>1.37</v>
      </c>
      <c r="S32">
        <v>-1.18</v>
      </c>
      <c r="T32">
        <v>2.93</v>
      </c>
      <c r="U32">
        <v>2.0299999999999999E-2</v>
      </c>
      <c r="V32">
        <v>208</v>
      </c>
      <c r="W32">
        <v>5435.3</v>
      </c>
      <c r="X32">
        <v>10.55</v>
      </c>
      <c r="Y32">
        <v>14.31</v>
      </c>
      <c r="Z32">
        <v>106</v>
      </c>
      <c r="AA32">
        <v>50.96</v>
      </c>
      <c r="AB32">
        <v>3502683.95</v>
      </c>
      <c r="AC32">
        <v>33044.19</v>
      </c>
      <c r="AD32">
        <v>62.81</v>
      </c>
      <c r="AE32">
        <v>13.43</v>
      </c>
      <c r="AF32">
        <v>102</v>
      </c>
      <c r="AG32">
        <v>49.04</v>
      </c>
      <c r="AH32">
        <v>-2372141.37</v>
      </c>
      <c r="AI32">
        <v>-23256.29</v>
      </c>
      <c r="AJ32">
        <v>-43.75</v>
      </c>
      <c r="AK32">
        <v>15.23</v>
      </c>
      <c r="AL32">
        <v>-100</v>
      </c>
      <c r="AM32">
        <v>0</v>
      </c>
      <c r="AN32">
        <v>1.3</v>
      </c>
    </row>
    <row r="33" spans="1:40" x14ac:dyDescent="0.45">
      <c r="A33">
        <v>28</v>
      </c>
      <c r="B33">
        <v>2338248.06</v>
      </c>
      <c r="C33">
        <v>23.38</v>
      </c>
      <c r="D33">
        <v>0.17</v>
      </c>
      <c r="E33">
        <v>7.56</v>
      </c>
      <c r="F33">
        <v>4424.32</v>
      </c>
      <c r="G33">
        <v>-230437.12</v>
      </c>
      <c r="H33">
        <v>-99.98</v>
      </c>
      <c r="I33">
        <v>-995082.66</v>
      </c>
      <c r="J33">
        <v>-7.74</v>
      </c>
      <c r="K33">
        <v>2.35</v>
      </c>
      <c r="L33">
        <v>0.98</v>
      </c>
      <c r="M33">
        <v>571.29999999999995</v>
      </c>
      <c r="N33">
        <v>1.27</v>
      </c>
      <c r="O33">
        <v>1.63</v>
      </c>
      <c r="P33">
        <v>447622.16</v>
      </c>
      <c r="Q33">
        <v>2.2999999999999998</v>
      </c>
      <c r="R33">
        <v>3.19</v>
      </c>
      <c r="S33">
        <v>0.68</v>
      </c>
      <c r="T33">
        <v>1.67</v>
      </c>
      <c r="U33">
        <v>1.4200000000000001E-2</v>
      </c>
      <c r="V33">
        <v>490</v>
      </c>
      <c r="W33">
        <v>4771.93</v>
      </c>
      <c r="X33">
        <v>9.14</v>
      </c>
      <c r="Y33">
        <v>13.45</v>
      </c>
      <c r="Z33">
        <v>215</v>
      </c>
      <c r="AA33">
        <v>43.88</v>
      </c>
      <c r="AB33">
        <v>10953658.279999999</v>
      </c>
      <c r="AC33">
        <v>50947.25</v>
      </c>
      <c r="AD33">
        <v>92.39</v>
      </c>
      <c r="AE33">
        <v>14.13</v>
      </c>
      <c r="AF33">
        <v>275</v>
      </c>
      <c r="AG33">
        <v>56.12</v>
      </c>
      <c r="AH33">
        <v>-8615410.2300000004</v>
      </c>
      <c r="AI33">
        <v>-31328.76</v>
      </c>
      <c r="AJ33">
        <v>-55.95</v>
      </c>
      <c r="AK33">
        <v>12.92</v>
      </c>
      <c r="AL33">
        <v>0</v>
      </c>
      <c r="AM33">
        <v>1</v>
      </c>
      <c r="AN33">
        <v>0.7</v>
      </c>
    </row>
    <row r="34" spans="1:40" x14ac:dyDescent="0.45">
      <c r="A34">
        <v>32</v>
      </c>
      <c r="B34">
        <v>1317448.92</v>
      </c>
      <c r="C34">
        <v>13.17</v>
      </c>
      <c r="D34">
        <v>0.12</v>
      </c>
      <c r="E34">
        <v>4.38</v>
      </c>
      <c r="F34">
        <v>3731.69</v>
      </c>
      <c r="G34">
        <v>-80668.710000000006</v>
      </c>
      <c r="H34">
        <v>-99.98</v>
      </c>
      <c r="I34">
        <v>-518354</v>
      </c>
      <c r="J34">
        <v>-4.5</v>
      </c>
      <c r="K34">
        <v>2.54</v>
      </c>
      <c r="L34">
        <v>0.97</v>
      </c>
      <c r="M34">
        <v>828.36</v>
      </c>
      <c r="N34">
        <v>1.36</v>
      </c>
      <c r="O34">
        <v>1.41</v>
      </c>
      <c r="P34">
        <v>185025.49</v>
      </c>
      <c r="Q34">
        <v>3.26</v>
      </c>
      <c r="R34">
        <v>1.53</v>
      </c>
      <c r="S34">
        <v>-0.67</v>
      </c>
      <c r="T34">
        <v>2.34</v>
      </c>
      <c r="U34">
        <v>2.01E-2</v>
      </c>
      <c r="V34">
        <v>312</v>
      </c>
      <c r="W34">
        <v>4222.59</v>
      </c>
      <c r="X34">
        <v>8.16</v>
      </c>
      <c r="Y34">
        <v>14.53</v>
      </c>
      <c r="Z34">
        <v>153</v>
      </c>
      <c r="AA34">
        <v>49.04</v>
      </c>
      <c r="AB34">
        <v>5019787.47</v>
      </c>
      <c r="AC34">
        <v>32809.07</v>
      </c>
      <c r="AD34">
        <v>62.11</v>
      </c>
      <c r="AE34">
        <v>14.28</v>
      </c>
      <c r="AF34">
        <v>159</v>
      </c>
      <c r="AG34">
        <v>50.96</v>
      </c>
      <c r="AH34">
        <v>-3702338.55</v>
      </c>
      <c r="AI34">
        <v>-23285.15</v>
      </c>
      <c r="AJ34">
        <v>-43.75</v>
      </c>
      <c r="AK34">
        <v>14.77</v>
      </c>
      <c r="AL34">
        <v>-100</v>
      </c>
      <c r="AM34">
        <v>0</v>
      </c>
      <c r="AN34">
        <v>1</v>
      </c>
    </row>
    <row r="35" spans="1:40" x14ac:dyDescent="0.45">
      <c r="A35">
        <v>37</v>
      </c>
      <c r="B35">
        <v>1210557.6100000001</v>
      </c>
      <c r="C35">
        <v>12.11</v>
      </c>
      <c r="D35">
        <v>0.1</v>
      </c>
      <c r="E35">
        <v>4.04</v>
      </c>
      <c r="F35">
        <v>4215.22</v>
      </c>
      <c r="G35">
        <v>-83665.259999999995</v>
      </c>
      <c r="H35">
        <v>-99.96</v>
      </c>
      <c r="I35">
        <v>-486862.25</v>
      </c>
      <c r="J35">
        <v>-4.28</v>
      </c>
      <c r="K35">
        <v>2.4900000000000002</v>
      </c>
      <c r="L35">
        <v>0.94</v>
      </c>
      <c r="M35">
        <v>984.45</v>
      </c>
      <c r="N35">
        <v>1.36</v>
      </c>
      <c r="O35">
        <v>1.37</v>
      </c>
      <c r="P35">
        <v>176438.42</v>
      </c>
      <c r="Q35">
        <v>3.08</v>
      </c>
      <c r="R35">
        <v>1.62</v>
      </c>
      <c r="S35">
        <v>-0.84</v>
      </c>
      <c r="T35">
        <v>2.67</v>
      </c>
      <c r="U35">
        <v>1.89E-2</v>
      </c>
      <c r="V35">
        <v>301</v>
      </c>
      <c r="W35">
        <v>4021.79</v>
      </c>
      <c r="X35">
        <v>7.78</v>
      </c>
      <c r="Y35">
        <v>12.47</v>
      </c>
      <c r="Z35">
        <v>150</v>
      </c>
      <c r="AA35">
        <v>49.83</v>
      </c>
      <c r="AB35">
        <v>4539357.49</v>
      </c>
      <c r="AC35">
        <v>30262.38</v>
      </c>
      <c r="AD35">
        <v>57.7</v>
      </c>
      <c r="AE35">
        <v>12.71</v>
      </c>
      <c r="AF35">
        <v>151</v>
      </c>
      <c r="AG35">
        <v>50.17</v>
      </c>
      <c r="AH35">
        <v>-3328799.88</v>
      </c>
      <c r="AI35">
        <v>-22045.03</v>
      </c>
      <c r="AJ35">
        <v>-41.82</v>
      </c>
      <c r="AK35">
        <v>12.23</v>
      </c>
      <c r="AL35">
        <v>-100</v>
      </c>
      <c r="AM35">
        <v>1</v>
      </c>
      <c r="AN35">
        <v>1</v>
      </c>
    </row>
    <row r="36" spans="1:40" x14ac:dyDescent="0.45">
      <c r="A36">
        <v>48</v>
      </c>
      <c r="B36">
        <v>1697123.52</v>
      </c>
      <c r="C36">
        <v>16.97</v>
      </c>
      <c r="D36">
        <v>0.06</v>
      </c>
      <c r="E36">
        <v>5.58</v>
      </c>
      <c r="F36">
        <v>8692.99</v>
      </c>
      <c r="G36">
        <v>-220969.18</v>
      </c>
      <c r="H36">
        <v>-99.98</v>
      </c>
      <c r="I36">
        <v>-632395.38</v>
      </c>
      <c r="J36">
        <v>-5.98</v>
      </c>
      <c r="K36">
        <v>2.68</v>
      </c>
      <c r="L36">
        <v>0.93</v>
      </c>
      <c r="M36">
        <v>1454.89</v>
      </c>
      <c r="N36">
        <v>1.59</v>
      </c>
      <c r="O36">
        <v>1.76</v>
      </c>
      <c r="P36">
        <v>231732.43</v>
      </c>
      <c r="Q36">
        <v>3</v>
      </c>
      <c r="R36">
        <v>1.99</v>
      </c>
      <c r="S36">
        <v>0.09</v>
      </c>
      <c r="T36">
        <v>2.82</v>
      </c>
      <c r="U36">
        <v>1.8499999999999999E-2</v>
      </c>
      <c r="V36">
        <v>198</v>
      </c>
      <c r="W36">
        <v>8571.33</v>
      </c>
      <c r="X36">
        <v>16.37</v>
      </c>
      <c r="Y36">
        <v>12.27</v>
      </c>
      <c r="Z36">
        <v>94</v>
      </c>
      <c r="AA36">
        <v>47.47</v>
      </c>
      <c r="AB36">
        <v>4587559.5999999996</v>
      </c>
      <c r="AC36">
        <v>48803.83</v>
      </c>
      <c r="AD36">
        <v>92.41</v>
      </c>
      <c r="AE36">
        <v>12.44</v>
      </c>
      <c r="AF36">
        <v>104</v>
      </c>
      <c r="AG36">
        <v>52.53</v>
      </c>
      <c r="AH36">
        <v>-2890436.07</v>
      </c>
      <c r="AI36">
        <v>-27792.65</v>
      </c>
      <c r="AJ36">
        <v>-52.35</v>
      </c>
      <c r="AK36">
        <v>12.12</v>
      </c>
      <c r="AL36">
        <v>0</v>
      </c>
      <c r="AM36">
        <v>1</v>
      </c>
      <c r="AN36">
        <v>1.3</v>
      </c>
    </row>
    <row r="37" spans="1:40" x14ac:dyDescent="0.45">
      <c r="A37">
        <v>6</v>
      </c>
      <c r="B37">
        <v>1500601.84</v>
      </c>
      <c r="C37">
        <v>15.01</v>
      </c>
      <c r="D37">
        <v>0.51</v>
      </c>
      <c r="E37">
        <v>4.97</v>
      </c>
      <c r="F37">
        <v>975.35</v>
      </c>
      <c r="G37">
        <v>-68181.13</v>
      </c>
      <c r="H37">
        <v>-99.97</v>
      </c>
      <c r="I37">
        <v>-583638.9</v>
      </c>
      <c r="J37">
        <v>-5.61</v>
      </c>
      <c r="K37">
        <v>2.57</v>
      </c>
      <c r="L37">
        <v>0.89</v>
      </c>
      <c r="M37">
        <v>173.89</v>
      </c>
      <c r="N37">
        <v>1.1499999999999999</v>
      </c>
      <c r="O37">
        <v>1.21</v>
      </c>
      <c r="P37">
        <v>216177.49</v>
      </c>
      <c r="Q37">
        <v>2.75</v>
      </c>
      <c r="R37">
        <v>2.3199999999999998</v>
      </c>
      <c r="S37">
        <v>-0.19</v>
      </c>
      <c r="T37">
        <v>1.05</v>
      </c>
      <c r="U37">
        <v>1.7000000000000001E-2</v>
      </c>
      <c r="V37">
        <v>1223</v>
      </c>
      <c r="W37">
        <v>1226.98</v>
      </c>
      <c r="X37">
        <v>2.36</v>
      </c>
      <c r="Y37">
        <v>16.190000000000001</v>
      </c>
      <c r="Z37">
        <v>595</v>
      </c>
      <c r="AA37">
        <v>48.65</v>
      </c>
      <c r="AB37">
        <v>11745865.51</v>
      </c>
      <c r="AC37">
        <v>19740.95</v>
      </c>
      <c r="AD37">
        <v>36.909999999999997</v>
      </c>
      <c r="AE37">
        <v>16.25</v>
      </c>
      <c r="AF37">
        <v>628</v>
      </c>
      <c r="AG37">
        <v>51.35</v>
      </c>
      <c r="AH37">
        <v>-10245263.68</v>
      </c>
      <c r="AI37">
        <v>-16314.11</v>
      </c>
      <c r="AJ37">
        <v>-30.38</v>
      </c>
      <c r="AK37">
        <v>16.13</v>
      </c>
      <c r="AL37">
        <v>-200</v>
      </c>
      <c r="AM37">
        <v>1</v>
      </c>
      <c r="AN37">
        <v>0.1</v>
      </c>
    </row>
    <row r="38" spans="1:40" x14ac:dyDescent="0.45">
      <c r="A38">
        <v>36</v>
      </c>
      <c r="B38">
        <v>825305.64</v>
      </c>
      <c r="C38">
        <v>8.25</v>
      </c>
      <c r="D38">
        <v>0.1</v>
      </c>
      <c r="E38">
        <v>2.79</v>
      </c>
      <c r="F38">
        <v>2916.32</v>
      </c>
      <c r="G38">
        <v>-63270.06</v>
      </c>
      <c r="H38">
        <v>-99.66</v>
      </c>
      <c r="I38">
        <v>-350978.87</v>
      </c>
      <c r="J38">
        <v>-3.2</v>
      </c>
      <c r="K38">
        <v>2.35</v>
      </c>
      <c r="L38">
        <v>0.87</v>
      </c>
      <c r="M38">
        <v>910.09</v>
      </c>
      <c r="N38">
        <v>1.33</v>
      </c>
      <c r="O38">
        <v>1.27</v>
      </c>
      <c r="P38">
        <v>115863.34</v>
      </c>
      <c r="Q38">
        <v>3.13</v>
      </c>
      <c r="R38">
        <v>1.3</v>
      </c>
      <c r="S38">
        <v>-2.02</v>
      </c>
      <c r="T38">
        <v>2.4300000000000002</v>
      </c>
      <c r="U38">
        <v>1.9300000000000001E-2</v>
      </c>
      <c r="V38">
        <v>301</v>
      </c>
      <c r="W38">
        <v>2741.88</v>
      </c>
      <c r="X38">
        <v>5.38</v>
      </c>
      <c r="Y38">
        <v>12.47</v>
      </c>
      <c r="Z38">
        <v>154</v>
      </c>
      <c r="AA38">
        <v>51.16</v>
      </c>
      <c r="AB38">
        <v>3359581.62</v>
      </c>
      <c r="AC38">
        <v>21815.47</v>
      </c>
      <c r="AD38">
        <v>42.21</v>
      </c>
      <c r="AE38">
        <v>12.66</v>
      </c>
      <c r="AF38">
        <v>147</v>
      </c>
      <c r="AG38">
        <v>48.84</v>
      </c>
      <c r="AH38">
        <v>-2534275.98</v>
      </c>
      <c r="AI38">
        <v>-17239.97</v>
      </c>
      <c r="AJ38">
        <v>-33.21</v>
      </c>
      <c r="AK38">
        <v>12.28</v>
      </c>
      <c r="AL38">
        <v>-200</v>
      </c>
      <c r="AM38">
        <v>1</v>
      </c>
      <c r="AN38">
        <v>1</v>
      </c>
    </row>
    <row r="39" spans="1:40" x14ac:dyDescent="0.45">
      <c r="A39">
        <v>7</v>
      </c>
      <c r="B39">
        <v>1965536.84</v>
      </c>
      <c r="C39">
        <v>19.66</v>
      </c>
      <c r="D39">
        <v>0.51</v>
      </c>
      <c r="E39">
        <v>6.42</v>
      </c>
      <c r="F39">
        <v>1258.9100000000001</v>
      </c>
      <c r="G39">
        <v>-111455.84</v>
      </c>
      <c r="H39">
        <v>-99.97</v>
      </c>
      <c r="I39">
        <v>-809324.05</v>
      </c>
      <c r="J39">
        <v>-7.69</v>
      </c>
      <c r="K39">
        <v>2.4300000000000002</v>
      </c>
      <c r="L39">
        <v>0.83</v>
      </c>
      <c r="M39">
        <v>163.61000000000001</v>
      </c>
      <c r="N39">
        <v>1.1299999999999999</v>
      </c>
      <c r="O39">
        <v>1.29</v>
      </c>
      <c r="P39">
        <v>310031.01</v>
      </c>
      <c r="Q39">
        <v>2.65</v>
      </c>
      <c r="R39">
        <v>3.19</v>
      </c>
      <c r="S39">
        <v>0.32</v>
      </c>
      <c r="T39">
        <v>0.98</v>
      </c>
      <c r="U39">
        <v>1.6299999999999999E-2</v>
      </c>
      <c r="V39">
        <v>1223</v>
      </c>
      <c r="W39">
        <v>1607.14</v>
      </c>
      <c r="X39">
        <v>3.08</v>
      </c>
      <c r="Y39">
        <v>16.2</v>
      </c>
      <c r="Z39">
        <v>573</v>
      </c>
      <c r="AA39">
        <v>46.85</v>
      </c>
      <c r="AB39">
        <v>16655839.75</v>
      </c>
      <c r="AC39">
        <v>29067.78</v>
      </c>
      <c r="AD39">
        <v>53.38</v>
      </c>
      <c r="AE39">
        <v>16.21</v>
      </c>
      <c r="AF39">
        <v>650</v>
      </c>
      <c r="AG39">
        <v>53.15</v>
      </c>
      <c r="AH39">
        <v>-14690302.91</v>
      </c>
      <c r="AI39">
        <v>-22600.47</v>
      </c>
      <c r="AJ39">
        <v>-41.27</v>
      </c>
      <c r="AK39">
        <v>16.18</v>
      </c>
      <c r="AL39">
        <v>-100</v>
      </c>
      <c r="AM39">
        <v>1</v>
      </c>
      <c r="AN39">
        <v>0.1</v>
      </c>
    </row>
    <row r="40" spans="1:40" x14ac:dyDescent="0.45">
      <c r="A40">
        <v>31</v>
      </c>
      <c r="B40">
        <v>841276.34</v>
      </c>
      <c r="C40">
        <v>8.41</v>
      </c>
      <c r="D40">
        <v>0.12</v>
      </c>
      <c r="E40">
        <v>2.84</v>
      </c>
      <c r="F40">
        <v>2430.4899999999998</v>
      </c>
      <c r="G40">
        <v>-63453.62</v>
      </c>
      <c r="H40">
        <v>-99.98</v>
      </c>
      <c r="I40">
        <v>-376041.61</v>
      </c>
      <c r="J40">
        <v>-3.42</v>
      </c>
      <c r="K40">
        <v>2.2400000000000002</v>
      </c>
      <c r="L40">
        <v>0.83</v>
      </c>
      <c r="M40">
        <v>710.33</v>
      </c>
      <c r="N40">
        <v>1.3</v>
      </c>
      <c r="O40">
        <v>1.25</v>
      </c>
      <c r="P40">
        <v>122079.54</v>
      </c>
      <c r="Q40">
        <v>3.13</v>
      </c>
      <c r="R40">
        <v>1.25</v>
      </c>
      <c r="S40">
        <v>-2.0499999999999998</v>
      </c>
      <c r="T40">
        <v>2.0099999999999998</v>
      </c>
      <c r="U40">
        <v>1.9300000000000001E-2</v>
      </c>
      <c r="V40">
        <v>312</v>
      </c>
      <c r="W40">
        <v>2696.4</v>
      </c>
      <c r="X40">
        <v>5.31</v>
      </c>
      <c r="Y40">
        <v>14.53</v>
      </c>
      <c r="Z40">
        <v>159</v>
      </c>
      <c r="AA40">
        <v>50.96</v>
      </c>
      <c r="AB40">
        <v>3682341.46</v>
      </c>
      <c r="AC40">
        <v>23159.38</v>
      </c>
      <c r="AD40">
        <v>44.75</v>
      </c>
      <c r="AE40">
        <v>14.31</v>
      </c>
      <c r="AF40">
        <v>153</v>
      </c>
      <c r="AG40">
        <v>49.04</v>
      </c>
      <c r="AH40">
        <v>-2841065.11</v>
      </c>
      <c r="AI40">
        <v>-18569.05</v>
      </c>
      <c r="AJ40">
        <v>-35.68</v>
      </c>
      <c r="AK40">
        <v>14.75</v>
      </c>
      <c r="AL40">
        <v>-200</v>
      </c>
      <c r="AM40">
        <v>0</v>
      </c>
      <c r="AN40">
        <v>1</v>
      </c>
    </row>
    <row r="41" spans="1:40" x14ac:dyDescent="0.45">
      <c r="A41">
        <v>41</v>
      </c>
      <c r="B41">
        <v>713479.74</v>
      </c>
      <c r="C41">
        <v>7.13</v>
      </c>
      <c r="D41">
        <v>0.08</v>
      </c>
      <c r="E41">
        <v>2.42</v>
      </c>
      <c r="F41">
        <v>3169.08</v>
      </c>
      <c r="G41">
        <v>-63852.02</v>
      </c>
      <c r="H41">
        <v>-99.98</v>
      </c>
      <c r="I41">
        <v>-307949.55</v>
      </c>
      <c r="J41">
        <v>-2.95</v>
      </c>
      <c r="K41">
        <v>2.3199999999999998</v>
      </c>
      <c r="L41">
        <v>0.82</v>
      </c>
      <c r="M41">
        <v>1074.73</v>
      </c>
      <c r="N41">
        <v>1.38</v>
      </c>
      <c r="O41">
        <v>1.18</v>
      </c>
      <c r="P41">
        <v>102878.92</v>
      </c>
      <c r="Q41">
        <v>3.12</v>
      </c>
      <c r="R41">
        <v>1.1200000000000001</v>
      </c>
      <c r="S41">
        <v>-2.66</v>
      </c>
      <c r="T41">
        <v>2.4500000000000002</v>
      </c>
      <c r="U41">
        <v>1.9199999999999998E-2</v>
      </c>
      <c r="V41">
        <v>208</v>
      </c>
      <c r="W41">
        <v>3430.19</v>
      </c>
      <c r="X41">
        <v>6.78</v>
      </c>
      <c r="Y41">
        <v>14.31</v>
      </c>
      <c r="Z41">
        <v>112</v>
      </c>
      <c r="AA41">
        <v>53.85</v>
      </c>
      <c r="AB41">
        <v>2609369.9700000002</v>
      </c>
      <c r="AC41">
        <v>23297.95</v>
      </c>
      <c r="AD41">
        <v>45.11</v>
      </c>
      <c r="AE41">
        <v>13.62</v>
      </c>
      <c r="AF41">
        <v>96</v>
      </c>
      <c r="AG41">
        <v>46.15</v>
      </c>
      <c r="AH41">
        <v>-1895890.22</v>
      </c>
      <c r="AI41">
        <v>-19748.86</v>
      </c>
      <c r="AJ41">
        <v>-37.94</v>
      </c>
      <c r="AK41">
        <v>15.13</v>
      </c>
      <c r="AL41">
        <v>-200</v>
      </c>
      <c r="AM41">
        <v>0</v>
      </c>
      <c r="AN41">
        <v>1.3</v>
      </c>
    </row>
    <row r="42" spans="1:40" x14ac:dyDescent="0.45">
      <c r="A42">
        <v>24</v>
      </c>
      <c r="B42">
        <v>4016822.37</v>
      </c>
      <c r="C42">
        <v>40.17</v>
      </c>
      <c r="D42">
        <v>0.22</v>
      </c>
      <c r="E42">
        <v>12.42</v>
      </c>
      <c r="F42">
        <v>5573.3</v>
      </c>
      <c r="G42">
        <v>-1836332.69</v>
      </c>
      <c r="H42">
        <v>-99.96</v>
      </c>
      <c r="I42">
        <v>-2481481.7799999998</v>
      </c>
      <c r="J42">
        <v>-15.66</v>
      </c>
      <c r="K42">
        <v>1.62</v>
      </c>
      <c r="L42">
        <v>0.79</v>
      </c>
      <c r="M42">
        <v>355.89</v>
      </c>
      <c r="N42">
        <v>1.31</v>
      </c>
      <c r="O42">
        <v>2.27</v>
      </c>
      <c r="P42">
        <v>1133483.3700000001</v>
      </c>
      <c r="Q42">
        <v>2</v>
      </c>
      <c r="R42">
        <v>6.4</v>
      </c>
      <c r="S42">
        <v>1.1000000000000001</v>
      </c>
      <c r="T42">
        <v>1.1599999999999999</v>
      </c>
      <c r="U42">
        <v>1.23E-2</v>
      </c>
      <c r="V42">
        <v>520</v>
      </c>
      <c r="W42">
        <v>7724.66</v>
      </c>
      <c r="X42">
        <v>15.68</v>
      </c>
      <c r="Y42">
        <v>16.170000000000002</v>
      </c>
      <c r="Z42">
        <v>190</v>
      </c>
      <c r="AA42">
        <v>36.54</v>
      </c>
      <c r="AB42">
        <v>17003272.93</v>
      </c>
      <c r="AC42">
        <v>89490.91</v>
      </c>
      <c r="AD42">
        <v>154.18</v>
      </c>
      <c r="AE42">
        <v>16.510000000000002</v>
      </c>
      <c r="AF42">
        <v>330</v>
      </c>
      <c r="AG42">
        <v>63.46</v>
      </c>
      <c r="AH42">
        <v>-12986450.560000001</v>
      </c>
      <c r="AI42">
        <v>-39352.879999999997</v>
      </c>
      <c r="AJ42">
        <v>-64.06</v>
      </c>
      <c r="AK42">
        <v>15.97</v>
      </c>
      <c r="AL42">
        <v>100</v>
      </c>
      <c r="AM42">
        <v>0</v>
      </c>
      <c r="AN42">
        <v>0.7</v>
      </c>
    </row>
    <row r="43" spans="1:40" x14ac:dyDescent="0.45">
      <c r="A43">
        <v>33</v>
      </c>
      <c r="B43">
        <v>1704387.29</v>
      </c>
      <c r="C43">
        <v>17.04</v>
      </c>
      <c r="D43">
        <v>0.12</v>
      </c>
      <c r="E43">
        <v>5.61</v>
      </c>
      <c r="F43">
        <v>4708.9399999999996</v>
      </c>
      <c r="G43">
        <v>-222104.24</v>
      </c>
      <c r="H43">
        <v>-99.97</v>
      </c>
      <c r="I43">
        <v>-922547.49</v>
      </c>
      <c r="J43">
        <v>-7.55</v>
      </c>
      <c r="K43">
        <v>1.85</v>
      </c>
      <c r="L43">
        <v>0.74</v>
      </c>
      <c r="M43">
        <v>623.35</v>
      </c>
      <c r="N43">
        <v>1.31</v>
      </c>
      <c r="O43">
        <v>1.68</v>
      </c>
      <c r="P43">
        <v>355802.03</v>
      </c>
      <c r="Q43">
        <v>2.33</v>
      </c>
      <c r="R43">
        <v>2.88</v>
      </c>
      <c r="S43">
        <v>7.0000000000000007E-2</v>
      </c>
      <c r="T43">
        <v>1.73</v>
      </c>
      <c r="U43">
        <v>1.44E-2</v>
      </c>
      <c r="V43">
        <v>312</v>
      </c>
      <c r="W43">
        <v>5462.78</v>
      </c>
      <c r="X43">
        <v>10.73</v>
      </c>
      <c r="Y43">
        <v>14.53</v>
      </c>
      <c r="Z43">
        <v>137</v>
      </c>
      <c r="AA43">
        <v>43.91</v>
      </c>
      <c r="AB43">
        <v>7166411.1299999999</v>
      </c>
      <c r="AC43">
        <v>52309.57</v>
      </c>
      <c r="AD43">
        <v>98.26</v>
      </c>
      <c r="AE43">
        <v>14.72</v>
      </c>
      <c r="AF43">
        <v>175</v>
      </c>
      <c r="AG43">
        <v>56.09</v>
      </c>
      <c r="AH43">
        <v>-5462023.8399999999</v>
      </c>
      <c r="AI43">
        <v>-31211.56</v>
      </c>
      <c r="AJ43">
        <v>-57.79</v>
      </c>
      <c r="AK43">
        <v>14.38</v>
      </c>
      <c r="AL43">
        <v>0</v>
      </c>
      <c r="AM43">
        <v>0</v>
      </c>
      <c r="AN43">
        <v>1</v>
      </c>
    </row>
    <row r="44" spans="1:40" x14ac:dyDescent="0.45">
      <c r="A44">
        <v>29</v>
      </c>
      <c r="B44">
        <v>3199376.76</v>
      </c>
      <c r="C44">
        <v>31.99</v>
      </c>
      <c r="D44">
        <v>0.17</v>
      </c>
      <c r="E44">
        <v>10.1</v>
      </c>
      <c r="F44">
        <v>5874.04</v>
      </c>
      <c r="G44">
        <v>-1673022.12</v>
      </c>
      <c r="H44">
        <v>-99.98</v>
      </c>
      <c r="I44">
        <v>-2132289.3199999998</v>
      </c>
      <c r="J44">
        <v>-15.69</v>
      </c>
      <c r="K44">
        <v>1.5</v>
      </c>
      <c r="L44">
        <v>0.64</v>
      </c>
      <c r="M44">
        <v>374.44</v>
      </c>
      <c r="N44">
        <v>1.29</v>
      </c>
      <c r="O44">
        <v>2.16</v>
      </c>
      <c r="P44">
        <v>1096043.31</v>
      </c>
      <c r="Q44">
        <v>1.61</v>
      </c>
      <c r="R44">
        <v>6.65</v>
      </c>
      <c r="S44">
        <v>0.71</v>
      </c>
      <c r="T44">
        <v>1.1299999999999999</v>
      </c>
      <c r="U44">
        <v>9.9000000000000008E-3</v>
      </c>
      <c r="V44">
        <v>490</v>
      </c>
      <c r="W44">
        <v>6529.34</v>
      </c>
      <c r="X44">
        <v>14.04</v>
      </c>
      <c r="Y44">
        <v>13.45</v>
      </c>
      <c r="Z44">
        <v>183</v>
      </c>
      <c r="AA44">
        <v>37.35</v>
      </c>
      <c r="AB44">
        <v>14218317.960000001</v>
      </c>
      <c r="AC44">
        <v>77695.73</v>
      </c>
      <c r="AD44">
        <v>143.03</v>
      </c>
      <c r="AE44">
        <v>14.38</v>
      </c>
      <c r="AF44">
        <v>307</v>
      </c>
      <c r="AG44">
        <v>62.65</v>
      </c>
      <c r="AH44">
        <v>-11018941.199999999</v>
      </c>
      <c r="AI44">
        <v>-35892.32</v>
      </c>
      <c r="AJ44">
        <v>-62.86</v>
      </c>
      <c r="AK44">
        <v>12.89</v>
      </c>
      <c r="AL44">
        <v>100</v>
      </c>
      <c r="AM44">
        <v>1</v>
      </c>
      <c r="AN44">
        <v>0.7</v>
      </c>
    </row>
    <row r="45" spans="1:40" x14ac:dyDescent="0.45">
      <c r="A45">
        <v>38</v>
      </c>
      <c r="B45">
        <v>1336834.6499999999</v>
      </c>
      <c r="C45">
        <v>13.37</v>
      </c>
      <c r="D45">
        <v>0.1</v>
      </c>
      <c r="E45">
        <v>4.45</v>
      </c>
      <c r="F45">
        <v>4599.4399999999996</v>
      </c>
      <c r="G45">
        <v>-213358.44</v>
      </c>
      <c r="H45">
        <v>-99.98</v>
      </c>
      <c r="I45">
        <v>-842368.17</v>
      </c>
      <c r="J45">
        <v>-7.16</v>
      </c>
      <c r="K45">
        <v>1.59</v>
      </c>
      <c r="L45">
        <v>0.62</v>
      </c>
      <c r="M45">
        <v>642.62</v>
      </c>
      <c r="N45">
        <v>1.27</v>
      </c>
      <c r="O45">
        <v>1.54</v>
      </c>
      <c r="P45">
        <v>352959.35</v>
      </c>
      <c r="Q45">
        <v>1.84</v>
      </c>
      <c r="R45">
        <v>3.1</v>
      </c>
      <c r="S45">
        <v>-0.31</v>
      </c>
      <c r="T45">
        <v>1.64</v>
      </c>
      <c r="U45">
        <v>1.14E-2</v>
      </c>
      <c r="V45">
        <v>301</v>
      </c>
      <c r="W45">
        <v>4441.3100000000004</v>
      </c>
      <c r="X45">
        <v>8.9</v>
      </c>
      <c r="Y45">
        <v>12.47</v>
      </c>
      <c r="Z45">
        <v>136</v>
      </c>
      <c r="AA45">
        <v>45.18</v>
      </c>
      <c r="AB45">
        <v>6303977.6900000004</v>
      </c>
      <c r="AC45">
        <v>46352.78</v>
      </c>
      <c r="AD45">
        <v>89.44</v>
      </c>
      <c r="AE45">
        <v>13.19</v>
      </c>
      <c r="AF45">
        <v>165</v>
      </c>
      <c r="AG45">
        <v>54.82</v>
      </c>
      <c r="AH45">
        <v>-4967143.03</v>
      </c>
      <c r="AI45">
        <v>-30103.9</v>
      </c>
      <c r="AJ45">
        <v>-57.49</v>
      </c>
      <c r="AK45">
        <v>11.88</v>
      </c>
      <c r="AL45">
        <v>0</v>
      </c>
      <c r="AM45">
        <v>1</v>
      </c>
      <c r="AN45">
        <v>1</v>
      </c>
    </row>
    <row r="46" spans="1:40" x14ac:dyDescent="0.45">
      <c r="A46">
        <v>19</v>
      </c>
      <c r="B46">
        <v>2958391.73</v>
      </c>
      <c r="C46">
        <v>29.58</v>
      </c>
      <c r="D46">
        <v>0.31</v>
      </c>
      <c r="E46">
        <v>9.4</v>
      </c>
      <c r="F46">
        <v>2996.69</v>
      </c>
      <c r="G46">
        <v>-1550859.11</v>
      </c>
      <c r="H46">
        <v>-99.98</v>
      </c>
      <c r="I46">
        <v>-1976590.9</v>
      </c>
      <c r="J46">
        <v>-16.45</v>
      </c>
      <c r="K46">
        <v>1.5</v>
      </c>
      <c r="L46">
        <v>0.56999999999999995</v>
      </c>
      <c r="M46">
        <v>182.15</v>
      </c>
      <c r="N46">
        <v>1.1499999999999999</v>
      </c>
      <c r="O46">
        <v>2.09</v>
      </c>
      <c r="P46">
        <v>1048940.81</v>
      </c>
      <c r="Q46">
        <v>1.56</v>
      </c>
      <c r="R46">
        <v>7.81</v>
      </c>
      <c r="S46">
        <v>0.51</v>
      </c>
      <c r="T46">
        <v>0.75</v>
      </c>
      <c r="U46">
        <v>9.5999999999999992E-3</v>
      </c>
      <c r="V46">
        <v>835</v>
      </c>
      <c r="W46">
        <v>3542.98</v>
      </c>
      <c r="X46">
        <v>8.18</v>
      </c>
      <c r="Y46">
        <v>14.49</v>
      </c>
      <c r="Z46">
        <v>297</v>
      </c>
      <c r="AA46">
        <v>35.57</v>
      </c>
      <c r="AB46">
        <v>22099846.57</v>
      </c>
      <c r="AC46">
        <v>74410.259999999995</v>
      </c>
      <c r="AD46">
        <v>140.12</v>
      </c>
      <c r="AE46">
        <v>15.36</v>
      </c>
      <c r="AF46">
        <v>538</v>
      </c>
      <c r="AG46">
        <v>64.430000000000007</v>
      </c>
      <c r="AH46">
        <v>-19141454.84</v>
      </c>
      <c r="AI46">
        <v>-35578.910000000003</v>
      </c>
      <c r="AJ46">
        <v>-64.66</v>
      </c>
      <c r="AK46">
        <v>14</v>
      </c>
      <c r="AL46">
        <v>100</v>
      </c>
      <c r="AM46">
        <v>1</v>
      </c>
      <c r="AN46">
        <v>0.4</v>
      </c>
    </row>
    <row r="47" spans="1:40" x14ac:dyDescent="0.45">
      <c r="A47">
        <v>34</v>
      </c>
      <c r="B47">
        <v>2666280.39</v>
      </c>
      <c r="C47">
        <v>26.66</v>
      </c>
      <c r="D47">
        <v>0.12</v>
      </c>
      <c r="E47">
        <v>8.5399999999999991</v>
      </c>
      <c r="F47">
        <v>7029.25</v>
      </c>
      <c r="G47">
        <v>-1726883.02</v>
      </c>
      <c r="H47">
        <v>-99.96</v>
      </c>
      <c r="I47">
        <v>-1945538.11</v>
      </c>
      <c r="J47">
        <v>-14.86</v>
      </c>
      <c r="K47">
        <v>1.37</v>
      </c>
      <c r="L47">
        <v>0.56999999999999995</v>
      </c>
      <c r="M47">
        <v>473.07</v>
      </c>
      <c r="N47">
        <v>1.39</v>
      </c>
      <c r="O47">
        <v>2.34</v>
      </c>
      <c r="P47">
        <v>683768.93</v>
      </c>
      <c r="Q47">
        <v>2.0299999999999998</v>
      </c>
      <c r="R47">
        <v>4.5599999999999996</v>
      </c>
      <c r="S47">
        <v>0.69</v>
      </c>
      <c r="T47">
        <v>1.56</v>
      </c>
      <c r="U47">
        <v>1.2500000000000001E-2</v>
      </c>
      <c r="V47">
        <v>312</v>
      </c>
      <c r="W47">
        <v>8545.77</v>
      </c>
      <c r="X47">
        <v>17.440000000000001</v>
      </c>
      <c r="Y47">
        <v>14.53</v>
      </c>
      <c r="Z47">
        <v>116</v>
      </c>
      <c r="AA47">
        <v>37.18</v>
      </c>
      <c r="AB47">
        <v>9560486.2899999991</v>
      </c>
      <c r="AC47">
        <v>82417.990000000005</v>
      </c>
      <c r="AD47">
        <v>151.47</v>
      </c>
      <c r="AE47">
        <v>15.04</v>
      </c>
      <c r="AF47">
        <v>196</v>
      </c>
      <c r="AG47">
        <v>62.82</v>
      </c>
      <c r="AH47">
        <v>-6894205.9000000004</v>
      </c>
      <c r="AI47">
        <v>-35174.519999999997</v>
      </c>
      <c r="AJ47">
        <v>-61.88</v>
      </c>
      <c r="AK47">
        <v>14.22</v>
      </c>
      <c r="AL47">
        <v>100</v>
      </c>
      <c r="AM47">
        <v>0</v>
      </c>
      <c r="AN47">
        <v>1</v>
      </c>
    </row>
    <row r="48" spans="1:40" x14ac:dyDescent="0.45">
      <c r="A48">
        <v>44</v>
      </c>
      <c r="B48">
        <v>2418000.2000000002</v>
      </c>
      <c r="C48">
        <v>24.18</v>
      </c>
      <c r="D48">
        <v>0.08</v>
      </c>
      <c r="E48">
        <v>7.8</v>
      </c>
      <c r="F48">
        <v>9628.5400000000009</v>
      </c>
      <c r="G48">
        <v>-1813963.47</v>
      </c>
      <c r="H48">
        <v>-99.96</v>
      </c>
      <c r="I48">
        <v>-1864985.51</v>
      </c>
      <c r="J48">
        <v>-14.45</v>
      </c>
      <c r="K48">
        <v>1.3</v>
      </c>
      <c r="L48">
        <v>0.54</v>
      </c>
      <c r="M48">
        <v>666.55</v>
      </c>
      <c r="N48">
        <v>1.57</v>
      </c>
      <c r="O48">
        <v>2.56</v>
      </c>
      <c r="P48">
        <v>392572.78</v>
      </c>
      <c r="Q48">
        <v>2.76</v>
      </c>
      <c r="R48">
        <v>4.25</v>
      </c>
      <c r="S48">
        <v>0.56000000000000005</v>
      </c>
      <c r="T48">
        <v>2.0099999999999998</v>
      </c>
      <c r="U48">
        <v>1.7000000000000001E-2</v>
      </c>
      <c r="V48">
        <v>208</v>
      </c>
      <c r="W48">
        <v>11625</v>
      </c>
      <c r="X48">
        <v>22.4</v>
      </c>
      <c r="Y48">
        <v>14.31</v>
      </c>
      <c r="Z48">
        <v>79</v>
      </c>
      <c r="AA48">
        <v>37.979999999999997</v>
      </c>
      <c r="AB48">
        <v>6673810.9000000004</v>
      </c>
      <c r="AC48">
        <v>84478.62</v>
      </c>
      <c r="AD48">
        <v>154.03</v>
      </c>
      <c r="AE48">
        <v>14.41</v>
      </c>
      <c r="AF48">
        <v>129</v>
      </c>
      <c r="AG48">
        <v>62.02</v>
      </c>
      <c r="AH48">
        <v>-4255810.7</v>
      </c>
      <c r="AI48">
        <v>-32990.78</v>
      </c>
      <c r="AJ48">
        <v>-58.21</v>
      </c>
      <c r="AK48">
        <v>14.26</v>
      </c>
      <c r="AL48">
        <v>100</v>
      </c>
      <c r="AM48">
        <v>0</v>
      </c>
      <c r="AN48">
        <v>1.3</v>
      </c>
    </row>
    <row r="49" spans="1:40" x14ac:dyDescent="0.45">
      <c r="A49">
        <v>15</v>
      </c>
      <c r="B49">
        <v>3360579.29</v>
      </c>
      <c r="C49">
        <v>33.61</v>
      </c>
      <c r="D49">
        <v>0.41</v>
      </c>
      <c r="E49">
        <v>10.56</v>
      </c>
      <c r="F49">
        <v>2546.7199999999998</v>
      </c>
      <c r="G49">
        <v>-2160640.2999999998</v>
      </c>
      <c r="H49">
        <v>-99.94</v>
      </c>
      <c r="I49">
        <v>-3077310.67</v>
      </c>
      <c r="J49">
        <v>-19.89</v>
      </c>
      <c r="K49">
        <v>1.0900000000000001</v>
      </c>
      <c r="L49">
        <v>0.53</v>
      </c>
      <c r="M49">
        <v>128.04</v>
      </c>
      <c r="N49">
        <v>1.1399999999999999</v>
      </c>
      <c r="O49">
        <v>2.81</v>
      </c>
      <c r="P49">
        <v>1202305.3700000001</v>
      </c>
      <c r="Q49">
        <v>1.6</v>
      </c>
      <c r="R49">
        <v>10.91</v>
      </c>
      <c r="S49">
        <v>0.47</v>
      </c>
      <c r="T49">
        <v>0.59</v>
      </c>
      <c r="U49">
        <v>9.7999999999999997E-3</v>
      </c>
      <c r="V49">
        <v>886</v>
      </c>
      <c r="W49">
        <v>3792.98</v>
      </c>
      <c r="X49">
        <v>10.06</v>
      </c>
      <c r="Y49">
        <v>18.100000000000001</v>
      </c>
      <c r="Z49">
        <v>256</v>
      </c>
      <c r="AA49">
        <v>28.89</v>
      </c>
      <c r="AB49">
        <v>27276285.530000001</v>
      </c>
      <c r="AC49">
        <v>106547.99</v>
      </c>
      <c r="AD49">
        <v>196.38</v>
      </c>
      <c r="AE49">
        <v>18.95</v>
      </c>
      <c r="AF49">
        <v>630</v>
      </c>
      <c r="AG49">
        <v>71.11</v>
      </c>
      <c r="AH49">
        <v>-23915706.239999998</v>
      </c>
      <c r="AI49">
        <v>-37961.440000000002</v>
      </c>
      <c r="AJ49">
        <v>-65.66</v>
      </c>
      <c r="AK49">
        <v>17.760000000000002</v>
      </c>
      <c r="AL49">
        <v>200</v>
      </c>
      <c r="AM49">
        <v>0</v>
      </c>
      <c r="AN49">
        <v>0.4</v>
      </c>
    </row>
    <row r="50" spans="1:40" x14ac:dyDescent="0.45">
      <c r="A50">
        <v>14</v>
      </c>
      <c r="B50">
        <v>2092459.82</v>
      </c>
      <c r="C50">
        <v>20.92</v>
      </c>
      <c r="D50">
        <v>0.42</v>
      </c>
      <c r="E50">
        <v>6.81</v>
      </c>
      <c r="F50">
        <v>1624.82</v>
      </c>
      <c r="G50">
        <v>-634141.25</v>
      </c>
      <c r="H50">
        <v>-99.96</v>
      </c>
      <c r="I50">
        <v>-2065598.26</v>
      </c>
      <c r="J50">
        <v>-15.12</v>
      </c>
      <c r="K50">
        <v>1.01</v>
      </c>
      <c r="L50">
        <v>0.45</v>
      </c>
      <c r="M50">
        <v>107.46</v>
      </c>
      <c r="N50">
        <v>1.1000000000000001</v>
      </c>
      <c r="O50">
        <v>2.08</v>
      </c>
      <c r="P50">
        <v>798597.02</v>
      </c>
      <c r="Q50">
        <v>1.5</v>
      </c>
      <c r="R50">
        <v>7.98</v>
      </c>
      <c r="S50">
        <v>0.18</v>
      </c>
      <c r="T50">
        <v>0.52</v>
      </c>
      <c r="U50">
        <v>9.1999999999999998E-3</v>
      </c>
      <c r="V50">
        <v>886</v>
      </c>
      <c r="W50">
        <v>2361.69</v>
      </c>
      <c r="X50">
        <v>5.88</v>
      </c>
      <c r="Y50">
        <v>18.11</v>
      </c>
      <c r="Z50">
        <v>306</v>
      </c>
      <c r="AA50">
        <v>34.54</v>
      </c>
      <c r="AB50">
        <v>23374889.469999999</v>
      </c>
      <c r="AC50">
        <v>76388.53</v>
      </c>
      <c r="AD50">
        <v>143.15</v>
      </c>
      <c r="AE50">
        <v>18.600000000000001</v>
      </c>
      <c r="AF50">
        <v>580</v>
      </c>
      <c r="AG50">
        <v>65.459999999999994</v>
      </c>
      <c r="AH50">
        <v>-21282429.66</v>
      </c>
      <c r="AI50">
        <v>-36693.839999999997</v>
      </c>
      <c r="AJ50">
        <v>-66.540000000000006</v>
      </c>
      <c r="AK50">
        <v>17.850000000000001</v>
      </c>
      <c r="AL50">
        <v>100</v>
      </c>
      <c r="AM50">
        <v>0</v>
      </c>
      <c r="AN50">
        <v>0.4</v>
      </c>
    </row>
    <row r="51" spans="1:40" x14ac:dyDescent="0.45">
      <c r="A51">
        <v>49</v>
      </c>
      <c r="B51">
        <v>1855837.92</v>
      </c>
      <c r="C51">
        <v>18.559999999999999</v>
      </c>
      <c r="D51">
        <v>0.06</v>
      </c>
      <c r="E51">
        <v>6.08</v>
      </c>
      <c r="F51">
        <v>9366.77</v>
      </c>
      <c r="G51">
        <v>-1700547</v>
      </c>
      <c r="H51">
        <v>-99.98</v>
      </c>
      <c r="I51">
        <v>-1748378.92</v>
      </c>
      <c r="J51">
        <v>-14.45</v>
      </c>
      <c r="K51">
        <v>1.06</v>
      </c>
      <c r="L51">
        <v>0.42</v>
      </c>
      <c r="M51">
        <v>648.42999999999995</v>
      </c>
      <c r="N51">
        <v>1.51</v>
      </c>
      <c r="O51">
        <v>2.3199999999999998</v>
      </c>
      <c r="P51">
        <v>347291.88</v>
      </c>
      <c r="Q51">
        <v>2.2799999999999998</v>
      </c>
      <c r="R51">
        <v>4.0999999999999996</v>
      </c>
      <c r="S51">
        <v>0.17</v>
      </c>
      <c r="T51">
        <v>1.9</v>
      </c>
      <c r="U51">
        <v>1.41E-2</v>
      </c>
      <c r="V51">
        <v>198</v>
      </c>
      <c r="W51">
        <v>9372.92</v>
      </c>
      <c r="X51">
        <v>18.510000000000002</v>
      </c>
      <c r="Y51">
        <v>12.26</v>
      </c>
      <c r="Z51">
        <v>78</v>
      </c>
      <c r="AA51">
        <v>39.39</v>
      </c>
      <c r="AB51">
        <v>5511077.25</v>
      </c>
      <c r="AC51">
        <v>70654.84</v>
      </c>
      <c r="AD51">
        <v>134.38999999999999</v>
      </c>
      <c r="AE51">
        <v>12.92</v>
      </c>
      <c r="AF51">
        <v>120</v>
      </c>
      <c r="AG51">
        <v>60.61</v>
      </c>
      <c r="AH51">
        <v>-3655239.33</v>
      </c>
      <c r="AI51">
        <v>-30460.33</v>
      </c>
      <c r="AJ51">
        <v>-56.82</v>
      </c>
      <c r="AK51">
        <v>11.83</v>
      </c>
      <c r="AL51">
        <v>100</v>
      </c>
      <c r="AM51">
        <v>1</v>
      </c>
      <c r="AN51">
        <v>1.3</v>
      </c>
    </row>
    <row r="52" spans="1:40" x14ac:dyDescent="0.45">
      <c r="A52">
        <v>39</v>
      </c>
      <c r="B52">
        <v>1874977.25</v>
      </c>
      <c r="C52">
        <v>18.75</v>
      </c>
      <c r="D52">
        <v>0.1</v>
      </c>
      <c r="E52">
        <v>6.14</v>
      </c>
      <c r="F52">
        <v>6304.67</v>
      </c>
      <c r="G52">
        <v>-1601040.82</v>
      </c>
      <c r="H52">
        <v>-99.98</v>
      </c>
      <c r="I52">
        <v>-1803761.99</v>
      </c>
      <c r="J52">
        <v>-14.86</v>
      </c>
      <c r="K52">
        <v>1.04</v>
      </c>
      <c r="L52">
        <v>0.41</v>
      </c>
      <c r="M52">
        <v>424.31</v>
      </c>
      <c r="N52">
        <v>1.31</v>
      </c>
      <c r="O52">
        <v>2.09</v>
      </c>
      <c r="P52">
        <v>664923.06000000006</v>
      </c>
      <c r="Q52">
        <v>1.54</v>
      </c>
      <c r="R52">
        <v>4.59</v>
      </c>
      <c r="S52">
        <v>0.16</v>
      </c>
      <c r="T52">
        <v>1.37</v>
      </c>
      <c r="U52">
        <v>9.4999999999999998E-3</v>
      </c>
      <c r="V52">
        <v>301</v>
      </c>
      <c r="W52">
        <v>6229.16</v>
      </c>
      <c r="X52">
        <v>13.53</v>
      </c>
      <c r="Y52">
        <v>12.47</v>
      </c>
      <c r="Z52">
        <v>116</v>
      </c>
      <c r="AA52">
        <v>38.54</v>
      </c>
      <c r="AB52">
        <v>7933513.2699999996</v>
      </c>
      <c r="AC52">
        <v>68392.36</v>
      </c>
      <c r="AD52">
        <v>132.85</v>
      </c>
      <c r="AE52">
        <v>13.52</v>
      </c>
      <c r="AF52">
        <v>185</v>
      </c>
      <c r="AG52">
        <v>61.46</v>
      </c>
      <c r="AH52">
        <v>-6058536.0199999996</v>
      </c>
      <c r="AI52">
        <v>-32748.84</v>
      </c>
      <c r="AJ52">
        <v>-61.3</v>
      </c>
      <c r="AK52">
        <v>11.82</v>
      </c>
      <c r="AL52">
        <v>100</v>
      </c>
      <c r="AM52">
        <v>1</v>
      </c>
      <c r="AN52">
        <v>1</v>
      </c>
    </row>
    <row r="53" spans="1:40" x14ac:dyDescent="0.45">
      <c r="A53">
        <v>25</v>
      </c>
      <c r="B53">
        <v>2147877.56</v>
      </c>
      <c r="C53">
        <v>21.48</v>
      </c>
      <c r="D53">
        <v>0.22</v>
      </c>
      <c r="E53">
        <v>6.98</v>
      </c>
      <c r="F53">
        <v>3179.54</v>
      </c>
      <c r="G53">
        <v>-2671747.17</v>
      </c>
      <c r="H53">
        <v>-99.94</v>
      </c>
      <c r="I53">
        <v>-3293239.97</v>
      </c>
      <c r="J53">
        <v>-21.93</v>
      </c>
      <c r="K53">
        <v>0.65</v>
      </c>
      <c r="L53">
        <v>0.32</v>
      </c>
      <c r="M53">
        <v>145.02000000000001</v>
      </c>
      <c r="N53">
        <v>1.1599999999999999</v>
      </c>
      <c r="O53">
        <v>2.39</v>
      </c>
      <c r="P53">
        <v>749106.9</v>
      </c>
      <c r="Q53">
        <v>1.77</v>
      </c>
      <c r="R53">
        <v>9.75</v>
      </c>
      <c r="S53">
        <v>0.16</v>
      </c>
      <c r="T53">
        <v>0.71</v>
      </c>
      <c r="U53">
        <v>1.09E-2</v>
      </c>
      <c r="V53">
        <v>520</v>
      </c>
      <c r="W53">
        <v>4130.53</v>
      </c>
      <c r="X53">
        <v>9.56</v>
      </c>
      <c r="Y53">
        <v>16.190000000000001</v>
      </c>
      <c r="Z53">
        <v>170</v>
      </c>
      <c r="AA53">
        <v>32.69</v>
      </c>
      <c r="AB53">
        <v>15664830.49</v>
      </c>
      <c r="AC53">
        <v>92146.06</v>
      </c>
      <c r="AD53">
        <v>163.86</v>
      </c>
      <c r="AE53">
        <v>16.59</v>
      </c>
      <c r="AF53">
        <v>350</v>
      </c>
      <c r="AG53">
        <v>67.31</v>
      </c>
      <c r="AH53">
        <v>-13516952.939999999</v>
      </c>
      <c r="AI53">
        <v>-38619.870000000003</v>
      </c>
      <c r="AJ53">
        <v>-65.39</v>
      </c>
      <c r="AK53">
        <v>15.99</v>
      </c>
      <c r="AL53">
        <v>200</v>
      </c>
      <c r="AM53">
        <v>0</v>
      </c>
      <c r="AN53">
        <v>0.7</v>
      </c>
    </row>
    <row r="54" spans="1:40" x14ac:dyDescent="0.45">
      <c r="A54">
        <v>35</v>
      </c>
      <c r="B54">
        <v>2017897.75</v>
      </c>
      <c r="C54">
        <v>20.18</v>
      </c>
      <c r="D54">
        <v>0.12</v>
      </c>
      <c r="E54">
        <v>6.58</v>
      </c>
      <c r="F54">
        <v>5513.56</v>
      </c>
      <c r="G54">
        <v>-2231178.2799999998</v>
      </c>
      <c r="H54">
        <v>-99.94</v>
      </c>
      <c r="I54">
        <v>-2801908.25</v>
      </c>
      <c r="J54">
        <v>-20.67</v>
      </c>
      <c r="K54">
        <v>0.72</v>
      </c>
      <c r="L54">
        <v>0.32</v>
      </c>
      <c r="M54">
        <v>266.77</v>
      </c>
      <c r="N54">
        <v>1.27</v>
      </c>
      <c r="O54">
        <v>2.66</v>
      </c>
      <c r="P54">
        <v>533952.31000000006</v>
      </c>
      <c r="Q54">
        <v>1.94</v>
      </c>
      <c r="R54">
        <v>6.78</v>
      </c>
      <c r="S54">
        <v>0.17</v>
      </c>
      <c r="T54">
        <v>1.08</v>
      </c>
      <c r="U54">
        <v>1.1900000000000001E-2</v>
      </c>
      <c r="V54">
        <v>312</v>
      </c>
      <c r="W54">
        <v>6467.62</v>
      </c>
      <c r="X54">
        <v>14.05</v>
      </c>
      <c r="Y54">
        <v>14.5</v>
      </c>
      <c r="Z54">
        <v>101</v>
      </c>
      <c r="AA54">
        <v>32.369999999999997</v>
      </c>
      <c r="AB54">
        <v>9408361.3499999996</v>
      </c>
      <c r="AC54">
        <v>93152.09</v>
      </c>
      <c r="AD54">
        <v>173.61</v>
      </c>
      <c r="AE54">
        <v>15.25</v>
      </c>
      <c r="AF54">
        <v>211</v>
      </c>
      <c r="AG54">
        <v>67.63</v>
      </c>
      <c r="AH54">
        <v>-7390463.5899999999</v>
      </c>
      <c r="AI54">
        <v>-35025.89</v>
      </c>
      <c r="AJ54">
        <v>-62.33</v>
      </c>
      <c r="AK54">
        <v>14.14</v>
      </c>
      <c r="AL54">
        <v>200</v>
      </c>
      <c r="AM54">
        <v>0</v>
      </c>
      <c r="AN54">
        <v>1</v>
      </c>
    </row>
    <row r="55" spans="1:40" x14ac:dyDescent="0.45">
      <c r="A55">
        <v>45</v>
      </c>
      <c r="B55">
        <v>972465.86</v>
      </c>
      <c r="C55">
        <v>9.7200000000000006</v>
      </c>
      <c r="D55">
        <v>0.08</v>
      </c>
      <c r="E55">
        <v>3.27</v>
      </c>
      <c r="F55">
        <v>4116.33</v>
      </c>
      <c r="G55">
        <v>-646339.29</v>
      </c>
      <c r="H55">
        <v>-99.94</v>
      </c>
      <c r="I55">
        <v>-1205403.3799999999</v>
      </c>
      <c r="J55">
        <v>-10.06</v>
      </c>
      <c r="K55">
        <v>0.81</v>
      </c>
      <c r="L55">
        <v>0.32</v>
      </c>
      <c r="M55">
        <v>409.18</v>
      </c>
      <c r="N55">
        <v>1.21</v>
      </c>
      <c r="O55">
        <v>2.4300000000000002</v>
      </c>
      <c r="P55">
        <v>432715.97</v>
      </c>
      <c r="Q55">
        <v>0.83</v>
      </c>
      <c r="R55">
        <v>5.3</v>
      </c>
      <c r="S55">
        <v>-0.4</v>
      </c>
      <c r="T55">
        <v>1.1399999999999999</v>
      </c>
      <c r="U55">
        <v>5.1000000000000004E-3</v>
      </c>
      <c r="V55">
        <v>208</v>
      </c>
      <c r="W55">
        <v>4675.32</v>
      </c>
      <c r="X55">
        <v>10.6</v>
      </c>
      <c r="Y55">
        <v>14.27</v>
      </c>
      <c r="Z55">
        <v>69</v>
      </c>
      <c r="AA55">
        <v>33.17</v>
      </c>
      <c r="AB55">
        <v>5696180.1399999997</v>
      </c>
      <c r="AC55">
        <v>82553.34</v>
      </c>
      <c r="AD55">
        <v>155.27000000000001</v>
      </c>
      <c r="AE55">
        <v>14.8</v>
      </c>
      <c r="AF55">
        <v>139</v>
      </c>
      <c r="AG55">
        <v>66.83</v>
      </c>
      <c r="AH55">
        <v>-4723714.28</v>
      </c>
      <c r="AI55">
        <v>-33983.56</v>
      </c>
      <c r="AJ55">
        <v>-61.22</v>
      </c>
      <c r="AK55">
        <v>14.01</v>
      </c>
      <c r="AL55">
        <v>200</v>
      </c>
      <c r="AM55">
        <v>0</v>
      </c>
      <c r="AN55">
        <v>1.3</v>
      </c>
    </row>
    <row r="56" spans="1:40" x14ac:dyDescent="0.45">
      <c r="A56">
        <v>2</v>
      </c>
      <c r="B56">
        <v>762384.06</v>
      </c>
      <c r="C56">
        <v>7.62</v>
      </c>
      <c r="D56">
        <v>0.71</v>
      </c>
      <c r="E56">
        <v>2.58</v>
      </c>
      <c r="F56">
        <v>361.55</v>
      </c>
      <c r="G56">
        <v>-91083.45</v>
      </c>
      <c r="H56">
        <v>-99.98</v>
      </c>
      <c r="I56">
        <v>-901105.49</v>
      </c>
      <c r="J56">
        <v>-8.1999999999999993</v>
      </c>
      <c r="K56">
        <v>0.85</v>
      </c>
      <c r="L56">
        <v>0.31</v>
      </c>
      <c r="M56">
        <v>44.11</v>
      </c>
      <c r="N56">
        <v>1.05</v>
      </c>
      <c r="O56">
        <v>1.26</v>
      </c>
      <c r="P56">
        <v>187676.51</v>
      </c>
      <c r="Q56">
        <v>1.1399999999999999</v>
      </c>
      <c r="R56">
        <v>3.45</v>
      </c>
      <c r="S56">
        <v>-0.82</v>
      </c>
      <c r="T56">
        <v>0.33</v>
      </c>
      <c r="U56">
        <v>7.0000000000000001E-3</v>
      </c>
      <c r="V56">
        <v>1287</v>
      </c>
      <c r="W56">
        <v>592.37</v>
      </c>
      <c r="X56">
        <v>1.29</v>
      </c>
      <c r="Y56">
        <v>21.35</v>
      </c>
      <c r="Z56">
        <v>584</v>
      </c>
      <c r="AA56">
        <v>45.38</v>
      </c>
      <c r="AB56">
        <v>17215284.52</v>
      </c>
      <c r="AC56">
        <v>29478.23</v>
      </c>
      <c r="AD56">
        <v>57.39</v>
      </c>
      <c r="AE56">
        <v>21.25</v>
      </c>
      <c r="AF56">
        <v>703</v>
      </c>
      <c r="AG56">
        <v>54.62</v>
      </c>
      <c r="AH56">
        <v>-16452900.460000001</v>
      </c>
      <c r="AI56">
        <v>-23403.84</v>
      </c>
      <c r="AJ56">
        <v>-45.31</v>
      </c>
      <c r="AK56">
        <v>21.43</v>
      </c>
      <c r="AL56">
        <v>-100</v>
      </c>
      <c r="AM56">
        <v>0</v>
      </c>
      <c r="AN56">
        <v>0.1</v>
      </c>
    </row>
    <row r="57" spans="1:40" x14ac:dyDescent="0.45">
      <c r="A57">
        <v>1</v>
      </c>
      <c r="B57">
        <v>456781.2</v>
      </c>
      <c r="C57">
        <v>4.57</v>
      </c>
      <c r="D57">
        <v>0.71</v>
      </c>
      <c r="E57">
        <v>1.56</v>
      </c>
      <c r="F57">
        <v>218.87</v>
      </c>
      <c r="G57">
        <v>-67672.37</v>
      </c>
      <c r="H57">
        <v>-99.98</v>
      </c>
      <c r="I57">
        <v>-687401.66</v>
      </c>
      <c r="J57">
        <v>-6.46</v>
      </c>
      <c r="K57">
        <v>0.66</v>
      </c>
      <c r="L57">
        <v>0.24</v>
      </c>
      <c r="M57">
        <v>33.86</v>
      </c>
      <c r="N57">
        <v>1.04</v>
      </c>
      <c r="O57">
        <v>1.1599999999999999</v>
      </c>
      <c r="P57">
        <v>125544.29</v>
      </c>
      <c r="Q57">
        <v>0.68</v>
      </c>
      <c r="R57">
        <v>2.65</v>
      </c>
      <c r="S57">
        <v>-1.45</v>
      </c>
      <c r="T57">
        <v>0.27</v>
      </c>
      <c r="U57">
        <v>4.1999999999999997E-3</v>
      </c>
      <c r="V57">
        <v>1287</v>
      </c>
      <c r="W57">
        <v>354.92</v>
      </c>
      <c r="X57">
        <v>0.77</v>
      </c>
      <c r="Y57">
        <v>21.33</v>
      </c>
      <c r="Z57">
        <v>608</v>
      </c>
      <c r="AA57">
        <v>47.24</v>
      </c>
      <c r="AB57">
        <v>12202546.93</v>
      </c>
      <c r="AC57">
        <v>20069.98</v>
      </c>
      <c r="AD57">
        <v>39.53</v>
      </c>
      <c r="AE57">
        <v>21.37</v>
      </c>
      <c r="AF57">
        <v>679</v>
      </c>
      <c r="AG57">
        <v>52.76</v>
      </c>
      <c r="AH57">
        <v>-11745765.73</v>
      </c>
      <c r="AI57">
        <v>-17298.62</v>
      </c>
      <c r="AJ57">
        <v>-33.93</v>
      </c>
      <c r="AK57">
        <v>21.3</v>
      </c>
      <c r="AL57">
        <v>-200</v>
      </c>
      <c r="AM57">
        <v>0</v>
      </c>
      <c r="AN57">
        <v>0.1</v>
      </c>
    </row>
    <row r="58" spans="1:40" x14ac:dyDescent="0.45">
      <c r="A58">
        <v>20</v>
      </c>
      <c r="B58">
        <v>1698309.21</v>
      </c>
      <c r="C58">
        <v>16.98</v>
      </c>
      <c r="D58">
        <v>0.31</v>
      </c>
      <c r="E58">
        <v>5.59</v>
      </c>
      <c r="F58">
        <v>1800.59</v>
      </c>
      <c r="G58">
        <v>-2884799.93</v>
      </c>
      <c r="H58">
        <v>-99.97</v>
      </c>
      <c r="I58">
        <v>-3355235.27</v>
      </c>
      <c r="J58">
        <v>-27.31</v>
      </c>
      <c r="K58">
        <v>0.51</v>
      </c>
      <c r="L58">
        <v>0.2</v>
      </c>
      <c r="M58">
        <v>65.94</v>
      </c>
      <c r="N58">
        <v>1.0900000000000001</v>
      </c>
      <c r="O58">
        <v>2.5499999999999998</v>
      </c>
      <c r="P58">
        <v>917676.52</v>
      </c>
      <c r="Q58">
        <v>1.1599999999999999</v>
      </c>
      <c r="R58">
        <v>12.7</v>
      </c>
      <c r="S58">
        <v>0.01</v>
      </c>
      <c r="T58">
        <v>0.45</v>
      </c>
      <c r="U58">
        <v>7.1999999999999998E-3</v>
      </c>
      <c r="V58">
        <v>835</v>
      </c>
      <c r="W58">
        <v>2033.9</v>
      </c>
      <c r="X58">
        <v>5.66</v>
      </c>
      <c r="Y58">
        <v>14.48</v>
      </c>
      <c r="Z58">
        <v>250</v>
      </c>
      <c r="AA58">
        <v>29.94</v>
      </c>
      <c r="AB58">
        <v>20499211.699999999</v>
      </c>
      <c r="AC58">
        <v>81996.850000000006</v>
      </c>
      <c r="AD58">
        <v>166.88</v>
      </c>
      <c r="AE58">
        <v>15.63</v>
      </c>
      <c r="AF58">
        <v>585</v>
      </c>
      <c r="AG58">
        <v>70.06</v>
      </c>
      <c r="AH58">
        <v>-18800902.5</v>
      </c>
      <c r="AI58">
        <v>-32138.29</v>
      </c>
      <c r="AJ58">
        <v>-63.24</v>
      </c>
      <c r="AK58">
        <v>13.99</v>
      </c>
      <c r="AL58">
        <v>200</v>
      </c>
      <c r="AM58">
        <v>1</v>
      </c>
      <c r="AN58">
        <v>0.4</v>
      </c>
    </row>
    <row r="59" spans="1:40" x14ac:dyDescent="0.45">
      <c r="A59">
        <v>30</v>
      </c>
      <c r="B59">
        <v>1667905.7</v>
      </c>
      <c r="C59">
        <v>16.68</v>
      </c>
      <c r="D59">
        <v>0.17</v>
      </c>
      <c r="E59">
        <v>5.49</v>
      </c>
      <c r="F59">
        <v>3246.34</v>
      </c>
      <c r="G59">
        <v>-3313386.05</v>
      </c>
      <c r="H59">
        <v>-99.97</v>
      </c>
      <c r="I59">
        <v>-3853712.53</v>
      </c>
      <c r="J59">
        <v>-27.31</v>
      </c>
      <c r="K59">
        <v>0.43</v>
      </c>
      <c r="L59">
        <v>0.2</v>
      </c>
      <c r="M59">
        <v>118.89</v>
      </c>
      <c r="N59">
        <v>1.1499999999999999</v>
      </c>
      <c r="O59">
        <v>2.2999999999999998</v>
      </c>
      <c r="P59">
        <v>851906.31</v>
      </c>
      <c r="Q59">
        <v>1.3</v>
      </c>
      <c r="R59">
        <v>10.02</v>
      </c>
      <c r="S59">
        <v>0.01</v>
      </c>
      <c r="T59">
        <v>0.61</v>
      </c>
      <c r="U59">
        <v>8.0000000000000002E-3</v>
      </c>
      <c r="V59">
        <v>490</v>
      </c>
      <c r="W59">
        <v>3403.89</v>
      </c>
      <c r="X59">
        <v>8.6999999999999993</v>
      </c>
      <c r="Y59">
        <v>13.48</v>
      </c>
      <c r="Z59">
        <v>163</v>
      </c>
      <c r="AA59">
        <v>33.270000000000003</v>
      </c>
      <c r="AB59">
        <v>12954080.98</v>
      </c>
      <c r="AC59">
        <v>79472.89</v>
      </c>
      <c r="AD59">
        <v>153.69</v>
      </c>
      <c r="AE59">
        <v>14.55</v>
      </c>
      <c r="AF59">
        <v>327</v>
      </c>
      <c r="AG59">
        <v>66.73</v>
      </c>
      <c r="AH59">
        <v>-11286175.27</v>
      </c>
      <c r="AI59">
        <v>-34514.300000000003</v>
      </c>
      <c r="AJ59">
        <v>-63.57</v>
      </c>
      <c r="AK59">
        <v>12.95</v>
      </c>
      <c r="AL59">
        <v>200</v>
      </c>
      <c r="AM59">
        <v>1</v>
      </c>
      <c r="AN59">
        <v>0.7</v>
      </c>
    </row>
    <row r="60" spans="1:40" x14ac:dyDescent="0.45">
      <c r="A60">
        <v>40</v>
      </c>
      <c r="B60">
        <v>1259087.42</v>
      </c>
      <c r="C60">
        <v>12.59</v>
      </c>
      <c r="D60">
        <v>0.1</v>
      </c>
      <c r="E60">
        <v>4.2</v>
      </c>
      <c r="F60">
        <v>4360.24</v>
      </c>
      <c r="G60">
        <v>-2064866.83</v>
      </c>
      <c r="H60">
        <v>-99.97</v>
      </c>
      <c r="I60">
        <v>-2593054.69</v>
      </c>
      <c r="J60">
        <v>-20.67</v>
      </c>
      <c r="K60">
        <v>0.49</v>
      </c>
      <c r="L60">
        <v>0.2</v>
      </c>
      <c r="M60">
        <v>210.96</v>
      </c>
      <c r="N60">
        <v>1.2</v>
      </c>
      <c r="O60">
        <v>2.4</v>
      </c>
      <c r="P60">
        <v>498971.01</v>
      </c>
      <c r="Q60">
        <v>1.5</v>
      </c>
      <c r="R60">
        <v>6.48</v>
      </c>
      <c r="S60">
        <v>-0.19</v>
      </c>
      <c r="T60">
        <v>0.86</v>
      </c>
      <c r="U60">
        <v>9.1999999999999998E-3</v>
      </c>
      <c r="V60">
        <v>301</v>
      </c>
      <c r="W60">
        <v>4183.01</v>
      </c>
      <c r="X60">
        <v>9.67</v>
      </c>
      <c r="Y60">
        <v>12.47</v>
      </c>
      <c r="Z60">
        <v>100</v>
      </c>
      <c r="AA60">
        <v>33.22</v>
      </c>
      <c r="AB60">
        <v>7672856.4100000001</v>
      </c>
      <c r="AC60">
        <v>76728.56</v>
      </c>
      <c r="AD60">
        <v>151.19999999999999</v>
      </c>
      <c r="AE60">
        <v>13.77</v>
      </c>
      <c r="AF60">
        <v>201</v>
      </c>
      <c r="AG60">
        <v>66.78</v>
      </c>
      <c r="AH60">
        <v>-6413768.9900000002</v>
      </c>
      <c r="AI60">
        <v>-31909.3</v>
      </c>
      <c r="AJ60">
        <v>-60.74</v>
      </c>
      <c r="AK60">
        <v>11.83</v>
      </c>
      <c r="AL60">
        <v>200</v>
      </c>
      <c r="AM60">
        <v>1</v>
      </c>
      <c r="AN60">
        <v>1</v>
      </c>
    </row>
    <row r="61" spans="1:40" x14ac:dyDescent="0.45">
      <c r="A61">
        <v>50</v>
      </c>
      <c r="B61">
        <v>358011.19</v>
      </c>
      <c r="C61">
        <v>3.58</v>
      </c>
      <c r="D61">
        <v>0.06</v>
      </c>
      <c r="E61">
        <v>1.23</v>
      </c>
      <c r="F61">
        <v>1931.56</v>
      </c>
      <c r="G61">
        <v>-598662.77</v>
      </c>
      <c r="H61">
        <v>-99.97</v>
      </c>
      <c r="I61">
        <v>-923694.64</v>
      </c>
      <c r="J61">
        <v>-8.36</v>
      </c>
      <c r="K61">
        <v>0.39</v>
      </c>
      <c r="L61">
        <v>0.15</v>
      </c>
      <c r="M61">
        <v>230.96</v>
      </c>
      <c r="N61">
        <v>1.0900000000000001</v>
      </c>
      <c r="O61">
        <v>2.04</v>
      </c>
      <c r="P61">
        <v>215610.74</v>
      </c>
      <c r="Q61">
        <v>0.52</v>
      </c>
      <c r="R61">
        <v>4.7</v>
      </c>
      <c r="S61">
        <v>-0.89</v>
      </c>
      <c r="T61">
        <v>0.69</v>
      </c>
      <c r="U61">
        <v>3.2000000000000002E-3</v>
      </c>
      <c r="V61">
        <v>198</v>
      </c>
      <c r="W61">
        <v>1808.14</v>
      </c>
      <c r="X61">
        <v>4.49</v>
      </c>
      <c r="Y61">
        <v>12.27</v>
      </c>
      <c r="Z61">
        <v>69</v>
      </c>
      <c r="AA61">
        <v>34.85</v>
      </c>
      <c r="AB61">
        <v>4347695.45</v>
      </c>
      <c r="AC61">
        <v>63010.080000000002</v>
      </c>
      <c r="AD61">
        <v>124.3</v>
      </c>
      <c r="AE61">
        <v>13.38</v>
      </c>
      <c r="AF61">
        <v>129</v>
      </c>
      <c r="AG61">
        <v>65.150000000000006</v>
      </c>
      <c r="AH61">
        <v>-3989684.26</v>
      </c>
      <c r="AI61">
        <v>-30927.78</v>
      </c>
      <c r="AJ61">
        <v>-59.6</v>
      </c>
      <c r="AK61">
        <v>11.67</v>
      </c>
      <c r="AL61">
        <v>200</v>
      </c>
      <c r="AM61">
        <v>1</v>
      </c>
      <c r="AN61">
        <v>1.3</v>
      </c>
    </row>
    <row r="62" spans="1:40" x14ac:dyDescent="0.45">
      <c r="A62">
        <v>8</v>
      </c>
      <c r="B62">
        <v>658330.32999999996</v>
      </c>
      <c r="C62">
        <v>6.58</v>
      </c>
      <c r="D62">
        <v>0.51</v>
      </c>
      <c r="E62">
        <v>2.23</v>
      </c>
      <c r="F62">
        <v>440.85</v>
      </c>
      <c r="G62">
        <v>-202805.77</v>
      </c>
      <c r="H62">
        <v>-99.98</v>
      </c>
      <c r="I62">
        <v>-1662291.28</v>
      </c>
      <c r="J62">
        <v>-16.48</v>
      </c>
      <c r="K62">
        <v>0.4</v>
      </c>
      <c r="L62">
        <v>0.14000000000000001</v>
      </c>
      <c r="M62">
        <v>26.76</v>
      </c>
      <c r="N62">
        <v>1.03</v>
      </c>
      <c r="O62">
        <v>1.48</v>
      </c>
      <c r="P62">
        <v>588051.97</v>
      </c>
      <c r="Q62">
        <v>1.08</v>
      </c>
      <c r="R62">
        <v>7.77</v>
      </c>
      <c r="S62">
        <v>-0.41</v>
      </c>
      <c r="T62">
        <v>0.27</v>
      </c>
      <c r="U62">
        <v>6.6E-3</v>
      </c>
      <c r="V62">
        <v>1223</v>
      </c>
      <c r="W62">
        <v>538.29</v>
      </c>
      <c r="X62">
        <v>1.45</v>
      </c>
      <c r="Y62">
        <v>16.2</v>
      </c>
      <c r="Z62">
        <v>503</v>
      </c>
      <c r="AA62">
        <v>41.13</v>
      </c>
      <c r="AB62">
        <v>21619297.149999999</v>
      </c>
      <c r="AC62">
        <v>42980.71</v>
      </c>
      <c r="AD62">
        <v>87.21</v>
      </c>
      <c r="AE62">
        <v>16.54</v>
      </c>
      <c r="AF62">
        <v>720</v>
      </c>
      <c r="AG62">
        <v>58.87</v>
      </c>
      <c r="AH62">
        <v>-20960966.82</v>
      </c>
      <c r="AI62">
        <v>-29112.45</v>
      </c>
      <c r="AJ62">
        <v>-58.46</v>
      </c>
      <c r="AK62">
        <v>15.95</v>
      </c>
      <c r="AL62">
        <v>0</v>
      </c>
      <c r="AM62">
        <v>1</v>
      </c>
      <c r="AN62">
        <v>0.1</v>
      </c>
    </row>
    <row r="63" spans="1:40" x14ac:dyDescent="0.45">
      <c r="A63">
        <v>3</v>
      </c>
      <c r="B63">
        <v>-317325.99</v>
      </c>
      <c r="C63">
        <v>-3.17</v>
      </c>
      <c r="D63">
        <v>0.71</v>
      </c>
      <c r="E63">
        <v>-1.1100000000000001</v>
      </c>
      <c r="F63">
        <v>-156.74</v>
      </c>
      <c r="G63">
        <v>-327527.57</v>
      </c>
      <c r="H63">
        <v>-99.98</v>
      </c>
      <c r="I63">
        <v>-1385518.01</v>
      </c>
      <c r="J63">
        <v>-13.75</v>
      </c>
      <c r="K63">
        <v>-0.23</v>
      </c>
      <c r="L63">
        <v>-0.08</v>
      </c>
      <c r="M63">
        <v>-11.4</v>
      </c>
      <c r="N63">
        <v>0.99</v>
      </c>
      <c r="O63">
        <v>1.49</v>
      </c>
      <c r="P63">
        <v>349936.39</v>
      </c>
      <c r="Q63">
        <v>7.0000000000000007E-2</v>
      </c>
      <c r="R63">
        <v>7.66</v>
      </c>
      <c r="S63">
        <v>-0.85</v>
      </c>
      <c r="T63">
        <v>-0.02</v>
      </c>
      <c r="U63">
        <v>4.0000000000000002E-4</v>
      </c>
      <c r="V63">
        <v>1287</v>
      </c>
      <c r="W63">
        <v>-246.56</v>
      </c>
      <c r="X63">
        <v>-0.12</v>
      </c>
      <c r="Y63">
        <v>21.35</v>
      </c>
      <c r="Z63">
        <v>513</v>
      </c>
      <c r="AA63">
        <v>39.86</v>
      </c>
      <c r="AB63">
        <v>21908312.989999998</v>
      </c>
      <c r="AC63">
        <v>42706.26</v>
      </c>
      <c r="AD63">
        <v>91.33</v>
      </c>
      <c r="AE63">
        <v>21.6</v>
      </c>
      <c r="AF63">
        <v>774</v>
      </c>
      <c r="AG63">
        <v>60.14</v>
      </c>
      <c r="AH63">
        <v>-22225638.98</v>
      </c>
      <c r="AI63">
        <v>-28715.3</v>
      </c>
      <c r="AJ63">
        <v>-60.73</v>
      </c>
      <c r="AK63">
        <v>21.18</v>
      </c>
      <c r="AL63">
        <v>0</v>
      </c>
      <c r="AM63">
        <v>0</v>
      </c>
      <c r="AN63">
        <v>0.1</v>
      </c>
    </row>
    <row r="64" spans="1:40" x14ac:dyDescent="0.45">
      <c r="A64">
        <v>9</v>
      </c>
      <c r="B64">
        <v>-1087184.99</v>
      </c>
      <c r="C64">
        <v>-10.87</v>
      </c>
      <c r="D64">
        <v>0.5</v>
      </c>
      <c r="E64">
        <v>-3.91</v>
      </c>
      <c r="F64">
        <v>-783.93</v>
      </c>
      <c r="G64">
        <v>-1278352.51</v>
      </c>
      <c r="H64">
        <v>-99.98</v>
      </c>
      <c r="I64">
        <v>-2868332.8</v>
      </c>
      <c r="J64">
        <v>-28.47</v>
      </c>
      <c r="K64">
        <v>-0.38</v>
      </c>
      <c r="L64">
        <v>-0.14000000000000001</v>
      </c>
      <c r="M64">
        <v>-27.53</v>
      </c>
      <c r="N64">
        <v>0.96</v>
      </c>
      <c r="O64">
        <v>2.0299999999999998</v>
      </c>
      <c r="P64">
        <v>964547.59</v>
      </c>
      <c r="Q64">
        <v>0.32</v>
      </c>
      <c r="R64">
        <v>16.170000000000002</v>
      </c>
      <c r="S64">
        <v>-0.57999999999999996</v>
      </c>
      <c r="T64">
        <v>-0.03</v>
      </c>
      <c r="U64">
        <v>2E-3</v>
      </c>
      <c r="V64">
        <v>1223</v>
      </c>
      <c r="W64">
        <v>-888.95</v>
      </c>
      <c r="X64">
        <v>-0.31</v>
      </c>
      <c r="Y64">
        <v>16.2</v>
      </c>
      <c r="Z64">
        <v>391</v>
      </c>
      <c r="AA64">
        <v>31.97</v>
      </c>
      <c r="AB64">
        <v>23654352.370000001</v>
      </c>
      <c r="AC64">
        <v>60497.06</v>
      </c>
      <c r="AD64">
        <v>138.24</v>
      </c>
      <c r="AE64">
        <v>16.75</v>
      </c>
      <c r="AF64">
        <v>832</v>
      </c>
      <c r="AG64">
        <v>68.03</v>
      </c>
      <c r="AH64">
        <v>-24741537.359999999</v>
      </c>
      <c r="AI64">
        <v>-29737.42</v>
      </c>
      <c r="AJ64">
        <v>-65.42</v>
      </c>
      <c r="AK64">
        <v>15.93</v>
      </c>
      <c r="AL64">
        <v>100</v>
      </c>
      <c r="AM64">
        <v>1</v>
      </c>
      <c r="AN64">
        <v>0.1</v>
      </c>
    </row>
    <row r="65" spans="1:40" x14ac:dyDescent="0.45">
      <c r="A65">
        <v>4</v>
      </c>
      <c r="B65">
        <v>-2501663.8199999998</v>
      </c>
      <c r="C65">
        <v>-25.02</v>
      </c>
      <c r="D65">
        <v>0.7</v>
      </c>
      <c r="E65">
        <v>-9.5</v>
      </c>
      <c r="F65">
        <v>-1364.65</v>
      </c>
      <c r="G65">
        <v>-563569.46</v>
      </c>
      <c r="H65">
        <v>-99.97</v>
      </c>
      <c r="I65">
        <v>-3163565.95</v>
      </c>
      <c r="J65">
        <v>-31.58</v>
      </c>
      <c r="K65">
        <v>-0.79</v>
      </c>
      <c r="L65">
        <v>-0.3</v>
      </c>
      <c r="M65">
        <v>-43.22</v>
      </c>
      <c r="N65">
        <v>0.9</v>
      </c>
      <c r="O65">
        <v>2.04</v>
      </c>
      <c r="P65">
        <v>742473.14</v>
      </c>
      <c r="Q65">
        <v>-0.52</v>
      </c>
      <c r="R65">
        <v>18.170000000000002</v>
      </c>
      <c r="S65">
        <v>-0.82</v>
      </c>
      <c r="T65">
        <v>-0.27</v>
      </c>
      <c r="U65">
        <v>-3.2000000000000002E-3</v>
      </c>
      <c r="V65">
        <v>1287</v>
      </c>
      <c r="W65">
        <v>-1943.79</v>
      </c>
      <c r="X65">
        <v>-3.16</v>
      </c>
      <c r="Y65">
        <v>21.35</v>
      </c>
      <c r="Z65">
        <v>394</v>
      </c>
      <c r="AA65">
        <v>30.61</v>
      </c>
      <c r="AB65">
        <v>22780508.710000001</v>
      </c>
      <c r="AC65">
        <v>57818.55</v>
      </c>
      <c r="AD65">
        <v>142.88999999999999</v>
      </c>
      <c r="AE65">
        <v>21.92</v>
      </c>
      <c r="AF65">
        <v>893</v>
      </c>
      <c r="AG65">
        <v>69.39</v>
      </c>
      <c r="AH65">
        <v>-25282172.530000001</v>
      </c>
      <c r="AI65">
        <v>-28311.5</v>
      </c>
      <c r="AJ65">
        <v>-67.599999999999994</v>
      </c>
      <c r="AK65">
        <v>21.1</v>
      </c>
      <c r="AL65">
        <v>100</v>
      </c>
      <c r="AM65">
        <v>0</v>
      </c>
      <c r="AN65">
        <v>0.1</v>
      </c>
    </row>
    <row r="66" spans="1:40" x14ac:dyDescent="0.45">
      <c r="A66">
        <v>10</v>
      </c>
      <c r="B66">
        <v>-3776930.57</v>
      </c>
      <c r="C66">
        <v>-37.770000000000003</v>
      </c>
      <c r="D66">
        <v>0.49</v>
      </c>
      <c r="E66">
        <v>-15.16</v>
      </c>
      <c r="F66">
        <v>-3084.47</v>
      </c>
      <c r="G66">
        <v>-1971883.94</v>
      </c>
      <c r="H66">
        <v>-99.97</v>
      </c>
      <c r="I66">
        <v>-4616150.5999999996</v>
      </c>
      <c r="J66">
        <v>-45.89</v>
      </c>
      <c r="K66">
        <v>-0.82</v>
      </c>
      <c r="L66">
        <v>-0.33</v>
      </c>
      <c r="M66">
        <v>-67.22</v>
      </c>
      <c r="N66">
        <v>0.82</v>
      </c>
      <c r="O66">
        <v>2.2999999999999998</v>
      </c>
      <c r="P66">
        <v>887653.64</v>
      </c>
      <c r="Q66">
        <v>-0.8</v>
      </c>
      <c r="R66">
        <v>30.7</v>
      </c>
      <c r="S66">
        <v>-0.67</v>
      </c>
      <c r="T66">
        <v>-0.54</v>
      </c>
      <c r="U66">
        <v>-4.8999999999999998E-3</v>
      </c>
      <c r="V66">
        <v>1223</v>
      </c>
      <c r="W66">
        <v>-3088.25</v>
      </c>
      <c r="X66">
        <v>-6.29</v>
      </c>
      <c r="Y66">
        <v>16.190000000000001</v>
      </c>
      <c r="Z66">
        <v>320</v>
      </c>
      <c r="AA66">
        <v>26.17</v>
      </c>
      <c r="AB66">
        <v>16722421.74</v>
      </c>
      <c r="AC66">
        <v>52257.57</v>
      </c>
      <c r="AD66">
        <v>156.04</v>
      </c>
      <c r="AE66">
        <v>16.920000000000002</v>
      </c>
      <c r="AF66">
        <v>903</v>
      </c>
      <c r="AG66">
        <v>73.83</v>
      </c>
      <c r="AH66">
        <v>-20499352.309999999</v>
      </c>
      <c r="AI66">
        <v>-22701.39</v>
      </c>
      <c r="AJ66">
        <v>-63.82</v>
      </c>
      <c r="AK66">
        <v>15.94</v>
      </c>
      <c r="AL66">
        <v>200</v>
      </c>
      <c r="AM66">
        <v>1</v>
      </c>
      <c r="AN66">
        <v>0.1</v>
      </c>
    </row>
    <row r="67" spans="1:40" x14ac:dyDescent="0.45">
      <c r="A67">
        <v>5</v>
      </c>
      <c r="B67">
        <v>-4371756.3499999996</v>
      </c>
      <c r="C67">
        <v>-43.72</v>
      </c>
      <c r="D67">
        <v>0.68</v>
      </c>
      <c r="E67">
        <v>-18.059999999999999</v>
      </c>
      <c r="F67">
        <v>-2646.59</v>
      </c>
      <c r="G67">
        <v>-1205824.27</v>
      </c>
      <c r="H67">
        <v>-99.97</v>
      </c>
      <c r="I67">
        <v>-4796554.3899999997</v>
      </c>
      <c r="J67">
        <v>-47.85</v>
      </c>
      <c r="K67">
        <v>-0.91</v>
      </c>
      <c r="L67">
        <v>-0.38</v>
      </c>
      <c r="M67">
        <v>-55.3</v>
      </c>
      <c r="N67">
        <v>0.81</v>
      </c>
      <c r="O67">
        <v>2.5299999999999998</v>
      </c>
      <c r="P67">
        <v>906000.56</v>
      </c>
      <c r="Q67">
        <v>-0.96</v>
      </c>
      <c r="R67">
        <v>31.76</v>
      </c>
      <c r="S67">
        <v>-0.74</v>
      </c>
      <c r="T67">
        <v>-0.41</v>
      </c>
      <c r="U67">
        <v>-5.8999999999999999E-3</v>
      </c>
      <c r="V67">
        <v>1287</v>
      </c>
      <c r="W67">
        <v>-3396.86</v>
      </c>
      <c r="X67">
        <v>-6.45</v>
      </c>
      <c r="Y67">
        <v>21.34</v>
      </c>
      <c r="Z67">
        <v>312</v>
      </c>
      <c r="AA67">
        <v>24.24</v>
      </c>
      <c r="AB67">
        <v>18414550.219999999</v>
      </c>
      <c r="AC67">
        <v>59020.99</v>
      </c>
      <c r="AD67">
        <v>181.66</v>
      </c>
      <c r="AE67">
        <v>21.94</v>
      </c>
      <c r="AF67">
        <v>975</v>
      </c>
      <c r="AG67">
        <v>75.760000000000005</v>
      </c>
      <c r="AH67">
        <v>-22786306.57</v>
      </c>
      <c r="AI67">
        <v>-23370.57</v>
      </c>
      <c r="AJ67">
        <v>-66.650000000000006</v>
      </c>
      <c r="AK67">
        <v>21.15</v>
      </c>
      <c r="AL67">
        <v>200</v>
      </c>
      <c r="AM67">
        <v>0</v>
      </c>
      <c r="AN6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 Except Last day</vt:lpstr>
      <vt:lpstr>CE Except Last day</vt:lpstr>
      <vt:lpstr>Different Strikes</vt:lpstr>
      <vt:lpstr>CEPE Except Last day</vt:lpstr>
      <vt:lpstr>PE All Days</vt:lpstr>
      <vt:lpstr>CE All Days</vt:lpstr>
      <vt:lpstr>CEPE all days</vt:lpstr>
      <vt:lpstr>CEPE all Days Next Expiry</vt:lpstr>
      <vt:lpstr>CEPE all daysOG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2022-01-08T05:21:38Z</dcterms:created>
  <dcterms:modified xsi:type="dcterms:W3CDTF">2022-02-03T09:06:42Z</dcterms:modified>
</cp:coreProperties>
</file>