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91905\Desktop\BT vs Actual\"/>
    </mc:Choice>
  </mc:AlternateContent>
  <xr:revisionPtr revIDLastSave="0" documentId="13_ncr:1_{9782DA67-E4F7-42FC-98E6-ADBD1C732CC1}" xr6:coauthVersionLast="47" xr6:coauthVersionMax="47" xr10:uidLastSave="{00000000-0000-0000-0000-000000000000}"/>
  <bookViews>
    <workbookView xWindow="-12150" yWindow="-16320" windowWidth="29040" windowHeight="15720" xr2:uid="{00000000-000D-0000-FFFF-FFFF00000000}"/>
  </bookViews>
  <sheets>
    <sheet name="bn_entry_time" sheetId="2" r:id="rId1"/>
    <sheet name="nf_entry_time" sheetId="3" r:id="rId2"/>
    <sheet name="O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4" l="1"/>
  <c r="M30" i="4" s="1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D31" i="4"/>
  <c r="O30" i="4" s="1"/>
  <c r="O13" i="4" l="1"/>
  <c r="O11" i="4"/>
  <c r="O15" i="4"/>
  <c r="O14" i="4"/>
  <c r="O16" i="4"/>
  <c r="O10" i="4"/>
  <c r="CU2" i="3" s="1"/>
  <c r="O12" i="4"/>
  <c r="M12" i="4"/>
  <c r="M10" i="4"/>
  <c r="M11" i="4"/>
  <c r="N16" i="4"/>
  <c r="JJ8" i="2" s="1"/>
  <c r="N15" i="4"/>
  <c r="JJ7" i="2" s="1"/>
  <c r="N14" i="4"/>
  <c r="JN6" i="2" s="1"/>
  <c r="N13" i="4"/>
  <c r="JN5" i="2" s="1"/>
  <c r="N12" i="4"/>
  <c r="JF4" i="2" s="1"/>
  <c r="N11" i="4"/>
  <c r="JF3" i="2" s="1"/>
  <c r="N10" i="4"/>
  <c r="JF2" i="2" s="1"/>
  <c r="F30" i="4"/>
  <c r="M16" i="4"/>
  <c r="M15" i="4"/>
  <c r="M14" i="4"/>
  <c r="M13" i="4"/>
  <c r="J13" i="4"/>
  <c r="J5" i="3" s="1"/>
  <c r="J16" i="4"/>
  <c r="R8" i="3" s="1"/>
  <c r="J15" i="4"/>
  <c r="J7" i="3" s="1"/>
  <c r="J12" i="4"/>
  <c r="J4" i="3" s="1"/>
  <c r="J11" i="4"/>
  <c r="J10" i="4"/>
  <c r="J2" i="3" s="1"/>
  <c r="J14" i="4"/>
  <c r="F6" i="3" s="1"/>
  <c r="J8" i="3"/>
  <c r="N2" i="3"/>
  <c r="N3" i="3"/>
  <c r="JF8" i="2"/>
  <c r="JN8" i="2"/>
  <c r="JJ2" i="2"/>
  <c r="JN2" i="2"/>
  <c r="CP2" i="3"/>
  <c r="CZ2" i="3"/>
  <c r="L14" i="4"/>
  <c r="K14" i="4"/>
  <c r="K15" i="4"/>
  <c r="L16" i="4"/>
  <c r="K16" i="4"/>
  <c r="K10" i="4"/>
  <c r="L10" i="4"/>
  <c r="L11" i="4"/>
  <c r="K11" i="4"/>
  <c r="L12" i="4"/>
  <c r="L13" i="4"/>
  <c r="K13" i="4"/>
  <c r="K12" i="4"/>
  <c r="L15" i="4"/>
  <c r="JN4" i="2" l="1"/>
  <c r="JJ6" i="2"/>
  <c r="JJ3" i="2"/>
  <c r="JJ5" i="2"/>
  <c r="JJ4" i="2"/>
  <c r="JF5" i="2"/>
  <c r="JN7" i="2"/>
  <c r="JN3" i="2"/>
  <c r="JF6" i="2"/>
  <c r="JF7" i="2"/>
  <c r="R7" i="3"/>
  <c r="R5" i="3"/>
  <c r="N7" i="3"/>
  <c r="F5" i="3"/>
  <c r="F7" i="3"/>
  <c r="N5" i="3"/>
  <c r="R4" i="3"/>
  <c r="F8" i="3"/>
  <c r="N8" i="3"/>
  <c r="F4" i="3"/>
  <c r="F2" i="3"/>
  <c r="F10" i="4"/>
  <c r="F11" i="4"/>
  <c r="H15" i="4"/>
  <c r="H14" i="4"/>
  <c r="F14" i="4"/>
  <c r="H13" i="4"/>
  <c r="H12" i="4"/>
  <c r="F16" i="4"/>
  <c r="G11" i="4"/>
  <c r="F15" i="4"/>
  <c r="EJ7" i="2" s="1"/>
  <c r="H11" i="4"/>
  <c r="H10" i="4"/>
  <c r="G16" i="4"/>
  <c r="F12" i="4"/>
  <c r="G15" i="4"/>
  <c r="G14" i="4"/>
  <c r="G13" i="4"/>
  <c r="G12" i="4"/>
  <c r="F13" i="4"/>
  <c r="EJ5" i="2" s="1"/>
  <c r="H16" i="4"/>
  <c r="G10" i="4"/>
  <c r="N4" i="3"/>
  <c r="R2" i="3"/>
  <c r="R6" i="3"/>
  <c r="J6" i="3"/>
  <c r="R3" i="3"/>
  <c r="F3" i="3"/>
  <c r="J3" i="3"/>
  <c r="N6" i="3"/>
  <c r="B10" i="4"/>
  <c r="R2" i="2" s="1"/>
  <c r="I12" i="4"/>
  <c r="I11" i="4"/>
  <c r="I10" i="4"/>
  <c r="I16" i="4"/>
  <c r="I15" i="4"/>
  <c r="I14" i="4"/>
  <c r="I13" i="4"/>
  <c r="B16" i="4"/>
  <c r="J8" i="2" s="1"/>
  <c r="E15" i="4"/>
  <c r="CP7" i="2" s="1"/>
  <c r="B12" i="4"/>
  <c r="D13" i="4"/>
  <c r="BJ5" i="2" s="1"/>
  <c r="E11" i="4"/>
  <c r="CX3" i="2" s="1"/>
  <c r="D10" i="4"/>
  <c r="BV2" i="2" s="1"/>
  <c r="D15" i="4"/>
  <c r="BR7" i="2" s="1"/>
  <c r="C10" i="4"/>
  <c r="AA2" i="2" s="1"/>
  <c r="B13" i="4"/>
  <c r="J5" i="2" s="1"/>
  <c r="D11" i="4"/>
  <c r="BJ3" i="2" s="1"/>
  <c r="E10" i="4"/>
  <c r="BZ2" i="2" s="1"/>
  <c r="C14" i="4"/>
  <c r="U6" i="2" s="1"/>
  <c r="E14" i="4"/>
  <c r="DB6" i="2" s="1"/>
  <c r="C12" i="4"/>
  <c r="AA4" i="2" s="1"/>
  <c r="B11" i="4"/>
  <c r="R3" i="2" s="1"/>
  <c r="E13" i="4"/>
  <c r="BZ5" i="2" s="1"/>
  <c r="C16" i="4"/>
  <c r="AA8" i="2" s="1"/>
  <c r="C11" i="4"/>
  <c r="AA3" i="2" s="1"/>
  <c r="C13" i="4"/>
  <c r="U5" i="2" s="1"/>
  <c r="D16" i="4"/>
  <c r="BR8" i="2" s="1"/>
  <c r="C15" i="4"/>
  <c r="U7" i="2" s="1"/>
  <c r="E12" i="4"/>
  <c r="CD4" i="2" s="1"/>
  <c r="B15" i="4"/>
  <c r="R7" i="2" s="1"/>
  <c r="E16" i="4"/>
  <c r="CT8" i="2" s="1"/>
  <c r="D12" i="4"/>
  <c r="BV4" i="2" s="1"/>
  <c r="B14" i="4"/>
  <c r="D14" i="4"/>
  <c r="BR6" i="2" s="1"/>
  <c r="EJ3" i="2"/>
  <c r="EJ2" i="2"/>
  <c r="EJ6" i="2"/>
  <c r="AD6" i="3"/>
  <c r="Z6" i="3"/>
  <c r="AH6" i="3"/>
  <c r="V6" i="3"/>
  <c r="Z7" i="3"/>
  <c r="AH7" i="3"/>
  <c r="V7" i="3"/>
  <c r="AD7" i="3"/>
  <c r="CU3" i="3"/>
  <c r="CP3" i="3"/>
  <c r="CZ3" i="3"/>
  <c r="AL5" i="3"/>
  <c r="AT5" i="3"/>
  <c r="AX5" i="3"/>
  <c r="AP5" i="3"/>
  <c r="AL3" i="3"/>
  <c r="AT3" i="3"/>
  <c r="AX3" i="3"/>
  <c r="AP3" i="3"/>
  <c r="CP6" i="3"/>
  <c r="CZ6" i="3"/>
  <c r="CU6" i="3"/>
  <c r="CP4" i="3"/>
  <c r="CZ4" i="3"/>
  <c r="CU4" i="3"/>
  <c r="CP5" i="3"/>
  <c r="CZ5" i="3"/>
  <c r="CU5" i="3"/>
  <c r="AT6" i="3"/>
  <c r="AX6" i="3"/>
  <c r="AP6" i="3"/>
  <c r="AL6" i="3"/>
  <c r="AP2" i="3"/>
  <c r="AL2" i="3"/>
  <c r="AT2" i="3"/>
  <c r="AX2" i="3"/>
  <c r="CZ8" i="3"/>
  <c r="CP8" i="3"/>
  <c r="CU8" i="3"/>
  <c r="CZ7" i="3"/>
  <c r="CP7" i="3"/>
  <c r="CU7" i="3"/>
  <c r="AH8" i="3"/>
  <c r="Z8" i="3"/>
  <c r="AD8" i="3"/>
  <c r="V8" i="3"/>
  <c r="AD3" i="3"/>
  <c r="V3" i="3"/>
  <c r="Z3" i="3"/>
  <c r="AH3" i="3"/>
  <c r="Z5" i="3"/>
  <c r="V5" i="3"/>
  <c r="AD5" i="3"/>
  <c r="AH5" i="3"/>
  <c r="AT7" i="3"/>
  <c r="AP7" i="3"/>
  <c r="AL7" i="3"/>
  <c r="AX7" i="3"/>
  <c r="AD2" i="3"/>
  <c r="V2" i="3"/>
  <c r="Z2" i="3"/>
  <c r="AH2" i="3"/>
  <c r="AP8" i="3"/>
  <c r="AX8" i="3"/>
  <c r="AL8" i="3"/>
  <c r="AT8" i="3"/>
  <c r="AL4" i="3"/>
  <c r="AT4" i="3"/>
  <c r="AP4" i="3"/>
  <c r="AX4" i="3"/>
  <c r="AH4" i="3"/>
  <c r="Z4" i="3"/>
  <c r="AD4" i="3"/>
  <c r="V4" i="3"/>
  <c r="IW3" i="2"/>
  <c r="IR3" i="2"/>
  <c r="JB3" i="2"/>
  <c r="IR6" i="2"/>
  <c r="JB6" i="2"/>
  <c r="IW6" i="2"/>
  <c r="IR4" i="2"/>
  <c r="JB4" i="2"/>
  <c r="IW4" i="2"/>
  <c r="IR7" i="2"/>
  <c r="IW7" i="2"/>
  <c r="JB7" i="2"/>
  <c r="IR5" i="2"/>
  <c r="JB5" i="2"/>
  <c r="IW5" i="2"/>
  <c r="IW2" i="2"/>
  <c r="IR2" i="2"/>
  <c r="JB2" i="2"/>
  <c r="IW8" i="2"/>
  <c r="IR8" i="2"/>
  <c r="JB8" i="2"/>
  <c r="R5" i="2"/>
  <c r="F5" i="2"/>
  <c r="J4" i="2"/>
  <c r="AD6" i="2"/>
  <c r="X6" i="2"/>
  <c r="BZ3" i="2" l="1"/>
  <c r="BN2" i="2"/>
  <c r="DB3" i="2"/>
  <c r="CL3" i="2"/>
  <c r="AD7" i="2"/>
  <c r="X7" i="2"/>
  <c r="CH3" i="2"/>
  <c r="AA7" i="2"/>
  <c r="AD5" i="2"/>
  <c r="X5" i="2"/>
  <c r="CT3" i="2"/>
  <c r="CP3" i="2"/>
  <c r="AA5" i="2"/>
  <c r="HL6" i="2"/>
  <c r="HT6" i="2"/>
  <c r="GZ6" i="2"/>
  <c r="HX6" i="2"/>
  <c r="HP6" i="2"/>
  <c r="HH6" i="2"/>
  <c r="HD6" i="2"/>
  <c r="FD4" i="2"/>
  <c r="EV4" i="2"/>
  <c r="EN4" i="2"/>
  <c r="ER4" i="2"/>
  <c r="FH4" i="2"/>
  <c r="EZ4" i="2"/>
  <c r="BF2" i="2"/>
  <c r="AL2" i="2"/>
  <c r="AX2" i="2"/>
  <c r="AH2" i="2"/>
  <c r="AT2" i="2"/>
  <c r="BB2" i="2"/>
  <c r="AP2" i="2"/>
  <c r="CX2" i="2"/>
  <c r="FH7" i="2"/>
  <c r="EV7" i="2"/>
  <c r="FD7" i="2"/>
  <c r="ER7" i="2"/>
  <c r="EN7" i="2"/>
  <c r="EZ7" i="2"/>
  <c r="HP3" i="2"/>
  <c r="HT3" i="2"/>
  <c r="HX3" i="2"/>
  <c r="GZ3" i="2"/>
  <c r="HH3" i="2"/>
  <c r="HL3" i="2"/>
  <c r="HD3" i="2"/>
  <c r="EV8" i="2"/>
  <c r="EZ8" i="2"/>
  <c r="ER8" i="2"/>
  <c r="FH8" i="2"/>
  <c r="EN8" i="2"/>
  <c r="FD8" i="2"/>
  <c r="AT4" i="2"/>
  <c r="BB4" i="2"/>
  <c r="AL4" i="2"/>
  <c r="AP4" i="2"/>
  <c r="AH4" i="2"/>
  <c r="AX4" i="2"/>
  <c r="BF4" i="2"/>
  <c r="AX5" i="2"/>
  <c r="AT5" i="2"/>
  <c r="AH5" i="2"/>
  <c r="AL5" i="2"/>
  <c r="AP5" i="2"/>
  <c r="BB5" i="2"/>
  <c r="BF5" i="2"/>
  <c r="N5" i="2"/>
  <c r="CD3" i="2"/>
  <c r="BN7" i="2"/>
  <c r="EJ8" i="2"/>
  <c r="HP2" i="2"/>
  <c r="HT2" i="2"/>
  <c r="HL2" i="2"/>
  <c r="HH2" i="2"/>
  <c r="HX2" i="2"/>
  <c r="HD2" i="2"/>
  <c r="GZ2" i="2"/>
  <c r="EV6" i="2"/>
  <c r="EN6" i="2"/>
  <c r="EZ6" i="2"/>
  <c r="ER6" i="2"/>
  <c r="FD6" i="2"/>
  <c r="FH6" i="2"/>
  <c r="AT8" i="2"/>
  <c r="AH8" i="2"/>
  <c r="BB8" i="2"/>
  <c r="AP8" i="2"/>
  <c r="BF8" i="2"/>
  <c r="AX8" i="2"/>
  <c r="AL8" i="2"/>
  <c r="BF6" i="2"/>
  <c r="AT6" i="2"/>
  <c r="AP6" i="2"/>
  <c r="BB6" i="2"/>
  <c r="AH6" i="2"/>
  <c r="AL6" i="2"/>
  <c r="AX6" i="2"/>
  <c r="BJ7" i="2"/>
  <c r="EN5" i="2"/>
  <c r="EV5" i="2"/>
  <c r="FH5" i="2"/>
  <c r="FD5" i="2"/>
  <c r="EZ5" i="2"/>
  <c r="ER5" i="2"/>
  <c r="AL7" i="2"/>
  <c r="BB7" i="2"/>
  <c r="BF7" i="2"/>
  <c r="AH7" i="2"/>
  <c r="AX7" i="2"/>
  <c r="AP7" i="2"/>
  <c r="AT7" i="2"/>
  <c r="CT2" i="2"/>
  <c r="N7" i="2"/>
  <c r="F7" i="2"/>
  <c r="BN3" i="2"/>
  <c r="EJ4" i="2"/>
  <c r="HD4" i="2"/>
  <c r="HX4" i="2"/>
  <c r="HT4" i="2"/>
  <c r="HL4" i="2"/>
  <c r="HP4" i="2"/>
  <c r="HH4" i="2"/>
  <c r="GZ4" i="2"/>
  <c r="EZ3" i="2"/>
  <c r="EV3" i="2"/>
  <c r="FD3" i="2"/>
  <c r="ER3" i="2"/>
  <c r="EN3" i="2"/>
  <c r="FH3" i="2"/>
  <c r="GZ7" i="2"/>
  <c r="HH7" i="2"/>
  <c r="HD7" i="2"/>
  <c r="HP7" i="2"/>
  <c r="HX7" i="2"/>
  <c r="HT7" i="2"/>
  <c r="HL7" i="2"/>
  <c r="GZ8" i="2"/>
  <c r="HL8" i="2"/>
  <c r="HT8" i="2"/>
  <c r="HD8" i="2"/>
  <c r="HP8" i="2"/>
  <c r="HH8" i="2"/>
  <c r="HX8" i="2"/>
  <c r="BF3" i="2"/>
  <c r="AT3" i="2"/>
  <c r="AH3" i="2"/>
  <c r="AP3" i="2"/>
  <c r="AL3" i="2"/>
  <c r="BB3" i="2"/>
  <c r="AX3" i="2"/>
  <c r="BV7" i="2"/>
  <c r="J7" i="2"/>
  <c r="BV3" i="2"/>
  <c r="HT5" i="2"/>
  <c r="HL5" i="2"/>
  <c r="HH5" i="2"/>
  <c r="HX5" i="2"/>
  <c r="GZ5" i="2"/>
  <c r="HP5" i="2"/>
  <c r="HD5" i="2"/>
  <c r="FH2" i="2"/>
  <c r="EN2" i="2"/>
  <c r="FD2" i="2"/>
  <c r="ER2" i="2"/>
  <c r="EZ2" i="2"/>
  <c r="EV2" i="2"/>
  <c r="CP2" i="2"/>
  <c r="DB2" i="2"/>
  <c r="CT4" i="2"/>
  <c r="CH2" i="2"/>
  <c r="F2" i="2"/>
  <c r="J2" i="2"/>
  <c r="N2" i="2"/>
  <c r="CD8" i="2"/>
  <c r="CH8" i="2"/>
  <c r="BZ8" i="2"/>
  <c r="CL8" i="2"/>
  <c r="X8" i="2"/>
  <c r="U8" i="2"/>
  <c r="CD7" i="2"/>
  <c r="CH7" i="2"/>
  <c r="AD8" i="2"/>
  <c r="N8" i="2"/>
  <c r="DB7" i="2"/>
  <c r="F8" i="2"/>
  <c r="CL2" i="2"/>
  <c r="R8" i="2"/>
  <c r="BZ7" i="2"/>
  <c r="CX4" i="2"/>
  <c r="CL7" i="2"/>
  <c r="BV5" i="2"/>
  <c r="BV8" i="2"/>
  <c r="X3" i="2"/>
  <c r="BN5" i="2"/>
  <c r="GR5" i="2"/>
  <c r="GN5" i="2"/>
  <c r="GJ5" i="2"/>
  <c r="GB5" i="2"/>
  <c r="GV5" i="2"/>
  <c r="FX5" i="2"/>
  <c r="GF5" i="2"/>
  <c r="BN8" i="2"/>
  <c r="AD3" i="2"/>
  <c r="R4" i="2"/>
  <c r="BR5" i="2"/>
  <c r="J3" i="2"/>
  <c r="GJ6" i="2"/>
  <c r="GB6" i="2"/>
  <c r="GV6" i="2"/>
  <c r="FX6" i="2"/>
  <c r="GF6" i="2"/>
  <c r="GR6" i="2"/>
  <c r="GN6" i="2"/>
  <c r="N6" i="2"/>
  <c r="GB7" i="2"/>
  <c r="GR7" i="2"/>
  <c r="GV7" i="2"/>
  <c r="GF7" i="2"/>
  <c r="GJ7" i="2"/>
  <c r="FX7" i="2"/>
  <c r="GN7" i="2"/>
  <c r="BJ8" i="2"/>
  <c r="U3" i="2"/>
  <c r="F4" i="2"/>
  <c r="GB8" i="2"/>
  <c r="FX8" i="2"/>
  <c r="GV8" i="2"/>
  <c r="GR8" i="2"/>
  <c r="GF8" i="2"/>
  <c r="GN8" i="2"/>
  <c r="GJ8" i="2"/>
  <c r="BZ4" i="2"/>
  <c r="AD2" i="2"/>
  <c r="N4" i="2"/>
  <c r="GR2" i="2"/>
  <c r="GN2" i="2"/>
  <c r="GV2" i="2"/>
  <c r="GF2" i="2"/>
  <c r="FX2" i="2"/>
  <c r="GJ2" i="2"/>
  <c r="GB2" i="2"/>
  <c r="CH4" i="2"/>
  <c r="X2" i="2"/>
  <c r="BR2" i="2"/>
  <c r="CX7" i="2"/>
  <c r="GR3" i="2"/>
  <c r="FX3" i="2"/>
  <c r="GN3" i="2"/>
  <c r="GV3" i="2"/>
  <c r="GJ3" i="2"/>
  <c r="GF3" i="2"/>
  <c r="GB3" i="2"/>
  <c r="U2" i="2"/>
  <c r="BJ2" i="2"/>
  <c r="CT7" i="2"/>
  <c r="GN4" i="2"/>
  <c r="GR4" i="2"/>
  <c r="GB4" i="2"/>
  <c r="GJ4" i="2"/>
  <c r="GV4" i="2"/>
  <c r="FX4" i="2"/>
  <c r="GF4" i="2"/>
  <c r="BR3" i="2"/>
  <c r="AD4" i="2"/>
  <c r="X4" i="2"/>
  <c r="CP6" i="2"/>
  <c r="CH6" i="2"/>
  <c r="BZ6" i="2"/>
  <c r="F6" i="2"/>
  <c r="CL6" i="2"/>
  <c r="R6" i="2"/>
  <c r="CP4" i="2"/>
  <c r="J6" i="2"/>
  <c r="CD6" i="2"/>
  <c r="CD5" i="2"/>
  <c r="CL5" i="2"/>
  <c r="N3" i="2"/>
  <c r="U4" i="2"/>
  <c r="CT6" i="2"/>
  <c r="CX5" i="2"/>
  <c r="CX6" i="2"/>
  <c r="CT5" i="2"/>
  <c r="AA6" i="2"/>
  <c r="CD2" i="2"/>
  <c r="CP5" i="2"/>
  <c r="DB5" i="2"/>
  <c r="F3" i="2"/>
  <c r="CH5" i="2"/>
  <c r="DB8" i="2"/>
  <c r="CX8" i="2"/>
  <c r="CP8" i="2"/>
  <c r="DB4" i="2"/>
  <c r="BR4" i="2"/>
  <c r="CL4" i="2"/>
  <c r="BN4" i="2"/>
  <c r="BJ4" i="2"/>
  <c r="BN6" i="2"/>
  <c r="BJ6" i="2"/>
  <c r="BV6" i="2"/>
</calcChain>
</file>

<file path=xl/sharedStrings.xml><?xml version="1.0" encoding="utf-8"?>
<sst xmlns="http://schemas.openxmlformats.org/spreadsheetml/2006/main" count="647" uniqueCount="442">
  <si>
    <t>bn_sut_1</t>
  </si>
  <si>
    <t>bn_sut_2</t>
  </si>
  <si>
    <t>bn_sut_3</t>
  </si>
  <si>
    <t>bn_sut_4</t>
  </si>
  <si>
    <t>bn_bre_1</t>
  </si>
  <si>
    <t>bn_bre_2</t>
  </si>
  <si>
    <t>bn_bre_3</t>
  </si>
  <si>
    <t>bn_bre_4</t>
  </si>
  <si>
    <t>bn_b120_1</t>
  </si>
  <si>
    <t>bn_b120_2</t>
  </si>
  <si>
    <t>bn_b120_3</t>
  </si>
  <si>
    <t>bn_sre_1</t>
  </si>
  <si>
    <t>bn_sre_2</t>
  </si>
  <si>
    <t>bn_sre_3</t>
  </si>
  <si>
    <t>bn_sre_4</t>
  </si>
  <si>
    <t>bn_red_1</t>
  </si>
  <si>
    <t>bn_red_2</t>
  </si>
  <si>
    <t>bn_red_3</t>
  </si>
  <si>
    <t>nf_sut_1</t>
  </si>
  <si>
    <t>nf_sut_2</t>
  </si>
  <si>
    <t>Day</t>
  </si>
  <si>
    <t>exit_time</t>
  </si>
  <si>
    <t>bn_sut_1_sl</t>
  </si>
  <si>
    <t>bn_sut_1_ut_sl</t>
  </si>
  <si>
    <t>bn_sut_1_ut_target</t>
  </si>
  <si>
    <t>bn_sut_2_sl</t>
  </si>
  <si>
    <t>bn_sut_2_ut_sl</t>
  </si>
  <si>
    <t>bn_sut_2_ut_target</t>
  </si>
  <si>
    <t>bn_sut_3_sl</t>
  </si>
  <si>
    <t>bn_sut_3_ut_sl</t>
  </si>
  <si>
    <t>bn_sut_3_ut_target</t>
  </si>
  <si>
    <t>bn_sut_4_sl</t>
  </si>
  <si>
    <t>bn_sut_4_ut_sl</t>
  </si>
  <si>
    <t>bn_sut_4_ut_target</t>
  </si>
  <si>
    <t>bn_bre_1_sl</t>
  </si>
  <si>
    <t>bn_bre_1_re_entries</t>
  </si>
  <si>
    <t>bn_bre_1_target</t>
  </si>
  <si>
    <t>bn_bre_2_sl</t>
  </si>
  <si>
    <t>bn_bre_2_re_entries</t>
  </si>
  <si>
    <t>bn_bre_2_target</t>
  </si>
  <si>
    <t>bn_bre_3_sl</t>
  </si>
  <si>
    <t>bn_bre_3_re_entries</t>
  </si>
  <si>
    <t>bn_bre_3_target</t>
  </si>
  <si>
    <t>bn_bre_4_sl</t>
  </si>
  <si>
    <t>bn_bre_4_re_entries</t>
  </si>
  <si>
    <t>bn_bre_4_target</t>
  </si>
  <si>
    <t>bn_b120_1_sl</t>
  </si>
  <si>
    <t>bn_b120_1_ut_sl</t>
  </si>
  <si>
    <t>bn_b120_1_target</t>
  </si>
  <si>
    <t>bn_b120_2_sl</t>
  </si>
  <si>
    <t>bn_b120_2_ut_sl</t>
  </si>
  <si>
    <t>bn_b120_2_target</t>
  </si>
  <si>
    <t>bn_b120_3_sl</t>
  </si>
  <si>
    <t>bn_b120_3_ut_sl</t>
  </si>
  <si>
    <t>bn_b120_3_target</t>
  </si>
  <si>
    <t>bn_sre_1_sl</t>
  </si>
  <si>
    <t>bn_sre_1_re_entries</t>
  </si>
  <si>
    <t>bn_sre_2_sl</t>
  </si>
  <si>
    <t>bn_sre_2_re_entries</t>
  </si>
  <si>
    <t>bn_sre_3_sl</t>
  </si>
  <si>
    <t>bn_sre_3_re_entries</t>
  </si>
  <si>
    <t>bn_sre_4_sl</t>
  </si>
  <si>
    <t>bn_sre_4_re_entries</t>
  </si>
  <si>
    <t>bn_red_1_sl</t>
  </si>
  <si>
    <t>bn_red_1_re_entries</t>
  </si>
  <si>
    <t>bn_red_1_dt_trigger</t>
  </si>
  <si>
    <t>bn_red_2_sl</t>
  </si>
  <si>
    <t>bn_red_2_re_entries</t>
  </si>
  <si>
    <t>bn_red_2_dt_trigger</t>
  </si>
  <si>
    <t>bn_red_3_sl</t>
  </si>
  <si>
    <t>bn_red_3_re_entries</t>
  </si>
  <si>
    <t>bn_red_3_dt_trigger</t>
  </si>
  <si>
    <t>Monday</t>
  </si>
  <si>
    <t>Tuesday</t>
  </si>
  <si>
    <t>Wednesday</t>
  </si>
  <si>
    <t>Friday</t>
  </si>
  <si>
    <t>Saturday</t>
  </si>
  <si>
    <t>Sunday</t>
  </si>
  <si>
    <t>nf_sut_1_sl</t>
  </si>
  <si>
    <t>nf_sut_1_ut_sl</t>
  </si>
  <si>
    <t>nf_sut_1_ut_target</t>
  </si>
  <si>
    <t>nf_sut_2_sl</t>
  </si>
  <si>
    <t>nf_sut_2_ut_sl</t>
  </si>
  <si>
    <t>nf_sut_2_ut_target</t>
  </si>
  <si>
    <t>nf_nre_1</t>
  </si>
  <si>
    <t>nf_nre_1_sl</t>
  </si>
  <si>
    <t>nf_nre_1_re_entries</t>
  </si>
  <si>
    <t>nf_nre_1_target</t>
  </si>
  <si>
    <t>nf_nre_2</t>
  </si>
  <si>
    <t>nf_nre_2_sl</t>
  </si>
  <si>
    <t>nf_nre_2_re_entries</t>
  </si>
  <si>
    <t>nf_nre_2_target</t>
  </si>
  <si>
    <t>nf_nre_3</t>
  </si>
  <si>
    <t>nf_nre_3_sl</t>
  </si>
  <si>
    <t>nf_nre_3_re_entries</t>
  </si>
  <si>
    <t>nf_nre_3_target</t>
  </si>
  <si>
    <t>nf_sre_1</t>
  </si>
  <si>
    <t>nf_sre_1_sl</t>
  </si>
  <si>
    <t>nf_sre_1_re_entries</t>
  </si>
  <si>
    <t>nf_sre_2</t>
  </si>
  <si>
    <t>nf_sre_2_sl</t>
  </si>
  <si>
    <t>nf_sre_2_re_entries</t>
  </si>
  <si>
    <t>nf_sre_3</t>
  </si>
  <si>
    <t>nf_sre_3_sl</t>
  </si>
  <si>
    <t>nf_sre_3_re_entries</t>
  </si>
  <si>
    <t>nf_sre_4</t>
  </si>
  <si>
    <t>nf_sre_4_sl</t>
  </si>
  <si>
    <t>nf_sre_4_re_entries</t>
  </si>
  <si>
    <t>bn_dts_1</t>
  </si>
  <si>
    <t>bn_dts_1_sl</t>
  </si>
  <si>
    <t>bn_dts_1_target</t>
  </si>
  <si>
    <t>bn_dts_2</t>
  </si>
  <si>
    <t>bn_dts_2_sl</t>
  </si>
  <si>
    <t>bn_dts_2_target</t>
  </si>
  <si>
    <t>bn_dts_3</t>
  </si>
  <si>
    <t>bn_dts_3_sl</t>
  </si>
  <si>
    <t>bn_dts_3_target</t>
  </si>
  <si>
    <t>bn_dts_1_dt_trigger</t>
  </si>
  <si>
    <t>bn_dts_3_dt_trigger</t>
  </si>
  <si>
    <t>bn_dts_4</t>
  </si>
  <si>
    <t>bn_dts_4_dt_trigger</t>
  </si>
  <si>
    <t>bn_dts_4_sl</t>
  </si>
  <si>
    <t>bn_dts_4_target</t>
  </si>
  <si>
    <t>bn_dts_2_dt_trigger</t>
  </si>
  <si>
    <t>bn_sre_5</t>
  </si>
  <si>
    <t>bn_sre_5_sl</t>
  </si>
  <si>
    <t>bn_sre_5_re_entries</t>
  </si>
  <si>
    <t>bn_sre_6</t>
  </si>
  <si>
    <t>bn_sre_6_sl</t>
  </si>
  <si>
    <t>bn_sre_6_re_entries</t>
  </si>
  <si>
    <t>bn_srew_1</t>
  </si>
  <si>
    <t>bn_srew_1_trading_day</t>
  </si>
  <si>
    <t>bn_srew_1_range_sl</t>
  </si>
  <si>
    <t>bn_srew_1_intra_sl</t>
  </si>
  <si>
    <t>bn_srew_1_re_entries</t>
  </si>
  <si>
    <t>bn_srew_2</t>
  </si>
  <si>
    <t>bn_srew_2_trading_day</t>
  </si>
  <si>
    <t>bn_srew_2_range_sl</t>
  </si>
  <si>
    <t>bn_srew_2_intra_sl</t>
  </si>
  <si>
    <t>bn_srew_2_re_entries</t>
  </si>
  <si>
    <t>bn_srew_3</t>
  </si>
  <si>
    <t>bn_srew_3_trading_day</t>
  </si>
  <si>
    <t>bn_srew_3_range_sl</t>
  </si>
  <si>
    <t>bn_srew_3_intra_sl</t>
  </si>
  <si>
    <t>bn_srew_3_re_entries</t>
  </si>
  <si>
    <t>bn_sutw_1</t>
  </si>
  <si>
    <t>bn_sutw_1_trading_day</t>
  </si>
  <si>
    <t>bn_sutw_1_sl</t>
  </si>
  <si>
    <t>bn_sutw_1_ut_sl</t>
  </si>
  <si>
    <t>bn_sutw_1_ut_target</t>
  </si>
  <si>
    <t>bn_sutw_2</t>
  </si>
  <si>
    <t>bn_sutw_2_trading_day</t>
  </si>
  <si>
    <t>bn_sutw_2_sl</t>
  </si>
  <si>
    <t>bn_sutw_2_ut_sl</t>
  </si>
  <si>
    <t>bn_sutw_2_ut_target</t>
  </si>
  <si>
    <t>bn_sutw_3</t>
  </si>
  <si>
    <t>bn_sutw_3_trading_day</t>
  </si>
  <si>
    <t>bn_sutw_3_sl</t>
  </si>
  <si>
    <t>bn_sutw_3_ut_sl</t>
  </si>
  <si>
    <t>bn_sutw_3_ut_target</t>
  </si>
  <si>
    <t>nf_srew_1</t>
  </si>
  <si>
    <t>nf_srew_1_trading_day</t>
  </si>
  <si>
    <t>nf_srew_1_range_sl</t>
  </si>
  <si>
    <t>nf_srew_1_intra_sl</t>
  </si>
  <si>
    <t>nf_srew_1_re_entries</t>
  </si>
  <si>
    <t>nf_srew_2</t>
  </si>
  <si>
    <t>nf_srew_2_trading_day</t>
  </si>
  <si>
    <t>nf_srew_2_range_sl</t>
  </si>
  <si>
    <t>nf_srew_2_intra_sl</t>
  </si>
  <si>
    <t>nf_srew_2_re_entries</t>
  </si>
  <si>
    <t>nf_srew_3</t>
  </si>
  <si>
    <t>nf_srew_3_trading_day</t>
  </si>
  <si>
    <t>nf_srew_3_range_sl</t>
  </si>
  <si>
    <t>nf_srew_3_intra_sl</t>
  </si>
  <si>
    <t>nf_srew_3_re_entries</t>
  </si>
  <si>
    <t>nf_sutw_1</t>
  </si>
  <si>
    <t>nf_sutw_1_trading_day</t>
  </si>
  <si>
    <t>nf_sutw_1_sl</t>
  </si>
  <si>
    <t>nf_sutw_1_ut_sl</t>
  </si>
  <si>
    <t>nf_sutw_1_ut_target</t>
  </si>
  <si>
    <t>nf_sutw_2</t>
  </si>
  <si>
    <t>nf_sutw_2_trading_day</t>
  </si>
  <si>
    <t>nf_sutw_2_sl</t>
  </si>
  <si>
    <t>nf_sutw_2_ut_sl</t>
  </si>
  <si>
    <t>nf_sutw_2_ut_target</t>
  </si>
  <si>
    <t>nf_sutw_3</t>
  </si>
  <si>
    <t>nf_sutw_3_trading_day</t>
  </si>
  <si>
    <t>nf_sutw_3_sl</t>
  </si>
  <si>
    <t>nf_sutw_3_ut_sl</t>
  </si>
  <si>
    <t>nf_sutw_3_ut_target</t>
  </si>
  <si>
    <t>nf_sut_3</t>
  </si>
  <si>
    <t>nf_sut_3_sl</t>
  </si>
  <si>
    <t>nf_sut_3_ut_sl</t>
  </si>
  <si>
    <t>nf_sut_3_ut_target</t>
  </si>
  <si>
    <t>nf_sut_4</t>
  </si>
  <si>
    <t>nf_sut_4_sl</t>
  </si>
  <si>
    <t>nf_sut_4_ut_sl</t>
  </si>
  <si>
    <t>nf_sut_4_ut_target</t>
  </si>
  <si>
    <t>bn_b120_4_sl</t>
  </si>
  <si>
    <t>bn_b120_4_ut_sl</t>
  </si>
  <si>
    <t>bn_b120_4_target</t>
  </si>
  <si>
    <t>bn_b120_4</t>
  </si>
  <si>
    <t>nf_nre_4</t>
  </si>
  <si>
    <t>nf_nre_4_sl</t>
  </si>
  <si>
    <t>nf_nre_4_re_entries</t>
  </si>
  <si>
    <t>nf_nre_4_target</t>
  </si>
  <si>
    <t>bn_srel_1</t>
  </si>
  <si>
    <t>bn_srel_1_sl</t>
  </si>
  <si>
    <t>bn_srel_1_re_entries</t>
  </si>
  <si>
    <t>bn_srel_2</t>
  </si>
  <si>
    <t>bn_srel_2_sl</t>
  </si>
  <si>
    <t>bn_srel_2_re_entries</t>
  </si>
  <si>
    <t>bn_srel_3</t>
  </si>
  <si>
    <t>bn_srel_3_sl</t>
  </si>
  <si>
    <t>bn_srel_3_re_entries</t>
  </si>
  <si>
    <t>bn_srel_4</t>
  </si>
  <si>
    <t>bn_srel_4_sl</t>
  </si>
  <si>
    <t>bn_srel_4_re_entries</t>
  </si>
  <si>
    <t>nf_srel_1</t>
  </si>
  <si>
    <t>nf_srel_1_sl</t>
  </si>
  <si>
    <t>nf_srel_1_re_entries</t>
  </si>
  <si>
    <t>nf_srel_2</t>
  </si>
  <si>
    <t>nf_srel_2_sl</t>
  </si>
  <si>
    <t>nf_srel_2_re_entries</t>
  </si>
  <si>
    <t>nf_srel_3</t>
  </si>
  <si>
    <t>nf_srel_3_sl</t>
  </si>
  <si>
    <t>nf_srel_3_re_entries</t>
  </si>
  <si>
    <t>nf_srel_4</t>
  </si>
  <si>
    <t>nf_srel_4_sl</t>
  </si>
  <si>
    <t>nf_srel_4_re_entries</t>
  </si>
  <si>
    <t>bn_sutl_1</t>
  </si>
  <si>
    <t>bn_sutl_1_sl</t>
  </si>
  <si>
    <t>bn_sutl_1_ut_sl</t>
  </si>
  <si>
    <t>bn_sutl_1_ut_target</t>
  </si>
  <si>
    <t>bn_sutl_2</t>
  </si>
  <si>
    <t>bn_sutl_2_sl</t>
  </si>
  <si>
    <t>bn_sutl_2_ut_sl</t>
  </si>
  <si>
    <t>bn_sutl_2_ut_target</t>
  </si>
  <si>
    <t>bn_sutl_3</t>
  </si>
  <si>
    <t>bn_sutl_3_sl</t>
  </si>
  <si>
    <t>bn_sutl_3_ut_sl</t>
  </si>
  <si>
    <t>bn_sutl_3_ut_target</t>
  </si>
  <si>
    <t>bn_sutl_4</t>
  </si>
  <si>
    <t>bn_sutl_4_sl</t>
  </si>
  <si>
    <t>bn_sutl_4_ut_sl</t>
  </si>
  <si>
    <t>bn_sutl_4_ut_target</t>
  </si>
  <si>
    <t>Thursday</t>
  </si>
  <si>
    <t>bn_sre_om_1</t>
  </si>
  <si>
    <t>bn_sre_om_1_sl</t>
  </si>
  <si>
    <t>bn_sre_om_1_re_entries</t>
  </si>
  <si>
    <t>bn_sre_om_2</t>
  </si>
  <si>
    <t>bn_sre_om_2_sl</t>
  </si>
  <si>
    <t>bn_sre_om_2_re_entries</t>
  </si>
  <si>
    <t>bn_sre_om_3</t>
  </si>
  <si>
    <t>bn_sre_om_3_sl</t>
  </si>
  <si>
    <t>bn_sre_om_3_re_entries</t>
  </si>
  <si>
    <t>bn_sre_om_4</t>
  </si>
  <si>
    <t>bn_sre_om_4_sl</t>
  </si>
  <si>
    <t>bn_sre_om_4_re_entries</t>
  </si>
  <si>
    <t>bn_sre_om_4_target</t>
  </si>
  <si>
    <t>bn_sre_om_3_target</t>
  </si>
  <si>
    <t>bn_sre_om_2_target</t>
  </si>
  <si>
    <t>bn_sre_om_1_target</t>
  </si>
  <si>
    <t>bn_b120_om_1</t>
  </si>
  <si>
    <t>bn_b120_om_1_sl</t>
  </si>
  <si>
    <t>bn_b120_om_1_target</t>
  </si>
  <si>
    <t>bn_b120_om_2</t>
  </si>
  <si>
    <t>bn_b120_om_2_sl</t>
  </si>
  <si>
    <t>bn_b120_om_2_target</t>
  </si>
  <si>
    <t>bn_b120_om_3</t>
  </si>
  <si>
    <t>bn_b120_om_3_sl</t>
  </si>
  <si>
    <t>bn_b120_om_3_target</t>
  </si>
  <si>
    <t>bn_b120_om_4</t>
  </si>
  <si>
    <t>bn_b120_om_4_sl</t>
  </si>
  <si>
    <t>bn_b120_om_4_target</t>
  </si>
  <si>
    <t>strategy</t>
  </si>
  <si>
    <t>bn_b120</t>
  </si>
  <si>
    <t>bn_b120_om</t>
  </si>
  <si>
    <t>bn_bre</t>
  </si>
  <si>
    <t>bn_sut</t>
  </si>
  <si>
    <t>nf_sut</t>
  </si>
  <si>
    <t xml:space="preserve">Future </t>
  </si>
  <si>
    <t>Round value</t>
  </si>
  <si>
    <t>1 OM</t>
  </si>
  <si>
    <t>Bank nifty</t>
  </si>
  <si>
    <t>Nifty</t>
  </si>
  <si>
    <t>nf_nre</t>
  </si>
  <si>
    <t>bn_sutw</t>
  </si>
  <si>
    <t>nf_sutw</t>
  </si>
  <si>
    <t>bn_sre_om</t>
  </si>
  <si>
    <t>bn_dts_5</t>
  </si>
  <si>
    <t>bn_dts_5_dt_trigger</t>
  </si>
  <si>
    <t>bn_dts_5_sl</t>
  </si>
  <si>
    <t>bn_dts_5_target</t>
  </si>
  <si>
    <t>bn_dts_6</t>
  </si>
  <si>
    <t>bn_dts_6_dt_trigger</t>
  </si>
  <si>
    <t>bn_dts_6_sl</t>
  </si>
  <si>
    <t>bn_dts_6_target</t>
  </si>
  <si>
    <t>bn_dts_7</t>
  </si>
  <si>
    <t>bn_dts_7_dt_trigger</t>
  </si>
  <si>
    <t>bn_dts_7_sl</t>
  </si>
  <si>
    <t>bn_dts_7_target</t>
  </si>
  <si>
    <t>bn_b120s_1</t>
  </si>
  <si>
    <t>bn_b120s_1_sl</t>
  </si>
  <si>
    <t>bn_b120s_1_ut_sl</t>
  </si>
  <si>
    <t>bn_b120s_1_target</t>
  </si>
  <si>
    <t>bn_b120s_2</t>
  </si>
  <si>
    <t>bn_b120s_2_sl</t>
  </si>
  <si>
    <t>bn_b120s_2_ut_sl</t>
  </si>
  <si>
    <t>bn_b120s_2_target</t>
  </si>
  <si>
    <t>bn_b120s_3</t>
  </si>
  <si>
    <t>bn_b120s_3_sl</t>
  </si>
  <si>
    <t>bn_b120s_3_ut_sl</t>
  </si>
  <si>
    <t>bn_b120s_3_target</t>
  </si>
  <si>
    <t>bn_b120s_4</t>
  </si>
  <si>
    <t>bn_b120s_4_sl</t>
  </si>
  <si>
    <t>bn_b120s_4_ut_sl</t>
  </si>
  <si>
    <t>bn_b120s_4_target</t>
  </si>
  <si>
    <t>bn_b120s_5</t>
  </si>
  <si>
    <t>bn_b120s_5_sl</t>
  </si>
  <si>
    <t>bn_b120s_5_ut_sl</t>
  </si>
  <si>
    <t>bn_b120s_5_target</t>
  </si>
  <si>
    <t>bn_b120s_6</t>
  </si>
  <si>
    <t>bn_b120s_6_sl</t>
  </si>
  <si>
    <t>bn_b120s_6_ut_sl</t>
  </si>
  <si>
    <t>bn_b120s_6_target</t>
  </si>
  <si>
    <t>bn_b120s_7</t>
  </si>
  <si>
    <t>bn_b120s_7_sl</t>
  </si>
  <si>
    <t>bn_b120s_7_ut_sl</t>
  </si>
  <si>
    <t>bn_b120s_7_target</t>
  </si>
  <si>
    <t>bn_sre_om_5</t>
  </si>
  <si>
    <t>bn_sre_om_5_sl</t>
  </si>
  <si>
    <t>bn_sre_om_5_re_entries</t>
  </si>
  <si>
    <t>bn_sre_om_5_target</t>
  </si>
  <si>
    <t>bn_sre_om_6</t>
  </si>
  <si>
    <t>bn_sre_om_6_sl</t>
  </si>
  <si>
    <t>bn_sre_om_6_re_entries</t>
  </si>
  <si>
    <t>bn_sre_om_6_target</t>
  </si>
  <si>
    <t>bn_sre_om_7</t>
  </si>
  <si>
    <t>bn_sre_om_7_sl</t>
  </si>
  <si>
    <t>bn_sre_om_7_re_entries</t>
  </si>
  <si>
    <t>bn_sre_om_7_target</t>
  </si>
  <si>
    <t>bn_dts</t>
  </si>
  <si>
    <t>bn_b120s</t>
  </si>
  <si>
    <t>new_sch_OM</t>
  </si>
  <si>
    <t>fixed_bn_om</t>
  </si>
  <si>
    <t>fixed_nf_om</t>
  </si>
  <si>
    <t>bn_b120_om_w_1</t>
  </si>
  <si>
    <t>bn_b120_om_w_1_sl</t>
  </si>
  <si>
    <t>bn_b120_om_w_1_target</t>
  </si>
  <si>
    <t>bn_b120_om_w_2</t>
  </si>
  <si>
    <t>bn_b120_om_w_2_sl</t>
  </si>
  <si>
    <t>bn_b120_om_w_2_target</t>
  </si>
  <si>
    <t>bn_b120_om_w_3</t>
  </si>
  <si>
    <t>bn_b120_om_w_3_sl</t>
  </si>
  <si>
    <t>bn_b120_om_w_3_target</t>
  </si>
  <si>
    <t>bn_b120_om_w_1_trading_day</t>
  </si>
  <si>
    <t>bn_b120_om_w_2_trading_day</t>
  </si>
  <si>
    <t>bn_b120_om_w_3_trading_day</t>
  </si>
  <si>
    <t>bn_sbs_1</t>
  </si>
  <si>
    <t>bn_sbs_1_sl</t>
  </si>
  <si>
    <t>bn_sbs_1_target</t>
  </si>
  <si>
    <t>bn_sbs_2</t>
  </si>
  <si>
    <t>bn_sbs_2_sl</t>
  </si>
  <si>
    <t>bn_sbs_2_target</t>
  </si>
  <si>
    <t>bn_sbs_3</t>
  </si>
  <si>
    <t>bn_sbs_3_sl</t>
  </si>
  <si>
    <t>bn_sbs_3_target</t>
  </si>
  <si>
    <t>bn_sbs_4</t>
  </si>
  <si>
    <t>bn_sbs_4_sl</t>
  </si>
  <si>
    <t>bn_sbs_4_target</t>
  </si>
  <si>
    <t>bn_sbs</t>
  </si>
  <si>
    <t>bn_sbs_5</t>
  </si>
  <si>
    <t>bn_sbs_5_sl</t>
  </si>
  <si>
    <t>bn_sbs_5_target</t>
  </si>
  <si>
    <t>bn_sbs_6</t>
  </si>
  <si>
    <t>bn_sbs_6_sl</t>
  </si>
  <si>
    <t>bn_sbs_6_target</t>
  </si>
  <si>
    <t>bn_sbs_7</t>
  </si>
  <si>
    <t>bn_sbs_7_sl</t>
  </si>
  <si>
    <t>bn_sbs_7_target</t>
  </si>
  <si>
    <t>bn_b120_ce_w_1</t>
  </si>
  <si>
    <t>bn_b120_ce_w_1_trading_day</t>
  </si>
  <si>
    <t>bn_b120_ce_w_1_sl</t>
  </si>
  <si>
    <t>bn_b120_ce_w_2</t>
  </si>
  <si>
    <t>bn_b120_ce_w_2_trading_day</t>
  </si>
  <si>
    <t>bn_b120_ce_w_2_sl</t>
  </si>
  <si>
    <t>bn_b120_ce_w_3</t>
  </si>
  <si>
    <t>bn_b120_ce_w_3_trading_day</t>
  </si>
  <si>
    <t>bn_b120_ce_w_3_sl</t>
  </si>
  <si>
    <t>bn_b120_pe_w_1</t>
  </si>
  <si>
    <t>bn_b120_pe_w_1_trading_day</t>
  </si>
  <si>
    <t>bn_b120_pe_w_1_sl</t>
  </si>
  <si>
    <t>bn_b120_pe_w_2</t>
  </si>
  <si>
    <t>bn_b120_pe_w_2_trading_day</t>
  </si>
  <si>
    <t>bn_b120_pe_w_2_sl</t>
  </si>
  <si>
    <t>bn_b120_pe_w_3</t>
  </si>
  <si>
    <t>bn_b120_pe_w_3_trading_day</t>
  </si>
  <si>
    <t>bn_b120_pe_w_3_sl</t>
  </si>
  <si>
    <t>bn_b120_om_w</t>
  </si>
  <si>
    <t>bn_sbs_1_second_sell</t>
  </si>
  <si>
    <t>bn_sbs_2_second_sell</t>
  </si>
  <si>
    <t>bn_sbs_3_second_sell</t>
  </si>
  <si>
    <t>bn_sbs_4_second_sell</t>
  </si>
  <si>
    <t>bn_sbs_5_second_sell</t>
  </si>
  <si>
    <t>bn_sbs_6_second_sell</t>
  </si>
  <si>
    <t>bn_sbs_7_second_sell</t>
  </si>
  <si>
    <t>nf_b120</t>
  </si>
  <si>
    <t>nf_b120_1</t>
  </si>
  <si>
    <t>nf_b120_1_sl</t>
  </si>
  <si>
    <t>nf_b120_1_ut_sl</t>
  </si>
  <si>
    <t>nf_b120_1_target</t>
  </si>
  <si>
    <t>nf_b120_2</t>
  </si>
  <si>
    <t>nf_b120_2_sl</t>
  </si>
  <si>
    <t>nf_b120_2_ut_sl</t>
  </si>
  <si>
    <t>nf_b120_2_target</t>
  </si>
  <si>
    <t>nf_b120_3</t>
  </si>
  <si>
    <t>nf_b120_3_sl</t>
  </si>
  <si>
    <t>nf_b120_3_ut_sl</t>
  </si>
  <si>
    <t>nf_b120_3_target</t>
  </si>
  <si>
    <t>nf_b120_4</t>
  </si>
  <si>
    <t>nf_b120_4_sl</t>
  </si>
  <si>
    <t>nf_b120_4_ut_sl</t>
  </si>
  <si>
    <t>nf_b120_4_target</t>
  </si>
  <si>
    <t>nf_b120_ce_w_1</t>
  </si>
  <si>
    <t>nf_b120_ce_w_1_trading_day</t>
  </si>
  <si>
    <t>nf_b120_ce_w_1_sl</t>
  </si>
  <si>
    <t>nf_b120_ce_w_2</t>
  </si>
  <si>
    <t>nf_b120_ce_w_2_trading_day</t>
  </si>
  <si>
    <t>nf_b120_ce_w_2_sl</t>
  </si>
  <si>
    <t>nf_b120_ce_w_3</t>
  </si>
  <si>
    <t>nf_b120_ce_w_3_trading_day</t>
  </si>
  <si>
    <t>nf_b120_ce_w_3_sl</t>
  </si>
  <si>
    <t>nf_b120_pe_w_1</t>
  </si>
  <si>
    <t>nf_b120_pe_w_1_trading_day</t>
  </si>
  <si>
    <t>nf_b120_pe_w_1_sl</t>
  </si>
  <si>
    <t>nf_b120_pe_w_2</t>
  </si>
  <si>
    <t>nf_b120_pe_w_2_trading_day</t>
  </si>
  <si>
    <t>nf_b120_pe_w_2_sl</t>
  </si>
  <si>
    <t>nf_b120_pe_w_3</t>
  </si>
  <si>
    <t>nf_b120_pe_w_3_trading_day</t>
  </si>
  <si>
    <t>nf_b120_pe_w_3_sl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</si>
</sst>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9">
    <xf numFmtId="0" fontId="0" fillId="0" borderId="0"/>
    <xf numFmtId="0" fontId="9" fillId="0" borderId="0">
      <alignment vertical="center"/>
    </xf>
    <xf numFmtId="0" fontId="5" fillId="0" borderId="0"/>
    <xf numFmtId="0" fontId="7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1"/>
  </cellStyleXfs>
  <cellXfs count="49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6" fillId="0" borderId="0" xfId="0" applyFont="1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20" fontId="0" fillId="8" borderId="0" xfId="0" applyNumberFormat="1" applyFill="1"/>
    <xf numFmtId="20" fontId="0" fillId="8" borderId="0" xfId="0" applyNumberFormat="1" applyFill="1" applyAlignment="1">
      <alignment vertical="center"/>
    </xf>
    <xf numFmtId="20" fontId="0" fillId="0" borderId="0" xfId="0" applyNumberFormat="1"/>
    <xf numFmtId="0" fontId="6" fillId="9" borderId="0" xfId="0" applyFont="1" applyFill="1"/>
    <xf numFmtId="0" fontId="0" fillId="9" borderId="0" xfId="0" applyFill="1"/>
    <xf numFmtId="0" fontId="6" fillId="10" borderId="0" xfId="0" applyFont="1" applyFill="1"/>
    <xf numFmtId="0" fontId="8" fillId="10" borderId="0" xfId="0" applyFont="1" applyFill="1"/>
    <xf numFmtId="20" fontId="0" fillId="10" borderId="0" xfId="0" applyNumberFormat="1" applyFill="1"/>
    <xf numFmtId="0" fontId="0" fillId="10" borderId="0" xfId="0" applyFill="1"/>
    <xf numFmtId="0" fontId="0" fillId="4" borderId="0" xfId="0" applyFill="1" applyAlignment="1">
      <alignment vertical="center"/>
    </xf>
    <xf numFmtId="0" fontId="6" fillId="12" borderId="0" xfId="0" applyFont="1" applyFill="1"/>
    <xf numFmtId="0" fontId="0" fillId="12" borderId="0" xfId="0" applyFill="1"/>
    <xf numFmtId="20" fontId="4" fillId="12" borderId="0" xfId="0" applyNumberFormat="1" applyFont="1" applyFill="1"/>
    <xf numFmtId="20" fontId="0" fillId="12" borderId="0" xfId="0" applyNumberFormat="1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6" fillId="3" borderId="0" xfId="0" applyFont="1" applyFill="1"/>
    <xf numFmtId="20" fontId="0" fillId="3" borderId="0" xfId="0" applyNumberFormat="1" applyFill="1"/>
    <xf numFmtId="0" fontId="0" fillId="3" borderId="0" xfId="0" applyFill="1"/>
    <xf numFmtId="20" fontId="2" fillId="8" borderId="0" xfId="0" applyNumberFormat="1" applyFont="1" applyFill="1"/>
    <xf numFmtId="0" fontId="2" fillId="19" borderId="0" xfId="0" applyFont="1" applyFill="1" applyAlignment="1">
      <alignment horizontal="center"/>
    </xf>
    <xf numFmtId="20" fontId="1" fillId="8" borderId="0" xfId="0" applyNumberFormat="1" applyFont="1" applyFill="1"/>
  </cellXfs>
  <cellStyles count="39">
    <cellStyle name="Hyperlink 2" xfId="3" xr:uid="{00000000-0005-0000-0000-000004000000}"/>
    <cellStyle name="Hyperlink 3" xfId="1" xr:uid="{00000000-0005-0000-0000-000002000000}"/>
    <cellStyle name="Hyperlink 4" xfId="4" xr:uid="{00000000-0005-0000-0000-000005000000}"/>
    <cellStyle name="Normal" xfId="0" builtinId="0"/>
    <cellStyle name="Normal 2" xfId="2" xr:uid="{00000000-0005-0000-0000-000003000000}"/>
    <cellStyle name="Normal 2 2" xfId="6" xr:uid="{00000000-0005-0000-0000-000007000000}"/>
    <cellStyle name="Normal 2 2 2" xfId="12" xr:uid="{00000000-0005-0000-0000-00000D000000}"/>
    <cellStyle name="Normal 2 2 2 2" xfId="36" xr:uid="{C6DEEF6F-25D1-4568-ABEB-0BB5096472C3}"/>
    <cellStyle name="Normal 2 2 2 3" xfId="27" xr:uid="{843169B7-E028-43D7-BE78-A3BDBB8A7B4F}"/>
    <cellStyle name="Normal 2 2 2 4" xfId="21" xr:uid="{83365F2F-8655-4053-A1B5-7A6260D0E34C}"/>
    <cellStyle name="Normal 2 2 3" xfId="9" xr:uid="{00000000-0005-0000-0000-00000A000000}"/>
    <cellStyle name="Normal 2 2 3 2" xfId="33" xr:uid="{C30FAE55-65CD-47CB-9889-18D96C5F9994}"/>
    <cellStyle name="Normal 2 2 3 3" xfId="18" xr:uid="{948A7ED1-86EE-406D-A411-69831223391C}"/>
    <cellStyle name="Normal 2 2 4" xfId="30" xr:uid="{6451607A-634D-4ACE-A472-024AE4B26701}"/>
    <cellStyle name="Normal 2 2 5" xfId="24" xr:uid="{CF580053-3080-4C7B-BDA2-1B05851AF7D1}"/>
    <cellStyle name="Normal 2 2 6" xfId="15" xr:uid="{2BD22F4C-890A-4B72-9901-F04071C67F90}"/>
    <cellStyle name="Normal 2 3" xfId="5" xr:uid="{00000000-0005-0000-0000-000006000000}"/>
    <cellStyle name="Normal 2 3 2" xfId="11" xr:uid="{00000000-0005-0000-0000-00000C000000}"/>
    <cellStyle name="Normal 2 3 2 2" xfId="35" xr:uid="{098A0C5F-969D-46C4-923B-CBDD71D5E96E}"/>
    <cellStyle name="Normal 2 3 2 3" xfId="26" xr:uid="{31B32EEF-E78B-4DA9-A36F-24B78C466F4E}"/>
    <cellStyle name="Normal 2 3 2 4" xfId="20" xr:uid="{F1DF84F3-DC1B-4D07-9C03-6E1CE725B378}"/>
    <cellStyle name="Normal 2 3 3" xfId="8" xr:uid="{00000000-0005-0000-0000-000009000000}"/>
    <cellStyle name="Normal 2 3 3 2" xfId="32" xr:uid="{87BA1F01-1D7E-454E-9259-559B8124B6EA}"/>
    <cellStyle name="Normal 2 3 3 3" xfId="17" xr:uid="{890F4BBE-DB6C-49F9-95BC-D9649E5CEB80}"/>
    <cellStyle name="Normal 2 3 4" xfId="29" xr:uid="{8B91AB2C-6E0A-4B0B-B5B1-55925A2D0BEE}"/>
    <cellStyle name="Normal 2 3 5" xfId="23" xr:uid="{934F5DB3-E909-42C8-99D3-2D6009C58D7E}"/>
    <cellStyle name="Normal 2 3 6" xfId="14" xr:uid="{E523E650-987B-493A-ABB9-93FC9317C857}"/>
    <cellStyle name="Normal 2 4" xfId="10" xr:uid="{00000000-0005-0000-0000-00000B000000}"/>
    <cellStyle name="Normal 2 4 2" xfId="34" xr:uid="{AD7E051E-68F1-4B43-B36A-6BFA0BAF4EEE}"/>
    <cellStyle name="Normal 2 4 3" xfId="25" xr:uid="{AE487A72-E9E3-445C-B7BA-187E7EFEB0AA}"/>
    <cellStyle name="Normal 2 4 4" xfId="19" xr:uid="{49E86A9F-A6B9-4690-8B07-ECE670CB60D0}"/>
    <cellStyle name="Normal 2 5" xfId="7" xr:uid="{00000000-0005-0000-0000-000008000000}"/>
    <cellStyle name="Normal 2 5 2" xfId="31" xr:uid="{F77C0E69-DE8D-4D55-98BD-CA4BE04560B2}"/>
    <cellStyle name="Normal 2 5 3" xfId="16" xr:uid="{0901B93A-F907-44BD-B32E-7DE9CE2761B2}"/>
    <cellStyle name="Normal 2 6" xfId="28" xr:uid="{6D1FBDDF-61B8-407E-A67F-B9B904DB6FF7}"/>
    <cellStyle name="Normal 2 7" xfId="22" xr:uid="{3D6B6C9F-CBA4-42CA-A43E-106E83BDCF5B}"/>
    <cellStyle name="Normal 2 8" xfId="13" xr:uid="{93BF9093-9109-4B1B-A65A-71BA18DD2DBB}"/>
    <cellStyle name="Normal 3" xfId="37" xr:uid="{C842465D-9BFD-46CD-A1E2-20A9ADB29C2F}"/>
    <cellStyle name="Note 2" xfId="38" xr:uid="{DD4C7022-FD75-4C2C-A42F-DB14058BBC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F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1640625" defaultRowHeight="14.5"/>
  <cols>
    <col min="1" max="1" width="10.90625" bestFit="1" customWidth="1"/>
    <col min="2" max="2" width="9.08984375" bestFit="1" customWidth="1"/>
    <col min="3" max="3" width="10.08984375" bestFit="1" customWidth="1"/>
    <col min="4" max="4" width="12.36328125" bestFit="1" customWidth="1"/>
    <col min="5" max="5" width="15.26953125" bestFit="1" customWidth="1"/>
    <col min="6" max="6" width="16.26953125" bestFit="1" customWidth="1"/>
    <col min="7" max="7" width="10.08984375" bestFit="1" customWidth="1"/>
    <col min="8" max="8" width="12.36328125" bestFit="1" customWidth="1"/>
    <col min="9" max="9" width="15.26953125" bestFit="1" customWidth="1"/>
    <col min="10" max="10" width="16.26953125" bestFit="1" customWidth="1"/>
    <col min="11" max="11" width="10.08984375" bestFit="1" customWidth="1"/>
    <col min="12" max="12" width="12.36328125" bestFit="1" customWidth="1"/>
    <col min="13" max="13" width="15.26953125" bestFit="1" customWidth="1"/>
    <col min="14" max="14" width="16.26953125" bestFit="1" customWidth="1"/>
    <col min="15" max="15" width="10.08984375" bestFit="1" customWidth="1"/>
    <col min="16" max="16" width="12.36328125" bestFit="1" customWidth="1"/>
    <col min="17" max="17" width="15.26953125" bestFit="1" customWidth="1"/>
    <col min="18" max="18" width="16.26953125" bestFit="1" customWidth="1"/>
    <col min="19" max="19" width="13.90625" bestFit="1" customWidth="1"/>
    <col min="20" max="20" width="16.1796875" bestFit="1" customWidth="1"/>
    <col min="21" max="21" width="20.08984375" bestFit="1" customWidth="1"/>
    <col min="22" max="22" width="13.90625" bestFit="1" customWidth="1"/>
    <col min="23" max="23" width="16.1796875" bestFit="1" customWidth="1"/>
    <col min="24" max="24" width="20.08984375" bestFit="1" customWidth="1"/>
    <col min="25" max="25" width="13.90625" bestFit="1" customWidth="1"/>
    <col min="26" max="26" width="16.1796875" bestFit="1" customWidth="1"/>
    <col min="27" max="27" width="20.08984375" bestFit="1" customWidth="1"/>
    <col min="28" max="28" width="13.90625" bestFit="1" customWidth="1"/>
    <col min="29" max="29" width="16.1796875" bestFit="1" customWidth="1"/>
    <col min="30" max="30" width="20.08984375" bestFit="1" customWidth="1"/>
    <col min="31" max="31" width="10.90625" bestFit="1" customWidth="1"/>
    <col min="32" max="32" width="13.26953125" bestFit="1" customWidth="1"/>
    <col min="33" max="33" width="16.08984375" bestFit="1" customWidth="1"/>
    <col min="34" max="34" width="17.1796875" bestFit="1" customWidth="1"/>
    <col min="35" max="35" width="10.90625" bestFit="1" customWidth="1"/>
    <col min="36" max="36" width="13.26953125" bestFit="1" customWidth="1"/>
    <col min="37" max="37" width="16.08984375" bestFit="1" customWidth="1"/>
    <col min="38" max="38" width="17.1796875" bestFit="1" customWidth="1"/>
    <col min="39" max="39" width="10.90625" bestFit="1" customWidth="1"/>
    <col min="40" max="40" width="13.26953125" bestFit="1" customWidth="1"/>
    <col min="41" max="41" width="16.08984375" bestFit="1" customWidth="1"/>
    <col min="42" max="42" width="17.1796875" bestFit="1" customWidth="1"/>
    <col min="43" max="43" width="10.90625" bestFit="1" customWidth="1"/>
    <col min="44" max="44" width="13.26953125" bestFit="1" customWidth="1"/>
    <col min="45" max="45" width="16.08984375" bestFit="1" customWidth="1"/>
    <col min="46" max="46" width="17.1796875" bestFit="1" customWidth="1"/>
    <col min="47" max="47" width="10.90625" bestFit="1" customWidth="1"/>
    <col min="48" max="48" width="13.26953125" bestFit="1" customWidth="1"/>
    <col min="49" max="49" width="16.08984375" bestFit="1" customWidth="1"/>
    <col min="50" max="50" width="17.1796875" bestFit="1" customWidth="1"/>
    <col min="51" max="51" width="10.90625" bestFit="1" customWidth="1"/>
    <col min="52" max="52" width="13.26953125" bestFit="1" customWidth="1"/>
    <col min="53" max="53" width="16.08984375" bestFit="1" customWidth="1"/>
    <col min="54" max="54" width="17.1796875" bestFit="1" customWidth="1"/>
    <col min="55" max="55" width="10.90625" bestFit="1" customWidth="1"/>
    <col min="56" max="56" width="13.26953125" bestFit="1" customWidth="1"/>
    <col min="57" max="57" width="16.08984375" bestFit="1" customWidth="1"/>
    <col min="58" max="58" width="17.1796875" bestFit="1" customWidth="1"/>
    <col min="59" max="59" width="8.81640625" bestFit="1" customWidth="1"/>
    <col min="60" max="60" width="11.1796875" bestFit="1" customWidth="1"/>
    <col min="61" max="61" width="18.81640625" bestFit="1" customWidth="1"/>
    <col min="62" max="62" width="15" bestFit="1" customWidth="1"/>
    <col min="63" max="63" width="8.81640625" bestFit="1" customWidth="1"/>
    <col min="64" max="64" width="11.1796875" bestFit="1" customWidth="1"/>
    <col min="65" max="65" width="18.81640625" bestFit="1" customWidth="1"/>
    <col min="66" max="66" width="15" bestFit="1" customWidth="1"/>
    <col min="67" max="67" width="8.81640625" bestFit="1" customWidth="1"/>
    <col min="68" max="68" width="11.1796875" bestFit="1" customWidth="1"/>
    <col min="69" max="69" width="18.81640625" bestFit="1" customWidth="1"/>
    <col min="70" max="70" width="15" bestFit="1" customWidth="1"/>
    <col min="71" max="71" width="8.81640625" bestFit="1" customWidth="1"/>
    <col min="72" max="72" width="11.1796875" bestFit="1" customWidth="1"/>
    <col min="73" max="73" width="18.81640625" bestFit="1" customWidth="1"/>
    <col min="74" max="74" width="15" bestFit="1" customWidth="1"/>
    <col min="75" max="75" width="8.6328125" bestFit="1" customWidth="1"/>
    <col min="76" max="76" width="10.90625" bestFit="1" customWidth="1"/>
    <col min="77" max="77" width="13.81640625" bestFit="1" customWidth="1"/>
    <col min="78" max="78" width="17.7265625" bestFit="1" customWidth="1"/>
    <col min="79" max="79" width="8.6328125" bestFit="1" customWidth="1"/>
    <col min="80" max="80" width="10.90625" bestFit="1" customWidth="1"/>
    <col min="81" max="81" width="13.81640625" bestFit="1" customWidth="1"/>
    <col min="82" max="82" width="17.7265625" bestFit="1" customWidth="1"/>
    <col min="83" max="83" width="8.6328125" bestFit="1" customWidth="1"/>
    <col min="84" max="84" width="10.90625" bestFit="1" customWidth="1"/>
    <col min="85" max="85" width="13.81640625" bestFit="1" customWidth="1"/>
    <col min="86" max="86" width="17.7265625" bestFit="1" customWidth="1"/>
    <col min="87" max="87" width="8.6328125" bestFit="1" customWidth="1"/>
    <col min="88" max="88" width="10.90625" bestFit="1" customWidth="1"/>
    <col min="89" max="89" width="13.81640625" bestFit="1" customWidth="1"/>
    <col min="90" max="90" width="17.7265625" bestFit="1" customWidth="1"/>
    <col min="91" max="91" width="9.08984375" bestFit="1" customWidth="1"/>
    <col min="92" max="92" width="11.453125" bestFit="1" customWidth="1"/>
    <col min="93" max="93" width="14.26953125" bestFit="1" customWidth="1"/>
    <col min="94" max="94" width="18.1796875" bestFit="1" customWidth="1"/>
    <col min="95" max="95" width="9.08984375" bestFit="1" customWidth="1"/>
    <col min="96" max="96" width="11.453125" bestFit="1" customWidth="1"/>
    <col min="97" max="97" width="14.26953125" bestFit="1" customWidth="1"/>
    <col min="98" max="98" width="18.1796875" bestFit="1" customWidth="1"/>
    <col min="99" max="99" width="9.08984375" bestFit="1" customWidth="1"/>
    <col min="100" max="100" width="11.453125" bestFit="1" customWidth="1"/>
    <col min="101" max="101" width="14.26953125" bestFit="1" customWidth="1"/>
    <col min="102" max="102" width="18.1796875" bestFit="1" customWidth="1"/>
    <col min="103" max="103" width="9.08984375" bestFit="1" customWidth="1"/>
    <col min="104" max="104" width="11.453125" bestFit="1" customWidth="1"/>
    <col min="105" max="105" width="14.26953125" bestFit="1" customWidth="1"/>
    <col min="106" max="106" width="18.1796875" bestFit="1" customWidth="1"/>
    <col min="107" max="107" width="8.54296875" bestFit="1" customWidth="1"/>
    <col min="108" max="108" width="10.90625" bestFit="1" customWidth="1"/>
    <col min="109" max="109" width="18.54296875" bestFit="1" customWidth="1"/>
    <col min="110" max="110" width="8.54296875" bestFit="1" customWidth="1"/>
    <col min="111" max="111" width="10.90625" bestFit="1" customWidth="1"/>
    <col min="112" max="112" width="18.54296875" bestFit="1" customWidth="1"/>
    <col min="113" max="113" width="8.54296875" bestFit="1" customWidth="1"/>
    <col min="114" max="114" width="10.90625" bestFit="1" customWidth="1"/>
    <col min="115" max="115" width="18.54296875" bestFit="1" customWidth="1"/>
    <col min="116" max="116" width="8.54296875" bestFit="1" customWidth="1"/>
    <col min="117" max="117" width="10.90625" bestFit="1" customWidth="1"/>
    <col min="118" max="118" width="18.54296875" bestFit="1" customWidth="1"/>
    <col min="119" max="119" width="8.54296875" bestFit="1" customWidth="1"/>
    <col min="120" max="120" width="10.90625" bestFit="1" customWidth="1"/>
    <col min="121" max="121" width="18.54296875" bestFit="1" customWidth="1"/>
    <col min="122" max="122" width="8.54296875" bestFit="1" customWidth="1"/>
    <col min="123" max="123" width="10.90625" bestFit="1" customWidth="1"/>
    <col min="124" max="124" width="18.54296875" bestFit="1" customWidth="1"/>
    <col min="125" max="125" width="9.08984375" bestFit="1" customWidth="1"/>
    <col min="126" max="126" width="11.453125" bestFit="1" customWidth="1"/>
    <col min="127" max="127" width="19.08984375" bestFit="1" customWidth="1"/>
    <col min="128" max="128" width="9.08984375" bestFit="1" customWidth="1"/>
    <col min="129" max="129" width="11.453125" bestFit="1" customWidth="1"/>
    <col min="130" max="130" width="19.08984375" bestFit="1" customWidth="1"/>
    <col min="131" max="131" width="9.08984375" bestFit="1" customWidth="1"/>
    <col min="132" max="132" width="11.453125" bestFit="1" customWidth="1"/>
    <col min="133" max="133" width="19.08984375" bestFit="1" customWidth="1"/>
    <col min="134" max="134" width="9.08984375" bestFit="1" customWidth="1"/>
    <col min="135" max="135" width="11.453125" bestFit="1" customWidth="1"/>
    <col min="136" max="136" width="19.08984375" bestFit="1" customWidth="1"/>
    <col min="137" max="137" width="12.26953125" bestFit="1" customWidth="1"/>
    <col min="138" max="138" width="14.7265625" bestFit="1" customWidth="1"/>
    <col min="139" max="139" width="22.36328125" bestFit="1" customWidth="1"/>
    <col min="140" max="140" width="18.54296875" bestFit="1" customWidth="1"/>
    <col min="141" max="141" width="12.26953125" bestFit="1" customWidth="1"/>
    <col min="142" max="142" width="14.7265625" bestFit="1" customWidth="1"/>
    <col min="143" max="143" width="22.36328125" bestFit="1" customWidth="1"/>
    <col min="144" max="144" width="18.54296875" bestFit="1" customWidth="1"/>
    <col min="145" max="145" width="12.26953125" bestFit="1" customWidth="1"/>
    <col min="146" max="146" width="14.7265625" bestFit="1" customWidth="1"/>
    <col min="147" max="147" width="22.36328125" bestFit="1" customWidth="1"/>
    <col min="148" max="148" width="18.54296875" bestFit="1" customWidth="1"/>
    <col min="149" max="149" width="12.26953125" bestFit="1" customWidth="1"/>
    <col min="150" max="150" width="14.7265625" bestFit="1" customWidth="1"/>
    <col min="151" max="151" width="22.36328125" bestFit="1" customWidth="1"/>
    <col min="152" max="152" width="18.54296875" bestFit="1" customWidth="1"/>
    <col min="153" max="153" width="12.26953125" bestFit="1" customWidth="1"/>
    <col min="154" max="154" width="14.7265625" bestFit="1" customWidth="1"/>
    <col min="155" max="155" width="22.36328125" bestFit="1" customWidth="1"/>
    <col min="156" max="156" width="18.54296875" bestFit="1" customWidth="1"/>
    <col min="157" max="157" width="12.26953125" bestFit="1" customWidth="1"/>
    <col min="158" max="158" width="14.7265625" bestFit="1" customWidth="1"/>
    <col min="159" max="159" width="22.36328125" bestFit="1" customWidth="1"/>
    <col min="160" max="160" width="18.54296875" bestFit="1" customWidth="1"/>
    <col min="161" max="161" width="12.26953125" bestFit="1" customWidth="1"/>
    <col min="162" max="162" width="14.7265625" bestFit="1" customWidth="1"/>
    <col min="163" max="163" width="22.36328125" bestFit="1" customWidth="1"/>
    <col min="164" max="164" width="18.54296875" bestFit="1" customWidth="1"/>
    <col min="165" max="165" width="8.81640625" bestFit="1" customWidth="1"/>
    <col min="166" max="166" width="11.1796875" bestFit="1" customWidth="1"/>
    <col min="167" max="167" width="18.81640625" bestFit="1" customWidth="1"/>
    <col min="168" max="168" width="18.36328125" bestFit="1" customWidth="1"/>
    <col min="169" max="169" width="8.81640625" bestFit="1" customWidth="1"/>
    <col min="170" max="170" width="11.1796875" bestFit="1" customWidth="1"/>
    <col min="171" max="171" width="18.81640625" bestFit="1" customWidth="1"/>
    <col min="172" max="172" width="18.36328125" bestFit="1" customWidth="1"/>
    <col min="173" max="173" width="8.81640625" bestFit="1" customWidth="1"/>
    <col min="174" max="174" width="11.1796875" bestFit="1" customWidth="1"/>
    <col min="175" max="175" width="18.81640625" bestFit="1" customWidth="1"/>
    <col min="176" max="176" width="18.36328125" bestFit="1" customWidth="1"/>
    <col min="177" max="177" width="8.7265625" bestFit="1" customWidth="1"/>
    <col min="178" max="178" width="11" bestFit="1" customWidth="1"/>
    <col min="179" max="179" width="17" bestFit="1" customWidth="1"/>
    <col min="180" max="180" width="14.90625" bestFit="1" customWidth="1"/>
    <col min="181" max="181" width="8.7265625" bestFit="1" customWidth="1"/>
    <col min="182" max="182" width="11" bestFit="1" customWidth="1"/>
    <col min="183" max="183" width="17" bestFit="1" customWidth="1"/>
    <col min="184" max="184" width="14.90625" bestFit="1" customWidth="1"/>
    <col min="185" max="185" width="8.7265625" bestFit="1" customWidth="1"/>
    <col min="186" max="186" width="11" bestFit="1" customWidth="1"/>
    <col min="187" max="187" width="17" bestFit="1" customWidth="1"/>
    <col min="188" max="188" width="14.90625" bestFit="1" customWidth="1"/>
    <col min="189" max="189" width="8.7265625" bestFit="1" customWidth="1"/>
    <col min="190" max="190" width="11" bestFit="1" customWidth="1"/>
    <col min="191" max="191" width="17" bestFit="1" customWidth="1"/>
    <col min="192" max="192" width="14.90625" bestFit="1" customWidth="1"/>
    <col min="193" max="193" width="8.7265625" bestFit="1" customWidth="1"/>
    <col min="194" max="194" width="11" bestFit="1" customWidth="1"/>
    <col min="195" max="195" width="17" bestFit="1" customWidth="1"/>
    <col min="196" max="196" width="14.90625" bestFit="1" customWidth="1"/>
    <col min="197" max="197" width="8.7265625" bestFit="1" customWidth="1"/>
    <col min="198" max="198" width="11" bestFit="1" customWidth="1"/>
    <col min="199" max="199" width="17" bestFit="1" customWidth="1"/>
    <col min="200" max="200" width="14.90625" bestFit="1" customWidth="1"/>
    <col min="201" max="201" width="8.7265625" bestFit="1" customWidth="1"/>
    <col min="202" max="202" width="11" bestFit="1" customWidth="1"/>
    <col min="203" max="203" width="17" bestFit="1" customWidth="1"/>
    <col min="204" max="204" width="14.90625" bestFit="1" customWidth="1"/>
    <col min="205" max="205" width="8.6328125" bestFit="1" customWidth="1"/>
    <col min="206" max="206" width="18.08984375" bestFit="1" customWidth="1"/>
    <col min="207" max="207" width="10.90625" bestFit="1" customWidth="1"/>
    <col min="208" max="208" width="14.81640625" bestFit="1" customWidth="1"/>
    <col min="209" max="209" width="8.6328125" bestFit="1" customWidth="1"/>
    <col min="210" max="210" width="18.08984375" bestFit="1" customWidth="1"/>
    <col min="211" max="211" width="10.90625" bestFit="1" customWidth="1"/>
    <col min="212" max="212" width="14.81640625" bestFit="1" customWidth="1"/>
    <col min="213" max="213" width="8.6328125" bestFit="1" customWidth="1"/>
    <col min="214" max="214" width="18.08984375" bestFit="1" customWidth="1"/>
    <col min="215" max="215" width="10.90625" bestFit="1" customWidth="1"/>
    <col min="216" max="216" width="14.81640625" bestFit="1" customWidth="1"/>
    <col min="217" max="217" width="8.6328125" bestFit="1" customWidth="1"/>
    <col min="218" max="218" width="18.08984375" bestFit="1" customWidth="1"/>
    <col min="219" max="219" width="10.90625" bestFit="1" customWidth="1"/>
    <col min="220" max="220" width="14.81640625" bestFit="1" customWidth="1"/>
    <col min="221" max="221" width="8.6328125" bestFit="1" customWidth="1"/>
    <col min="222" max="222" width="18.08984375" bestFit="1" customWidth="1"/>
    <col min="223" max="223" width="10.90625" bestFit="1" customWidth="1"/>
    <col min="224" max="224" width="14.81640625" bestFit="1" customWidth="1"/>
    <col min="225" max="225" width="8.6328125" bestFit="1" customWidth="1"/>
    <col min="226" max="226" width="18.08984375" bestFit="1" customWidth="1"/>
    <col min="227" max="227" width="10.90625" bestFit="1" customWidth="1"/>
    <col min="228" max="228" width="14.81640625" bestFit="1" customWidth="1"/>
    <col min="229" max="229" width="8.6328125" bestFit="1" customWidth="1"/>
    <col min="230" max="230" width="18.08984375" bestFit="1" customWidth="1"/>
    <col min="231" max="231" width="10.90625" bestFit="1" customWidth="1"/>
    <col min="232" max="232" width="14.81640625" bestFit="1" customWidth="1"/>
    <col min="233" max="233" width="10.08984375" bestFit="1" customWidth="1"/>
    <col min="234" max="234" width="21.36328125" bestFit="1" customWidth="1"/>
    <col min="235" max="235" width="18.36328125" bestFit="1" customWidth="1"/>
    <col min="236" max="236" width="17.54296875" bestFit="1" customWidth="1"/>
    <col min="237" max="237" width="20" bestFit="1" customWidth="1"/>
    <col min="238" max="238" width="10.08984375" bestFit="1" customWidth="1"/>
    <col min="239" max="239" width="21.36328125" bestFit="1" customWidth="1"/>
    <col min="240" max="240" width="18.36328125" bestFit="1" customWidth="1"/>
    <col min="241" max="241" width="17.54296875" bestFit="1" customWidth="1"/>
    <col min="242" max="242" width="20" bestFit="1" customWidth="1"/>
    <col min="243" max="243" width="10.08984375" bestFit="1" customWidth="1"/>
    <col min="244" max="244" width="21.36328125" bestFit="1" customWidth="1"/>
    <col min="245" max="245" width="18.36328125" bestFit="1" customWidth="1"/>
    <col min="246" max="246" width="17.54296875" bestFit="1" customWidth="1"/>
    <col min="247" max="247" width="20" bestFit="1" customWidth="1"/>
    <col min="248" max="248" width="10.08984375" bestFit="1" customWidth="1"/>
    <col min="249" max="249" width="21.36328125" bestFit="1" customWidth="1"/>
    <col min="250" max="250" width="12.54296875" bestFit="1" customWidth="1"/>
    <col min="251" max="251" width="15.26953125" bestFit="1" customWidth="1"/>
    <col min="252" max="252" width="19.1796875" bestFit="1" customWidth="1"/>
    <col min="253" max="253" width="10.08984375" bestFit="1" customWidth="1"/>
    <col min="254" max="254" width="21.36328125" bestFit="1" customWidth="1"/>
    <col min="255" max="255" width="12.54296875" bestFit="1" customWidth="1"/>
    <col min="256" max="256" width="15.26953125" bestFit="1" customWidth="1"/>
    <col min="257" max="257" width="19.1796875" bestFit="1" customWidth="1"/>
    <col min="258" max="258" width="10.08984375" bestFit="1" customWidth="1"/>
    <col min="259" max="259" width="21.36328125" bestFit="1" customWidth="1"/>
    <col min="260" max="260" width="12.54296875" bestFit="1" customWidth="1"/>
    <col min="261" max="261" width="15.26953125" bestFit="1" customWidth="1"/>
    <col min="262" max="262" width="19.1796875" bestFit="1" customWidth="1"/>
    <col min="263" max="263" width="16.36328125" bestFit="1" customWidth="1"/>
    <col min="264" max="264" width="27.6328125" bestFit="1" customWidth="1"/>
    <col min="265" max="265" width="18.7265625" bestFit="1" customWidth="1"/>
    <col min="266" max="266" width="22.6328125" bestFit="1" customWidth="1"/>
    <col min="267" max="267" width="16.36328125" bestFit="1" customWidth="1"/>
    <col min="268" max="268" width="27.6328125" bestFit="1" customWidth="1"/>
    <col min="269" max="269" width="18.7265625" bestFit="1" customWidth="1"/>
    <col min="270" max="270" width="22.6328125" bestFit="1" customWidth="1"/>
    <col min="271" max="271" width="16.36328125" bestFit="1" customWidth="1"/>
    <col min="272" max="272" width="27.6328125" bestFit="1" customWidth="1"/>
    <col min="273" max="273" width="18.7265625" bestFit="1" customWidth="1"/>
    <col min="274" max="274" width="22.6328125" bestFit="1" customWidth="1"/>
    <col min="275" max="275" width="15.453125" bestFit="1" customWidth="1"/>
    <col min="276" max="276" width="26.7265625" bestFit="1" customWidth="1"/>
    <col min="277" max="277" width="17.81640625" bestFit="1" customWidth="1"/>
    <col min="278" max="278" width="15.453125" bestFit="1" customWidth="1"/>
    <col min="279" max="279" width="26.7265625" bestFit="1" customWidth="1"/>
    <col min="280" max="280" width="17.81640625" bestFit="1" customWidth="1"/>
    <col min="281" max="281" width="15.453125" bestFit="1" customWidth="1"/>
    <col min="282" max="282" width="26.7265625" bestFit="1" customWidth="1"/>
    <col min="283" max="283" width="17.81640625" bestFit="1" customWidth="1"/>
    <col min="284" max="284" width="15.7265625" bestFit="1" customWidth="1"/>
    <col min="285" max="285" width="27" bestFit="1" customWidth="1"/>
    <col min="286" max="286" width="18.08984375" bestFit="1" customWidth="1"/>
    <col min="287" max="287" width="15.7265625" bestFit="1" customWidth="1"/>
    <col min="288" max="288" width="27" bestFit="1" customWidth="1"/>
    <col min="289" max="289" width="18.08984375" bestFit="1" customWidth="1"/>
    <col min="290" max="290" width="15.7265625" bestFit="1" customWidth="1"/>
    <col min="291" max="291" width="27" bestFit="1" customWidth="1"/>
    <col min="292" max="292" width="18.08984375" bestFit="1" customWidth="1"/>
  </cols>
  <sheetData>
    <row r="1" spans="1:292" s="4" customFormat="1">
      <c r="A1" s="1" t="s">
        <v>20</v>
      </c>
      <c r="B1" s="1" t="s">
        <v>21</v>
      </c>
      <c r="C1" s="13" t="s">
        <v>8</v>
      </c>
      <c r="D1" s="13" t="s">
        <v>46</v>
      </c>
      <c r="E1" s="13" t="s">
        <v>47</v>
      </c>
      <c r="F1" s="13" t="s">
        <v>48</v>
      </c>
      <c r="G1" s="13" t="s">
        <v>9</v>
      </c>
      <c r="H1" s="13" t="s">
        <v>49</v>
      </c>
      <c r="I1" s="13" t="s">
        <v>50</v>
      </c>
      <c r="J1" s="13" t="s">
        <v>51</v>
      </c>
      <c r="K1" s="13" t="s">
        <v>10</v>
      </c>
      <c r="L1" s="13" t="s">
        <v>52</v>
      </c>
      <c r="M1" s="13" t="s">
        <v>53</v>
      </c>
      <c r="N1" s="13" t="s">
        <v>54</v>
      </c>
      <c r="O1" s="13" t="s">
        <v>201</v>
      </c>
      <c r="P1" s="13" t="s">
        <v>198</v>
      </c>
      <c r="Q1" s="13" t="s">
        <v>199</v>
      </c>
      <c r="R1" s="13" t="s">
        <v>200</v>
      </c>
      <c r="S1" s="13" t="s">
        <v>263</v>
      </c>
      <c r="T1" s="13" t="s">
        <v>264</v>
      </c>
      <c r="U1" s="13" t="s">
        <v>265</v>
      </c>
      <c r="V1" s="13" t="s">
        <v>266</v>
      </c>
      <c r="W1" s="13" t="s">
        <v>267</v>
      </c>
      <c r="X1" s="13" t="s">
        <v>268</v>
      </c>
      <c r="Y1" s="13" t="s">
        <v>269</v>
      </c>
      <c r="Z1" s="13" t="s">
        <v>270</v>
      </c>
      <c r="AA1" s="13" t="s">
        <v>271</v>
      </c>
      <c r="AB1" s="13" t="s">
        <v>272</v>
      </c>
      <c r="AC1" s="13" t="s">
        <v>273</v>
      </c>
      <c r="AD1" s="13" t="s">
        <v>274</v>
      </c>
      <c r="AE1" s="13" t="s">
        <v>302</v>
      </c>
      <c r="AF1" s="13" t="s">
        <v>303</v>
      </c>
      <c r="AG1" s="13" t="s">
        <v>304</v>
      </c>
      <c r="AH1" s="13" t="s">
        <v>305</v>
      </c>
      <c r="AI1" s="13" t="s">
        <v>306</v>
      </c>
      <c r="AJ1" s="13" t="s">
        <v>307</v>
      </c>
      <c r="AK1" s="13" t="s">
        <v>308</v>
      </c>
      <c r="AL1" s="13" t="s">
        <v>309</v>
      </c>
      <c r="AM1" s="13" t="s">
        <v>310</v>
      </c>
      <c r="AN1" s="13" t="s">
        <v>311</v>
      </c>
      <c r="AO1" s="13" t="s">
        <v>312</v>
      </c>
      <c r="AP1" s="13" t="s">
        <v>313</v>
      </c>
      <c r="AQ1" s="13" t="s">
        <v>314</v>
      </c>
      <c r="AR1" s="13" t="s">
        <v>315</v>
      </c>
      <c r="AS1" s="13" t="s">
        <v>316</v>
      </c>
      <c r="AT1" s="13" t="s">
        <v>317</v>
      </c>
      <c r="AU1" s="13" t="s">
        <v>318</v>
      </c>
      <c r="AV1" s="13" t="s">
        <v>319</v>
      </c>
      <c r="AW1" s="13" t="s">
        <v>320</v>
      </c>
      <c r="AX1" s="13" t="s">
        <v>321</v>
      </c>
      <c r="AY1" s="13" t="s">
        <v>322</v>
      </c>
      <c r="AZ1" s="13" t="s">
        <v>323</v>
      </c>
      <c r="BA1" s="13" t="s">
        <v>324</v>
      </c>
      <c r="BB1" s="13" t="s">
        <v>325</v>
      </c>
      <c r="BC1" s="13" t="s">
        <v>326</v>
      </c>
      <c r="BD1" s="13" t="s">
        <v>327</v>
      </c>
      <c r="BE1" s="13" t="s">
        <v>328</v>
      </c>
      <c r="BF1" s="13" t="s">
        <v>329</v>
      </c>
      <c r="BG1" s="11" t="s">
        <v>4</v>
      </c>
      <c r="BH1" s="11" t="s">
        <v>34</v>
      </c>
      <c r="BI1" s="11" t="s">
        <v>35</v>
      </c>
      <c r="BJ1" s="11" t="s">
        <v>36</v>
      </c>
      <c r="BK1" s="11" t="s">
        <v>5</v>
      </c>
      <c r="BL1" s="11" t="s">
        <v>37</v>
      </c>
      <c r="BM1" s="11" t="s">
        <v>38</v>
      </c>
      <c r="BN1" s="11" t="s">
        <v>39</v>
      </c>
      <c r="BO1" s="11" t="s">
        <v>6</v>
      </c>
      <c r="BP1" s="11" t="s">
        <v>40</v>
      </c>
      <c r="BQ1" s="11" t="s">
        <v>41</v>
      </c>
      <c r="BR1" s="11" t="s">
        <v>42</v>
      </c>
      <c r="BS1" s="11" t="s">
        <v>7</v>
      </c>
      <c r="BT1" s="11" t="s">
        <v>43</v>
      </c>
      <c r="BU1" s="11" t="s">
        <v>44</v>
      </c>
      <c r="BV1" s="11" t="s">
        <v>45</v>
      </c>
      <c r="BW1" s="9" t="s">
        <v>0</v>
      </c>
      <c r="BX1" s="9" t="s">
        <v>22</v>
      </c>
      <c r="BY1" s="9" t="s">
        <v>23</v>
      </c>
      <c r="BZ1" s="9" t="s">
        <v>24</v>
      </c>
      <c r="CA1" s="9" t="s">
        <v>1</v>
      </c>
      <c r="CB1" s="9" t="s">
        <v>25</v>
      </c>
      <c r="CC1" s="9" t="s">
        <v>26</v>
      </c>
      <c r="CD1" s="9" t="s">
        <v>27</v>
      </c>
      <c r="CE1" s="10" t="s">
        <v>2</v>
      </c>
      <c r="CF1" s="10" t="s">
        <v>28</v>
      </c>
      <c r="CG1" s="10" t="s">
        <v>29</v>
      </c>
      <c r="CH1" s="10" t="s">
        <v>30</v>
      </c>
      <c r="CI1" s="10" t="s">
        <v>3</v>
      </c>
      <c r="CJ1" s="10" t="s">
        <v>31</v>
      </c>
      <c r="CK1" s="10" t="s">
        <v>32</v>
      </c>
      <c r="CL1" s="10" t="s">
        <v>33</v>
      </c>
      <c r="CM1" s="9" t="s">
        <v>230</v>
      </c>
      <c r="CN1" s="9" t="s">
        <v>231</v>
      </c>
      <c r="CO1" s="9" t="s">
        <v>232</v>
      </c>
      <c r="CP1" s="9" t="s">
        <v>233</v>
      </c>
      <c r="CQ1" s="9" t="s">
        <v>234</v>
      </c>
      <c r="CR1" s="9" t="s">
        <v>235</v>
      </c>
      <c r="CS1" s="9" t="s">
        <v>236</v>
      </c>
      <c r="CT1" s="9" t="s">
        <v>237</v>
      </c>
      <c r="CU1" s="10" t="s">
        <v>238</v>
      </c>
      <c r="CV1" s="10" t="s">
        <v>239</v>
      </c>
      <c r="CW1" s="10" t="s">
        <v>240</v>
      </c>
      <c r="CX1" s="10" t="s">
        <v>241</v>
      </c>
      <c r="CY1" s="10" t="s">
        <v>242</v>
      </c>
      <c r="CZ1" s="10" t="s">
        <v>243</v>
      </c>
      <c r="DA1" s="10" t="s">
        <v>244</v>
      </c>
      <c r="DB1" s="10" t="s">
        <v>245</v>
      </c>
      <c r="DC1" s="15" t="s">
        <v>11</v>
      </c>
      <c r="DD1" s="15" t="s">
        <v>55</v>
      </c>
      <c r="DE1" s="15" t="s">
        <v>56</v>
      </c>
      <c r="DF1" s="15" t="s">
        <v>12</v>
      </c>
      <c r="DG1" s="15" t="s">
        <v>57</v>
      </c>
      <c r="DH1" s="15" t="s">
        <v>58</v>
      </c>
      <c r="DI1" s="15" t="s">
        <v>13</v>
      </c>
      <c r="DJ1" s="15" t="s">
        <v>59</v>
      </c>
      <c r="DK1" s="15" t="s">
        <v>60</v>
      </c>
      <c r="DL1" s="15" t="s">
        <v>14</v>
      </c>
      <c r="DM1" s="15" t="s">
        <v>61</v>
      </c>
      <c r="DN1" s="15" t="s">
        <v>62</v>
      </c>
      <c r="DO1" s="15" t="s">
        <v>124</v>
      </c>
      <c r="DP1" s="15" t="s">
        <v>125</v>
      </c>
      <c r="DQ1" s="15" t="s">
        <v>126</v>
      </c>
      <c r="DR1" s="15" t="s">
        <v>127</v>
      </c>
      <c r="DS1" s="15" t="s">
        <v>128</v>
      </c>
      <c r="DT1" s="15" t="s">
        <v>129</v>
      </c>
      <c r="DU1" s="15" t="s">
        <v>206</v>
      </c>
      <c r="DV1" s="15" t="s">
        <v>207</v>
      </c>
      <c r="DW1" s="15" t="s">
        <v>208</v>
      </c>
      <c r="DX1" s="15" t="s">
        <v>209</v>
      </c>
      <c r="DY1" s="15" t="s">
        <v>210</v>
      </c>
      <c r="DZ1" s="15" t="s">
        <v>211</v>
      </c>
      <c r="EA1" s="15" t="s">
        <v>212</v>
      </c>
      <c r="EB1" s="15" t="s">
        <v>213</v>
      </c>
      <c r="EC1" s="15" t="s">
        <v>214</v>
      </c>
      <c r="ED1" s="15" t="s">
        <v>215</v>
      </c>
      <c r="EE1" s="15" t="s">
        <v>216</v>
      </c>
      <c r="EF1" s="15" t="s">
        <v>217</v>
      </c>
      <c r="EG1" s="15" t="s">
        <v>247</v>
      </c>
      <c r="EH1" s="15" t="s">
        <v>248</v>
      </c>
      <c r="EI1" s="15" t="s">
        <v>249</v>
      </c>
      <c r="EJ1" s="15" t="s">
        <v>262</v>
      </c>
      <c r="EK1" s="15" t="s">
        <v>250</v>
      </c>
      <c r="EL1" s="15" t="s">
        <v>251</v>
      </c>
      <c r="EM1" s="15" t="s">
        <v>252</v>
      </c>
      <c r="EN1" s="15" t="s">
        <v>261</v>
      </c>
      <c r="EO1" s="15" t="s">
        <v>253</v>
      </c>
      <c r="EP1" s="15" t="s">
        <v>254</v>
      </c>
      <c r="EQ1" s="15" t="s">
        <v>255</v>
      </c>
      <c r="ER1" s="15" t="s">
        <v>260</v>
      </c>
      <c r="ES1" s="15" t="s">
        <v>256</v>
      </c>
      <c r="ET1" s="15" t="s">
        <v>257</v>
      </c>
      <c r="EU1" s="15" t="s">
        <v>258</v>
      </c>
      <c r="EV1" s="15" t="s">
        <v>259</v>
      </c>
      <c r="EW1" s="15" t="s">
        <v>330</v>
      </c>
      <c r="EX1" s="15" t="s">
        <v>331</v>
      </c>
      <c r="EY1" s="15" t="s">
        <v>332</v>
      </c>
      <c r="EZ1" s="15" t="s">
        <v>333</v>
      </c>
      <c r="FA1" s="15" t="s">
        <v>334</v>
      </c>
      <c r="FB1" s="15" t="s">
        <v>335</v>
      </c>
      <c r="FC1" s="15" t="s">
        <v>336</v>
      </c>
      <c r="FD1" s="15" t="s">
        <v>337</v>
      </c>
      <c r="FE1" s="15" t="s">
        <v>338</v>
      </c>
      <c r="FF1" s="15" t="s">
        <v>339</v>
      </c>
      <c r="FG1" s="15" t="s">
        <v>340</v>
      </c>
      <c r="FH1" s="15" t="s">
        <v>341</v>
      </c>
      <c r="FI1" s="20" t="s">
        <v>15</v>
      </c>
      <c r="FJ1" s="20" t="s">
        <v>63</v>
      </c>
      <c r="FK1" s="20" t="s">
        <v>64</v>
      </c>
      <c r="FL1" s="20" t="s">
        <v>65</v>
      </c>
      <c r="FM1" s="20" t="s">
        <v>16</v>
      </c>
      <c r="FN1" s="20" t="s">
        <v>66</v>
      </c>
      <c r="FO1" s="20" t="s">
        <v>67</v>
      </c>
      <c r="FP1" s="20" t="s">
        <v>68</v>
      </c>
      <c r="FQ1" s="20" t="s">
        <v>17</v>
      </c>
      <c r="FR1" s="20" t="s">
        <v>69</v>
      </c>
      <c r="FS1" s="20" t="s">
        <v>70</v>
      </c>
      <c r="FT1" s="20" t="s">
        <v>71</v>
      </c>
      <c r="FU1" s="43" t="s">
        <v>359</v>
      </c>
      <c r="FV1" s="43" t="s">
        <v>360</v>
      </c>
      <c r="FW1" s="43" t="s">
        <v>400</v>
      </c>
      <c r="FX1" s="43" t="s">
        <v>361</v>
      </c>
      <c r="FY1" s="43" t="s">
        <v>362</v>
      </c>
      <c r="FZ1" s="43" t="s">
        <v>363</v>
      </c>
      <c r="GA1" s="43" t="s">
        <v>401</v>
      </c>
      <c r="GB1" s="43" t="s">
        <v>364</v>
      </c>
      <c r="GC1" s="43" t="s">
        <v>365</v>
      </c>
      <c r="GD1" s="43" t="s">
        <v>366</v>
      </c>
      <c r="GE1" s="43" t="s">
        <v>402</v>
      </c>
      <c r="GF1" s="43" t="s">
        <v>367</v>
      </c>
      <c r="GG1" s="43" t="s">
        <v>368</v>
      </c>
      <c r="GH1" s="43" t="s">
        <v>369</v>
      </c>
      <c r="GI1" s="43" t="s">
        <v>403</v>
      </c>
      <c r="GJ1" s="43" t="s">
        <v>370</v>
      </c>
      <c r="GK1" s="43" t="s">
        <v>372</v>
      </c>
      <c r="GL1" s="43" t="s">
        <v>373</v>
      </c>
      <c r="GM1" s="43" t="s">
        <v>404</v>
      </c>
      <c r="GN1" s="43" t="s">
        <v>374</v>
      </c>
      <c r="GO1" s="43" t="s">
        <v>375</v>
      </c>
      <c r="GP1" s="43" t="s">
        <v>376</v>
      </c>
      <c r="GQ1" s="43" t="s">
        <v>405</v>
      </c>
      <c r="GR1" s="43" t="s">
        <v>377</v>
      </c>
      <c r="GS1" s="43" t="s">
        <v>378</v>
      </c>
      <c r="GT1" s="43" t="s">
        <v>379</v>
      </c>
      <c r="GU1" s="43" t="s">
        <v>406</v>
      </c>
      <c r="GV1" s="43" t="s">
        <v>380</v>
      </c>
      <c r="GW1" s="22" t="s">
        <v>108</v>
      </c>
      <c r="GX1" s="23" t="s">
        <v>117</v>
      </c>
      <c r="GY1" s="22" t="s">
        <v>109</v>
      </c>
      <c r="GZ1" s="22" t="s">
        <v>110</v>
      </c>
      <c r="HA1" s="22" t="s">
        <v>111</v>
      </c>
      <c r="HB1" s="23" t="s">
        <v>123</v>
      </c>
      <c r="HC1" s="22" t="s">
        <v>112</v>
      </c>
      <c r="HD1" s="22" t="s">
        <v>113</v>
      </c>
      <c r="HE1" s="22" t="s">
        <v>114</v>
      </c>
      <c r="HF1" s="22" t="s">
        <v>118</v>
      </c>
      <c r="HG1" s="22" t="s">
        <v>115</v>
      </c>
      <c r="HH1" s="22" t="s">
        <v>116</v>
      </c>
      <c r="HI1" s="22" t="s">
        <v>119</v>
      </c>
      <c r="HJ1" s="22" t="s">
        <v>120</v>
      </c>
      <c r="HK1" s="22" t="s">
        <v>121</v>
      </c>
      <c r="HL1" s="22" t="s">
        <v>122</v>
      </c>
      <c r="HM1" s="22" t="s">
        <v>290</v>
      </c>
      <c r="HN1" s="23" t="s">
        <v>291</v>
      </c>
      <c r="HO1" s="22" t="s">
        <v>292</v>
      </c>
      <c r="HP1" s="22" t="s">
        <v>293</v>
      </c>
      <c r="HQ1" s="22" t="s">
        <v>294</v>
      </c>
      <c r="HR1" s="22" t="s">
        <v>295</v>
      </c>
      <c r="HS1" s="22" t="s">
        <v>296</v>
      </c>
      <c r="HT1" s="22" t="s">
        <v>297</v>
      </c>
      <c r="HU1" s="22" t="s">
        <v>298</v>
      </c>
      <c r="HV1" s="22" t="s">
        <v>299</v>
      </c>
      <c r="HW1" s="22" t="s">
        <v>300</v>
      </c>
      <c r="HX1" s="22" t="s">
        <v>301</v>
      </c>
      <c r="HY1" s="27" t="s">
        <v>130</v>
      </c>
      <c r="HZ1" s="27" t="s">
        <v>131</v>
      </c>
      <c r="IA1" s="27" t="s">
        <v>132</v>
      </c>
      <c r="IB1" s="27" t="s">
        <v>133</v>
      </c>
      <c r="IC1" s="27" t="s">
        <v>134</v>
      </c>
      <c r="ID1" s="27" t="s">
        <v>135</v>
      </c>
      <c r="IE1" s="27" t="s">
        <v>136</v>
      </c>
      <c r="IF1" s="27" t="s">
        <v>137</v>
      </c>
      <c r="IG1" s="27" t="s">
        <v>138</v>
      </c>
      <c r="IH1" s="27" t="s">
        <v>139</v>
      </c>
      <c r="II1" s="27" t="s">
        <v>140</v>
      </c>
      <c r="IJ1" s="27" t="s">
        <v>141</v>
      </c>
      <c r="IK1" s="27" t="s">
        <v>142</v>
      </c>
      <c r="IL1" s="27" t="s">
        <v>143</v>
      </c>
      <c r="IM1" s="27" t="s">
        <v>144</v>
      </c>
      <c r="IN1" s="9" t="s">
        <v>145</v>
      </c>
      <c r="IO1" s="9" t="s">
        <v>146</v>
      </c>
      <c r="IP1" s="9" t="s">
        <v>147</v>
      </c>
      <c r="IQ1" s="9" t="s">
        <v>148</v>
      </c>
      <c r="IR1" s="9" t="s">
        <v>149</v>
      </c>
      <c r="IS1" s="9" t="s">
        <v>150</v>
      </c>
      <c r="IT1" s="9" t="s">
        <v>151</v>
      </c>
      <c r="IU1" s="9" t="s">
        <v>152</v>
      </c>
      <c r="IV1" s="9" t="s">
        <v>153</v>
      </c>
      <c r="IW1" s="9" t="s">
        <v>154</v>
      </c>
      <c r="IX1" s="10" t="s">
        <v>155</v>
      </c>
      <c r="IY1" s="9" t="s">
        <v>156</v>
      </c>
      <c r="IZ1" s="10" t="s">
        <v>157</v>
      </c>
      <c r="JA1" s="10" t="s">
        <v>158</v>
      </c>
      <c r="JB1" s="10" t="s">
        <v>159</v>
      </c>
      <c r="JC1" s="13" t="s">
        <v>347</v>
      </c>
      <c r="JD1" s="13" t="s">
        <v>356</v>
      </c>
      <c r="JE1" s="13" t="s">
        <v>348</v>
      </c>
      <c r="JF1" s="13" t="s">
        <v>349</v>
      </c>
      <c r="JG1" s="13" t="s">
        <v>350</v>
      </c>
      <c r="JH1" s="13" t="s">
        <v>357</v>
      </c>
      <c r="JI1" s="13" t="s">
        <v>351</v>
      </c>
      <c r="JJ1" s="13" t="s">
        <v>352</v>
      </c>
      <c r="JK1" s="13" t="s">
        <v>353</v>
      </c>
      <c r="JL1" s="13" t="s">
        <v>358</v>
      </c>
      <c r="JM1" s="13" t="s">
        <v>354</v>
      </c>
      <c r="JN1" s="13" t="s">
        <v>355</v>
      </c>
      <c r="JO1" s="13" t="s">
        <v>381</v>
      </c>
      <c r="JP1" s="13" t="s">
        <v>382</v>
      </c>
      <c r="JQ1" s="13" t="s">
        <v>383</v>
      </c>
      <c r="JR1" s="13" t="s">
        <v>384</v>
      </c>
      <c r="JS1" s="13" t="s">
        <v>385</v>
      </c>
      <c r="JT1" s="13" t="s">
        <v>386</v>
      </c>
      <c r="JU1" s="13" t="s">
        <v>387</v>
      </c>
      <c r="JV1" s="13" t="s">
        <v>388</v>
      </c>
      <c r="JW1" s="13" t="s">
        <v>389</v>
      </c>
      <c r="JX1" s="13" t="s">
        <v>390</v>
      </c>
      <c r="JY1" s="13" t="s">
        <v>391</v>
      </c>
      <c r="JZ1" s="13" t="s">
        <v>392</v>
      </c>
      <c r="KA1" s="13" t="s">
        <v>393</v>
      </c>
      <c r="KB1" s="13" t="s">
        <v>394</v>
      </c>
      <c r="KC1" s="13" t="s">
        <v>395</v>
      </c>
      <c r="KD1" s="13" t="s">
        <v>396</v>
      </c>
      <c r="KE1" s="13" t="s">
        <v>397</v>
      </c>
      <c r="KF1" s="13" t="s">
        <v>398</v>
      </c>
    </row>
    <row r="2" spans="1:292">
      <c r="A2" s="2" t="s">
        <v>72</v>
      </c>
      <c r="B2" s="3">
        <v>0.6430555555555556</v>
      </c>
      <c r="C2" s="17">
        <v>0.38958333333333334</v>
      </c>
      <c r="D2" s="14">
        <v>15</v>
      </c>
      <c r="E2" s="14">
        <v>50</v>
      </c>
      <c r="F2" s="14">
        <f>OM!$B$10</f>
        <v>320</v>
      </c>
      <c r="G2" s="17">
        <v>0.39305555555555555</v>
      </c>
      <c r="H2" s="14">
        <v>15</v>
      </c>
      <c r="I2" s="14">
        <v>50</v>
      </c>
      <c r="J2" s="14">
        <f>OM!$B$10</f>
        <v>320</v>
      </c>
      <c r="K2" s="17">
        <v>0.39652777777777781</v>
      </c>
      <c r="L2" s="14">
        <v>15</v>
      </c>
      <c r="M2" s="14">
        <v>50</v>
      </c>
      <c r="N2" s="14">
        <f>OM!$B$10</f>
        <v>320</v>
      </c>
      <c r="O2" s="17">
        <v>0.39999999999999997</v>
      </c>
      <c r="P2" s="14">
        <v>15</v>
      </c>
      <c r="Q2" s="14">
        <v>50</v>
      </c>
      <c r="R2" s="14">
        <f>OM!$B$10</f>
        <v>320</v>
      </c>
      <c r="S2" s="17">
        <v>0.39305555555555555</v>
      </c>
      <c r="T2" s="14">
        <v>40</v>
      </c>
      <c r="U2" s="14">
        <f>OM!$C$10</f>
        <v>60</v>
      </c>
      <c r="V2" s="17">
        <v>0.39999999999999997</v>
      </c>
      <c r="W2" s="14">
        <v>40</v>
      </c>
      <c r="X2" s="14">
        <f>OM!$C$10</f>
        <v>60</v>
      </c>
      <c r="Y2" s="17">
        <v>0.4069444444444445</v>
      </c>
      <c r="Z2" s="14">
        <v>40</v>
      </c>
      <c r="AA2" s="14">
        <f>OM!$C$10</f>
        <v>60</v>
      </c>
      <c r="AB2" s="17">
        <v>0.41388888888888892</v>
      </c>
      <c r="AC2" s="14">
        <v>40</v>
      </c>
      <c r="AD2" s="14">
        <f>OM!$C$10</f>
        <v>60</v>
      </c>
      <c r="AE2" s="17">
        <v>0.38958333333333334</v>
      </c>
      <c r="AF2" s="14">
        <v>20</v>
      </c>
      <c r="AG2" s="14">
        <v>50</v>
      </c>
      <c r="AH2" s="14">
        <f>OM!$H$10</f>
        <v>200</v>
      </c>
      <c r="AI2" s="17">
        <v>0.39305555555555555</v>
      </c>
      <c r="AJ2" s="14">
        <v>20</v>
      </c>
      <c r="AK2" s="14">
        <v>50</v>
      </c>
      <c r="AL2" s="14">
        <f>OM!$H$10</f>
        <v>200</v>
      </c>
      <c r="AM2" s="17">
        <v>0.39652777777777781</v>
      </c>
      <c r="AN2" s="14">
        <v>20</v>
      </c>
      <c r="AO2" s="14">
        <v>50</v>
      </c>
      <c r="AP2" s="14">
        <f>OM!$H$10</f>
        <v>200</v>
      </c>
      <c r="AQ2" s="17">
        <v>0.39999999999999997</v>
      </c>
      <c r="AR2" s="14">
        <v>20</v>
      </c>
      <c r="AS2" s="14">
        <v>50</v>
      </c>
      <c r="AT2" s="14">
        <f>OM!$H$10</f>
        <v>200</v>
      </c>
      <c r="AU2" s="17">
        <v>0.40347222222222223</v>
      </c>
      <c r="AV2" s="14">
        <v>20</v>
      </c>
      <c r="AW2" s="14">
        <v>50</v>
      </c>
      <c r="AX2" s="14">
        <f>OM!$H$10</f>
        <v>200</v>
      </c>
      <c r="AY2" s="17">
        <v>0.4069444444444445</v>
      </c>
      <c r="AZ2" s="14">
        <v>20</v>
      </c>
      <c r="BA2" s="14">
        <v>50</v>
      </c>
      <c r="BB2" s="14">
        <f>OM!$H$10</f>
        <v>200</v>
      </c>
      <c r="BC2" s="17">
        <v>0.41041666666666665</v>
      </c>
      <c r="BD2" s="14">
        <v>20</v>
      </c>
      <c r="BE2" s="14">
        <v>50</v>
      </c>
      <c r="BF2" s="14">
        <f>OM!$H$10</f>
        <v>200</v>
      </c>
      <c r="BG2" s="18">
        <v>0.38958333333333328</v>
      </c>
      <c r="BH2" s="12">
        <v>15</v>
      </c>
      <c r="BI2" s="12">
        <v>1</v>
      </c>
      <c r="BJ2" s="12">
        <f>OM!$D$10</f>
        <v>240</v>
      </c>
      <c r="BK2" s="18">
        <v>0.39305555555555555</v>
      </c>
      <c r="BL2" s="12">
        <v>15</v>
      </c>
      <c r="BM2" s="12">
        <v>1</v>
      </c>
      <c r="BN2" s="12">
        <f>OM!$D$10</f>
        <v>240</v>
      </c>
      <c r="BO2" s="18">
        <v>0.39652777777777781</v>
      </c>
      <c r="BP2" s="12">
        <v>15</v>
      </c>
      <c r="BQ2" s="12">
        <v>1</v>
      </c>
      <c r="BR2" s="12">
        <f>OM!$D$10</f>
        <v>240</v>
      </c>
      <c r="BS2" s="18">
        <v>0.39999999999999997</v>
      </c>
      <c r="BT2" s="12">
        <v>15</v>
      </c>
      <c r="BU2" s="12">
        <v>1</v>
      </c>
      <c r="BV2" s="12">
        <f>OM!$D$10</f>
        <v>240</v>
      </c>
      <c r="BW2" s="18">
        <v>0.38958333333333334</v>
      </c>
      <c r="BX2" s="26">
        <v>12</v>
      </c>
      <c r="BY2" s="26">
        <v>30</v>
      </c>
      <c r="BZ2" s="26">
        <f>OM!$E$10</f>
        <v>320</v>
      </c>
      <c r="CA2" s="18">
        <v>0.39305555555555555</v>
      </c>
      <c r="CB2" s="26">
        <v>12</v>
      </c>
      <c r="CC2" s="26">
        <v>30</v>
      </c>
      <c r="CD2" s="26">
        <f>OM!$E$10</f>
        <v>320</v>
      </c>
      <c r="CE2" s="18">
        <v>0.39652777777777781</v>
      </c>
      <c r="CF2" s="26">
        <v>12</v>
      </c>
      <c r="CG2" s="26">
        <v>30</v>
      </c>
      <c r="CH2" s="26">
        <f>OM!$E$10</f>
        <v>320</v>
      </c>
      <c r="CI2" s="18">
        <v>0.39999999999999997</v>
      </c>
      <c r="CJ2" s="26">
        <v>12</v>
      </c>
      <c r="CK2" s="26">
        <v>30</v>
      </c>
      <c r="CL2" s="26">
        <f>OM!$E$10</f>
        <v>320</v>
      </c>
      <c r="CM2" s="18">
        <v>0.38958333333333334</v>
      </c>
      <c r="CN2" s="26">
        <v>12</v>
      </c>
      <c r="CO2" s="26">
        <v>30</v>
      </c>
      <c r="CP2" s="26">
        <f>OM!$E$10</f>
        <v>320</v>
      </c>
      <c r="CQ2" s="18">
        <v>0.39305555555555555</v>
      </c>
      <c r="CR2" s="26">
        <v>12</v>
      </c>
      <c r="CS2" s="26">
        <v>30</v>
      </c>
      <c r="CT2" s="26">
        <f>OM!$E$10</f>
        <v>320</v>
      </c>
      <c r="CU2" s="18">
        <v>0.39652777777777781</v>
      </c>
      <c r="CV2" s="26">
        <v>12</v>
      </c>
      <c r="CW2" s="26">
        <v>30</v>
      </c>
      <c r="CX2" s="26">
        <f>OM!$E$10</f>
        <v>320</v>
      </c>
      <c r="CY2" s="18">
        <v>0.39999999999999997</v>
      </c>
      <c r="CZ2" s="26">
        <v>12</v>
      </c>
      <c r="DA2" s="26">
        <v>30</v>
      </c>
      <c r="DB2" s="26">
        <f>OM!$E$10</f>
        <v>320</v>
      </c>
      <c r="DC2" s="17">
        <v>0.38819444444444445</v>
      </c>
      <c r="DD2" s="16">
        <v>10</v>
      </c>
      <c r="DE2" s="16">
        <v>1</v>
      </c>
      <c r="DF2" s="17">
        <v>0.38958333333333334</v>
      </c>
      <c r="DG2" s="16">
        <v>10</v>
      </c>
      <c r="DH2" s="16">
        <v>1</v>
      </c>
      <c r="DI2" s="17">
        <v>0.39097222222222222</v>
      </c>
      <c r="DJ2" s="16">
        <v>10</v>
      </c>
      <c r="DK2" s="16">
        <v>1</v>
      </c>
      <c r="DL2" s="17">
        <v>0.3923611111111111</v>
      </c>
      <c r="DM2" s="16">
        <v>10</v>
      </c>
      <c r="DN2" s="16">
        <v>1</v>
      </c>
      <c r="DO2" s="17">
        <v>0.60486111111111118</v>
      </c>
      <c r="DP2" s="16">
        <v>10</v>
      </c>
      <c r="DQ2" s="16">
        <v>0</v>
      </c>
      <c r="DR2" s="17">
        <v>0.60486111111111118</v>
      </c>
      <c r="DS2" s="16">
        <v>10</v>
      </c>
      <c r="DT2" s="16">
        <v>0</v>
      </c>
      <c r="DU2" s="17">
        <v>0.38819444444444445</v>
      </c>
      <c r="DV2" s="16">
        <v>15</v>
      </c>
      <c r="DW2" s="16">
        <v>1</v>
      </c>
      <c r="DX2" s="17">
        <v>0.38958333333333334</v>
      </c>
      <c r="DY2" s="16">
        <v>15</v>
      </c>
      <c r="DZ2" s="16">
        <v>1</v>
      </c>
      <c r="EA2" s="17">
        <v>0.39097222222222222</v>
      </c>
      <c r="EB2" s="16">
        <v>15</v>
      </c>
      <c r="EC2" s="16">
        <v>1</v>
      </c>
      <c r="ED2" s="17">
        <v>0.3923611111111111</v>
      </c>
      <c r="EE2" s="16">
        <v>15</v>
      </c>
      <c r="EF2" s="16">
        <v>1</v>
      </c>
      <c r="EG2" s="17">
        <v>0.38958333333333334</v>
      </c>
      <c r="EH2" s="16">
        <v>25</v>
      </c>
      <c r="EI2" s="16">
        <v>1</v>
      </c>
      <c r="EJ2" s="16">
        <f>OM!$F$10</f>
        <v>80</v>
      </c>
      <c r="EK2" s="17">
        <v>0.39305555555555555</v>
      </c>
      <c r="EL2" s="16">
        <v>25</v>
      </c>
      <c r="EM2" s="16">
        <v>1</v>
      </c>
      <c r="EN2" s="16">
        <f>OM!$F$10</f>
        <v>80</v>
      </c>
      <c r="EO2" s="17">
        <v>0.39652777777777781</v>
      </c>
      <c r="EP2" s="16">
        <v>25</v>
      </c>
      <c r="EQ2" s="16">
        <v>1</v>
      </c>
      <c r="ER2" s="16">
        <f>OM!$F$10</f>
        <v>80</v>
      </c>
      <c r="ES2" s="17">
        <v>0.39999999999999997</v>
      </c>
      <c r="ET2" s="16">
        <v>25</v>
      </c>
      <c r="EU2" s="16">
        <v>1</v>
      </c>
      <c r="EV2" s="16">
        <f>OM!$F$10</f>
        <v>80</v>
      </c>
      <c r="EW2" s="17">
        <v>0.40347222222222223</v>
      </c>
      <c r="EX2" s="16">
        <v>25</v>
      </c>
      <c r="EY2" s="16">
        <v>1</v>
      </c>
      <c r="EZ2" s="16">
        <f>OM!$F$10</f>
        <v>80</v>
      </c>
      <c r="FA2" s="17">
        <v>0.4069444444444445</v>
      </c>
      <c r="FB2" s="16">
        <v>25</v>
      </c>
      <c r="FC2" s="16">
        <v>1</v>
      </c>
      <c r="FD2" s="16">
        <f>OM!$F$10</f>
        <v>80</v>
      </c>
      <c r="FE2" s="17">
        <v>0.41041666666666665</v>
      </c>
      <c r="FF2" s="16">
        <v>25</v>
      </c>
      <c r="FG2" s="16">
        <v>1</v>
      </c>
      <c r="FH2" s="16">
        <f>OM!$F$10</f>
        <v>80</v>
      </c>
      <c r="FI2" s="19">
        <v>0.39305555555555549</v>
      </c>
      <c r="FJ2" s="21">
        <v>15</v>
      </c>
      <c r="FK2" s="21">
        <v>1</v>
      </c>
      <c r="FL2" s="21">
        <v>0.9</v>
      </c>
      <c r="FM2" s="19">
        <v>0.39652777777777781</v>
      </c>
      <c r="FN2" s="21">
        <v>15</v>
      </c>
      <c r="FO2" s="21">
        <v>1</v>
      </c>
      <c r="FP2" s="21">
        <v>0.9</v>
      </c>
      <c r="FQ2" s="19">
        <v>0.4</v>
      </c>
      <c r="FR2" s="21">
        <v>15</v>
      </c>
      <c r="FS2" s="21">
        <v>1</v>
      </c>
      <c r="FT2" s="21">
        <v>0.9</v>
      </c>
      <c r="FU2" s="44">
        <v>0.38958333333333334</v>
      </c>
      <c r="FV2" s="45">
        <v>15</v>
      </c>
      <c r="FW2" s="45" t="b">
        <v>0</v>
      </c>
      <c r="FX2" s="45">
        <f>OM!$I$10</f>
        <v>200</v>
      </c>
      <c r="FY2" s="44">
        <v>0.39305555555555555</v>
      </c>
      <c r="FZ2" s="45">
        <v>15</v>
      </c>
      <c r="GA2" s="45" t="b">
        <v>0</v>
      </c>
      <c r="GB2" s="45">
        <f>OM!$I$10</f>
        <v>200</v>
      </c>
      <c r="GC2" s="44">
        <v>0.39652777777777781</v>
      </c>
      <c r="GD2" s="45">
        <v>15</v>
      </c>
      <c r="GE2" s="45" t="b">
        <v>0</v>
      </c>
      <c r="GF2" s="45">
        <f>OM!$I$10</f>
        <v>200</v>
      </c>
      <c r="GG2" s="44">
        <v>0.39999999999999997</v>
      </c>
      <c r="GH2" s="45">
        <v>15</v>
      </c>
      <c r="GI2" s="45" t="b">
        <v>0</v>
      </c>
      <c r="GJ2" s="45">
        <f>OM!$I$10</f>
        <v>200</v>
      </c>
      <c r="GK2" s="44">
        <v>0.40347222222222223</v>
      </c>
      <c r="GL2" s="45">
        <v>15</v>
      </c>
      <c r="GM2" s="45" t="b">
        <v>0</v>
      </c>
      <c r="GN2" s="45">
        <f>OM!$I$10</f>
        <v>200</v>
      </c>
      <c r="GO2" s="44">
        <v>0.4069444444444445</v>
      </c>
      <c r="GP2" s="45">
        <v>15</v>
      </c>
      <c r="GQ2" s="45" t="b">
        <v>0</v>
      </c>
      <c r="GR2" s="45">
        <f>OM!$I$10</f>
        <v>200</v>
      </c>
      <c r="GS2" s="44">
        <v>0.41041666666666665</v>
      </c>
      <c r="GT2" s="45">
        <v>15</v>
      </c>
      <c r="GU2" s="45" t="b">
        <v>0</v>
      </c>
      <c r="GV2" s="45">
        <f>OM!$I$10</f>
        <v>200</v>
      </c>
      <c r="GW2" s="24">
        <v>0.38958333333333334</v>
      </c>
      <c r="GX2" s="25">
        <v>0.9</v>
      </c>
      <c r="GY2" s="25">
        <v>30</v>
      </c>
      <c r="GZ2" s="25">
        <f>OM!$G$10</f>
        <v>240</v>
      </c>
      <c r="HA2" s="24">
        <v>0.39305555555555555</v>
      </c>
      <c r="HB2" s="25">
        <v>0.9</v>
      </c>
      <c r="HC2" s="25">
        <v>30</v>
      </c>
      <c r="HD2" s="25">
        <f>OM!$G$10</f>
        <v>240</v>
      </c>
      <c r="HE2" s="24">
        <v>0.39652777777777781</v>
      </c>
      <c r="HF2" s="25">
        <v>0.9</v>
      </c>
      <c r="HG2" s="25">
        <v>30</v>
      </c>
      <c r="HH2" s="25">
        <f>OM!$G$10</f>
        <v>240</v>
      </c>
      <c r="HI2" s="24">
        <v>0.39999999999999997</v>
      </c>
      <c r="HJ2" s="25">
        <v>0.9</v>
      </c>
      <c r="HK2" s="25">
        <v>30</v>
      </c>
      <c r="HL2" s="25">
        <f>OM!$G$10</f>
        <v>240</v>
      </c>
      <c r="HM2" s="24">
        <v>0.40347222222222223</v>
      </c>
      <c r="HN2" s="25">
        <v>0.9</v>
      </c>
      <c r="HO2" s="25">
        <v>30</v>
      </c>
      <c r="HP2" s="25">
        <f>OM!$G$10</f>
        <v>240</v>
      </c>
      <c r="HQ2" s="24">
        <v>0.4069444444444445</v>
      </c>
      <c r="HR2" s="25">
        <v>0.9</v>
      </c>
      <c r="HS2" s="25">
        <v>30</v>
      </c>
      <c r="HT2" s="25">
        <f>OM!$G$10</f>
        <v>240</v>
      </c>
      <c r="HU2" s="24">
        <v>0.41041666666666665</v>
      </c>
      <c r="HV2" s="25">
        <v>0.9</v>
      </c>
      <c r="HW2" s="25">
        <v>30</v>
      </c>
      <c r="HX2" s="25">
        <f>OM!$G$10</f>
        <v>240</v>
      </c>
      <c r="HY2" s="29">
        <v>0.58402777777777781</v>
      </c>
      <c r="HZ2" s="29" t="s">
        <v>72</v>
      </c>
      <c r="IA2" s="28">
        <v>90</v>
      </c>
      <c r="IB2" s="28">
        <v>140</v>
      </c>
      <c r="IC2" s="28">
        <v>7</v>
      </c>
      <c r="ID2" s="29">
        <v>0.60486111111111118</v>
      </c>
      <c r="IE2" s="29" t="s">
        <v>72</v>
      </c>
      <c r="IF2" s="28">
        <v>90</v>
      </c>
      <c r="IG2" s="28">
        <v>140</v>
      </c>
      <c r="IH2" s="28">
        <v>7</v>
      </c>
      <c r="II2" s="29">
        <v>0.62569444444444444</v>
      </c>
      <c r="IJ2" s="29" t="s">
        <v>72</v>
      </c>
      <c r="IK2" s="28">
        <v>90</v>
      </c>
      <c r="IL2" s="28">
        <v>140</v>
      </c>
      <c r="IM2" s="28">
        <v>7</v>
      </c>
      <c r="IN2" s="18">
        <v>0.38958333333333334</v>
      </c>
      <c r="IO2" s="18" t="s">
        <v>73</v>
      </c>
      <c r="IP2" s="26">
        <v>40</v>
      </c>
      <c r="IQ2" s="26">
        <v>70</v>
      </c>
      <c r="IR2" s="26">
        <f>OM!$M$10</f>
        <v>400</v>
      </c>
      <c r="IS2" s="18">
        <v>0.39652777777777781</v>
      </c>
      <c r="IT2" s="18" t="s">
        <v>73</v>
      </c>
      <c r="IU2" s="26">
        <v>40</v>
      </c>
      <c r="IV2" s="26">
        <v>70</v>
      </c>
      <c r="IW2" s="26">
        <f>OM!$M$10</f>
        <v>400</v>
      </c>
      <c r="IX2" s="18">
        <v>0.40347222222222223</v>
      </c>
      <c r="IY2" s="18" t="s">
        <v>73</v>
      </c>
      <c r="IZ2" s="26">
        <v>40</v>
      </c>
      <c r="JA2" s="26">
        <v>70</v>
      </c>
      <c r="JB2" s="26">
        <f>OM!$M$10</f>
        <v>400</v>
      </c>
      <c r="JC2" s="17">
        <v>0.54236111111111118</v>
      </c>
      <c r="JD2" s="17" t="s">
        <v>72</v>
      </c>
      <c r="JE2" s="14">
        <v>75</v>
      </c>
      <c r="JF2" s="14">
        <f>OM!$N$10</f>
        <v>80</v>
      </c>
      <c r="JG2" s="17">
        <v>0.56319444444444444</v>
      </c>
      <c r="JH2" s="17" t="s">
        <v>72</v>
      </c>
      <c r="JI2" s="14">
        <v>75</v>
      </c>
      <c r="JJ2" s="14">
        <f>OM!$N$10</f>
        <v>80</v>
      </c>
      <c r="JK2" s="17">
        <v>0.58402777777777781</v>
      </c>
      <c r="JL2" s="17" t="s">
        <v>72</v>
      </c>
      <c r="JM2" s="14">
        <v>75</v>
      </c>
      <c r="JN2" s="14">
        <f>OM!$N$10</f>
        <v>80</v>
      </c>
      <c r="JO2" s="17">
        <v>0.41736111111111113</v>
      </c>
      <c r="JP2" s="17" t="s">
        <v>75</v>
      </c>
      <c r="JQ2" s="14">
        <v>80</v>
      </c>
      <c r="JR2" s="17">
        <v>0.4381944444444445</v>
      </c>
      <c r="JS2" s="17" t="s">
        <v>75</v>
      </c>
      <c r="JT2" s="14">
        <v>80</v>
      </c>
      <c r="JU2" s="17">
        <v>0.45902777777777781</v>
      </c>
      <c r="JV2" s="17" t="s">
        <v>75</v>
      </c>
      <c r="JW2" s="14">
        <v>80</v>
      </c>
      <c r="JX2" s="17">
        <v>0.41736111111111113</v>
      </c>
      <c r="JY2" s="46" t="s">
        <v>73</v>
      </c>
      <c r="JZ2" s="14">
        <v>80</v>
      </c>
      <c r="KA2" s="17">
        <v>0.4381944444444445</v>
      </c>
      <c r="KB2" s="46" t="s">
        <v>73</v>
      </c>
      <c r="KC2" s="14">
        <v>80</v>
      </c>
      <c r="KD2" s="17">
        <v>0.45902777777777781</v>
      </c>
      <c r="KE2" s="46" t="s">
        <v>73</v>
      </c>
      <c r="KF2" s="14">
        <v>80</v>
      </c>
    </row>
    <row r="3" spans="1:292">
      <c r="A3" s="2" t="s">
        <v>73</v>
      </c>
      <c r="B3" s="3">
        <v>0.6430555555555556</v>
      </c>
      <c r="C3" s="17">
        <v>0.38958333333333334</v>
      </c>
      <c r="D3" s="14">
        <v>25</v>
      </c>
      <c r="E3" s="14">
        <v>50</v>
      </c>
      <c r="F3" s="14">
        <f>OM!$B$11</f>
        <v>200</v>
      </c>
      <c r="G3" s="17">
        <v>0.39305555555555555</v>
      </c>
      <c r="H3" s="14">
        <v>25</v>
      </c>
      <c r="I3" s="14">
        <v>50</v>
      </c>
      <c r="J3" s="14">
        <f>OM!$B$11</f>
        <v>200</v>
      </c>
      <c r="K3" s="17">
        <v>0.39652777777777781</v>
      </c>
      <c r="L3" s="14">
        <v>25</v>
      </c>
      <c r="M3" s="14">
        <v>50</v>
      </c>
      <c r="N3" s="14">
        <f>OM!$B$11</f>
        <v>200</v>
      </c>
      <c r="O3" s="17">
        <v>0.39999999999999997</v>
      </c>
      <c r="P3" s="14">
        <v>25</v>
      </c>
      <c r="Q3" s="14">
        <v>50</v>
      </c>
      <c r="R3" s="14">
        <f>OM!$B$11</f>
        <v>200</v>
      </c>
      <c r="S3" s="17">
        <v>0.39305555555555555</v>
      </c>
      <c r="T3" s="14">
        <v>40</v>
      </c>
      <c r="U3" s="14">
        <f>OM!$C$11</f>
        <v>60</v>
      </c>
      <c r="V3" s="17">
        <v>0.39999999999999997</v>
      </c>
      <c r="W3" s="14">
        <v>40</v>
      </c>
      <c r="X3" s="14">
        <f>OM!$C$11</f>
        <v>60</v>
      </c>
      <c r="Y3" s="17">
        <v>0.4069444444444445</v>
      </c>
      <c r="Z3" s="14">
        <v>40</v>
      </c>
      <c r="AA3" s="14">
        <f>OM!$C$11</f>
        <v>60</v>
      </c>
      <c r="AB3" s="17">
        <v>0.41388888888888892</v>
      </c>
      <c r="AC3" s="14">
        <v>40</v>
      </c>
      <c r="AD3" s="14">
        <f>OM!$C$11</f>
        <v>60</v>
      </c>
      <c r="AE3" s="17">
        <v>0.38958333333333334</v>
      </c>
      <c r="AF3" s="14">
        <v>20</v>
      </c>
      <c r="AG3" s="14">
        <v>50</v>
      </c>
      <c r="AH3" s="14">
        <f>OM!$H$11</f>
        <v>200</v>
      </c>
      <c r="AI3" s="17">
        <v>0.39305555555555555</v>
      </c>
      <c r="AJ3" s="14">
        <v>20</v>
      </c>
      <c r="AK3" s="14">
        <v>50</v>
      </c>
      <c r="AL3" s="14">
        <f>OM!$H$11</f>
        <v>200</v>
      </c>
      <c r="AM3" s="17">
        <v>0.39652777777777781</v>
      </c>
      <c r="AN3" s="14">
        <v>20</v>
      </c>
      <c r="AO3" s="14">
        <v>50</v>
      </c>
      <c r="AP3" s="14">
        <f>OM!$H$11</f>
        <v>200</v>
      </c>
      <c r="AQ3" s="17">
        <v>0.39999999999999997</v>
      </c>
      <c r="AR3" s="14">
        <v>20</v>
      </c>
      <c r="AS3" s="14">
        <v>50</v>
      </c>
      <c r="AT3" s="14">
        <f>OM!$H$11</f>
        <v>200</v>
      </c>
      <c r="AU3" s="17">
        <v>0.40347222222222223</v>
      </c>
      <c r="AV3" s="14">
        <v>20</v>
      </c>
      <c r="AW3" s="14">
        <v>50</v>
      </c>
      <c r="AX3" s="14">
        <f>OM!$H$11</f>
        <v>200</v>
      </c>
      <c r="AY3" s="17">
        <v>0.4069444444444445</v>
      </c>
      <c r="AZ3" s="14">
        <v>20</v>
      </c>
      <c r="BA3" s="14">
        <v>50</v>
      </c>
      <c r="BB3" s="14">
        <f>OM!$H$11</f>
        <v>200</v>
      </c>
      <c r="BC3" s="17">
        <v>0.41041666666666665</v>
      </c>
      <c r="BD3" s="14">
        <v>20</v>
      </c>
      <c r="BE3" s="14">
        <v>50</v>
      </c>
      <c r="BF3" s="14">
        <f>OM!$H$11</f>
        <v>200</v>
      </c>
      <c r="BG3" s="18">
        <v>0.38958333333333328</v>
      </c>
      <c r="BH3" s="12">
        <v>15</v>
      </c>
      <c r="BI3" s="12">
        <v>1</v>
      </c>
      <c r="BJ3" s="12">
        <f>OM!$D$11</f>
        <v>240</v>
      </c>
      <c r="BK3" s="18">
        <v>0.39305555555555555</v>
      </c>
      <c r="BL3" s="12">
        <v>15</v>
      </c>
      <c r="BM3" s="12">
        <v>1</v>
      </c>
      <c r="BN3" s="12">
        <f>OM!$D$11</f>
        <v>240</v>
      </c>
      <c r="BO3" s="18">
        <v>0.39652777777777781</v>
      </c>
      <c r="BP3" s="12">
        <v>15</v>
      </c>
      <c r="BQ3" s="12">
        <v>1</v>
      </c>
      <c r="BR3" s="12">
        <f>OM!$D$11</f>
        <v>240</v>
      </c>
      <c r="BS3" s="18">
        <v>0.39999999999999997</v>
      </c>
      <c r="BT3" s="12">
        <v>15</v>
      </c>
      <c r="BU3" s="12">
        <v>1</v>
      </c>
      <c r="BV3" s="12">
        <f>OM!$D$11</f>
        <v>240</v>
      </c>
      <c r="BW3" s="18">
        <v>0.38958333333333334</v>
      </c>
      <c r="BX3" s="26">
        <v>12</v>
      </c>
      <c r="BY3" s="26">
        <v>30</v>
      </c>
      <c r="BZ3" s="26">
        <f>OM!$E$11</f>
        <v>320</v>
      </c>
      <c r="CA3" s="18">
        <v>0.39305555555555555</v>
      </c>
      <c r="CB3" s="26">
        <v>12</v>
      </c>
      <c r="CC3" s="26">
        <v>30</v>
      </c>
      <c r="CD3" s="26">
        <f>OM!$E$11</f>
        <v>320</v>
      </c>
      <c r="CE3" s="18">
        <v>0.39652777777777781</v>
      </c>
      <c r="CF3" s="26">
        <v>12</v>
      </c>
      <c r="CG3" s="26">
        <v>30</v>
      </c>
      <c r="CH3" s="26">
        <f>OM!$E$11</f>
        <v>320</v>
      </c>
      <c r="CI3" s="18">
        <v>0.39999999999999997</v>
      </c>
      <c r="CJ3" s="26">
        <v>12</v>
      </c>
      <c r="CK3" s="26">
        <v>30</v>
      </c>
      <c r="CL3" s="26">
        <f>OM!$E$11</f>
        <v>320</v>
      </c>
      <c r="CM3" s="18">
        <v>0.38958333333333334</v>
      </c>
      <c r="CN3" s="26">
        <v>12</v>
      </c>
      <c r="CO3" s="26">
        <v>30</v>
      </c>
      <c r="CP3" s="26">
        <f>OM!$E$11</f>
        <v>320</v>
      </c>
      <c r="CQ3" s="18">
        <v>0.39305555555555555</v>
      </c>
      <c r="CR3" s="26">
        <v>12</v>
      </c>
      <c r="CS3" s="26">
        <v>30</v>
      </c>
      <c r="CT3" s="26">
        <f>OM!$E$11</f>
        <v>320</v>
      </c>
      <c r="CU3" s="18">
        <v>0.39652777777777781</v>
      </c>
      <c r="CV3" s="26">
        <v>12</v>
      </c>
      <c r="CW3" s="26">
        <v>30</v>
      </c>
      <c r="CX3" s="26">
        <f>OM!$E$11</f>
        <v>320</v>
      </c>
      <c r="CY3" s="18">
        <v>0.39999999999999997</v>
      </c>
      <c r="CZ3" s="26">
        <v>12</v>
      </c>
      <c r="DA3" s="26">
        <v>30</v>
      </c>
      <c r="DB3" s="26">
        <f>OM!$E$11</f>
        <v>320</v>
      </c>
      <c r="DC3" s="17">
        <v>0.38819444444444445</v>
      </c>
      <c r="DD3" s="16">
        <v>10</v>
      </c>
      <c r="DE3" s="16">
        <v>1</v>
      </c>
      <c r="DF3" s="17">
        <v>0.38958333333333334</v>
      </c>
      <c r="DG3" s="16">
        <v>10</v>
      </c>
      <c r="DH3" s="16">
        <v>1</v>
      </c>
      <c r="DI3" s="17">
        <v>0.39097222222222222</v>
      </c>
      <c r="DJ3" s="16">
        <v>10</v>
      </c>
      <c r="DK3" s="16">
        <v>1</v>
      </c>
      <c r="DL3" s="17">
        <v>0.3923611111111111</v>
      </c>
      <c r="DM3" s="16">
        <v>10</v>
      </c>
      <c r="DN3" s="16">
        <v>1</v>
      </c>
      <c r="DO3" s="17">
        <v>0.60486111111111118</v>
      </c>
      <c r="DP3" s="16">
        <v>10</v>
      </c>
      <c r="DQ3" s="16">
        <v>0</v>
      </c>
      <c r="DR3" s="17">
        <v>0.60486111111111118</v>
      </c>
      <c r="DS3" s="16">
        <v>10</v>
      </c>
      <c r="DT3" s="16">
        <v>0</v>
      </c>
      <c r="DU3" s="17">
        <v>0.38819444444444445</v>
      </c>
      <c r="DV3" s="16">
        <v>15</v>
      </c>
      <c r="DW3" s="16">
        <v>1</v>
      </c>
      <c r="DX3" s="17">
        <v>0.38958333333333334</v>
      </c>
      <c r="DY3" s="16">
        <v>15</v>
      </c>
      <c r="DZ3" s="16">
        <v>1</v>
      </c>
      <c r="EA3" s="17">
        <v>0.39097222222222222</v>
      </c>
      <c r="EB3" s="16">
        <v>15</v>
      </c>
      <c r="EC3" s="16">
        <v>1</v>
      </c>
      <c r="ED3" s="17">
        <v>0.3923611111111111</v>
      </c>
      <c r="EE3" s="16">
        <v>15</v>
      </c>
      <c r="EF3" s="16">
        <v>1</v>
      </c>
      <c r="EG3" s="17">
        <v>0.38958333333333334</v>
      </c>
      <c r="EH3" s="16">
        <v>25</v>
      </c>
      <c r="EI3" s="16">
        <v>1</v>
      </c>
      <c r="EJ3" s="16">
        <f>OM!$F$11</f>
        <v>80</v>
      </c>
      <c r="EK3" s="17">
        <v>0.39305555555555555</v>
      </c>
      <c r="EL3" s="16">
        <v>25</v>
      </c>
      <c r="EM3" s="16">
        <v>1</v>
      </c>
      <c r="EN3" s="16">
        <f>OM!$F$11</f>
        <v>80</v>
      </c>
      <c r="EO3" s="17">
        <v>0.39652777777777781</v>
      </c>
      <c r="EP3" s="16">
        <v>25</v>
      </c>
      <c r="EQ3" s="16">
        <v>1</v>
      </c>
      <c r="ER3" s="16">
        <f>OM!$F$11</f>
        <v>80</v>
      </c>
      <c r="ES3" s="17">
        <v>0.39999999999999997</v>
      </c>
      <c r="ET3" s="16">
        <v>25</v>
      </c>
      <c r="EU3" s="16">
        <v>1</v>
      </c>
      <c r="EV3" s="16">
        <f>OM!$F$11</f>
        <v>80</v>
      </c>
      <c r="EW3" s="17">
        <v>0.40347222222222223</v>
      </c>
      <c r="EX3" s="16">
        <v>25</v>
      </c>
      <c r="EY3" s="16">
        <v>1</v>
      </c>
      <c r="EZ3" s="16">
        <f>OM!$F$11</f>
        <v>80</v>
      </c>
      <c r="FA3" s="17">
        <v>0.4069444444444445</v>
      </c>
      <c r="FB3" s="16">
        <v>25</v>
      </c>
      <c r="FC3" s="16">
        <v>1</v>
      </c>
      <c r="FD3" s="16">
        <f>OM!$F$11</f>
        <v>80</v>
      </c>
      <c r="FE3" s="17">
        <v>0.41041666666666665</v>
      </c>
      <c r="FF3" s="16">
        <v>25</v>
      </c>
      <c r="FG3" s="16">
        <v>1</v>
      </c>
      <c r="FH3" s="16">
        <f>OM!$F$11</f>
        <v>80</v>
      </c>
      <c r="FI3" s="19">
        <v>0.39305555555555549</v>
      </c>
      <c r="FJ3" s="21">
        <v>15</v>
      </c>
      <c r="FK3" s="21">
        <v>2</v>
      </c>
      <c r="FL3" s="21">
        <v>0.9</v>
      </c>
      <c r="FM3" s="19">
        <v>0.39652777777777781</v>
      </c>
      <c r="FN3" s="21">
        <v>15</v>
      </c>
      <c r="FO3" s="21">
        <v>2</v>
      </c>
      <c r="FP3" s="21">
        <v>0.9</v>
      </c>
      <c r="FQ3" s="19">
        <v>0.4</v>
      </c>
      <c r="FR3" s="21">
        <v>15</v>
      </c>
      <c r="FS3" s="21">
        <v>2</v>
      </c>
      <c r="FT3" s="21">
        <v>0.9</v>
      </c>
      <c r="FU3" s="44">
        <v>0.38958333333333334</v>
      </c>
      <c r="FV3" s="45">
        <v>15</v>
      </c>
      <c r="FW3" s="45" t="b">
        <v>0</v>
      </c>
      <c r="FX3" s="45">
        <f>OM!$I$11</f>
        <v>200</v>
      </c>
      <c r="FY3" s="44">
        <v>0.39305555555555555</v>
      </c>
      <c r="FZ3" s="45">
        <v>15</v>
      </c>
      <c r="GA3" s="45" t="b">
        <v>0</v>
      </c>
      <c r="GB3" s="45">
        <f>OM!$I$11</f>
        <v>200</v>
      </c>
      <c r="GC3" s="44">
        <v>0.39652777777777781</v>
      </c>
      <c r="GD3" s="45">
        <v>15</v>
      </c>
      <c r="GE3" s="45" t="b">
        <v>0</v>
      </c>
      <c r="GF3" s="45">
        <f>OM!$I$11</f>
        <v>200</v>
      </c>
      <c r="GG3" s="44">
        <v>0.39999999999999997</v>
      </c>
      <c r="GH3" s="45">
        <v>15</v>
      </c>
      <c r="GI3" s="45" t="b">
        <v>0</v>
      </c>
      <c r="GJ3" s="45">
        <f>OM!$I$11</f>
        <v>200</v>
      </c>
      <c r="GK3" s="44">
        <v>0.40347222222222223</v>
      </c>
      <c r="GL3" s="45">
        <v>15</v>
      </c>
      <c r="GM3" s="45" t="b">
        <v>0</v>
      </c>
      <c r="GN3" s="45">
        <f>OM!$I$11</f>
        <v>200</v>
      </c>
      <c r="GO3" s="44">
        <v>0.4069444444444445</v>
      </c>
      <c r="GP3" s="45">
        <v>15</v>
      </c>
      <c r="GQ3" s="45" t="b">
        <v>0</v>
      </c>
      <c r="GR3" s="45">
        <f>OM!$I$11</f>
        <v>200</v>
      </c>
      <c r="GS3" s="44">
        <v>0.41041666666666665</v>
      </c>
      <c r="GT3" s="45">
        <v>15</v>
      </c>
      <c r="GU3" s="45" t="b">
        <v>0</v>
      </c>
      <c r="GV3" s="45">
        <f>OM!$I$11</f>
        <v>200</v>
      </c>
      <c r="GW3" s="24">
        <v>0.38958333333333334</v>
      </c>
      <c r="GX3" s="25">
        <v>0.9</v>
      </c>
      <c r="GY3" s="25">
        <v>30</v>
      </c>
      <c r="GZ3" s="25">
        <f>OM!$G$11</f>
        <v>240</v>
      </c>
      <c r="HA3" s="24">
        <v>0.39305555555555555</v>
      </c>
      <c r="HB3" s="25">
        <v>0.9</v>
      </c>
      <c r="HC3" s="25">
        <v>30</v>
      </c>
      <c r="HD3" s="25">
        <f>OM!$G$11</f>
        <v>240</v>
      </c>
      <c r="HE3" s="24">
        <v>0.39652777777777781</v>
      </c>
      <c r="HF3" s="25">
        <v>0.9</v>
      </c>
      <c r="HG3" s="25">
        <v>30</v>
      </c>
      <c r="HH3" s="25">
        <f>OM!$G$11</f>
        <v>240</v>
      </c>
      <c r="HI3" s="24">
        <v>0.39999999999999997</v>
      </c>
      <c r="HJ3" s="25">
        <v>0.9</v>
      </c>
      <c r="HK3" s="25">
        <v>30</v>
      </c>
      <c r="HL3" s="25">
        <f>OM!$G$11</f>
        <v>240</v>
      </c>
      <c r="HM3" s="24">
        <v>0.40347222222222223</v>
      </c>
      <c r="HN3" s="25">
        <v>0.9</v>
      </c>
      <c r="HO3" s="25">
        <v>30</v>
      </c>
      <c r="HP3" s="25">
        <f>OM!$G$11</f>
        <v>240</v>
      </c>
      <c r="HQ3" s="24">
        <v>0.4069444444444445</v>
      </c>
      <c r="HR3" s="25">
        <v>0.9</v>
      </c>
      <c r="HS3" s="25">
        <v>30</v>
      </c>
      <c r="HT3" s="25">
        <f>OM!$G$11</f>
        <v>240</v>
      </c>
      <c r="HU3" s="24">
        <v>0.41041666666666665</v>
      </c>
      <c r="HV3" s="25">
        <v>0.9</v>
      </c>
      <c r="HW3" s="25">
        <v>30</v>
      </c>
      <c r="HX3" s="25">
        <f>OM!$G$11</f>
        <v>240</v>
      </c>
      <c r="HY3" s="29">
        <v>0.58402777777777781</v>
      </c>
      <c r="HZ3" s="29" t="s">
        <v>72</v>
      </c>
      <c r="IA3" s="28">
        <v>90</v>
      </c>
      <c r="IB3" s="28">
        <v>140</v>
      </c>
      <c r="IC3" s="28">
        <v>7</v>
      </c>
      <c r="ID3" s="29">
        <v>0.60486111111111118</v>
      </c>
      <c r="IE3" s="29" t="s">
        <v>72</v>
      </c>
      <c r="IF3" s="28">
        <v>90</v>
      </c>
      <c r="IG3" s="28">
        <v>140</v>
      </c>
      <c r="IH3" s="28">
        <v>7</v>
      </c>
      <c r="II3" s="29">
        <v>0.62569444444444444</v>
      </c>
      <c r="IJ3" s="29" t="s">
        <v>72</v>
      </c>
      <c r="IK3" s="28">
        <v>90</v>
      </c>
      <c r="IL3" s="28">
        <v>140</v>
      </c>
      <c r="IM3" s="28">
        <v>7</v>
      </c>
      <c r="IN3" s="18">
        <v>0.38958333333333334</v>
      </c>
      <c r="IO3" s="18" t="s">
        <v>73</v>
      </c>
      <c r="IP3" s="26">
        <v>40</v>
      </c>
      <c r="IQ3" s="26">
        <v>70</v>
      </c>
      <c r="IR3" s="26">
        <f>OM!$M$11</f>
        <v>400</v>
      </c>
      <c r="IS3" s="18">
        <v>0.39652777777777781</v>
      </c>
      <c r="IT3" s="18" t="s">
        <v>73</v>
      </c>
      <c r="IU3" s="26">
        <v>40</v>
      </c>
      <c r="IV3" s="26">
        <v>70</v>
      </c>
      <c r="IW3" s="26">
        <f>OM!$M$11</f>
        <v>400</v>
      </c>
      <c r="IX3" s="18">
        <v>0.40347222222222223</v>
      </c>
      <c r="IY3" s="18" t="s">
        <v>73</v>
      </c>
      <c r="IZ3" s="26">
        <v>40</v>
      </c>
      <c r="JA3" s="26">
        <v>70</v>
      </c>
      <c r="JB3" s="26">
        <f>OM!$M$11</f>
        <v>400</v>
      </c>
      <c r="JC3" s="17">
        <v>0.54236111111111118</v>
      </c>
      <c r="JD3" s="17" t="s">
        <v>72</v>
      </c>
      <c r="JE3" s="14">
        <v>75</v>
      </c>
      <c r="JF3" s="14">
        <f>OM!$N$11</f>
        <v>80</v>
      </c>
      <c r="JG3" s="17">
        <v>0.56319444444444444</v>
      </c>
      <c r="JH3" s="17" t="s">
        <v>72</v>
      </c>
      <c r="JI3" s="14">
        <v>75</v>
      </c>
      <c r="JJ3" s="14">
        <f>OM!$N$11</f>
        <v>80</v>
      </c>
      <c r="JK3" s="17">
        <v>0.58402777777777781</v>
      </c>
      <c r="JL3" s="17" t="s">
        <v>72</v>
      </c>
      <c r="JM3" s="14">
        <v>75</v>
      </c>
      <c r="JN3" s="14">
        <f>OM!$N$11</f>
        <v>80</v>
      </c>
      <c r="JO3" s="17">
        <v>0.41736111111111113</v>
      </c>
      <c r="JP3" s="17" t="s">
        <v>75</v>
      </c>
      <c r="JQ3" s="14">
        <v>80</v>
      </c>
      <c r="JR3" s="17">
        <v>0.4381944444444445</v>
      </c>
      <c r="JS3" s="17" t="s">
        <v>75</v>
      </c>
      <c r="JT3" s="14">
        <v>80</v>
      </c>
      <c r="JU3" s="17">
        <v>0.45902777777777781</v>
      </c>
      <c r="JV3" s="17" t="s">
        <v>75</v>
      </c>
      <c r="JW3" s="14">
        <v>80</v>
      </c>
      <c r="JX3" s="17">
        <v>0.41736111111111113</v>
      </c>
      <c r="JY3" s="46" t="s">
        <v>73</v>
      </c>
      <c r="JZ3" s="14">
        <v>80</v>
      </c>
      <c r="KA3" s="17">
        <v>0.4381944444444445</v>
      </c>
      <c r="KB3" s="46" t="s">
        <v>73</v>
      </c>
      <c r="KC3" s="14">
        <v>80</v>
      </c>
      <c r="KD3" s="17">
        <v>0.45902777777777781</v>
      </c>
      <c r="KE3" s="46" t="s">
        <v>73</v>
      </c>
      <c r="KF3" s="14">
        <v>80</v>
      </c>
    </row>
    <row r="4" spans="1:292">
      <c r="A4" s="2" t="s">
        <v>74</v>
      </c>
      <c r="B4" s="3">
        <v>0.6430555555555556</v>
      </c>
      <c r="C4" s="17">
        <v>0.38958333333333334</v>
      </c>
      <c r="D4" s="14">
        <v>25</v>
      </c>
      <c r="E4" s="14">
        <v>50</v>
      </c>
      <c r="F4" s="14">
        <f>OM!$B$12</f>
        <v>200</v>
      </c>
      <c r="G4" s="17">
        <v>0.39305555555555555</v>
      </c>
      <c r="H4" s="14">
        <v>25</v>
      </c>
      <c r="I4" s="14">
        <v>50</v>
      </c>
      <c r="J4" s="14">
        <f>OM!$B$12</f>
        <v>200</v>
      </c>
      <c r="K4" s="17">
        <v>0.39652777777777781</v>
      </c>
      <c r="L4" s="14">
        <v>25</v>
      </c>
      <c r="M4" s="14">
        <v>50</v>
      </c>
      <c r="N4" s="14">
        <f>OM!$B$12</f>
        <v>200</v>
      </c>
      <c r="O4" s="17">
        <v>0.39999999999999997</v>
      </c>
      <c r="P4" s="14">
        <v>25</v>
      </c>
      <c r="Q4" s="14">
        <v>50</v>
      </c>
      <c r="R4" s="14">
        <f>OM!$B$12</f>
        <v>200</v>
      </c>
      <c r="S4" s="17">
        <v>0.39305555555555555</v>
      </c>
      <c r="T4" s="14">
        <v>40</v>
      </c>
      <c r="U4" s="14">
        <f>OM!$C$12</f>
        <v>60</v>
      </c>
      <c r="V4" s="17">
        <v>0.39999999999999997</v>
      </c>
      <c r="W4" s="14">
        <v>40</v>
      </c>
      <c r="X4" s="14">
        <f>OM!$C$12</f>
        <v>60</v>
      </c>
      <c r="Y4" s="17">
        <v>0.4069444444444445</v>
      </c>
      <c r="Z4" s="14">
        <v>40</v>
      </c>
      <c r="AA4" s="14">
        <f>OM!$C$12</f>
        <v>60</v>
      </c>
      <c r="AB4" s="17">
        <v>0.41388888888888892</v>
      </c>
      <c r="AC4" s="14">
        <v>40</v>
      </c>
      <c r="AD4" s="14">
        <f>OM!$C$12</f>
        <v>60</v>
      </c>
      <c r="AE4" s="17">
        <v>0.38958333333333334</v>
      </c>
      <c r="AF4" s="14">
        <v>20</v>
      </c>
      <c r="AG4" s="14">
        <v>50</v>
      </c>
      <c r="AH4" s="14">
        <f>OM!$H$12</f>
        <v>200</v>
      </c>
      <c r="AI4" s="17">
        <v>0.39305555555555555</v>
      </c>
      <c r="AJ4" s="14">
        <v>20</v>
      </c>
      <c r="AK4" s="14">
        <v>50</v>
      </c>
      <c r="AL4" s="14">
        <f>OM!$H$12</f>
        <v>200</v>
      </c>
      <c r="AM4" s="17">
        <v>0.39652777777777781</v>
      </c>
      <c r="AN4" s="14">
        <v>20</v>
      </c>
      <c r="AO4" s="14">
        <v>50</v>
      </c>
      <c r="AP4" s="14">
        <f>OM!$H$12</f>
        <v>200</v>
      </c>
      <c r="AQ4" s="17">
        <v>0.39999999999999997</v>
      </c>
      <c r="AR4" s="14">
        <v>20</v>
      </c>
      <c r="AS4" s="14">
        <v>50</v>
      </c>
      <c r="AT4" s="14">
        <f>OM!$H$12</f>
        <v>200</v>
      </c>
      <c r="AU4" s="17">
        <v>0.40347222222222223</v>
      </c>
      <c r="AV4" s="14">
        <v>20</v>
      </c>
      <c r="AW4" s="14">
        <v>50</v>
      </c>
      <c r="AX4" s="14">
        <f>OM!$H$12</f>
        <v>200</v>
      </c>
      <c r="AY4" s="17">
        <v>0.4069444444444445</v>
      </c>
      <c r="AZ4" s="14">
        <v>20</v>
      </c>
      <c r="BA4" s="14">
        <v>50</v>
      </c>
      <c r="BB4" s="14">
        <f>OM!$H$12</f>
        <v>200</v>
      </c>
      <c r="BC4" s="17">
        <v>0.41041666666666665</v>
      </c>
      <c r="BD4" s="14">
        <v>20</v>
      </c>
      <c r="BE4" s="14">
        <v>50</v>
      </c>
      <c r="BF4" s="14">
        <f>OM!$H$12</f>
        <v>200</v>
      </c>
      <c r="BG4" s="18">
        <v>0.38958333333333328</v>
      </c>
      <c r="BH4" s="12">
        <v>15</v>
      </c>
      <c r="BI4" s="12">
        <v>2</v>
      </c>
      <c r="BJ4" s="12">
        <f>OM!$D$12</f>
        <v>240</v>
      </c>
      <c r="BK4" s="18">
        <v>0.39305555555555555</v>
      </c>
      <c r="BL4" s="12">
        <v>15</v>
      </c>
      <c r="BM4" s="12">
        <v>2</v>
      </c>
      <c r="BN4" s="12">
        <f>OM!$D$12</f>
        <v>240</v>
      </c>
      <c r="BO4" s="18">
        <v>0.39652777777777781</v>
      </c>
      <c r="BP4" s="12">
        <v>15</v>
      </c>
      <c r="BQ4" s="12">
        <v>2</v>
      </c>
      <c r="BR4" s="12">
        <f>OM!$D$12</f>
        <v>240</v>
      </c>
      <c r="BS4" s="18">
        <v>0.39999999999999997</v>
      </c>
      <c r="BT4" s="12">
        <v>15</v>
      </c>
      <c r="BU4" s="12">
        <v>2</v>
      </c>
      <c r="BV4" s="12">
        <f>OM!$D$12</f>
        <v>240</v>
      </c>
      <c r="BW4" s="18">
        <v>0.38958333333333334</v>
      </c>
      <c r="BX4" s="26">
        <v>12</v>
      </c>
      <c r="BY4" s="26">
        <v>30</v>
      </c>
      <c r="BZ4" s="26">
        <f>OM!$E$12</f>
        <v>320</v>
      </c>
      <c r="CA4" s="18">
        <v>0.39305555555555555</v>
      </c>
      <c r="CB4" s="26">
        <v>12</v>
      </c>
      <c r="CC4" s="26">
        <v>30</v>
      </c>
      <c r="CD4" s="26">
        <f>OM!$E$12</f>
        <v>320</v>
      </c>
      <c r="CE4" s="18">
        <v>0.39652777777777781</v>
      </c>
      <c r="CF4" s="26">
        <v>12</v>
      </c>
      <c r="CG4" s="26">
        <v>30</v>
      </c>
      <c r="CH4" s="26">
        <f>OM!$E$12</f>
        <v>320</v>
      </c>
      <c r="CI4" s="18">
        <v>0.39999999999999997</v>
      </c>
      <c r="CJ4" s="26">
        <v>12</v>
      </c>
      <c r="CK4" s="26">
        <v>30</v>
      </c>
      <c r="CL4" s="26">
        <f>OM!$E$12</f>
        <v>320</v>
      </c>
      <c r="CM4" s="18">
        <v>0.38958333333333334</v>
      </c>
      <c r="CN4" s="26">
        <v>12</v>
      </c>
      <c r="CO4" s="26">
        <v>30</v>
      </c>
      <c r="CP4" s="26">
        <f>OM!$E$12</f>
        <v>320</v>
      </c>
      <c r="CQ4" s="18">
        <v>0.39305555555555555</v>
      </c>
      <c r="CR4" s="26">
        <v>12</v>
      </c>
      <c r="CS4" s="26">
        <v>30</v>
      </c>
      <c r="CT4" s="26">
        <f>OM!$E$12</f>
        <v>320</v>
      </c>
      <c r="CU4" s="18">
        <v>0.39652777777777781</v>
      </c>
      <c r="CV4" s="26">
        <v>12</v>
      </c>
      <c r="CW4" s="26">
        <v>30</v>
      </c>
      <c r="CX4" s="26">
        <f>OM!$E$12</f>
        <v>320</v>
      </c>
      <c r="CY4" s="18">
        <v>0.39999999999999997</v>
      </c>
      <c r="CZ4" s="26">
        <v>12</v>
      </c>
      <c r="DA4" s="26">
        <v>30</v>
      </c>
      <c r="DB4" s="26">
        <f>OM!$E$12</f>
        <v>320</v>
      </c>
      <c r="DC4" s="17">
        <v>0.38819444444444445</v>
      </c>
      <c r="DD4" s="16">
        <v>10</v>
      </c>
      <c r="DE4" s="16">
        <v>1</v>
      </c>
      <c r="DF4" s="17">
        <v>0.38958333333333334</v>
      </c>
      <c r="DG4" s="16">
        <v>10</v>
      </c>
      <c r="DH4" s="16">
        <v>1</v>
      </c>
      <c r="DI4" s="17">
        <v>0.39097222222222222</v>
      </c>
      <c r="DJ4" s="16">
        <v>10</v>
      </c>
      <c r="DK4" s="16">
        <v>1</v>
      </c>
      <c r="DL4" s="17">
        <v>0.3923611111111111</v>
      </c>
      <c r="DM4" s="16">
        <v>10</v>
      </c>
      <c r="DN4" s="16">
        <v>1</v>
      </c>
      <c r="DO4" s="17">
        <v>0.60486111111111118</v>
      </c>
      <c r="DP4" s="16">
        <v>10</v>
      </c>
      <c r="DQ4" s="16">
        <v>0</v>
      </c>
      <c r="DR4" s="17">
        <v>0.60486111111111118</v>
      </c>
      <c r="DS4" s="16">
        <v>10</v>
      </c>
      <c r="DT4" s="16">
        <v>0</v>
      </c>
      <c r="DU4" s="17">
        <v>0.38819444444444445</v>
      </c>
      <c r="DV4" s="16">
        <v>15</v>
      </c>
      <c r="DW4" s="16">
        <v>1</v>
      </c>
      <c r="DX4" s="17">
        <v>0.38958333333333334</v>
      </c>
      <c r="DY4" s="16">
        <v>15</v>
      </c>
      <c r="DZ4" s="16">
        <v>1</v>
      </c>
      <c r="EA4" s="17">
        <v>0.39097222222222222</v>
      </c>
      <c r="EB4" s="16">
        <v>15</v>
      </c>
      <c r="EC4" s="16">
        <v>1</v>
      </c>
      <c r="ED4" s="17">
        <v>0.3923611111111111</v>
      </c>
      <c r="EE4" s="16">
        <v>15</v>
      </c>
      <c r="EF4" s="16">
        <v>1</v>
      </c>
      <c r="EG4" s="17">
        <v>0.38958333333333334</v>
      </c>
      <c r="EH4" s="16">
        <v>25</v>
      </c>
      <c r="EI4" s="16">
        <v>1</v>
      </c>
      <c r="EJ4" s="16">
        <f>OM!$F$12</f>
        <v>80</v>
      </c>
      <c r="EK4" s="17">
        <v>0.39305555555555555</v>
      </c>
      <c r="EL4" s="16">
        <v>25</v>
      </c>
      <c r="EM4" s="16">
        <v>1</v>
      </c>
      <c r="EN4" s="16">
        <f>OM!$F$12</f>
        <v>80</v>
      </c>
      <c r="EO4" s="17">
        <v>0.39652777777777781</v>
      </c>
      <c r="EP4" s="16">
        <v>25</v>
      </c>
      <c r="EQ4" s="16">
        <v>1</v>
      </c>
      <c r="ER4" s="16">
        <f>OM!$F$12</f>
        <v>80</v>
      </c>
      <c r="ES4" s="17">
        <v>0.39999999999999997</v>
      </c>
      <c r="ET4" s="16">
        <v>25</v>
      </c>
      <c r="EU4" s="16">
        <v>1</v>
      </c>
      <c r="EV4" s="16">
        <f>OM!$F$12</f>
        <v>80</v>
      </c>
      <c r="EW4" s="17">
        <v>0.40347222222222223</v>
      </c>
      <c r="EX4" s="16">
        <v>25</v>
      </c>
      <c r="EY4" s="16">
        <v>1</v>
      </c>
      <c r="EZ4" s="16">
        <f>OM!$F$12</f>
        <v>80</v>
      </c>
      <c r="FA4" s="17">
        <v>0.4069444444444445</v>
      </c>
      <c r="FB4" s="16">
        <v>25</v>
      </c>
      <c r="FC4" s="16">
        <v>1</v>
      </c>
      <c r="FD4" s="16">
        <f>OM!$F$12</f>
        <v>80</v>
      </c>
      <c r="FE4" s="17">
        <v>0.41041666666666665</v>
      </c>
      <c r="FF4" s="16">
        <v>25</v>
      </c>
      <c r="FG4" s="16">
        <v>1</v>
      </c>
      <c r="FH4" s="16">
        <f>OM!$F$12</f>
        <v>80</v>
      </c>
      <c r="FI4" s="19">
        <v>0.39305555555555549</v>
      </c>
      <c r="FJ4" s="21">
        <v>20</v>
      </c>
      <c r="FK4" s="21">
        <v>3</v>
      </c>
      <c r="FL4" s="21">
        <v>0.85</v>
      </c>
      <c r="FM4" s="19">
        <v>0.39652777777777781</v>
      </c>
      <c r="FN4" s="21">
        <v>20</v>
      </c>
      <c r="FO4" s="21">
        <v>3</v>
      </c>
      <c r="FP4" s="21">
        <v>0.85</v>
      </c>
      <c r="FQ4" s="19">
        <v>0.4</v>
      </c>
      <c r="FR4" s="21">
        <v>20</v>
      </c>
      <c r="FS4" s="21">
        <v>3</v>
      </c>
      <c r="FT4" s="21">
        <v>0.85</v>
      </c>
      <c r="FU4" s="44">
        <v>0.38958333333333334</v>
      </c>
      <c r="FV4" s="45">
        <v>15</v>
      </c>
      <c r="FW4" s="45" t="b">
        <v>0</v>
      </c>
      <c r="FX4" s="45">
        <f>OM!$I$12</f>
        <v>200</v>
      </c>
      <c r="FY4" s="44">
        <v>0.39305555555555555</v>
      </c>
      <c r="FZ4" s="45">
        <v>15</v>
      </c>
      <c r="GA4" s="45" t="b">
        <v>0</v>
      </c>
      <c r="GB4" s="45">
        <f>OM!$I$12</f>
        <v>200</v>
      </c>
      <c r="GC4" s="44">
        <v>0.39652777777777781</v>
      </c>
      <c r="GD4" s="45">
        <v>15</v>
      </c>
      <c r="GE4" s="45" t="b">
        <v>0</v>
      </c>
      <c r="GF4" s="45">
        <f>OM!$I$12</f>
        <v>200</v>
      </c>
      <c r="GG4" s="44">
        <v>0.39999999999999997</v>
      </c>
      <c r="GH4" s="45">
        <v>15</v>
      </c>
      <c r="GI4" s="45" t="b">
        <v>0</v>
      </c>
      <c r="GJ4" s="45">
        <f>OM!$I$12</f>
        <v>200</v>
      </c>
      <c r="GK4" s="44">
        <v>0.40347222222222223</v>
      </c>
      <c r="GL4" s="45">
        <v>15</v>
      </c>
      <c r="GM4" s="45" t="b">
        <v>0</v>
      </c>
      <c r="GN4" s="45">
        <f>OM!$I$12</f>
        <v>200</v>
      </c>
      <c r="GO4" s="44">
        <v>0.4069444444444445</v>
      </c>
      <c r="GP4" s="45">
        <v>15</v>
      </c>
      <c r="GQ4" s="45" t="b">
        <v>0</v>
      </c>
      <c r="GR4" s="45">
        <f>OM!$I$12</f>
        <v>200</v>
      </c>
      <c r="GS4" s="44">
        <v>0.41041666666666665</v>
      </c>
      <c r="GT4" s="45">
        <v>15</v>
      </c>
      <c r="GU4" s="45" t="b">
        <v>0</v>
      </c>
      <c r="GV4" s="45">
        <f>OM!$I$12</f>
        <v>200</v>
      </c>
      <c r="GW4" s="24">
        <v>0.38958333333333334</v>
      </c>
      <c r="GX4" s="25">
        <v>0.9</v>
      </c>
      <c r="GY4" s="25">
        <v>30</v>
      </c>
      <c r="GZ4" s="25">
        <f>OM!$G$12</f>
        <v>240</v>
      </c>
      <c r="HA4" s="24">
        <v>0.39305555555555555</v>
      </c>
      <c r="HB4" s="25">
        <v>0.9</v>
      </c>
      <c r="HC4" s="25">
        <v>30</v>
      </c>
      <c r="HD4" s="25">
        <f>OM!$G$12</f>
        <v>240</v>
      </c>
      <c r="HE4" s="24">
        <v>0.39652777777777781</v>
      </c>
      <c r="HF4" s="25">
        <v>0.9</v>
      </c>
      <c r="HG4" s="25">
        <v>30</v>
      </c>
      <c r="HH4" s="25">
        <f>OM!$G$12</f>
        <v>240</v>
      </c>
      <c r="HI4" s="24">
        <v>0.39999999999999997</v>
      </c>
      <c r="HJ4" s="25">
        <v>0.9</v>
      </c>
      <c r="HK4" s="25">
        <v>30</v>
      </c>
      <c r="HL4" s="25">
        <f>OM!$G$12</f>
        <v>240</v>
      </c>
      <c r="HM4" s="24">
        <v>0.40347222222222223</v>
      </c>
      <c r="HN4" s="25">
        <v>0.9</v>
      </c>
      <c r="HO4" s="25">
        <v>30</v>
      </c>
      <c r="HP4" s="25">
        <f>OM!$G$12</f>
        <v>240</v>
      </c>
      <c r="HQ4" s="24">
        <v>0.4069444444444445</v>
      </c>
      <c r="HR4" s="25">
        <v>0.9</v>
      </c>
      <c r="HS4" s="25">
        <v>30</v>
      </c>
      <c r="HT4" s="25">
        <f>OM!$G$12</f>
        <v>240</v>
      </c>
      <c r="HU4" s="24">
        <v>0.41041666666666665</v>
      </c>
      <c r="HV4" s="25">
        <v>0.9</v>
      </c>
      <c r="HW4" s="25">
        <v>30</v>
      </c>
      <c r="HX4" s="25">
        <f>OM!$G$12</f>
        <v>240</v>
      </c>
      <c r="HY4" s="29">
        <v>0.58402777777777781</v>
      </c>
      <c r="HZ4" s="29" t="s">
        <v>72</v>
      </c>
      <c r="IA4" s="28">
        <v>90</v>
      </c>
      <c r="IB4" s="28">
        <v>140</v>
      </c>
      <c r="IC4" s="28">
        <v>7</v>
      </c>
      <c r="ID4" s="29">
        <v>0.60486111111111118</v>
      </c>
      <c r="IE4" s="29" t="s">
        <v>72</v>
      </c>
      <c r="IF4" s="28">
        <v>90</v>
      </c>
      <c r="IG4" s="28">
        <v>140</v>
      </c>
      <c r="IH4" s="28">
        <v>7</v>
      </c>
      <c r="II4" s="29">
        <v>0.62569444444444444</v>
      </c>
      <c r="IJ4" s="29" t="s">
        <v>72</v>
      </c>
      <c r="IK4" s="28">
        <v>90</v>
      </c>
      <c r="IL4" s="28">
        <v>140</v>
      </c>
      <c r="IM4" s="28">
        <v>7</v>
      </c>
      <c r="IN4" s="18">
        <v>0.38958333333333334</v>
      </c>
      <c r="IO4" s="18" t="s">
        <v>73</v>
      </c>
      <c r="IP4" s="26">
        <v>40</v>
      </c>
      <c r="IQ4" s="26">
        <v>70</v>
      </c>
      <c r="IR4" s="26">
        <f>OM!$M$12</f>
        <v>400</v>
      </c>
      <c r="IS4" s="18">
        <v>0.39652777777777781</v>
      </c>
      <c r="IT4" s="18" t="s">
        <v>73</v>
      </c>
      <c r="IU4" s="26">
        <v>40</v>
      </c>
      <c r="IV4" s="26">
        <v>70</v>
      </c>
      <c r="IW4" s="26">
        <f>OM!$M$12</f>
        <v>400</v>
      </c>
      <c r="IX4" s="18">
        <v>0.40347222222222223</v>
      </c>
      <c r="IY4" s="18" t="s">
        <v>73</v>
      </c>
      <c r="IZ4" s="26">
        <v>40</v>
      </c>
      <c r="JA4" s="26">
        <v>70</v>
      </c>
      <c r="JB4" s="26">
        <f>OM!$M$12</f>
        <v>400</v>
      </c>
      <c r="JC4" s="17">
        <v>0.54236111111111118</v>
      </c>
      <c r="JD4" s="17" t="s">
        <v>72</v>
      </c>
      <c r="JE4" s="14">
        <v>75</v>
      </c>
      <c r="JF4" s="14">
        <f>OM!$N$12</f>
        <v>80</v>
      </c>
      <c r="JG4" s="17">
        <v>0.56319444444444444</v>
      </c>
      <c r="JH4" s="17" t="s">
        <v>72</v>
      </c>
      <c r="JI4" s="14">
        <v>75</v>
      </c>
      <c r="JJ4" s="14">
        <f>OM!$N$12</f>
        <v>80</v>
      </c>
      <c r="JK4" s="17">
        <v>0.58402777777777781</v>
      </c>
      <c r="JL4" s="17" t="s">
        <v>72</v>
      </c>
      <c r="JM4" s="14">
        <v>75</v>
      </c>
      <c r="JN4" s="14">
        <f>OM!$N$12</f>
        <v>80</v>
      </c>
      <c r="JO4" s="17">
        <v>0.41736111111111113</v>
      </c>
      <c r="JP4" s="17" t="s">
        <v>75</v>
      </c>
      <c r="JQ4" s="14">
        <v>80</v>
      </c>
      <c r="JR4" s="17">
        <v>0.4381944444444445</v>
      </c>
      <c r="JS4" s="17" t="s">
        <v>75</v>
      </c>
      <c r="JT4" s="14">
        <v>80</v>
      </c>
      <c r="JU4" s="17">
        <v>0.45902777777777781</v>
      </c>
      <c r="JV4" s="17" t="s">
        <v>75</v>
      </c>
      <c r="JW4" s="14">
        <v>80</v>
      </c>
      <c r="JX4" s="17">
        <v>0.41736111111111113</v>
      </c>
      <c r="JY4" s="46" t="s">
        <v>73</v>
      </c>
      <c r="JZ4" s="14">
        <v>80</v>
      </c>
      <c r="KA4" s="17">
        <v>0.4381944444444445</v>
      </c>
      <c r="KB4" s="46" t="s">
        <v>73</v>
      </c>
      <c r="KC4" s="14">
        <v>80</v>
      </c>
      <c r="KD4" s="17">
        <v>0.45902777777777781</v>
      </c>
      <c r="KE4" s="46" t="s">
        <v>73</v>
      </c>
      <c r="KF4" s="14">
        <v>80</v>
      </c>
    </row>
    <row r="5" spans="1:292">
      <c r="A5" s="2" t="s">
        <v>246</v>
      </c>
      <c r="B5" s="3">
        <v>0.64583333333333337</v>
      </c>
      <c r="C5" s="17">
        <v>0.38958333333333334</v>
      </c>
      <c r="D5" s="14">
        <v>25</v>
      </c>
      <c r="E5" s="14">
        <v>50</v>
      </c>
      <c r="F5" s="14">
        <f>OM!$B$13</f>
        <v>200</v>
      </c>
      <c r="G5" s="17">
        <v>0.39305555555555555</v>
      </c>
      <c r="H5" s="14">
        <v>25</v>
      </c>
      <c r="I5" s="14">
        <v>50</v>
      </c>
      <c r="J5" s="14">
        <f>OM!$B$13</f>
        <v>200</v>
      </c>
      <c r="K5" s="17">
        <v>0.39652777777777781</v>
      </c>
      <c r="L5" s="14">
        <v>25</v>
      </c>
      <c r="M5" s="14">
        <v>50</v>
      </c>
      <c r="N5" s="14">
        <f>OM!$B$13</f>
        <v>200</v>
      </c>
      <c r="O5" s="17">
        <v>0.39999999999999997</v>
      </c>
      <c r="P5" s="14">
        <v>25</v>
      </c>
      <c r="Q5" s="14">
        <v>50</v>
      </c>
      <c r="R5" s="14">
        <f>OM!$B$13</f>
        <v>200</v>
      </c>
      <c r="S5" s="17">
        <v>0.39305555555555555</v>
      </c>
      <c r="T5" s="14">
        <v>40</v>
      </c>
      <c r="U5" s="14">
        <f>OM!$C$13</f>
        <v>60</v>
      </c>
      <c r="V5" s="17">
        <v>0.39999999999999997</v>
      </c>
      <c r="W5" s="14">
        <v>40</v>
      </c>
      <c r="X5" s="14">
        <f>OM!$C$13</f>
        <v>60</v>
      </c>
      <c r="Y5" s="17">
        <v>0.4069444444444445</v>
      </c>
      <c r="Z5" s="14">
        <v>40</v>
      </c>
      <c r="AA5" s="14">
        <f>OM!$C$13</f>
        <v>60</v>
      </c>
      <c r="AB5" s="17">
        <v>0.41388888888888892</v>
      </c>
      <c r="AC5" s="14">
        <v>40</v>
      </c>
      <c r="AD5" s="14">
        <f>OM!$C$13</f>
        <v>60</v>
      </c>
      <c r="AE5" s="17">
        <v>0.38958333333333334</v>
      </c>
      <c r="AF5" s="14">
        <v>20</v>
      </c>
      <c r="AG5" s="14">
        <v>50</v>
      </c>
      <c r="AH5" s="14">
        <f>OM!$H$13</f>
        <v>200</v>
      </c>
      <c r="AI5" s="17">
        <v>0.39305555555555555</v>
      </c>
      <c r="AJ5" s="14">
        <v>20</v>
      </c>
      <c r="AK5" s="14">
        <v>50</v>
      </c>
      <c r="AL5" s="14">
        <f>OM!$H$13</f>
        <v>200</v>
      </c>
      <c r="AM5" s="17">
        <v>0.39652777777777781</v>
      </c>
      <c r="AN5" s="14">
        <v>20</v>
      </c>
      <c r="AO5" s="14">
        <v>50</v>
      </c>
      <c r="AP5" s="14">
        <f>OM!$H$13</f>
        <v>200</v>
      </c>
      <c r="AQ5" s="17">
        <v>0.39999999999999997</v>
      </c>
      <c r="AR5" s="14">
        <v>20</v>
      </c>
      <c r="AS5" s="14">
        <v>50</v>
      </c>
      <c r="AT5" s="14">
        <f>OM!$H$13</f>
        <v>200</v>
      </c>
      <c r="AU5" s="17">
        <v>0.40347222222222223</v>
      </c>
      <c r="AV5" s="14">
        <v>20</v>
      </c>
      <c r="AW5" s="14">
        <v>50</v>
      </c>
      <c r="AX5" s="14">
        <f>OM!$H$13</f>
        <v>200</v>
      </c>
      <c r="AY5" s="17">
        <v>0.4069444444444445</v>
      </c>
      <c r="AZ5" s="14">
        <v>20</v>
      </c>
      <c r="BA5" s="14">
        <v>50</v>
      </c>
      <c r="BB5" s="14">
        <f>OM!$H$13</f>
        <v>200</v>
      </c>
      <c r="BC5" s="17">
        <v>0.41041666666666665</v>
      </c>
      <c r="BD5" s="14">
        <v>20</v>
      </c>
      <c r="BE5" s="14">
        <v>50</v>
      </c>
      <c r="BF5" s="14">
        <f>OM!$H$13</f>
        <v>200</v>
      </c>
      <c r="BG5" s="18">
        <v>0.38958333333333328</v>
      </c>
      <c r="BH5" s="12">
        <v>15</v>
      </c>
      <c r="BI5" s="12">
        <v>3</v>
      </c>
      <c r="BJ5" s="12">
        <f>OM!$D$13</f>
        <v>240</v>
      </c>
      <c r="BK5" s="18">
        <v>0.39305555555555555</v>
      </c>
      <c r="BL5" s="12">
        <v>15</v>
      </c>
      <c r="BM5" s="12">
        <v>3</v>
      </c>
      <c r="BN5" s="12">
        <f>OM!$D$13</f>
        <v>240</v>
      </c>
      <c r="BO5" s="18">
        <v>0.39652777777777781</v>
      </c>
      <c r="BP5" s="12">
        <v>15</v>
      </c>
      <c r="BQ5" s="12">
        <v>3</v>
      </c>
      <c r="BR5" s="12">
        <f>OM!$D$13</f>
        <v>240</v>
      </c>
      <c r="BS5" s="18">
        <v>0.39999999999999997</v>
      </c>
      <c r="BT5" s="12">
        <v>15</v>
      </c>
      <c r="BU5" s="12">
        <v>3</v>
      </c>
      <c r="BV5" s="12">
        <f>OM!$D$13</f>
        <v>240</v>
      </c>
      <c r="BW5" s="18">
        <v>0.38958333333333334</v>
      </c>
      <c r="BX5" s="26">
        <v>12</v>
      </c>
      <c r="BY5" s="26">
        <v>50</v>
      </c>
      <c r="BZ5" s="26">
        <f>OM!$E$13</f>
        <v>320</v>
      </c>
      <c r="CA5" s="18">
        <v>0.39305555555555555</v>
      </c>
      <c r="CB5" s="26">
        <v>12</v>
      </c>
      <c r="CC5" s="26">
        <v>50</v>
      </c>
      <c r="CD5" s="26">
        <f>OM!$E$13</f>
        <v>320</v>
      </c>
      <c r="CE5" s="18">
        <v>0.39652777777777781</v>
      </c>
      <c r="CF5" s="26">
        <v>12</v>
      </c>
      <c r="CG5" s="26">
        <v>50</v>
      </c>
      <c r="CH5" s="26">
        <f>OM!$E$13</f>
        <v>320</v>
      </c>
      <c r="CI5" s="18">
        <v>0.39999999999999997</v>
      </c>
      <c r="CJ5" s="26">
        <v>12</v>
      </c>
      <c r="CK5" s="26">
        <v>50</v>
      </c>
      <c r="CL5" s="26">
        <f>OM!$E$13</f>
        <v>320</v>
      </c>
      <c r="CM5" s="18">
        <v>0.38958333333333334</v>
      </c>
      <c r="CN5" s="26">
        <v>12</v>
      </c>
      <c r="CO5" s="26">
        <v>50</v>
      </c>
      <c r="CP5" s="26">
        <f>OM!$E$13</f>
        <v>320</v>
      </c>
      <c r="CQ5" s="18">
        <v>0.39305555555555555</v>
      </c>
      <c r="CR5" s="26">
        <v>12</v>
      </c>
      <c r="CS5" s="26">
        <v>50</v>
      </c>
      <c r="CT5" s="26">
        <f>OM!$E$13</f>
        <v>320</v>
      </c>
      <c r="CU5" s="18">
        <v>0.39652777777777781</v>
      </c>
      <c r="CV5" s="26">
        <v>12</v>
      </c>
      <c r="CW5" s="26">
        <v>50</v>
      </c>
      <c r="CX5" s="26">
        <f>OM!$E$13</f>
        <v>320</v>
      </c>
      <c r="CY5" s="18">
        <v>0.39999999999999997</v>
      </c>
      <c r="CZ5" s="26">
        <v>12</v>
      </c>
      <c r="DA5" s="26">
        <v>50</v>
      </c>
      <c r="DB5" s="26">
        <f>OM!$E$13</f>
        <v>320</v>
      </c>
      <c r="DC5" s="17">
        <v>0.38819444444444445</v>
      </c>
      <c r="DD5" s="16">
        <v>10</v>
      </c>
      <c r="DE5" s="16">
        <v>3</v>
      </c>
      <c r="DF5" s="17">
        <v>0.38958333333333334</v>
      </c>
      <c r="DG5" s="16">
        <v>10</v>
      </c>
      <c r="DH5" s="16">
        <v>3</v>
      </c>
      <c r="DI5" s="17">
        <v>0.39097222222222222</v>
      </c>
      <c r="DJ5" s="16">
        <v>10</v>
      </c>
      <c r="DK5" s="16">
        <v>3</v>
      </c>
      <c r="DL5" s="17">
        <v>0.3923611111111111</v>
      </c>
      <c r="DM5" s="16">
        <v>10</v>
      </c>
      <c r="DN5" s="16">
        <v>3</v>
      </c>
      <c r="DO5" s="17">
        <v>0.60486111111111118</v>
      </c>
      <c r="DP5" s="16">
        <v>10</v>
      </c>
      <c r="DQ5" s="16">
        <v>0</v>
      </c>
      <c r="DR5" s="17">
        <v>0.60486111111111118</v>
      </c>
      <c r="DS5" s="16">
        <v>10</v>
      </c>
      <c r="DT5" s="16">
        <v>0</v>
      </c>
      <c r="DU5" s="17">
        <v>0.38819444444444445</v>
      </c>
      <c r="DV5" s="16">
        <v>15</v>
      </c>
      <c r="DW5" s="16">
        <v>3</v>
      </c>
      <c r="DX5" s="17">
        <v>0.38958333333333334</v>
      </c>
      <c r="DY5" s="16">
        <v>15</v>
      </c>
      <c r="DZ5" s="16">
        <v>3</v>
      </c>
      <c r="EA5" s="17">
        <v>0.39097222222222222</v>
      </c>
      <c r="EB5" s="16">
        <v>15</v>
      </c>
      <c r="EC5" s="16">
        <v>3</v>
      </c>
      <c r="ED5" s="17">
        <v>0.3923611111111111</v>
      </c>
      <c r="EE5" s="16">
        <v>15</v>
      </c>
      <c r="EF5" s="16">
        <v>3</v>
      </c>
      <c r="EG5" s="17">
        <v>0.38958333333333334</v>
      </c>
      <c r="EH5" s="16">
        <v>25</v>
      </c>
      <c r="EI5" s="16">
        <v>1</v>
      </c>
      <c r="EJ5" s="16">
        <f>OM!$F$13</f>
        <v>80</v>
      </c>
      <c r="EK5" s="17">
        <v>0.39305555555555555</v>
      </c>
      <c r="EL5" s="16">
        <v>25</v>
      </c>
      <c r="EM5" s="16">
        <v>1</v>
      </c>
      <c r="EN5" s="16">
        <f>OM!$F$13</f>
        <v>80</v>
      </c>
      <c r="EO5" s="17">
        <v>0.39652777777777781</v>
      </c>
      <c r="EP5" s="16">
        <v>25</v>
      </c>
      <c r="EQ5" s="16">
        <v>1</v>
      </c>
      <c r="ER5" s="16">
        <f>OM!$F$13</f>
        <v>80</v>
      </c>
      <c r="ES5" s="17">
        <v>0.39999999999999997</v>
      </c>
      <c r="ET5" s="16">
        <v>25</v>
      </c>
      <c r="EU5" s="16">
        <v>1</v>
      </c>
      <c r="EV5" s="16">
        <f>OM!$F$13</f>
        <v>80</v>
      </c>
      <c r="EW5" s="17">
        <v>0.40347222222222223</v>
      </c>
      <c r="EX5" s="16">
        <v>25</v>
      </c>
      <c r="EY5" s="16">
        <v>1</v>
      </c>
      <c r="EZ5" s="16">
        <f>OM!$F$13</f>
        <v>80</v>
      </c>
      <c r="FA5" s="17">
        <v>0.4069444444444445</v>
      </c>
      <c r="FB5" s="16">
        <v>25</v>
      </c>
      <c r="FC5" s="16">
        <v>1</v>
      </c>
      <c r="FD5" s="16">
        <f>OM!$F$13</f>
        <v>80</v>
      </c>
      <c r="FE5" s="17">
        <v>0.41041666666666665</v>
      </c>
      <c r="FF5" s="16">
        <v>25</v>
      </c>
      <c r="FG5" s="16">
        <v>1</v>
      </c>
      <c r="FH5" s="16">
        <f>OM!$F$13</f>
        <v>80</v>
      </c>
      <c r="FI5" s="19">
        <v>0.39305555555555549</v>
      </c>
      <c r="FJ5" s="21">
        <v>40</v>
      </c>
      <c r="FK5" s="21">
        <v>5</v>
      </c>
      <c r="FL5" s="21">
        <v>0.8</v>
      </c>
      <c r="FM5" s="19">
        <v>0.39652777777777781</v>
      </c>
      <c r="FN5" s="21">
        <v>40</v>
      </c>
      <c r="FO5" s="21">
        <v>5</v>
      </c>
      <c r="FP5" s="21">
        <v>0.8</v>
      </c>
      <c r="FQ5" s="19">
        <v>0.4</v>
      </c>
      <c r="FR5" s="21">
        <v>40</v>
      </c>
      <c r="FS5" s="21">
        <v>5</v>
      </c>
      <c r="FT5" s="21">
        <v>0.8</v>
      </c>
      <c r="FU5" s="44">
        <v>0.38958333333333334</v>
      </c>
      <c r="FV5" s="45">
        <v>15</v>
      </c>
      <c r="FW5" s="45" t="b">
        <v>1</v>
      </c>
      <c r="FX5" s="45">
        <f>OM!$I$13</f>
        <v>200</v>
      </c>
      <c r="FY5" s="44">
        <v>0.39305555555555555</v>
      </c>
      <c r="FZ5" s="45">
        <v>15</v>
      </c>
      <c r="GA5" s="45" t="b">
        <v>1</v>
      </c>
      <c r="GB5" s="45">
        <f>OM!$I$13</f>
        <v>200</v>
      </c>
      <c r="GC5" s="44">
        <v>0.39652777777777781</v>
      </c>
      <c r="GD5" s="45">
        <v>15</v>
      </c>
      <c r="GE5" s="45" t="b">
        <v>1</v>
      </c>
      <c r="GF5" s="45">
        <f>OM!$I$13</f>
        <v>200</v>
      </c>
      <c r="GG5" s="44">
        <v>0.39999999999999997</v>
      </c>
      <c r="GH5" s="45">
        <v>15</v>
      </c>
      <c r="GI5" s="45" t="b">
        <v>1</v>
      </c>
      <c r="GJ5" s="45">
        <f>OM!$I$13</f>
        <v>200</v>
      </c>
      <c r="GK5" s="44">
        <v>0.40347222222222223</v>
      </c>
      <c r="GL5" s="45">
        <v>15</v>
      </c>
      <c r="GM5" s="45" t="b">
        <v>1</v>
      </c>
      <c r="GN5" s="45">
        <f>OM!$I$13</f>
        <v>200</v>
      </c>
      <c r="GO5" s="44">
        <v>0.4069444444444445</v>
      </c>
      <c r="GP5" s="45">
        <v>15</v>
      </c>
      <c r="GQ5" s="45" t="b">
        <v>1</v>
      </c>
      <c r="GR5" s="45">
        <f>OM!$I$13</f>
        <v>200</v>
      </c>
      <c r="GS5" s="44">
        <v>0.41041666666666665</v>
      </c>
      <c r="GT5" s="45">
        <v>15</v>
      </c>
      <c r="GU5" s="45" t="b">
        <v>1</v>
      </c>
      <c r="GV5" s="45">
        <f>OM!$I$13</f>
        <v>200</v>
      </c>
      <c r="GW5" s="24">
        <v>0.38958333333333334</v>
      </c>
      <c r="GX5" s="25">
        <v>0.9</v>
      </c>
      <c r="GY5" s="25">
        <v>30</v>
      </c>
      <c r="GZ5" s="25">
        <f>OM!$G$13</f>
        <v>240</v>
      </c>
      <c r="HA5" s="24">
        <v>0.39305555555555555</v>
      </c>
      <c r="HB5" s="25">
        <v>0.9</v>
      </c>
      <c r="HC5" s="25">
        <v>30</v>
      </c>
      <c r="HD5" s="25">
        <f>OM!$G$13</f>
        <v>240</v>
      </c>
      <c r="HE5" s="24">
        <v>0.39652777777777781</v>
      </c>
      <c r="HF5" s="25">
        <v>0.9</v>
      </c>
      <c r="HG5" s="25">
        <v>30</v>
      </c>
      <c r="HH5" s="25">
        <f>OM!$G$13</f>
        <v>240</v>
      </c>
      <c r="HI5" s="24">
        <v>0.39999999999999997</v>
      </c>
      <c r="HJ5" s="25">
        <v>0.9</v>
      </c>
      <c r="HK5" s="25">
        <v>30</v>
      </c>
      <c r="HL5" s="25">
        <f>OM!$G$13</f>
        <v>240</v>
      </c>
      <c r="HM5" s="24">
        <v>0.40347222222222223</v>
      </c>
      <c r="HN5" s="25">
        <v>0.9</v>
      </c>
      <c r="HO5" s="25">
        <v>30</v>
      </c>
      <c r="HP5" s="25">
        <f>OM!$G$13</f>
        <v>240</v>
      </c>
      <c r="HQ5" s="24">
        <v>0.4069444444444445</v>
      </c>
      <c r="HR5" s="25">
        <v>0.9</v>
      </c>
      <c r="HS5" s="25">
        <v>30</v>
      </c>
      <c r="HT5" s="25">
        <f>OM!$G$13</f>
        <v>240</v>
      </c>
      <c r="HU5" s="24">
        <v>0.41041666666666665</v>
      </c>
      <c r="HV5" s="25">
        <v>0.9</v>
      </c>
      <c r="HW5" s="25">
        <v>30</v>
      </c>
      <c r="HX5" s="25">
        <f>OM!$G$13</f>
        <v>240</v>
      </c>
      <c r="HY5" s="29">
        <v>0.58402777777777781</v>
      </c>
      <c r="HZ5" s="29" t="s">
        <v>72</v>
      </c>
      <c r="IA5" s="28">
        <v>90</v>
      </c>
      <c r="IB5" s="28">
        <v>140</v>
      </c>
      <c r="IC5" s="28">
        <v>7</v>
      </c>
      <c r="ID5" s="29">
        <v>0.60486111111111118</v>
      </c>
      <c r="IE5" s="29" t="s">
        <v>72</v>
      </c>
      <c r="IF5" s="28">
        <v>90</v>
      </c>
      <c r="IG5" s="28">
        <v>140</v>
      </c>
      <c r="IH5" s="28">
        <v>7</v>
      </c>
      <c r="II5" s="29">
        <v>0.62569444444444444</v>
      </c>
      <c r="IJ5" s="29" t="s">
        <v>72</v>
      </c>
      <c r="IK5" s="28">
        <v>90</v>
      </c>
      <c r="IL5" s="28">
        <v>140</v>
      </c>
      <c r="IM5" s="28">
        <v>7</v>
      </c>
      <c r="IN5" s="18">
        <v>0.38958333333333334</v>
      </c>
      <c r="IO5" s="18" t="s">
        <v>73</v>
      </c>
      <c r="IP5" s="26">
        <v>40</v>
      </c>
      <c r="IQ5" s="26">
        <v>70</v>
      </c>
      <c r="IR5" s="26">
        <f>OM!$M$13</f>
        <v>400</v>
      </c>
      <c r="IS5" s="18">
        <v>0.39652777777777781</v>
      </c>
      <c r="IT5" s="18" t="s">
        <v>73</v>
      </c>
      <c r="IU5" s="26">
        <v>40</v>
      </c>
      <c r="IV5" s="26">
        <v>70</v>
      </c>
      <c r="IW5" s="26">
        <f>OM!$M$13</f>
        <v>400</v>
      </c>
      <c r="IX5" s="18">
        <v>0.40347222222222223</v>
      </c>
      <c r="IY5" s="18" t="s">
        <v>73</v>
      </c>
      <c r="IZ5" s="26">
        <v>40</v>
      </c>
      <c r="JA5" s="26">
        <v>70</v>
      </c>
      <c r="JB5" s="26">
        <f>OM!$M$13</f>
        <v>400</v>
      </c>
      <c r="JC5" s="17">
        <v>0.54236111111111118</v>
      </c>
      <c r="JD5" s="17" t="s">
        <v>72</v>
      </c>
      <c r="JE5" s="14">
        <v>75</v>
      </c>
      <c r="JF5" s="14">
        <f>OM!$N$13</f>
        <v>80</v>
      </c>
      <c r="JG5" s="17">
        <v>0.56319444444444444</v>
      </c>
      <c r="JH5" s="17" t="s">
        <v>72</v>
      </c>
      <c r="JI5" s="14">
        <v>75</v>
      </c>
      <c r="JJ5" s="14">
        <f>OM!$N$13</f>
        <v>80</v>
      </c>
      <c r="JK5" s="17">
        <v>0.58402777777777781</v>
      </c>
      <c r="JL5" s="17" t="s">
        <v>72</v>
      </c>
      <c r="JM5" s="14">
        <v>75</v>
      </c>
      <c r="JN5" s="14">
        <f>OM!$N$13</f>
        <v>80</v>
      </c>
      <c r="JO5" s="17">
        <v>0.41736111111111113</v>
      </c>
      <c r="JP5" s="17" t="s">
        <v>75</v>
      </c>
      <c r="JQ5" s="14">
        <v>80</v>
      </c>
      <c r="JR5" s="17">
        <v>0.4381944444444445</v>
      </c>
      <c r="JS5" s="17" t="s">
        <v>75</v>
      </c>
      <c r="JT5" s="14">
        <v>80</v>
      </c>
      <c r="JU5" s="17">
        <v>0.45902777777777781</v>
      </c>
      <c r="JV5" s="17" t="s">
        <v>75</v>
      </c>
      <c r="JW5" s="14">
        <v>80</v>
      </c>
      <c r="JX5" s="17">
        <v>0.41736111111111113</v>
      </c>
      <c r="JY5" s="46" t="s">
        <v>73</v>
      </c>
      <c r="JZ5" s="14">
        <v>80</v>
      </c>
      <c r="KA5" s="17">
        <v>0.4381944444444445</v>
      </c>
      <c r="KB5" s="46" t="s">
        <v>73</v>
      </c>
      <c r="KC5" s="14">
        <v>80</v>
      </c>
      <c r="KD5" s="17">
        <v>0.45902777777777781</v>
      </c>
      <c r="KE5" s="46" t="s">
        <v>73</v>
      </c>
      <c r="KF5" s="14">
        <v>80</v>
      </c>
    </row>
    <row r="6" spans="1:292">
      <c r="A6" s="2" t="s">
        <v>75</v>
      </c>
      <c r="B6" s="3">
        <v>0.6430555555555556</v>
      </c>
      <c r="C6" s="17">
        <v>0.38958333333333334</v>
      </c>
      <c r="D6" s="14">
        <v>15</v>
      </c>
      <c r="E6" s="14">
        <v>50</v>
      </c>
      <c r="F6" s="14">
        <f>OM!$B$14</f>
        <v>320</v>
      </c>
      <c r="G6" s="17">
        <v>0.39305555555555555</v>
      </c>
      <c r="H6" s="14">
        <v>15</v>
      </c>
      <c r="I6" s="14">
        <v>50</v>
      </c>
      <c r="J6" s="14">
        <f>OM!$B$14</f>
        <v>320</v>
      </c>
      <c r="K6" s="17">
        <v>0.39652777777777781</v>
      </c>
      <c r="L6" s="14">
        <v>15</v>
      </c>
      <c r="M6" s="14">
        <v>50</v>
      </c>
      <c r="N6" s="14">
        <f>OM!$B$14</f>
        <v>320</v>
      </c>
      <c r="O6" s="17">
        <v>0.39999999999999997</v>
      </c>
      <c r="P6" s="14">
        <v>15</v>
      </c>
      <c r="Q6" s="14">
        <v>50</v>
      </c>
      <c r="R6" s="14">
        <f>OM!$B$14</f>
        <v>320</v>
      </c>
      <c r="S6" s="17">
        <v>0.39305555555555555</v>
      </c>
      <c r="T6" s="14">
        <v>40</v>
      </c>
      <c r="U6" s="14">
        <f>OM!$C$14</f>
        <v>60</v>
      </c>
      <c r="V6" s="17">
        <v>0.39999999999999997</v>
      </c>
      <c r="W6" s="14">
        <v>40</v>
      </c>
      <c r="X6" s="14">
        <f>OM!$C$14</f>
        <v>60</v>
      </c>
      <c r="Y6" s="17">
        <v>0.4069444444444445</v>
      </c>
      <c r="Z6" s="14">
        <v>40</v>
      </c>
      <c r="AA6" s="14">
        <f>OM!$C$14</f>
        <v>60</v>
      </c>
      <c r="AB6" s="17">
        <v>0.41388888888888892</v>
      </c>
      <c r="AC6" s="14">
        <v>40</v>
      </c>
      <c r="AD6" s="14">
        <f>OM!$C$14</f>
        <v>60</v>
      </c>
      <c r="AE6" s="17">
        <v>0.38958333333333334</v>
      </c>
      <c r="AF6" s="14">
        <v>20</v>
      </c>
      <c r="AG6" s="14">
        <v>50</v>
      </c>
      <c r="AH6" s="14">
        <f>OM!$H$14</f>
        <v>200</v>
      </c>
      <c r="AI6" s="17">
        <v>0.39305555555555555</v>
      </c>
      <c r="AJ6" s="14">
        <v>20</v>
      </c>
      <c r="AK6" s="14">
        <v>50</v>
      </c>
      <c r="AL6" s="14">
        <f>OM!$H$14</f>
        <v>200</v>
      </c>
      <c r="AM6" s="17">
        <v>0.39652777777777781</v>
      </c>
      <c r="AN6" s="14">
        <v>20</v>
      </c>
      <c r="AO6" s="14">
        <v>50</v>
      </c>
      <c r="AP6" s="14">
        <f>OM!$H$14</f>
        <v>200</v>
      </c>
      <c r="AQ6" s="17">
        <v>0.39999999999999997</v>
      </c>
      <c r="AR6" s="14">
        <v>20</v>
      </c>
      <c r="AS6" s="14">
        <v>50</v>
      </c>
      <c r="AT6" s="14">
        <f>OM!$H$14</f>
        <v>200</v>
      </c>
      <c r="AU6" s="17">
        <v>0.40347222222222223</v>
      </c>
      <c r="AV6" s="14">
        <v>20</v>
      </c>
      <c r="AW6" s="14">
        <v>50</v>
      </c>
      <c r="AX6" s="14">
        <f>OM!$H$14</f>
        <v>200</v>
      </c>
      <c r="AY6" s="17">
        <v>0.4069444444444445</v>
      </c>
      <c r="AZ6" s="14">
        <v>20</v>
      </c>
      <c r="BA6" s="14">
        <v>50</v>
      </c>
      <c r="BB6" s="14">
        <f>OM!$H$14</f>
        <v>200</v>
      </c>
      <c r="BC6" s="17">
        <v>0.41041666666666665</v>
      </c>
      <c r="BD6" s="14">
        <v>20</v>
      </c>
      <c r="BE6" s="14">
        <v>50</v>
      </c>
      <c r="BF6" s="14">
        <f>OM!$H$14</f>
        <v>200</v>
      </c>
      <c r="BG6" s="18">
        <v>0.38958333333333328</v>
      </c>
      <c r="BH6" s="12">
        <v>15</v>
      </c>
      <c r="BI6" s="12">
        <v>0</v>
      </c>
      <c r="BJ6" s="12">
        <f>OM!$D$14</f>
        <v>240</v>
      </c>
      <c r="BK6" s="18">
        <v>0.39305555555555555</v>
      </c>
      <c r="BL6" s="12">
        <v>15</v>
      </c>
      <c r="BM6" s="12">
        <v>0</v>
      </c>
      <c r="BN6" s="12">
        <f>OM!$D$14</f>
        <v>240</v>
      </c>
      <c r="BO6" s="18">
        <v>0.39652777777777781</v>
      </c>
      <c r="BP6" s="12">
        <v>15</v>
      </c>
      <c r="BQ6" s="12">
        <v>0</v>
      </c>
      <c r="BR6" s="12">
        <f>OM!$D$14</f>
        <v>240</v>
      </c>
      <c r="BS6" s="18">
        <v>0.39999999999999997</v>
      </c>
      <c r="BT6" s="12">
        <v>15</v>
      </c>
      <c r="BU6" s="12">
        <v>0</v>
      </c>
      <c r="BV6" s="12">
        <f>OM!$D$14</f>
        <v>240</v>
      </c>
      <c r="BW6" s="18">
        <v>0.38958333333333334</v>
      </c>
      <c r="BX6" s="26">
        <v>12</v>
      </c>
      <c r="BY6" s="26">
        <v>30</v>
      </c>
      <c r="BZ6" s="26">
        <f>OM!$E$14</f>
        <v>320</v>
      </c>
      <c r="CA6" s="18">
        <v>0.39305555555555555</v>
      </c>
      <c r="CB6" s="26">
        <v>12</v>
      </c>
      <c r="CC6" s="26">
        <v>30</v>
      </c>
      <c r="CD6" s="26">
        <f>OM!$E$14</f>
        <v>320</v>
      </c>
      <c r="CE6" s="18">
        <v>0.39652777777777781</v>
      </c>
      <c r="CF6" s="26">
        <v>12</v>
      </c>
      <c r="CG6" s="26">
        <v>30</v>
      </c>
      <c r="CH6" s="26">
        <f>OM!$E$14</f>
        <v>320</v>
      </c>
      <c r="CI6" s="18">
        <v>0.39999999999999997</v>
      </c>
      <c r="CJ6" s="26">
        <v>12</v>
      </c>
      <c r="CK6" s="26">
        <v>30</v>
      </c>
      <c r="CL6" s="26">
        <f>OM!$E$14</f>
        <v>320</v>
      </c>
      <c r="CM6" s="18">
        <v>0.38958333333333334</v>
      </c>
      <c r="CN6" s="26">
        <v>12</v>
      </c>
      <c r="CO6" s="26">
        <v>30</v>
      </c>
      <c r="CP6" s="26">
        <f>OM!$E$14</f>
        <v>320</v>
      </c>
      <c r="CQ6" s="18">
        <v>0.39305555555555555</v>
      </c>
      <c r="CR6" s="26">
        <v>12</v>
      </c>
      <c r="CS6" s="26">
        <v>30</v>
      </c>
      <c r="CT6" s="26">
        <f>OM!$E$14</f>
        <v>320</v>
      </c>
      <c r="CU6" s="18">
        <v>0.39652777777777781</v>
      </c>
      <c r="CV6" s="26">
        <v>12</v>
      </c>
      <c r="CW6" s="26">
        <v>30</v>
      </c>
      <c r="CX6" s="26">
        <f>OM!$E$14</f>
        <v>320</v>
      </c>
      <c r="CY6" s="18">
        <v>0.39999999999999997</v>
      </c>
      <c r="CZ6" s="26">
        <v>12</v>
      </c>
      <c r="DA6" s="26">
        <v>30</v>
      </c>
      <c r="DB6" s="26">
        <f>OM!$E$14</f>
        <v>320</v>
      </c>
      <c r="DC6" s="17">
        <v>0.38819444444444445</v>
      </c>
      <c r="DD6" s="16">
        <v>10</v>
      </c>
      <c r="DE6" s="16">
        <v>1</v>
      </c>
      <c r="DF6" s="17">
        <v>0.38958333333333334</v>
      </c>
      <c r="DG6" s="16">
        <v>10</v>
      </c>
      <c r="DH6" s="16">
        <v>1</v>
      </c>
      <c r="DI6" s="17">
        <v>0.39097222222222222</v>
      </c>
      <c r="DJ6" s="16">
        <v>10</v>
      </c>
      <c r="DK6" s="16">
        <v>1</v>
      </c>
      <c r="DL6" s="17">
        <v>0.3923611111111111</v>
      </c>
      <c r="DM6" s="16">
        <v>10</v>
      </c>
      <c r="DN6" s="16">
        <v>1</v>
      </c>
      <c r="DO6" s="17">
        <v>0.60486111111111118</v>
      </c>
      <c r="DP6" s="16">
        <v>10</v>
      </c>
      <c r="DQ6" s="16">
        <v>0</v>
      </c>
      <c r="DR6" s="17">
        <v>0.60486111111111118</v>
      </c>
      <c r="DS6" s="16">
        <v>10</v>
      </c>
      <c r="DT6" s="16">
        <v>0</v>
      </c>
      <c r="DU6" s="17">
        <v>0.38819444444444445</v>
      </c>
      <c r="DV6" s="16">
        <v>15</v>
      </c>
      <c r="DW6" s="16">
        <v>1</v>
      </c>
      <c r="DX6" s="17">
        <v>0.38958333333333334</v>
      </c>
      <c r="DY6" s="16">
        <v>15</v>
      </c>
      <c r="DZ6" s="16">
        <v>1</v>
      </c>
      <c r="EA6" s="17">
        <v>0.39097222222222222</v>
      </c>
      <c r="EB6" s="16">
        <v>15</v>
      </c>
      <c r="EC6" s="16">
        <v>1</v>
      </c>
      <c r="ED6" s="17">
        <v>0.3923611111111111</v>
      </c>
      <c r="EE6" s="16">
        <v>15</v>
      </c>
      <c r="EF6" s="16">
        <v>1</v>
      </c>
      <c r="EG6" s="17">
        <v>0.38958333333333334</v>
      </c>
      <c r="EH6" s="16">
        <v>25</v>
      </c>
      <c r="EI6" s="16">
        <v>1</v>
      </c>
      <c r="EJ6" s="16">
        <f>OM!$F$14</f>
        <v>80</v>
      </c>
      <c r="EK6" s="17">
        <v>0.39305555555555555</v>
      </c>
      <c r="EL6" s="16">
        <v>25</v>
      </c>
      <c r="EM6" s="16">
        <v>1</v>
      </c>
      <c r="EN6" s="16">
        <f>OM!$F$14</f>
        <v>80</v>
      </c>
      <c r="EO6" s="17">
        <v>0.39652777777777781</v>
      </c>
      <c r="EP6" s="16">
        <v>25</v>
      </c>
      <c r="EQ6" s="16">
        <v>1</v>
      </c>
      <c r="ER6" s="16">
        <f>OM!$F$14</f>
        <v>80</v>
      </c>
      <c r="ES6" s="17">
        <v>0.39999999999999997</v>
      </c>
      <c r="ET6" s="16">
        <v>25</v>
      </c>
      <c r="EU6" s="16">
        <v>1</v>
      </c>
      <c r="EV6" s="16">
        <f>OM!$F$14</f>
        <v>80</v>
      </c>
      <c r="EW6" s="17">
        <v>0.40347222222222223</v>
      </c>
      <c r="EX6" s="16">
        <v>25</v>
      </c>
      <c r="EY6" s="16">
        <v>1</v>
      </c>
      <c r="EZ6" s="16">
        <f>OM!$F$14</f>
        <v>80</v>
      </c>
      <c r="FA6" s="17">
        <v>0.4069444444444445</v>
      </c>
      <c r="FB6" s="16">
        <v>25</v>
      </c>
      <c r="FC6" s="16">
        <v>1</v>
      </c>
      <c r="FD6" s="16">
        <f>OM!$F$14</f>
        <v>80</v>
      </c>
      <c r="FE6" s="17">
        <v>0.41041666666666665</v>
      </c>
      <c r="FF6" s="16">
        <v>25</v>
      </c>
      <c r="FG6" s="16">
        <v>1</v>
      </c>
      <c r="FH6" s="16">
        <f>OM!$F$14</f>
        <v>80</v>
      </c>
      <c r="FI6" s="19">
        <v>0.39305555555555549</v>
      </c>
      <c r="FJ6" s="21">
        <v>15</v>
      </c>
      <c r="FK6" s="21">
        <v>1</v>
      </c>
      <c r="FL6" s="21">
        <v>0.9</v>
      </c>
      <c r="FM6" s="19">
        <v>0.39652777777777781</v>
      </c>
      <c r="FN6" s="21">
        <v>15</v>
      </c>
      <c r="FO6" s="21">
        <v>1</v>
      </c>
      <c r="FP6" s="21">
        <v>0.9</v>
      </c>
      <c r="FQ6" s="19">
        <v>0.4</v>
      </c>
      <c r="FR6" s="21">
        <v>15</v>
      </c>
      <c r="FS6" s="21">
        <v>1</v>
      </c>
      <c r="FT6" s="21">
        <v>0.9</v>
      </c>
      <c r="FU6" s="44">
        <v>0.38958333333333334</v>
      </c>
      <c r="FV6" s="45">
        <v>15</v>
      </c>
      <c r="FW6" s="45" t="b">
        <v>0</v>
      </c>
      <c r="FX6" s="45">
        <f>OM!$I$14</f>
        <v>200</v>
      </c>
      <c r="FY6" s="44">
        <v>0.39305555555555555</v>
      </c>
      <c r="FZ6" s="45">
        <v>15</v>
      </c>
      <c r="GA6" s="45" t="b">
        <v>0</v>
      </c>
      <c r="GB6" s="45">
        <f>OM!$I$14</f>
        <v>200</v>
      </c>
      <c r="GC6" s="44">
        <v>0.39652777777777781</v>
      </c>
      <c r="GD6" s="45">
        <v>15</v>
      </c>
      <c r="GE6" s="45" t="b">
        <v>0</v>
      </c>
      <c r="GF6" s="45">
        <f>OM!$I$14</f>
        <v>200</v>
      </c>
      <c r="GG6" s="44">
        <v>0.39999999999999997</v>
      </c>
      <c r="GH6" s="45">
        <v>15</v>
      </c>
      <c r="GI6" s="45" t="b">
        <v>0</v>
      </c>
      <c r="GJ6" s="45">
        <f>OM!$I$14</f>
        <v>200</v>
      </c>
      <c r="GK6" s="44">
        <v>0.40347222222222223</v>
      </c>
      <c r="GL6" s="45">
        <v>15</v>
      </c>
      <c r="GM6" s="45" t="b">
        <v>0</v>
      </c>
      <c r="GN6" s="45">
        <f>OM!$I$14</f>
        <v>200</v>
      </c>
      <c r="GO6" s="44">
        <v>0.4069444444444445</v>
      </c>
      <c r="GP6" s="45">
        <v>15</v>
      </c>
      <c r="GQ6" s="45" t="b">
        <v>0</v>
      </c>
      <c r="GR6" s="45">
        <f>OM!$I$14</f>
        <v>200</v>
      </c>
      <c r="GS6" s="44">
        <v>0.41041666666666665</v>
      </c>
      <c r="GT6" s="45">
        <v>15</v>
      </c>
      <c r="GU6" s="45" t="b">
        <v>0</v>
      </c>
      <c r="GV6" s="45">
        <f>OM!$I$14</f>
        <v>200</v>
      </c>
      <c r="GW6" s="24">
        <v>0.38958333333333334</v>
      </c>
      <c r="GX6" s="25">
        <v>0.9</v>
      </c>
      <c r="GY6" s="25">
        <v>30</v>
      </c>
      <c r="GZ6" s="25">
        <f>OM!$G$14</f>
        <v>240</v>
      </c>
      <c r="HA6" s="24">
        <v>0.39305555555555555</v>
      </c>
      <c r="HB6" s="25">
        <v>0.9</v>
      </c>
      <c r="HC6" s="25">
        <v>30</v>
      </c>
      <c r="HD6" s="25">
        <f>OM!$G$14</f>
        <v>240</v>
      </c>
      <c r="HE6" s="24">
        <v>0.39652777777777781</v>
      </c>
      <c r="HF6" s="25">
        <v>0.9</v>
      </c>
      <c r="HG6" s="25">
        <v>30</v>
      </c>
      <c r="HH6" s="25">
        <f>OM!$G$14</f>
        <v>240</v>
      </c>
      <c r="HI6" s="24">
        <v>0.39999999999999997</v>
      </c>
      <c r="HJ6" s="25">
        <v>0.9</v>
      </c>
      <c r="HK6" s="25">
        <v>30</v>
      </c>
      <c r="HL6" s="25">
        <f>OM!$G$14</f>
        <v>240</v>
      </c>
      <c r="HM6" s="24">
        <v>0.40347222222222223</v>
      </c>
      <c r="HN6" s="25">
        <v>0.9</v>
      </c>
      <c r="HO6" s="25">
        <v>30</v>
      </c>
      <c r="HP6" s="25">
        <f>OM!$G$14</f>
        <v>240</v>
      </c>
      <c r="HQ6" s="24">
        <v>0.4069444444444445</v>
      </c>
      <c r="HR6" s="25">
        <v>0.9</v>
      </c>
      <c r="HS6" s="25">
        <v>30</v>
      </c>
      <c r="HT6" s="25">
        <f>OM!$G$14</f>
        <v>240</v>
      </c>
      <c r="HU6" s="24">
        <v>0.41041666666666665</v>
      </c>
      <c r="HV6" s="25">
        <v>0.9</v>
      </c>
      <c r="HW6" s="25">
        <v>30</v>
      </c>
      <c r="HX6" s="25">
        <f>OM!$G$14</f>
        <v>240</v>
      </c>
      <c r="HY6" s="29">
        <v>0.58402777777777781</v>
      </c>
      <c r="HZ6" s="29" t="s">
        <v>72</v>
      </c>
      <c r="IA6" s="28">
        <v>90</v>
      </c>
      <c r="IB6" s="28">
        <v>140</v>
      </c>
      <c r="IC6" s="28">
        <v>7</v>
      </c>
      <c r="ID6" s="29">
        <v>0.60486111111111118</v>
      </c>
      <c r="IE6" s="29" t="s">
        <v>72</v>
      </c>
      <c r="IF6" s="28">
        <v>90</v>
      </c>
      <c r="IG6" s="28">
        <v>140</v>
      </c>
      <c r="IH6" s="28">
        <v>7</v>
      </c>
      <c r="II6" s="29">
        <v>0.62569444444444444</v>
      </c>
      <c r="IJ6" s="29" t="s">
        <v>72</v>
      </c>
      <c r="IK6" s="28">
        <v>90</v>
      </c>
      <c r="IL6" s="28">
        <v>140</v>
      </c>
      <c r="IM6" s="28">
        <v>7</v>
      </c>
      <c r="IN6" s="18">
        <v>0.38958333333333334</v>
      </c>
      <c r="IO6" s="18" t="s">
        <v>73</v>
      </c>
      <c r="IP6" s="26">
        <v>40</v>
      </c>
      <c r="IQ6" s="26">
        <v>70</v>
      </c>
      <c r="IR6" s="26">
        <f>OM!$M$14</f>
        <v>400</v>
      </c>
      <c r="IS6" s="18">
        <v>0.39652777777777781</v>
      </c>
      <c r="IT6" s="18" t="s">
        <v>73</v>
      </c>
      <c r="IU6" s="26">
        <v>40</v>
      </c>
      <c r="IV6" s="26">
        <v>70</v>
      </c>
      <c r="IW6" s="26">
        <f>OM!$M$14</f>
        <v>400</v>
      </c>
      <c r="IX6" s="18">
        <v>0.40347222222222223</v>
      </c>
      <c r="IY6" s="18" t="s">
        <v>73</v>
      </c>
      <c r="IZ6" s="26">
        <v>40</v>
      </c>
      <c r="JA6" s="26">
        <v>70</v>
      </c>
      <c r="JB6" s="26">
        <f>OM!$M$14</f>
        <v>400</v>
      </c>
      <c r="JC6" s="17">
        <v>0.54236111111111118</v>
      </c>
      <c r="JD6" s="17" t="s">
        <v>72</v>
      </c>
      <c r="JE6" s="14">
        <v>75</v>
      </c>
      <c r="JF6" s="14">
        <f>OM!$N$14</f>
        <v>80</v>
      </c>
      <c r="JG6" s="17">
        <v>0.56319444444444444</v>
      </c>
      <c r="JH6" s="17" t="s">
        <v>72</v>
      </c>
      <c r="JI6" s="14">
        <v>75</v>
      </c>
      <c r="JJ6" s="14">
        <f>OM!$N$14</f>
        <v>80</v>
      </c>
      <c r="JK6" s="17">
        <v>0.58402777777777781</v>
      </c>
      <c r="JL6" s="17" t="s">
        <v>72</v>
      </c>
      <c r="JM6" s="14">
        <v>75</v>
      </c>
      <c r="JN6" s="14">
        <f>OM!$N$14</f>
        <v>80</v>
      </c>
      <c r="JO6" s="17">
        <v>0.41736111111111113</v>
      </c>
      <c r="JP6" s="17" t="s">
        <v>75</v>
      </c>
      <c r="JQ6" s="14">
        <v>80</v>
      </c>
      <c r="JR6" s="17">
        <v>0.4381944444444445</v>
      </c>
      <c r="JS6" s="17" t="s">
        <v>75</v>
      </c>
      <c r="JT6" s="14">
        <v>80</v>
      </c>
      <c r="JU6" s="17">
        <v>0.45902777777777781</v>
      </c>
      <c r="JV6" s="17" t="s">
        <v>75</v>
      </c>
      <c r="JW6" s="14">
        <v>80</v>
      </c>
      <c r="JX6" s="17">
        <v>0.41736111111111113</v>
      </c>
      <c r="JY6" s="46" t="s">
        <v>73</v>
      </c>
      <c r="JZ6" s="14">
        <v>80</v>
      </c>
      <c r="KA6" s="17">
        <v>0.4381944444444445</v>
      </c>
      <c r="KB6" s="46" t="s">
        <v>73</v>
      </c>
      <c r="KC6" s="14">
        <v>80</v>
      </c>
      <c r="KD6" s="17">
        <v>0.45902777777777781</v>
      </c>
      <c r="KE6" s="46" t="s">
        <v>73</v>
      </c>
      <c r="KF6" s="14">
        <v>80</v>
      </c>
    </row>
    <row r="7" spans="1:292">
      <c r="A7" s="2" t="s">
        <v>76</v>
      </c>
      <c r="B7" s="3">
        <v>0.6430555555555556</v>
      </c>
      <c r="C7" s="17">
        <v>0.38958333333333334</v>
      </c>
      <c r="D7" s="14">
        <v>15</v>
      </c>
      <c r="E7" s="14">
        <v>50</v>
      </c>
      <c r="F7" s="14">
        <f>OM!$B$15</f>
        <v>320</v>
      </c>
      <c r="G7" s="17">
        <v>0.39305555555555555</v>
      </c>
      <c r="H7" s="14">
        <v>15</v>
      </c>
      <c r="I7" s="14">
        <v>50</v>
      </c>
      <c r="J7" s="14">
        <f>OM!$B$15</f>
        <v>320</v>
      </c>
      <c r="K7" s="17">
        <v>0.39652777777777781</v>
      </c>
      <c r="L7" s="14">
        <v>15</v>
      </c>
      <c r="M7" s="14">
        <v>50</v>
      </c>
      <c r="N7" s="14">
        <f>OM!$B$15</f>
        <v>320</v>
      </c>
      <c r="O7" s="17">
        <v>0.39999999999999997</v>
      </c>
      <c r="P7" s="14">
        <v>15</v>
      </c>
      <c r="Q7" s="14">
        <v>50</v>
      </c>
      <c r="R7" s="14">
        <f>OM!$B$15</f>
        <v>320</v>
      </c>
      <c r="S7" s="17">
        <v>0.39305555555555555</v>
      </c>
      <c r="T7" s="14">
        <v>40</v>
      </c>
      <c r="U7" s="14">
        <f>OM!$C$15</f>
        <v>60</v>
      </c>
      <c r="V7" s="17">
        <v>0.39999999999999997</v>
      </c>
      <c r="W7" s="14">
        <v>40</v>
      </c>
      <c r="X7" s="14">
        <f>OM!$C$15</f>
        <v>60</v>
      </c>
      <c r="Y7" s="17">
        <v>0.4069444444444445</v>
      </c>
      <c r="Z7" s="14">
        <v>40</v>
      </c>
      <c r="AA7" s="14">
        <f>OM!$C$15</f>
        <v>60</v>
      </c>
      <c r="AB7" s="17">
        <v>0.41388888888888892</v>
      </c>
      <c r="AC7" s="14">
        <v>40</v>
      </c>
      <c r="AD7" s="14">
        <f>OM!$C$15</f>
        <v>60</v>
      </c>
      <c r="AE7" s="17">
        <v>0.38958333333333334</v>
      </c>
      <c r="AF7" s="14">
        <v>20</v>
      </c>
      <c r="AG7" s="14">
        <v>50</v>
      </c>
      <c r="AH7" s="14">
        <f>OM!$H$15</f>
        <v>200</v>
      </c>
      <c r="AI7" s="17">
        <v>0.39305555555555555</v>
      </c>
      <c r="AJ7" s="14">
        <v>20</v>
      </c>
      <c r="AK7" s="14">
        <v>50</v>
      </c>
      <c r="AL7" s="14">
        <f>OM!$H$15</f>
        <v>200</v>
      </c>
      <c r="AM7" s="17">
        <v>0.39652777777777781</v>
      </c>
      <c r="AN7" s="14">
        <v>20</v>
      </c>
      <c r="AO7" s="14">
        <v>50</v>
      </c>
      <c r="AP7" s="14">
        <f>OM!$H$15</f>
        <v>200</v>
      </c>
      <c r="AQ7" s="17">
        <v>0.39999999999999997</v>
      </c>
      <c r="AR7" s="14">
        <v>20</v>
      </c>
      <c r="AS7" s="14">
        <v>50</v>
      </c>
      <c r="AT7" s="14">
        <f>OM!$H$15</f>
        <v>200</v>
      </c>
      <c r="AU7" s="17">
        <v>0.40347222222222223</v>
      </c>
      <c r="AV7" s="14">
        <v>20</v>
      </c>
      <c r="AW7" s="14">
        <v>50</v>
      </c>
      <c r="AX7" s="14">
        <f>OM!$H$15</f>
        <v>200</v>
      </c>
      <c r="AY7" s="17">
        <v>0.4069444444444445</v>
      </c>
      <c r="AZ7" s="14">
        <v>20</v>
      </c>
      <c r="BA7" s="14">
        <v>50</v>
      </c>
      <c r="BB7" s="14">
        <f>OM!$H$15</f>
        <v>200</v>
      </c>
      <c r="BC7" s="17">
        <v>0.41041666666666665</v>
      </c>
      <c r="BD7" s="14">
        <v>20</v>
      </c>
      <c r="BE7" s="14">
        <v>50</v>
      </c>
      <c r="BF7" s="14">
        <f>OM!$H$15</f>
        <v>200</v>
      </c>
      <c r="BG7" s="18">
        <v>0.38958333333333328</v>
      </c>
      <c r="BH7" s="12">
        <v>15</v>
      </c>
      <c r="BI7" s="12">
        <v>1</v>
      </c>
      <c r="BJ7" s="12">
        <f>OM!$D$15</f>
        <v>240</v>
      </c>
      <c r="BK7" s="18">
        <v>0.39305555555555555</v>
      </c>
      <c r="BL7" s="12">
        <v>15</v>
      </c>
      <c r="BM7" s="12">
        <v>1</v>
      </c>
      <c r="BN7" s="12">
        <f>OM!$D$15</f>
        <v>240</v>
      </c>
      <c r="BO7" s="18">
        <v>0.39652777777777781</v>
      </c>
      <c r="BP7" s="12">
        <v>15</v>
      </c>
      <c r="BQ7" s="12">
        <v>1</v>
      </c>
      <c r="BR7" s="12">
        <f>OM!$D$15</f>
        <v>240</v>
      </c>
      <c r="BS7" s="18">
        <v>0.39999999999999997</v>
      </c>
      <c r="BT7" s="12">
        <v>15</v>
      </c>
      <c r="BU7" s="12">
        <v>1</v>
      </c>
      <c r="BV7" s="12">
        <f>OM!$D$15</f>
        <v>240</v>
      </c>
      <c r="BW7" s="18">
        <v>0.38958333333333334</v>
      </c>
      <c r="BX7" s="26">
        <v>12</v>
      </c>
      <c r="BY7" s="26">
        <v>30</v>
      </c>
      <c r="BZ7" s="26">
        <f>OM!$E$15</f>
        <v>320</v>
      </c>
      <c r="CA7" s="18">
        <v>0.39305555555555555</v>
      </c>
      <c r="CB7" s="26">
        <v>12</v>
      </c>
      <c r="CC7" s="26">
        <v>30</v>
      </c>
      <c r="CD7" s="26">
        <f>OM!$E$15</f>
        <v>320</v>
      </c>
      <c r="CE7" s="18">
        <v>0.39652777777777781</v>
      </c>
      <c r="CF7" s="26">
        <v>12</v>
      </c>
      <c r="CG7" s="26">
        <v>30</v>
      </c>
      <c r="CH7" s="26">
        <f>OM!$E$15</f>
        <v>320</v>
      </c>
      <c r="CI7" s="18">
        <v>0.39999999999999997</v>
      </c>
      <c r="CJ7" s="26">
        <v>12</v>
      </c>
      <c r="CK7" s="26">
        <v>30</v>
      </c>
      <c r="CL7" s="26">
        <f>OM!$E$15</f>
        <v>320</v>
      </c>
      <c r="CM7" s="18">
        <v>0.38958333333333334</v>
      </c>
      <c r="CN7" s="26">
        <v>12</v>
      </c>
      <c r="CO7" s="26">
        <v>30</v>
      </c>
      <c r="CP7" s="26">
        <f>OM!$E$15</f>
        <v>320</v>
      </c>
      <c r="CQ7" s="18">
        <v>0.39305555555555555</v>
      </c>
      <c r="CR7" s="26">
        <v>12</v>
      </c>
      <c r="CS7" s="26">
        <v>30</v>
      </c>
      <c r="CT7" s="26">
        <f>OM!$E$15</f>
        <v>320</v>
      </c>
      <c r="CU7" s="18">
        <v>0.39652777777777781</v>
      </c>
      <c r="CV7" s="26">
        <v>12</v>
      </c>
      <c r="CW7" s="26">
        <v>30</v>
      </c>
      <c r="CX7" s="26">
        <f>OM!$E$15</f>
        <v>320</v>
      </c>
      <c r="CY7" s="18">
        <v>0.39999999999999997</v>
      </c>
      <c r="CZ7" s="26">
        <v>12</v>
      </c>
      <c r="DA7" s="26">
        <v>30</v>
      </c>
      <c r="DB7" s="26">
        <f>OM!$E$15</f>
        <v>320</v>
      </c>
      <c r="DC7" s="17">
        <v>0.38819444444444445</v>
      </c>
      <c r="DD7" s="16">
        <v>10</v>
      </c>
      <c r="DE7" s="16">
        <v>1</v>
      </c>
      <c r="DF7" s="17">
        <v>0.38958333333333334</v>
      </c>
      <c r="DG7" s="16">
        <v>10</v>
      </c>
      <c r="DH7" s="16">
        <v>1</v>
      </c>
      <c r="DI7" s="17">
        <v>0.39097222222222222</v>
      </c>
      <c r="DJ7" s="16">
        <v>10</v>
      </c>
      <c r="DK7" s="16">
        <v>1</v>
      </c>
      <c r="DL7" s="17">
        <v>0.3923611111111111</v>
      </c>
      <c r="DM7" s="16">
        <v>10</v>
      </c>
      <c r="DN7" s="16">
        <v>1</v>
      </c>
      <c r="DO7" s="17">
        <v>0.60486111111111118</v>
      </c>
      <c r="DP7" s="16">
        <v>10</v>
      </c>
      <c r="DQ7" s="16">
        <v>0</v>
      </c>
      <c r="DR7" s="17">
        <v>0.60486111111111118</v>
      </c>
      <c r="DS7" s="16">
        <v>10</v>
      </c>
      <c r="DT7" s="16">
        <v>0</v>
      </c>
      <c r="DU7" s="17">
        <v>0.38819444444444445</v>
      </c>
      <c r="DV7" s="16">
        <v>15</v>
      </c>
      <c r="DW7" s="16">
        <v>1</v>
      </c>
      <c r="DX7" s="17">
        <v>0.38958333333333334</v>
      </c>
      <c r="DY7" s="16">
        <v>15</v>
      </c>
      <c r="DZ7" s="16">
        <v>1</v>
      </c>
      <c r="EA7" s="17">
        <v>0.39097222222222222</v>
      </c>
      <c r="EB7" s="16">
        <v>15</v>
      </c>
      <c r="EC7" s="16">
        <v>1</v>
      </c>
      <c r="ED7" s="17">
        <v>0.3923611111111111</v>
      </c>
      <c r="EE7" s="16">
        <v>15</v>
      </c>
      <c r="EF7" s="16">
        <v>1</v>
      </c>
      <c r="EG7" s="17">
        <v>0.38958333333333334</v>
      </c>
      <c r="EH7" s="16">
        <v>25</v>
      </c>
      <c r="EI7" s="16">
        <v>1</v>
      </c>
      <c r="EJ7" s="16">
        <f>OM!$F$15</f>
        <v>80</v>
      </c>
      <c r="EK7" s="17">
        <v>0.39305555555555555</v>
      </c>
      <c r="EL7" s="16">
        <v>25</v>
      </c>
      <c r="EM7" s="16">
        <v>1</v>
      </c>
      <c r="EN7" s="16">
        <f>OM!$F$15</f>
        <v>80</v>
      </c>
      <c r="EO7" s="17">
        <v>0.39652777777777781</v>
      </c>
      <c r="EP7" s="16">
        <v>25</v>
      </c>
      <c r="EQ7" s="16">
        <v>1</v>
      </c>
      <c r="ER7" s="16">
        <f>OM!$F$15</f>
        <v>80</v>
      </c>
      <c r="ES7" s="17">
        <v>0.39999999999999997</v>
      </c>
      <c r="ET7" s="16">
        <v>25</v>
      </c>
      <c r="EU7" s="16">
        <v>1</v>
      </c>
      <c r="EV7" s="16">
        <f>OM!$F$15</f>
        <v>80</v>
      </c>
      <c r="EW7" s="17">
        <v>0.40347222222222223</v>
      </c>
      <c r="EX7" s="16">
        <v>25</v>
      </c>
      <c r="EY7" s="16">
        <v>1</v>
      </c>
      <c r="EZ7" s="16">
        <f>OM!$F$15</f>
        <v>80</v>
      </c>
      <c r="FA7" s="17">
        <v>0.4069444444444445</v>
      </c>
      <c r="FB7" s="16">
        <v>25</v>
      </c>
      <c r="FC7" s="16">
        <v>1</v>
      </c>
      <c r="FD7" s="16">
        <f>OM!$F$15</f>
        <v>80</v>
      </c>
      <c r="FE7" s="17">
        <v>0.41041666666666665</v>
      </c>
      <c r="FF7" s="16">
        <v>25</v>
      </c>
      <c r="FG7" s="16">
        <v>1</v>
      </c>
      <c r="FH7" s="16">
        <f>OM!$F$15</f>
        <v>80</v>
      </c>
      <c r="FI7" s="19">
        <v>0.39305555555555549</v>
      </c>
      <c r="FJ7" s="21">
        <v>15</v>
      </c>
      <c r="FK7" s="21">
        <v>1</v>
      </c>
      <c r="FL7" s="21">
        <v>0.9</v>
      </c>
      <c r="FM7" s="19">
        <v>0.39652777777777781</v>
      </c>
      <c r="FN7" s="21">
        <v>15</v>
      </c>
      <c r="FO7" s="21">
        <v>1</v>
      </c>
      <c r="FP7" s="21">
        <v>0.9</v>
      </c>
      <c r="FQ7" s="19">
        <v>0.4</v>
      </c>
      <c r="FR7" s="21">
        <v>15</v>
      </c>
      <c r="FS7" s="21">
        <v>1</v>
      </c>
      <c r="FT7" s="21">
        <v>0.9</v>
      </c>
      <c r="FU7" s="44">
        <v>0.38958333333333334</v>
      </c>
      <c r="FV7" s="45">
        <v>15</v>
      </c>
      <c r="FW7" s="45" t="b">
        <v>0</v>
      </c>
      <c r="FX7" s="45">
        <f>OM!$I$15</f>
        <v>200</v>
      </c>
      <c r="FY7" s="44">
        <v>0.39305555555555555</v>
      </c>
      <c r="FZ7" s="45">
        <v>15</v>
      </c>
      <c r="GA7" s="45" t="b">
        <v>0</v>
      </c>
      <c r="GB7" s="45">
        <f>OM!$I$15</f>
        <v>200</v>
      </c>
      <c r="GC7" s="44">
        <v>0.39652777777777781</v>
      </c>
      <c r="GD7" s="45">
        <v>15</v>
      </c>
      <c r="GE7" s="45" t="b">
        <v>0</v>
      </c>
      <c r="GF7" s="45">
        <f>OM!$I$15</f>
        <v>200</v>
      </c>
      <c r="GG7" s="44">
        <v>0.39999999999999997</v>
      </c>
      <c r="GH7" s="45">
        <v>15</v>
      </c>
      <c r="GI7" s="45" t="b">
        <v>0</v>
      </c>
      <c r="GJ7" s="45">
        <f>OM!$I$15</f>
        <v>200</v>
      </c>
      <c r="GK7" s="44">
        <v>0.40347222222222223</v>
      </c>
      <c r="GL7" s="45">
        <v>15</v>
      </c>
      <c r="GM7" s="45" t="b">
        <v>0</v>
      </c>
      <c r="GN7" s="45">
        <f>OM!$I$15</f>
        <v>200</v>
      </c>
      <c r="GO7" s="44">
        <v>0.4069444444444445</v>
      </c>
      <c r="GP7" s="45">
        <v>15</v>
      </c>
      <c r="GQ7" s="45" t="b">
        <v>0</v>
      </c>
      <c r="GR7" s="45">
        <f>OM!$I$15</f>
        <v>200</v>
      </c>
      <c r="GS7" s="44">
        <v>0.41041666666666665</v>
      </c>
      <c r="GT7" s="45">
        <v>15</v>
      </c>
      <c r="GU7" s="45" t="b">
        <v>0</v>
      </c>
      <c r="GV7" s="45">
        <f>OM!$I$15</f>
        <v>200</v>
      </c>
      <c r="GW7" s="24">
        <v>0.38958333333333334</v>
      </c>
      <c r="GX7" s="25">
        <v>0.9</v>
      </c>
      <c r="GY7" s="25">
        <v>30</v>
      </c>
      <c r="GZ7" s="25">
        <f>OM!$G$15</f>
        <v>240</v>
      </c>
      <c r="HA7" s="24">
        <v>0.39305555555555555</v>
      </c>
      <c r="HB7" s="25">
        <v>0.9</v>
      </c>
      <c r="HC7" s="25">
        <v>30</v>
      </c>
      <c r="HD7" s="25">
        <f>OM!$G$15</f>
        <v>240</v>
      </c>
      <c r="HE7" s="24">
        <v>0.39652777777777781</v>
      </c>
      <c r="HF7" s="25">
        <v>0.9</v>
      </c>
      <c r="HG7" s="25">
        <v>30</v>
      </c>
      <c r="HH7" s="25">
        <f>OM!$G$15</f>
        <v>240</v>
      </c>
      <c r="HI7" s="24">
        <v>0.39999999999999997</v>
      </c>
      <c r="HJ7" s="25">
        <v>0.9</v>
      </c>
      <c r="HK7" s="25">
        <v>30</v>
      </c>
      <c r="HL7" s="25">
        <f>OM!$G$15</f>
        <v>240</v>
      </c>
      <c r="HM7" s="24">
        <v>0.40347222222222223</v>
      </c>
      <c r="HN7" s="25">
        <v>0.9</v>
      </c>
      <c r="HO7" s="25">
        <v>30</v>
      </c>
      <c r="HP7" s="25">
        <f>OM!$G$15</f>
        <v>240</v>
      </c>
      <c r="HQ7" s="24">
        <v>0.4069444444444445</v>
      </c>
      <c r="HR7" s="25">
        <v>0.9</v>
      </c>
      <c r="HS7" s="25">
        <v>30</v>
      </c>
      <c r="HT7" s="25">
        <f>OM!$G$15</f>
        <v>240</v>
      </c>
      <c r="HU7" s="24">
        <v>0.41041666666666665</v>
      </c>
      <c r="HV7" s="25">
        <v>0.9</v>
      </c>
      <c r="HW7" s="25">
        <v>30</v>
      </c>
      <c r="HX7" s="25">
        <f>OM!$G$15</f>
        <v>240</v>
      </c>
      <c r="HY7" s="29">
        <v>0.58402777777777781</v>
      </c>
      <c r="HZ7" s="29" t="s">
        <v>72</v>
      </c>
      <c r="IA7" s="28">
        <v>90</v>
      </c>
      <c r="IB7" s="28">
        <v>140</v>
      </c>
      <c r="IC7" s="28">
        <v>7</v>
      </c>
      <c r="ID7" s="29">
        <v>0.60486111111111118</v>
      </c>
      <c r="IE7" s="29" t="s">
        <v>72</v>
      </c>
      <c r="IF7" s="28">
        <v>90</v>
      </c>
      <c r="IG7" s="28">
        <v>140</v>
      </c>
      <c r="IH7" s="28">
        <v>7</v>
      </c>
      <c r="II7" s="29">
        <v>0.62569444444444444</v>
      </c>
      <c r="IJ7" s="29" t="s">
        <v>72</v>
      </c>
      <c r="IK7" s="28">
        <v>90</v>
      </c>
      <c r="IL7" s="28">
        <v>140</v>
      </c>
      <c r="IM7" s="28">
        <v>7</v>
      </c>
      <c r="IN7" s="18">
        <v>0.38958333333333334</v>
      </c>
      <c r="IO7" s="18" t="s">
        <v>73</v>
      </c>
      <c r="IP7" s="26">
        <v>40</v>
      </c>
      <c r="IQ7" s="26">
        <v>70</v>
      </c>
      <c r="IR7" s="26">
        <f>OM!$M$15</f>
        <v>400</v>
      </c>
      <c r="IS7" s="18">
        <v>0.39652777777777781</v>
      </c>
      <c r="IT7" s="18" t="s">
        <v>73</v>
      </c>
      <c r="IU7" s="26">
        <v>40</v>
      </c>
      <c r="IV7" s="26">
        <v>70</v>
      </c>
      <c r="IW7" s="26">
        <f>OM!$M$15</f>
        <v>400</v>
      </c>
      <c r="IX7" s="18">
        <v>0.40347222222222223</v>
      </c>
      <c r="IY7" s="18" t="s">
        <v>73</v>
      </c>
      <c r="IZ7" s="26">
        <v>40</v>
      </c>
      <c r="JA7" s="26">
        <v>70</v>
      </c>
      <c r="JB7" s="26">
        <f>OM!$M$15</f>
        <v>400</v>
      </c>
      <c r="JC7" s="17">
        <v>0.54236111111111118</v>
      </c>
      <c r="JD7" s="17" t="s">
        <v>72</v>
      </c>
      <c r="JE7" s="14">
        <v>75</v>
      </c>
      <c r="JF7" s="14">
        <f>OM!$N$15</f>
        <v>80</v>
      </c>
      <c r="JG7" s="17">
        <v>0.56319444444444444</v>
      </c>
      <c r="JH7" s="17" t="s">
        <v>72</v>
      </c>
      <c r="JI7" s="14">
        <v>75</v>
      </c>
      <c r="JJ7" s="14">
        <f>OM!$N$15</f>
        <v>80</v>
      </c>
      <c r="JK7" s="17">
        <v>0.58402777777777781</v>
      </c>
      <c r="JL7" s="17" t="s">
        <v>72</v>
      </c>
      <c r="JM7" s="14">
        <v>75</v>
      </c>
      <c r="JN7" s="14">
        <f>OM!$N$15</f>
        <v>80</v>
      </c>
      <c r="JO7" s="17">
        <v>0.41736111111111113</v>
      </c>
      <c r="JP7" s="17" t="s">
        <v>75</v>
      </c>
      <c r="JQ7" s="14">
        <v>80</v>
      </c>
      <c r="JR7" s="17">
        <v>0.4381944444444445</v>
      </c>
      <c r="JS7" s="17" t="s">
        <v>75</v>
      </c>
      <c r="JT7" s="14">
        <v>80</v>
      </c>
      <c r="JU7" s="17">
        <v>0.45902777777777781</v>
      </c>
      <c r="JV7" s="17" t="s">
        <v>75</v>
      </c>
      <c r="JW7" s="14">
        <v>80</v>
      </c>
      <c r="JX7" s="17">
        <v>0.41736111111111113</v>
      </c>
      <c r="JY7" s="46" t="s">
        <v>73</v>
      </c>
      <c r="JZ7" s="14">
        <v>80</v>
      </c>
      <c r="KA7" s="17">
        <v>0.4381944444444445</v>
      </c>
      <c r="KB7" s="46" t="s">
        <v>73</v>
      </c>
      <c r="KC7" s="14">
        <v>80</v>
      </c>
      <c r="KD7" s="17">
        <v>0.45902777777777781</v>
      </c>
      <c r="KE7" s="46" t="s">
        <v>73</v>
      </c>
      <c r="KF7" s="14">
        <v>80</v>
      </c>
    </row>
    <row r="8" spans="1:292">
      <c r="A8" s="2" t="s">
        <v>77</v>
      </c>
      <c r="B8" s="3">
        <v>0.6430555555555556</v>
      </c>
      <c r="C8" s="17">
        <v>0.38958333333333334</v>
      </c>
      <c r="D8" s="14">
        <v>15</v>
      </c>
      <c r="E8" s="14">
        <v>50</v>
      </c>
      <c r="F8" s="14">
        <f>OM!$B$16</f>
        <v>320</v>
      </c>
      <c r="G8" s="17">
        <v>0.39305555555555555</v>
      </c>
      <c r="H8" s="14">
        <v>15</v>
      </c>
      <c r="I8" s="14">
        <v>50</v>
      </c>
      <c r="J8" s="14">
        <f>OM!$B$16</f>
        <v>320</v>
      </c>
      <c r="K8" s="17">
        <v>0.39652777777777781</v>
      </c>
      <c r="L8" s="14">
        <v>15</v>
      </c>
      <c r="M8" s="14">
        <v>50</v>
      </c>
      <c r="N8" s="14">
        <f>OM!$B$16</f>
        <v>320</v>
      </c>
      <c r="O8" s="17">
        <v>0.39999999999999997</v>
      </c>
      <c r="P8" s="14">
        <v>15</v>
      </c>
      <c r="Q8" s="14">
        <v>50</v>
      </c>
      <c r="R8" s="14">
        <f>OM!$B$16</f>
        <v>320</v>
      </c>
      <c r="S8" s="17">
        <v>0.39305555555555555</v>
      </c>
      <c r="T8" s="14">
        <v>40</v>
      </c>
      <c r="U8" s="14">
        <f>OM!$C$16</f>
        <v>60</v>
      </c>
      <c r="V8" s="17">
        <v>0.39999999999999997</v>
      </c>
      <c r="W8" s="14">
        <v>40</v>
      </c>
      <c r="X8" s="14">
        <f>OM!$C$16</f>
        <v>60</v>
      </c>
      <c r="Y8" s="17">
        <v>0.4069444444444445</v>
      </c>
      <c r="Z8" s="14">
        <v>40</v>
      </c>
      <c r="AA8" s="14">
        <f>OM!$C$16</f>
        <v>60</v>
      </c>
      <c r="AB8" s="17">
        <v>0.41388888888888892</v>
      </c>
      <c r="AC8" s="14">
        <v>40</v>
      </c>
      <c r="AD8" s="14">
        <f>OM!$C$16</f>
        <v>60</v>
      </c>
      <c r="AE8" s="17">
        <v>0.38958333333333334</v>
      </c>
      <c r="AF8" s="14">
        <v>20</v>
      </c>
      <c r="AG8" s="14">
        <v>50</v>
      </c>
      <c r="AH8" s="14">
        <f>OM!$H$16</f>
        <v>200</v>
      </c>
      <c r="AI8" s="17">
        <v>0.39305555555555555</v>
      </c>
      <c r="AJ8" s="14">
        <v>20</v>
      </c>
      <c r="AK8" s="14">
        <v>50</v>
      </c>
      <c r="AL8" s="14">
        <f>OM!$H$16</f>
        <v>200</v>
      </c>
      <c r="AM8" s="17">
        <v>0.39652777777777781</v>
      </c>
      <c r="AN8" s="14">
        <v>20</v>
      </c>
      <c r="AO8" s="14">
        <v>50</v>
      </c>
      <c r="AP8" s="14">
        <f>OM!$H$16</f>
        <v>200</v>
      </c>
      <c r="AQ8" s="17">
        <v>0.39999999999999997</v>
      </c>
      <c r="AR8" s="14">
        <v>20</v>
      </c>
      <c r="AS8" s="14">
        <v>50</v>
      </c>
      <c r="AT8" s="14">
        <f>OM!$H$16</f>
        <v>200</v>
      </c>
      <c r="AU8" s="17">
        <v>0.40347222222222223</v>
      </c>
      <c r="AV8" s="14">
        <v>20</v>
      </c>
      <c r="AW8" s="14">
        <v>50</v>
      </c>
      <c r="AX8" s="14">
        <f>OM!$H$16</f>
        <v>200</v>
      </c>
      <c r="AY8" s="17">
        <v>0.4069444444444445</v>
      </c>
      <c r="AZ8" s="14">
        <v>20</v>
      </c>
      <c r="BA8" s="14">
        <v>50</v>
      </c>
      <c r="BB8" s="14">
        <f>OM!$H$16</f>
        <v>200</v>
      </c>
      <c r="BC8" s="17">
        <v>0.41041666666666665</v>
      </c>
      <c r="BD8" s="14">
        <v>20</v>
      </c>
      <c r="BE8" s="14">
        <v>50</v>
      </c>
      <c r="BF8" s="14">
        <f>OM!$H$16</f>
        <v>200</v>
      </c>
      <c r="BG8" s="18">
        <v>0.38958333333333328</v>
      </c>
      <c r="BH8" s="12">
        <v>15</v>
      </c>
      <c r="BI8" s="12">
        <v>1</v>
      </c>
      <c r="BJ8" s="12">
        <f>OM!$D$16</f>
        <v>240</v>
      </c>
      <c r="BK8" s="18">
        <v>0.39305555555555555</v>
      </c>
      <c r="BL8" s="12">
        <v>15</v>
      </c>
      <c r="BM8" s="12">
        <v>1</v>
      </c>
      <c r="BN8" s="12">
        <f>OM!$D$16</f>
        <v>240</v>
      </c>
      <c r="BO8" s="18">
        <v>0.39652777777777781</v>
      </c>
      <c r="BP8" s="12">
        <v>15</v>
      </c>
      <c r="BQ8" s="12">
        <v>1</v>
      </c>
      <c r="BR8" s="12">
        <f>OM!$D$16</f>
        <v>240</v>
      </c>
      <c r="BS8" s="18">
        <v>0.39999999999999997</v>
      </c>
      <c r="BT8" s="12">
        <v>15</v>
      </c>
      <c r="BU8" s="12">
        <v>1</v>
      </c>
      <c r="BV8" s="12">
        <f>OM!$D$16</f>
        <v>240</v>
      </c>
      <c r="BW8" s="18">
        <v>0.38958333333333334</v>
      </c>
      <c r="BX8" s="26">
        <v>12</v>
      </c>
      <c r="BY8" s="26">
        <v>30</v>
      </c>
      <c r="BZ8" s="26">
        <f>OM!$E$16</f>
        <v>320</v>
      </c>
      <c r="CA8" s="18">
        <v>0.39305555555555555</v>
      </c>
      <c r="CB8" s="26">
        <v>12</v>
      </c>
      <c r="CC8" s="26">
        <v>30</v>
      </c>
      <c r="CD8" s="26">
        <f>OM!$E$16</f>
        <v>320</v>
      </c>
      <c r="CE8" s="18">
        <v>0.39652777777777781</v>
      </c>
      <c r="CF8" s="26">
        <v>12</v>
      </c>
      <c r="CG8" s="26">
        <v>30</v>
      </c>
      <c r="CH8" s="26">
        <f>OM!$E$16</f>
        <v>320</v>
      </c>
      <c r="CI8" s="18">
        <v>0.39999999999999997</v>
      </c>
      <c r="CJ8" s="26">
        <v>12</v>
      </c>
      <c r="CK8" s="26">
        <v>30</v>
      </c>
      <c r="CL8" s="26">
        <f>OM!$E$16</f>
        <v>320</v>
      </c>
      <c r="CM8" s="18">
        <v>0.38958333333333334</v>
      </c>
      <c r="CN8" s="26">
        <v>12</v>
      </c>
      <c r="CO8" s="26">
        <v>30</v>
      </c>
      <c r="CP8" s="26">
        <f>OM!$E$16</f>
        <v>320</v>
      </c>
      <c r="CQ8" s="18">
        <v>0.39305555555555555</v>
      </c>
      <c r="CR8" s="26">
        <v>12</v>
      </c>
      <c r="CS8" s="26">
        <v>30</v>
      </c>
      <c r="CT8" s="26">
        <f>OM!$E$16</f>
        <v>320</v>
      </c>
      <c r="CU8" s="18">
        <v>0.39652777777777781</v>
      </c>
      <c r="CV8" s="26">
        <v>12</v>
      </c>
      <c r="CW8" s="26">
        <v>30</v>
      </c>
      <c r="CX8" s="26">
        <f>OM!$E$16</f>
        <v>320</v>
      </c>
      <c r="CY8" s="18">
        <v>0.39999999999999997</v>
      </c>
      <c r="CZ8" s="26">
        <v>12</v>
      </c>
      <c r="DA8" s="26">
        <v>30</v>
      </c>
      <c r="DB8" s="26">
        <f>OM!$E$16</f>
        <v>320</v>
      </c>
      <c r="DC8" s="17">
        <v>0.38819444444444445</v>
      </c>
      <c r="DD8" s="16">
        <v>10</v>
      </c>
      <c r="DE8" s="16">
        <v>1</v>
      </c>
      <c r="DF8" s="17">
        <v>0.38958333333333334</v>
      </c>
      <c r="DG8" s="16">
        <v>10</v>
      </c>
      <c r="DH8" s="16">
        <v>1</v>
      </c>
      <c r="DI8" s="17">
        <v>0.39097222222222222</v>
      </c>
      <c r="DJ8" s="16">
        <v>10</v>
      </c>
      <c r="DK8" s="16">
        <v>1</v>
      </c>
      <c r="DL8" s="17">
        <v>0.3923611111111111</v>
      </c>
      <c r="DM8" s="16">
        <v>10</v>
      </c>
      <c r="DN8" s="16">
        <v>1</v>
      </c>
      <c r="DO8" s="17">
        <v>0.60486111111111118</v>
      </c>
      <c r="DP8" s="16">
        <v>10</v>
      </c>
      <c r="DQ8" s="16">
        <v>0</v>
      </c>
      <c r="DR8" s="17">
        <v>0.60486111111111118</v>
      </c>
      <c r="DS8" s="16">
        <v>10</v>
      </c>
      <c r="DT8" s="16">
        <v>0</v>
      </c>
      <c r="DU8" s="17">
        <v>0.38819444444444445</v>
      </c>
      <c r="DV8" s="16">
        <v>15</v>
      </c>
      <c r="DW8" s="16">
        <v>1</v>
      </c>
      <c r="DX8" s="17">
        <v>0.38958333333333334</v>
      </c>
      <c r="DY8" s="16">
        <v>15</v>
      </c>
      <c r="DZ8" s="16">
        <v>1</v>
      </c>
      <c r="EA8" s="17">
        <v>0.39097222222222222</v>
      </c>
      <c r="EB8" s="16">
        <v>15</v>
      </c>
      <c r="EC8" s="16">
        <v>1</v>
      </c>
      <c r="ED8" s="17">
        <v>0.3923611111111111</v>
      </c>
      <c r="EE8" s="16">
        <v>15</v>
      </c>
      <c r="EF8" s="16">
        <v>1</v>
      </c>
      <c r="EG8" s="17">
        <v>0.38958333333333334</v>
      </c>
      <c r="EH8" s="16">
        <v>25</v>
      </c>
      <c r="EI8" s="16">
        <v>1</v>
      </c>
      <c r="EJ8" s="16">
        <f>OM!$F$16</f>
        <v>80</v>
      </c>
      <c r="EK8" s="17">
        <v>0.39305555555555555</v>
      </c>
      <c r="EL8" s="16">
        <v>25</v>
      </c>
      <c r="EM8" s="16">
        <v>1</v>
      </c>
      <c r="EN8" s="16">
        <f>OM!$F$16</f>
        <v>80</v>
      </c>
      <c r="EO8" s="17">
        <v>0.39652777777777781</v>
      </c>
      <c r="EP8" s="16">
        <v>25</v>
      </c>
      <c r="EQ8" s="16">
        <v>1</v>
      </c>
      <c r="ER8" s="16">
        <f>OM!$F$16</f>
        <v>80</v>
      </c>
      <c r="ES8" s="17">
        <v>0.39999999999999997</v>
      </c>
      <c r="ET8" s="16">
        <v>25</v>
      </c>
      <c r="EU8" s="16">
        <v>1</v>
      </c>
      <c r="EV8" s="16">
        <f>OM!$F$16</f>
        <v>80</v>
      </c>
      <c r="EW8" s="17">
        <v>0.40347222222222223</v>
      </c>
      <c r="EX8" s="16">
        <v>25</v>
      </c>
      <c r="EY8" s="16">
        <v>1</v>
      </c>
      <c r="EZ8" s="16">
        <f>OM!$F$16</f>
        <v>80</v>
      </c>
      <c r="FA8" s="17">
        <v>0.4069444444444445</v>
      </c>
      <c r="FB8" s="16">
        <v>25</v>
      </c>
      <c r="FC8" s="16">
        <v>1</v>
      </c>
      <c r="FD8" s="16">
        <f>OM!$F$16</f>
        <v>80</v>
      </c>
      <c r="FE8" s="17">
        <v>0.41041666666666665</v>
      </c>
      <c r="FF8" s="16">
        <v>25</v>
      </c>
      <c r="FG8" s="16">
        <v>1</v>
      </c>
      <c r="FH8" s="16">
        <f>OM!$F$16</f>
        <v>80</v>
      </c>
      <c r="FI8" s="19">
        <v>0.39305555555555549</v>
      </c>
      <c r="FJ8" s="21">
        <v>15</v>
      </c>
      <c r="FK8" s="21">
        <v>1</v>
      </c>
      <c r="FL8" s="21">
        <v>0.9</v>
      </c>
      <c r="FM8" s="19">
        <v>0.39652777777777781</v>
      </c>
      <c r="FN8" s="21">
        <v>15</v>
      </c>
      <c r="FO8" s="21">
        <v>1</v>
      </c>
      <c r="FP8" s="21">
        <v>0.9</v>
      </c>
      <c r="FQ8" s="19">
        <v>0.4</v>
      </c>
      <c r="FR8" s="21">
        <v>15</v>
      </c>
      <c r="FS8" s="21">
        <v>1</v>
      </c>
      <c r="FT8" s="21">
        <v>0.9</v>
      </c>
      <c r="FU8" s="44">
        <v>0.38958333333333334</v>
      </c>
      <c r="FV8" s="45">
        <v>15</v>
      </c>
      <c r="FW8" s="45" t="b">
        <v>0</v>
      </c>
      <c r="FX8" s="45">
        <f>OM!$I$16</f>
        <v>200</v>
      </c>
      <c r="FY8" s="44">
        <v>0.39305555555555555</v>
      </c>
      <c r="FZ8" s="45">
        <v>15</v>
      </c>
      <c r="GA8" s="45" t="b">
        <v>0</v>
      </c>
      <c r="GB8" s="45">
        <f>OM!$I$16</f>
        <v>200</v>
      </c>
      <c r="GC8" s="44">
        <v>0.39652777777777781</v>
      </c>
      <c r="GD8" s="45">
        <v>15</v>
      </c>
      <c r="GE8" s="45" t="b">
        <v>0</v>
      </c>
      <c r="GF8" s="45">
        <f>OM!$I$16</f>
        <v>200</v>
      </c>
      <c r="GG8" s="44">
        <v>0.39999999999999997</v>
      </c>
      <c r="GH8" s="45">
        <v>15</v>
      </c>
      <c r="GI8" s="45" t="b">
        <v>0</v>
      </c>
      <c r="GJ8" s="45">
        <f>OM!$I$16</f>
        <v>200</v>
      </c>
      <c r="GK8" s="44">
        <v>0.40347222222222223</v>
      </c>
      <c r="GL8" s="45">
        <v>15</v>
      </c>
      <c r="GM8" s="45" t="b">
        <v>0</v>
      </c>
      <c r="GN8" s="45">
        <f>OM!$I$16</f>
        <v>200</v>
      </c>
      <c r="GO8" s="44">
        <v>0.4069444444444445</v>
      </c>
      <c r="GP8" s="45">
        <v>15</v>
      </c>
      <c r="GQ8" s="45" t="b">
        <v>0</v>
      </c>
      <c r="GR8" s="45">
        <f>OM!$I$16</f>
        <v>200</v>
      </c>
      <c r="GS8" s="44">
        <v>0.41041666666666665</v>
      </c>
      <c r="GT8" s="45">
        <v>15</v>
      </c>
      <c r="GU8" s="45" t="b">
        <v>0</v>
      </c>
      <c r="GV8" s="45">
        <f>OM!$I$16</f>
        <v>200</v>
      </c>
      <c r="GW8" s="24">
        <v>0.38958333333333334</v>
      </c>
      <c r="GX8" s="25">
        <v>0.9</v>
      </c>
      <c r="GY8" s="25">
        <v>30</v>
      </c>
      <c r="GZ8" s="25">
        <f>OM!$G$16</f>
        <v>240</v>
      </c>
      <c r="HA8" s="24">
        <v>0.39305555555555555</v>
      </c>
      <c r="HB8" s="25">
        <v>0.9</v>
      </c>
      <c r="HC8" s="25">
        <v>30</v>
      </c>
      <c r="HD8" s="25">
        <f>OM!$G$16</f>
        <v>240</v>
      </c>
      <c r="HE8" s="24">
        <v>0.39652777777777781</v>
      </c>
      <c r="HF8" s="25">
        <v>0.9</v>
      </c>
      <c r="HG8" s="25">
        <v>30</v>
      </c>
      <c r="HH8" s="25">
        <f>OM!$G$16</f>
        <v>240</v>
      </c>
      <c r="HI8" s="24">
        <v>0.39999999999999997</v>
      </c>
      <c r="HJ8" s="25">
        <v>0.9</v>
      </c>
      <c r="HK8" s="25">
        <v>30</v>
      </c>
      <c r="HL8" s="25">
        <f>OM!$G$16</f>
        <v>240</v>
      </c>
      <c r="HM8" s="24">
        <v>0.40347222222222223</v>
      </c>
      <c r="HN8" s="25">
        <v>0.9</v>
      </c>
      <c r="HO8" s="25">
        <v>30</v>
      </c>
      <c r="HP8" s="25">
        <f>OM!$G$16</f>
        <v>240</v>
      </c>
      <c r="HQ8" s="24">
        <v>0.4069444444444445</v>
      </c>
      <c r="HR8" s="25">
        <v>0.9</v>
      </c>
      <c r="HS8" s="25">
        <v>30</v>
      </c>
      <c r="HT8" s="25">
        <f>OM!$G$16</f>
        <v>240</v>
      </c>
      <c r="HU8" s="24">
        <v>0.41041666666666665</v>
      </c>
      <c r="HV8" s="25">
        <v>0.9</v>
      </c>
      <c r="HW8" s="25">
        <v>30</v>
      </c>
      <c r="HX8" s="25">
        <f>OM!$G$16</f>
        <v>240</v>
      </c>
      <c r="HY8" s="29">
        <v>0.58402777777777781</v>
      </c>
      <c r="HZ8" s="29" t="s">
        <v>72</v>
      </c>
      <c r="IA8" s="28">
        <v>90</v>
      </c>
      <c r="IB8" s="28">
        <v>140</v>
      </c>
      <c r="IC8" s="28">
        <v>7</v>
      </c>
      <c r="ID8" s="29">
        <v>0.60486111111111118</v>
      </c>
      <c r="IE8" s="29" t="s">
        <v>72</v>
      </c>
      <c r="IF8" s="28">
        <v>90</v>
      </c>
      <c r="IG8" s="28">
        <v>140</v>
      </c>
      <c r="IH8" s="28">
        <v>7</v>
      </c>
      <c r="II8" s="29">
        <v>0.62569444444444444</v>
      </c>
      <c r="IJ8" s="29" t="s">
        <v>72</v>
      </c>
      <c r="IK8" s="28">
        <v>90</v>
      </c>
      <c r="IL8" s="28">
        <v>140</v>
      </c>
      <c r="IM8" s="28">
        <v>7</v>
      </c>
      <c r="IN8" s="18">
        <v>0.38958333333333334</v>
      </c>
      <c r="IO8" s="18" t="s">
        <v>73</v>
      </c>
      <c r="IP8" s="26">
        <v>40</v>
      </c>
      <c r="IQ8" s="26">
        <v>70</v>
      </c>
      <c r="IR8" s="26">
        <f>OM!$M$16</f>
        <v>400</v>
      </c>
      <c r="IS8" s="18">
        <v>0.39652777777777781</v>
      </c>
      <c r="IT8" s="18" t="s">
        <v>73</v>
      </c>
      <c r="IU8" s="26">
        <v>40</v>
      </c>
      <c r="IV8" s="26">
        <v>70</v>
      </c>
      <c r="IW8" s="26">
        <f>OM!$M$16</f>
        <v>400</v>
      </c>
      <c r="IX8" s="18">
        <v>0.40347222222222223</v>
      </c>
      <c r="IY8" s="18" t="s">
        <v>73</v>
      </c>
      <c r="IZ8" s="26">
        <v>40</v>
      </c>
      <c r="JA8" s="26">
        <v>70</v>
      </c>
      <c r="JB8" s="26">
        <f>OM!$M$16</f>
        <v>400</v>
      </c>
      <c r="JC8" s="17">
        <v>0.54236111111111118</v>
      </c>
      <c r="JD8" s="17" t="s">
        <v>72</v>
      </c>
      <c r="JE8" s="14">
        <v>75</v>
      </c>
      <c r="JF8" s="14">
        <f>OM!$N$16</f>
        <v>80</v>
      </c>
      <c r="JG8" s="17">
        <v>0.56319444444444444</v>
      </c>
      <c r="JH8" s="17" t="s">
        <v>72</v>
      </c>
      <c r="JI8" s="14">
        <v>75</v>
      </c>
      <c r="JJ8" s="14">
        <f>OM!$N$16</f>
        <v>80</v>
      </c>
      <c r="JK8" s="17">
        <v>0.58402777777777781</v>
      </c>
      <c r="JL8" s="17" t="s">
        <v>72</v>
      </c>
      <c r="JM8" s="14">
        <v>75</v>
      </c>
      <c r="JN8" s="14">
        <f>OM!$N$16</f>
        <v>80</v>
      </c>
      <c r="JO8" s="17">
        <v>0.41736111111111113</v>
      </c>
      <c r="JP8" s="17" t="s">
        <v>75</v>
      </c>
      <c r="JQ8" s="14">
        <v>80</v>
      </c>
      <c r="JR8" s="17">
        <v>0.4381944444444445</v>
      </c>
      <c r="JS8" s="17" t="s">
        <v>75</v>
      </c>
      <c r="JT8" s="14">
        <v>80</v>
      </c>
      <c r="JU8" s="17">
        <v>0.45902777777777781</v>
      </c>
      <c r="JV8" s="17" t="s">
        <v>75</v>
      </c>
      <c r="JW8" s="14">
        <v>80</v>
      </c>
      <c r="JX8" s="17">
        <v>0.41736111111111113</v>
      </c>
      <c r="JY8" s="46" t="s">
        <v>73</v>
      </c>
      <c r="JZ8" s="14">
        <v>80</v>
      </c>
      <c r="KA8" s="17">
        <v>0.4381944444444445</v>
      </c>
      <c r="KB8" s="46" t="s">
        <v>73</v>
      </c>
      <c r="KC8" s="14">
        <v>80</v>
      </c>
      <c r="KD8" s="17">
        <v>0.45902777777777781</v>
      </c>
      <c r="KE8" s="46" t="s">
        <v>73</v>
      </c>
      <c r="KF8" s="14">
        <v>80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1640625" defaultRowHeight="14.5"/>
  <cols>
    <col min="1" max="1" width="10.90625" bestFit="1" customWidth="1"/>
    <col min="2" max="2" width="9.08984375" bestFit="1" customWidth="1"/>
    <col min="3" max="3" width="9.6328125" bestFit="1" customWidth="1"/>
    <col min="4" max="4" width="11.90625" bestFit="1" customWidth="1"/>
    <col min="5" max="5" width="14.81640625" bestFit="1" customWidth="1"/>
    <col min="6" max="6" width="15.81640625" bestFit="1" customWidth="1"/>
    <col min="7" max="7" width="9.6328125" bestFit="1" customWidth="1"/>
    <col min="8" max="8" width="11.90625" bestFit="1" customWidth="1"/>
    <col min="9" max="9" width="14.81640625" bestFit="1" customWidth="1"/>
    <col min="10" max="10" width="15.81640625" bestFit="1" customWidth="1"/>
    <col min="11" max="11" width="9.6328125" bestFit="1" customWidth="1"/>
    <col min="12" max="12" width="11.90625" bestFit="1" customWidth="1"/>
    <col min="13" max="13" width="14.81640625" bestFit="1" customWidth="1"/>
    <col min="14" max="14" width="15.81640625" bestFit="1" customWidth="1"/>
    <col min="15" max="15" width="9.6328125" bestFit="1" customWidth="1"/>
    <col min="16" max="16" width="11.90625" bestFit="1" customWidth="1"/>
    <col min="17" max="17" width="14.81640625" bestFit="1" customWidth="1"/>
    <col min="18" max="18" width="15.81640625" bestFit="1" customWidth="1"/>
    <col min="19" max="19" width="8.453125" bestFit="1" customWidth="1"/>
    <col min="20" max="20" width="10.7265625" bestFit="1" customWidth="1"/>
    <col min="21" max="21" width="18.36328125" bestFit="1" customWidth="1"/>
    <col min="22" max="22" width="14.54296875" bestFit="1" customWidth="1"/>
    <col min="23" max="23" width="8.453125" bestFit="1" customWidth="1"/>
    <col min="24" max="24" width="10.7265625" bestFit="1" customWidth="1"/>
    <col min="25" max="25" width="18.36328125" bestFit="1" customWidth="1"/>
    <col min="26" max="26" width="14.54296875" bestFit="1" customWidth="1"/>
    <col min="27" max="27" width="8.453125" bestFit="1" customWidth="1"/>
    <col min="28" max="28" width="10.7265625" bestFit="1" customWidth="1"/>
    <col min="29" max="29" width="18.36328125" bestFit="1" customWidth="1"/>
    <col min="30" max="30" width="14.54296875" bestFit="1" customWidth="1"/>
    <col min="31" max="31" width="8.453125" bestFit="1" customWidth="1"/>
    <col min="32" max="32" width="10.7265625" bestFit="1" customWidth="1"/>
    <col min="33" max="33" width="18.36328125" bestFit="1" customWidth="1"/>
    <col min="34" max="34" width="14.54296875" bestFit="1" customWidth="1"/>
    <col min="35" max="35" width="8.1796875" bestFit="1" customWidth="1"/>
    <col min="36" max="36" width="10.453125" bestFit="1" customWidth="1"/>
    <col min="37" max="37" width="13.36328125" bestFit="1" customWidth="1"/>
    <col min="38" max="38" width="17.26953125" bestFit="1" customWidth="1"/>
    <col min="39" max="39" width="8.1796875" bestFit="1" customWidth="1"/>
    <col min="40" max="40" width="10.453125" bestFit="1" customWidth="1"/>
    <col min="41" max="41" width="13.36328125" bestFit="1" customWidth="1"/>
    <col min="42" max="42" width="17.26953125" bestFit="1" customWidth="1"/>
    <col min="43" max="43" width="8.1796875" bestFit="1" customWidth="1"/>
    <col min="44" max="44" width="10.453125" bestFit="1" customWidth="1"/>
    <col min="45" max="45" width="13.36328125" bestFit="1" customWidth="1"/>
    <col min="46" max="46" width="17.26953125" bestFit="1" customWidth="1"/>
    <col min="47" max="47" width="8.1796875" bestFit="1" customWidth="1"/>
    <col min="48" max="48" width="10.453125" bestFit="1" customWidth="1"/>
    <col min="49" max="49" width="13.36328125" bestFit="1" customWidth="1"/>
    <col min="50" max="50" width="17.26953125" bestFit="1" customWidth="1"/>
    <col min="51" max="51" width="8.1796875" bestFit="1" customWidth="1"/>
    <col min="52" max="52" width="10.453125" bestFit="1" customWidth="1"/>
    <col min="53" max="53" width="18.08984375" bestFit="1" customWidth="1"/>
    <col min="54" max="54" width="8.1796875" bestFit="1" customWidth="1"/>
    <col min="55" max="55" width="10.453125" bestFit="1" customWidth="1"/>
    <col min="56" max="56" width="18.08984375" bestFit="1" customWidth="1"/>
    <col min="57" max="57" width="8.1796875" bestFit="1" customWidth="1"/>
    <col min="58" max="58" width="10.453125" bestFit="1" customWidth="1"/>
    <col min="59" max="59" width="18.08984375" bestFit="1" customWidth="1"/>
    <col min="60" max="60" width="8.1796875" bestFit="1" customWidth="1"/>
    <col min="61" max="61" width="10.453125" bestFit="1" customWidth="1"/>
    <col min="62" max="62" width="18.08984375" bestFit="1" customWidth="1"/>
    <col min="63" max="63" width="8.7265625" bestFit="1" customWidth="1"/>
    <col min="64" max="64" width="11" bestFit="1" customWidth="1"/>
    <col min="65" max="65" width="18.6328125" bestFit="1" customWidth="1"/>
    <col min="66" max="66" width="8.7265625" bestFit="1" customWidth="1"/>
    <col min="67" max="67" width="11" bestFit="1" customWidth="1"/>
    <col min="68" max="68" width="18.6328125" bestFit="1" customWidth="1"/>
    <col min="69" max="69" width="8.7265625" bestFit="1" customWidth="1"/>
    <col min="70" max="70" width="11" bestFit="1" customWidth="1"/>
    <col min="71" max="71" width="18.6328125" bestFit="1" customWidth="1"/>
    <col min="72" max="72" width="8.7265625" bestFit="1" customWidth="1"/>
    <col min="73" max="73" width="11" bestFit="1" customWidth="1"/>
    <col min="74" max="74" width="18.6328125" bestFit="1" customWidth="1"/>
    <col min="75" max="75" width="9.6328125" bestFit="1" customWidth="1"/>
    <col min="76" max="76" width="21" bestFit="1" customWidth="1"/>
    <col min="77" max="77" width="18" bestFit="1" customWidth="1"/>
    <col min="78" max="78" width="17.1796875" bestFit="1" customWidth="1"/>
    <col min="79" max="79" width="19.6328125" bestFit="1" customWidth="1"/>
    <col min="80" max="80" width="9.6328125" bestFit="1" customWidth="1"/>
    <col min="81" max="81" width="21" bestFit="1" customWidth="1"/>
    <col min="82" max="82" width="18" bestFit="1" customWidth="1"/>
    <col min="83" max="83" width="17.1796875" bestFit="1" customWidth="1"/>
    <col min="84" max="84" width="19.6328125" bestFit="1" customWidth="1"/>
    <col min="85" max="85" width="9.6328125" bestFit="1" customWidth="1"/>
    <col min="86" max="86" width="21" bestFit="1" customWidth="1"/>
    <col min="87" max="87" width="18" bestFit="1" customWidth="1"/>
    <col min="88" max="88" width="17.1796875" bestFit="1" customWidth="1"/>
    <col min="89" max="89" width="19.6328125" bestFit="1" customWidth="1"/>
    <col min="90" max="90" width="9.6328125" bestFit="1" customWidth="1"/>
    <col min="91" max="91" width="21" bestFit="1" customWidth="1"/>
    <col min="92" max="92" width="12" bestFit="1" customWidth="1"/>
    <col min="93" max="93" width="14.81640625" bestFit="1" customWidth="1"/>
    <col min="94" max="94" width="18.7265625" bestFit="1" customWidth="1"/>
    <col min="95" max="95" width="9.6328125" bestFit="1" customWidth="1"/>
    <col min="96" max="96" width="21" bestFit="1" customWidth="1"/>
    <col min="97" max="97" width="12" bestFit="1" customWidth="1"/>
    <col min="98" max="98" width="14.81640625" bestFit="1" customWidth="1"/>
    <col min="99" max="99" width="18.7265625" bestFit="1" customWidth="1"/>
    <col min="100" max="100" width="9.6328125" bestFit="1" customWidth="1"/>
    <col min="101" max="101" width="21" bestFit="1" customWidth="1"/>
    <col min="102" max="102" width="12" bestFit="1" customWidth="1"/>
    <col min="103" max="103" width="14.81640625" bestFit="1" customWidth="1"/>
    <col min="104" max="104" width="18.7265625" bestFit="1" customWidth="1"/>
    <col min="105" max="105" width="15" bestFit="1" customWidth="1"/>
    <col min="106" max="106" width="26.26953125" bestFit="1" customWidth="1"/>
    <col min="107" max="107" width="17.453125" bestFit="1" customWidth="1"/>
    <col min="108" max="108" width="15" bestFit="1" customWidth="1"/>
    <col min="109" max="109" width="26.26953125" bestFit="1" customWidth="1"/>
    <col min="110" max="110" width="17.453125" bestFit="1" customWidth="1"/>
    <col min="111" max="111" width="15" bestFit="1" customWidth="1"/>
    <col min="112" max="112" width="26.26953125" bestFit="1" customWidth="1"/>
    <col min="113" max="113" width="17.453125" bestFit="1" customWidth="1"/>
    <col min="114" max="114" width="15.26953125" bestFit="1" customWidth="1"/>
    <col min="115" max="115" width="26.54296875" bestFit="1" customWidth="1"/>
    <col min="116" max="116" width="17.7265625" bestFit="1" customWidth="1"/>
    <col min="117" max="117" width="15.26953125" bestFit="1" customWidth="1"/>
    <col min="118" max="118" width="26.54296875" bestFit="1" customWidth="1"/>
    <col min="119" max="119" width="17.7265625" bestFit="1" customWidth="1"/>
    <col min="120" max="120" width="15.26953125" bestFit="1" customWidth="1"/>
    <col min="121" max="121" width="26.54296875" bestFit="1" customWidth="1"/>
    <col min="122" max="122" width="17.7265625" bestFit="1" customWidth="1"/>
  </cols>
  <sheetData>
    <row r="1" spans="1:122" s="1" customFormat="1">
      <c r="A1" s="1" t="s">
        <v>20</v>
      </c>
      <c r="B1" s="1" t="s">
        <v>21</v>
      </c>
      <c r="C1" s="13" t="s">
        <v>408</v>
      </c>
      <c r="D1" s="13" t="s">
        <v>409</v>
      </c>
      <c r="E1" s="13" t="s">
        <v>410</v>
      </c>
      <c r="F1" s="13" t="s">
        <v>411</v>
      </c>
      <c r="G1" s="13" t="s">
        <v>412</v>
      </c>
      <c r="H1" s="13" t="s">
        <v>413</v>
      </c>
      <c r="I1" s="13" t="s">
        <v>414</v>
      </c>
      <c r="J1" s="13" t="s">
        <v>415</v>
      </c>
      <c r="K1" s="13" t="s">
        <v>416</v>
      </c>
      <c r="L1" s="13" t="s">
        <v>417</v>
      </c>
      <c r="M1" s="13" t="s">
        <v>418</v>
      </c>
      <c r="N1" s="13" t="s">
        <v>419</v>
      </c>
      <c r="O1" s="13" t="s">
        <v>420</v>
      </c>
      <c r="P1" s="13" t="s">
        <v>421</v>
      </c>
      <c r="Q1" s="13" t="s">
        <v>422</v>
      </c>
      <c r="R1" s="13" t="s">
        <v>423</v>
      </c>
      <c r="S1" s="7" t="s">
        <v>84</v>
      </c>
      <c r="T1" s="7" t="s">
        <v>85</v>
      </c>
      <c r="U1" s="7" t="s">
        <v>86</v>
      </c>
      <c r="V1" s="7" t="s">
        <v>87</v>
      </c>
      <c r="W1" s="7" t="s">
        <v>88</v>
      </c>
      <c r="X1" s="7" t="s">
        <v>89</v>
      </c>
      <c r="Y1" s="7" t="s">
        <v>90</v>
      </c>
      <c r="Z1" s="7" t="s">
        <v>91</v>
      </c>
      <c r="AA1" s="7" t="s">
        <v>92</v>
      </c>
      <c r="AB1" s="7" t="s">
        <v>93</v>
      </c>
      <c r="AC1" s="7" t="s">
        <v>94</v>
      </c>
      <c r="AD1" s="7" t="s">
        <v>95</v>
      </c>
      <c r="AE1" s="7" t="s">
        <v>202</v>
      </c>
      <c r="AF1" s="7" t="s">
        <v>203</v>
      </c>
      <c r="AG1" s="7" t="s">
        <v>204</v>
      </c>
      <c r="AH1" s="7" t="s">
        <v>205</v>
      </c>
      <c r="AI1" s="5" t="s">
        <v>18</v>
      </c>
      <c r="AJ1" s="5" t="s">
        <v>78</v>
      </c>
      <c r="AK1" s="5" t="s">
        <v>79</v>
      </c>
      <c r="AL1" s="5" t="s">
        <v>80</v>
      </c>
      <c r="AM1" s="5" t="s">
        <v>19</v>
      </c>
      <c r="AN1" s="5" t="s">
        <v>81</v>
      </c>
      <c r="AO1" s="5" t="s">
        <v>82</v>
      </c>
      <c r="AP1" s="5" t="s">
        <v>83</v>
      </c>
      <c r="AQ1" s="5" t="s">
        <v>190</v>
      </c>
      <c r="AR1" s="5" t="s">
        <v>191</v>
      </c>
      <c r="AS1" s="5" t="s">
        <v>192</v>
      </c>
      <c r="AT1" s="5" t="s">
        <v>193</v>
      </c>
      <c r="AU1" s="5" t="s">
        <v>194</v>
      </c>
      <c r="AV1" s="5" t="s">
        <v>195</v>
      </c>
      <c r="AW1" s="5" t="s">
        <v>196</v>
      </c>
      <c r="AX1" s="5" t="s">
        <v>197</v>
      </c>
      <c r="AY1" s="15" t="s">
        <v>96</v>
      </c>
      <c r="AZ1" s="15" t="s">
        <v>97</v>
      </c>
      <c r="BA1" s="15" t="s">
        <v>98</v>
      </c>
      <c r="BB1" s="15" t="s">
        <v>99</v>
      </c>
      <c r="BC1" s="15" t="s">
        <v>100</v>
      </c>
      <c r="BD1" s="15" t="s">
        <v>101</v>
      </c>
      <c r="BE1" s="15" t="s">
        <v>102</v>
      </c>
      <c r="BF1" s="15" t="s">
        <v>103</v>
      </c>
      <c r="BG1" s="15" t="s">
        <v>104</v>
      </c>
      <c r="BH1" s="15" t="s">
        <v>105</v>
      </c>
      <c r="BI1" s="15" t="s">
        <v>106</v>
      </c>
      <c r="BJ1" s="15" t="s">
        <v>107</v>
      </c>
      <c r="BK1" s="15" t="s">
        <v>218</v>
      </c>
      <c r="BL1" s="15" t="s">
        <v>219</v>
      </c>
      <c r="BM1" s="15" t="s">
        <v>220</v>
      </c>
      <c r="BN1" s="15" t="s">
        <v>221</v>
      </c>
      <c r="BO1" s="15" t="s">
        <v>222</v>
      </c>
      <c r="BP1" s="15" t="s">
        <v>223</v>
      </c>
      <c r="BQ1" s="15" t="s">
        <v>224</v>
      </c>
      <c r="BR1" s="15" t="s">
        <v>225</v>
      </c>
      <c r="BS1" s="15" t="s">
        <v>226</v>
      </c>
      <c r="BT1" s="15" t="s">
        <v>227</v>
      </c>
      <c r="BU1" s="15" t="s">
        <v>228</v>
      </c>
      <c r="BV1" s="15" t="s">
        <v>229</v>
      </c>
      <c r="BW1" s="27" t="s">
        <v>160</v>
      </c>
      <c r="BX1" s="27" t="s">
        <v>161</v>
      </c>
      <c r="BY1" s="27" t="s">
        <v>162</v>
      </c>
      <c r="BZ1" s="27" t="s">
        <v>163</v>
      </c>
      <c r="CA1" s="27" t="s">
        <v>164</v>
      </c>
      <c r="CB1" s="27" t="s">
        <v>165</v>
      </c>
      <c r="CC1" s="27" t="s">
        <v>166</v>
      </c>
      <c r="CD1" s="27" t="s">
        <v>167</v>
      </c>
      <c r="CE1" s="27" t="s">
        <v>168</v>
      </c>
      <c r="CF1" s="27" t="s">
        <v>169</v>
      </c>
      <c r="CG1" s="27" t="s">
        <v>170</v>
      </c>
      <c r="CH1" s="27" t="s">
        <v>171</v>
      </c>
      <c r="CI1" s="27" t="s">
        <v>172</v>
      </c>
      <c r="CJ1" s="27" t="s">
        <v>173</v>
      </c>
      <c r="CK1" s="27" t="s">
        <v>174</v>
      </c>
      <c r="CL1" s="9" t="s">
        <v>175</v>
      </c>
      <c r="CM1" s="9" t="s">
        <v>176</v>
      </c>
      <c r="CN1" s="9" t="s">
        <v>177</v>
      </c>
      <c r="CO1" s="9" t="s">
        <v>178</v>
      </c>
      <c r="CP1" s="9" t="s">
        <v>179</v>
      </c>
      <c r="CQ1" s="9" t="s">
        <v>180</v>
      </c>
      <c r="CR1" s="9" t="s">
        <v>181</v>
      </c>
      <c r="CS1" s="9" t="s">
        <v>182</v>
      </c>
      <c r="CT1" s="9" t="s">
        <v>183</v>
      </c>
      <c r="CU1" s="9" t="s">
        <v>184</v>
      </c>
      <c r="CV1" s="10" t="s">
        <v>185</v>
      </c>
      <c r="CW1" s="9" t="s">
        <v>186</v>
      </c>
      <c r="CX1" s="10" t="s">
        <v>187</v>
      </c>
      <c r="CY1" s="10" t="s">
        <v>188</v>
      </c>
      <c r="CZ1" s="10" t="s">
        <v>189</v>
      </c>
      <c r="DA1" s="13" t="s">
        <v>424</v>
      </c>
      <c r="DB1" s="13" t="s">
        <v>425</v>
      </c>
      <c r="DC1" s="13" t="s">
        <v>426</v>
      </c>
      <c r="DD1" s="13" t="s">
        <v>427</v>
      </c>
      <c r="DE1" s="13" t="s">
        <v>428</v>
      </c>
      <c r="DF1" s="13" t="s">
        <v>429</v>
      </c>
      <c r="DG1" s="13" t="s">
        <v>430</v>
      </c>
      <c r="DH1" s="13" t="s">
        <v>431</v>
      </c>
      <c r="DI1" s="13" t="s">
        <v>432</v>
      </c>
      <c r="DJ1" s="13" t="s">
        <v>433</v>
      </c>
      <c r="DK1" s="13" t="s">
        <v>434</v>
      </c>
      <c r="DL1" s="13" t="s">
        <v>435</v>
      </c>
      <c r="DM1" s="13" t="s">
        <v>436</v>
      </c>
      <c r="DN1" s="13" t="s">
        <v>437</v>
      </c>
      <c r="DO1" s="13" t="s">
        <v>438</v>
      </c>
      <c r="DP1" s="13" t="s">
        <v>439</v>
      </c>
      <c r="DQ1" s="13" t="s">
        <v>440</v>
      </c>
      <c r="DR1" s="13" t="s">
        <v>441</v>
      </c>
    </row>
    <row r="2" spans="1:122" s="2" customFormat="1">
      <c r="A2" s="2" t="str">
        <f>bn_entry_time!A2</f>
        <v>Monday</v>
      </c>
      <c r="B2" s="3">
        <f>bn_entry_time!B2</f>
        <v>0.6430555555555556</v>
      </c>
      <c r="C2" s="17">
        <v>0.38958333333333334</v>
      </c>
      <c r="D2" s="14">
        <v>20</v>
      </c>
      <c r="E2" s="14">
        <v>50</v>
      </c>
      <c r="F2" s="14">
        <f>OM!$J$10</f>
        <v>85</v>
      </c>
      <c r="G2" s="17">
        <v>0.39305555555555555</v>
      </c>
      <c r="H2" s="14">
        <v>20</v>
      </c>
      <c r="I2" s="14">
        <v>50</v>
      </c>
      <c r="J2" s="14">
        <f>OM!$J$10</f>
        <v>85</v>
      </c>
      <c r="K2" s="17">
        <v>0.39652777777777781</v>
      </c>
      <c r="L2" s="14">
        <v>20</v>
      </c>
      <c r="M2" s="14">
        <v>50</v>
      </c>
      <c r="N2" s="14">
        <f>OM!$J$10</f>
        <v>85</v>
      </c>
      <c r="O2" s="17">
        <v>0.39999999999999997</v>
      </c>
      <c r="P2" s="14">
        <v>20</v>
      </c>
      <c r="Q2" s="14">
        <v>50</v>
      </c>
      <c r="R2" s="14">
        <f>OM!$J$10</f>
        <v>85</v>
      </c>
      <c r="S2" s="18">
        <v>0.38958333333333334</v>
      </c>
      <c r="T2" s="8">
        <v>10</v>
      </c>
      <c r="U2" s="8">
        <v>1</v>
      </c>
      <c r="V2" s="8">
        <f>OM!$K$10</f>
        <v>102</v>
      </c>
      <c r="W2" s="18">
        <v>0.39305555555555555</v>
      </c>
      <c r="X2" s="8">
        <v>10</v>
      </c>
      <c r="Y2" s="8">
        <v>1</v>
      </c>
      <c r="Z2" s="8">
        <f>OM!$K$10</f>
        <v>102</v>
      </c>
      <c r="AA2" s="18">
        <v>0.39652777777777781</v>
      </c>
      <c r="AB2" s="8">
        <v>10</v>
      </c>
      <c r="AC2" s="8">
        <v>1</v>
      </c>
      <c r="AD2" s="8">
        <f>OM!$K$10</f>
        <v>102</v>
      </c>
      <c r="AE2" s="18">
        <v>0.39999999999999997</v>
      </c>
      <c r="AF2" s="8">
        <v>10</v>
      </c>
      <c r="AG2" s="8">
        <v>1</v>
      </c>
      <c r="AH2" s="8">
        <f>OM!$K$10</f>
        <v>102</v>
      </c>
      <c r="AI2" s="18">
        <v>0.38958333333333334</v>
      </c>
      <c r="AJ2" s="6">
        <v>4</v>
      </c>
      <c r="AK2" s="6">
        <v>30</v>
      </c>
      <c r="AL2" s="6">
        <f>OM!$L$10</f>
        <v>136</v>
      </c>
      <c r="AM2" s="18">
        <v>0.39305555555555555</v>
      </c>
      <c r="AN2" s="6">
        <v>4</v>
      </c>
      <c r="AO2" s="6">
        <v>30</v>
      </c>
      <c r="AP2" s="6">
        <f>OM!$L$10</f>
        <v>136</v>
      </c>
      <c r="AQ2" s="18">
        <v>0.39652777777777781</v>
      </c>
      <c r="AR2" s="6">
        <v>4</v>
      </c>
      <c r="AS2" s="6">
        <v>30</v>
      </c>
      <c r="AT2" s="6">
        <f>OM!$L$10</f>
        <v>136</v>
      </c>
      <c r="AU2" s="18">
        <v>0.39999999999999997</v>
      </c>
      <c r="AV2" s="6">
        <v>4</v>
      </c>
      <c r="AW2" s="6">
        <v>30</v>
      </c>
      <c r="AX2" s="6">
        <f>OM!$L$10</f>
        <v>136</v>
      </c>
      <c r="AY2" s="17">
        <v>0.38750000000000001</v>
      </c>
      <c r="AZ2" s="16">
        <v>9</v>
      </c>
      <c r="BA2" s="16">
        <v>2</v>
      </c>
      <c r="BB2" s="17">
        <v>0.3888888888888889</v>
      </c>
      <c r="BC2" s="16">
        <v>9</v>
      </c>
      <c r="BD2" s="16">
        <v>2</v>
      </c>
      <c r="BE2" s="17">
        <v>0.39027777777777778</v>
      </c>
      <c r="BF2" s="16">
        <v>9</v>
      </c>
      <c r="BG2" s="16">
        <v>2</v>
      </c>
      <c r="BH2" s="17">
        <v>0.39166666666666666</v>
      </c>
      <c r="BI2" s="16">
        <v>9</v>
      </c>
      <c r="BJ2" s="16">
        <v>2</v>
      </c>
      <c r="BK2" s="17">
        <v>0.38750000000000001</v>
      </c>
      <c r="BL2" s="16">
        <v>9</v>
      </c>
      <c r="BM2" s="16">
        <v>2</v>
      </c>
      <c r="BN2" s="17">
        <v>0.3888888888888889</v>
      </c>
      <c r="BO2" s="16">
        <v>9</v>
      </c>
      <c r="BP2" s="16">
        <v>2</v>
      </c>
      <c r="BQ2" s="17">
        <v>0.39027777777777778</v>
      </c>
      <c r="BR2" s="16">
        <v>9</v>
      </c>
      <c r="BS2" s="16">
        <v>2</v>
      </c>
      <c r="BT2" s="17">
        <v>0.39166666666666666</v>
      </c>
      <c r="BU2" s="16">
        <v>9</v>
      </c>
      <c r="BV2" s="16">
        <v>2</v>
      </c>
      <c r="BW2" s="30">
        <v>0.58402777777777781</v>
      </c>
      <c r="BX2" s="30" t="s">
        <v>72</v>
      </c>
      <c r="BY2" s="28">
        <v>70</v>
      </c>
      <c r="BZ2" s="28">
        <v>120</v>
      </c>
      <c r="CA2" s="28">
        <v>7</v>
      </c>
      <c r="CB2" s="30">
        <v>0.60486111111111118</v>
      </c>
      <c r="CC2" s="30" t="s">
        <v>72</v>
      </c>
      <c r="CD2" s="28">
        <v>70</v>
      </c>
      <c r="CE2" s="28">
        <v>120</v>
      </c>
      <c r="CF2" s="28">
        <v>7</v>
      </c>
      <c r="CG2" s="30">
        <v>0.62569444444444444</v>
      </c>
      <c r="CH2" s="30" t="s">
        <v>72</v>
      </c>
      <c r="CI2" s="28">
        <v>70</v>
      </c>
      <c r="CJ2" s="28">
        <v>120</v>
      </c>
      <c r="CK2" s="28">
        <v>7</v>
      </c>
      <c r="CL2" s="18">
        <v>0.38958333333333334</v>
      </c>
      <c r="CM2" s="18" t="s">
        <v>73</v>
      </c>
      <c r="CN2" s="26">
        <v>30</v>
      </c>
      <c r="CO2" s="26">
        <v>50</v>
      </c>
      <c r="CP2" s="26">
        <f>OM!$O$10</f>
        <v>170</v>
      </c>
      <c r="CQ2" s="18">
        <v>0.39652777777777781</v>
      </c>
      <c r="CR2" s="18" t="s">
        <v>73</v>
      </c>
      <c r="CS2" s="26">
        <v>30</v>
      </c>
      <c r="CT2" s="26">
        <v>50</v>
      </c>
      <c r="CU2" s="26">
        <f>OM!$O$10</f>
        <v>170</v>
      </c>
      <c r="CV2" s="18">
        <v>0.40347222222222223</v>
      </c>
      <c r="CW2" s="18" t="s">
        <v>73</v>
      </c>
      <c r="CX2" s="26">
        <v>30</v>
      </c>
      <c r="CY2" s="26">
        <v>50</v>
      </c>
      <c r="CZ2" s="26">
        <f>OM!$O$10</f>
        <v>170</v>
      </c>
      <c r="DA2" s="17">
        <v>0.41736111111111113</v>
      </c>
      <c r="DB2" s="17" t="s">
        <v>74</v>
      </c>
      <c r="DC2" s="14">
        <v>80</v>
      </c>
      <c r="DD2" s="17">
        <v>0.4381944444444445</v>
      </c>
      <c r="DE2" s="17" t="s">
        <v>74</v>
      </c>
      <c r="DF2" s="14">
        <v>80</v>
      </c>
      <c r="DG2" s="17">
        <v>0.45902777777777781</v>
      </c>
      <c r="DH2" s="17" t="s">
        <v>74</v>
      </c>
      <c r="DI2" s="14">
        <v>80</v>
      </c>
      <c r="DJ2" s="17">
        <v>0.55277777777777781</v>
      </c>
      <c r="DK2" s="48" t="s">
        <v>72</v>
      </c>
      <c r="DL2" s="14">
        <v>80</v>
      </c>
      <c r="DM2" s="17">
        <v>0.57361111111111118</v>
      </c>
      <c r="DN2" s="48" t="s">
        <v>72</v>
      </c>
      <c r="DO2" s="14">
        <v>80</v>
      </c>
      <c r="DP2" s="17">
        <v>0.59444444444444444</v>
      </c>
      <c r="DQ2" s="48" t="s">
        <v>72</v>
      </c>
      <c r="DR2" s="14">
        <v>80</v>
      </c>
    </row>
    <row r="3" spans="1:122" s="2" customFormat="1">
      <c r="A3" s="2" t="str">
        <f>bn_entry_time!A3</f>
        <v>Tuesday</v>
      </c>
      <c r="B3" s="3">
        <f>bn_entry_time!B3</f>
        <v>0.6430555555555556</v>
      </c>
      <c r="C3" s="17">
        <v>0.38958333333333334</v>
      </c>
      <c r="D3" s="14">
        <v>20</v>
      </c>
      <c r="E3" s="14">
        <v>50</v>
      </c>
      <c r="F3" s="14">
        <f>OM!$J$11</f>
        <v>85</v>
      </c>
      <c r="G3" s="17">
        <v>0.39305555555555555</v>
      </c>
      <c r="H3" s="14">
        <v>20</v>
      </c>
      <c r="I3" s="14">
        <v>50</v>
      </c>
      <c r="J3" s="14">
        <f>OM!$J$11</f>
        <v>85</v>
      </c>
      <c r="K3" s="17">
        <v>0.39652777777777781</v>
      </c>
      <c r="L3" s="14">
        <v>20</v>
      </c>
      <c r="M3" s="14">
        <v>50</v>
      </c>
      <c r="N3" s="14">
        <f>OM!$J$11</f>
        <v>85</v>
      </c>
      <c r="O3" s="17">
        <v>0.39999999999999997</v>
      </c>
      <c r="P3" s="14">
        <v>20</v>
      </c>
      <c r="Q3" s="14">
        <v>50</v>
      </c>
      <c r="R3" s="14">
        <f>OM!$J$11</f>
        <v>85</v>
      </c>
      <c r="S3" s="18">
        <v>0.38958333333333334</v>
      </c>
      <c r="T3" s="8">
        <v>10</v>
      </c>
      <c r="U3" s="8">
        <v>2</v>
      </c>
      <c r="V3" s="8">
        <f>OM!$K$11</f>
        <v>102</v>
      </c>
      <c r="W3" s="18">
        <v>0.39305555555555555</v>
      </c>
      <c r="X3" s="8">
        <v>10</v>
      </c>
      <c r="Y3" s="8">
        <v>2</v>
      </c>
      <c r="Z3" s="8">
        <f>OM!$K$11</f>
        <v>102</v>
      </c>
      <c r="AA3" s="18">
        <v>0.39652777777777781</v>
      </c>
      <c r="AB3" s="8">
        <v>10</v>
      </c>
      <c r="AC3" s="8">
        <v>2</v>
      </c>
      <c r="AD3" s="8">
        <f>OM!$K$11</f>
        <v>102</v>
      </c>
      <c r="AE3" s="18">
        <v>0.39999999999999997</v>
      </c>
      <c r="AF3" s="8">
        <v>10</v>
      </c>
      <c r="AG3" s="8">
        <v>2</v>
      </c>
      <c r="AH3" s="8">
        <f>OM!$K$11</f>
        <v>102</v>
      </c>
      <c r="AI3" s="18">
        <v>0.38958333333333334</v>
      </c>
      <c r="AJ3" s="6">
        <v>4</v>
      </c>
      <c r="AK3" s="6">
        <v>30</v>
      </c>
      <c r="AL3" s="6">
        <f>OM!$L$11</f>
        <v>136</v>
      </c>
      <c r="AM3" s="18">
        <v>0.39305555555555555</v>
      </c>
      <c r="AN3" s="6">
        <v>4</v>
      </c>
      <c r="AO3" s="6">
        <v>30</v>
      </c>
      <c r="AP3" s="6">
        <f>OM!$L$11</f>
        <v>136</v>
      </c>
      <c r="AQ3" s="18">
        <v>0.39652777777777781</v>
      </c>
      <c r="AR3" s="6">
        <v>4</v>
      </c>
      <c r="AS3" s="6">
        <v>30</v>
      </c>
      <c r="AT3" s="6">
        <f>OM!$L$11</f>
        <v>136</v>
      </c>
      <c r="AU3" s="18">
        <v>0.39999999999999997</v>
      </c>
      <c r="AV3" s="6">
        <v>4</v>
      </c>
      <c r="AW3" s="6">
        <v>30</v>
      </c>
      <c r="AX3" s="6">
        <f>OM!$L$11</f>
        <v>136</v>
      </c>
      <c r="AY3" s="17">
        <v>0.38750000000000001</v>
      </c>
      <c r="AZ3" s="16">
        <v>9</v>
      </c>
      <c r="BA3" s="16">
        <v>2</v>
      </c>
      <c r="BB3" s="17">
        <v>0.3888888888888889</v>
      </c>
      <c r="BC3" s="16">
        <v>9</v>
      </c>
      <c r="BD3" s="16">
        <v>2</v>
      </c>
      <c r="BE3" s="17">
        <v>0.39027777777777778</v>
      </c>
      <c r="BF3" s="16">
        <v>9</v>
      </c>
      <c r="BG3" s="16">
        <v>2</v>
      </c>
      <c r="BH3" s="17">
        <v>0.39166666666666666</v>
      </c>
      <c r="BI3" s="16">
        <v>9</v>
      </c>
      <c r="BJ3" s="16">
        <v>2</v>
      </c>
      <c r="BK3" s="17">
        <v>0.38750000000000001</v>
      </c>
      <c r="BL3" s="16">
        <v>9</v>
      </c>
      <c r="BM3" s="16">
        <v>2</v>
      </c>
      <c r="BN3" s="17">
        <v>0.3888888888888889</v>
      </c>
      <c r="BO3" s="16">
        <v>9</v>
      </c>
      <c r="BP3" s="16">
        <v>2</v>
      </c>
      <c r="BQ3" s="17">
        <v>0.39027777777777778</v>
      </c>
      <c r="BR3" s="16">
        <v>9</v>
      </c>
      <c r="BS3" s="16">
        <v>2</v>
      </c>
      <c r="BT3" s="17">
        <v>0.39166666666666666</v>
      </c>
      <c r="BU3" s="16">
        <v>9</v>
      </c>
      <c r="BV3" s="16">
        <v>2</v>
      </c>
      <c r="BW3" s="30">
        <v>0.58402777777777781</v>
      </c>
      <c r="BX3" s="30" t="s">
        <v>72</v>
      </c>
      <c r="BY3" s="28">
        <v>70</v>
      </c>
      <c r="BZ3" s="28">
        <v>120</v>
      </c>
      <c r="CA3" s="28">
        <v>7</v>
      </c>
      <c r="CB3" s="30">
        <v>0.60486111111111118</v>
      </c>
      <c r="CC3" s="30" t="s">
        <v>72</v>
      </c>
      <c r="CD3" s="28">
        <v>70</v>
      </c>
      <c r="CE3" s="28">
        <v>120</v>
      </c>
      <c r="CF3" s="28">
        <v>7</v>
      </c>
      <c r="CG3" s="30">
        <v>0.62569444444444444</v>
      </c>
      <c r="CH3" s="30" t="s">
        <v>72</v>
      </c>
      <c r="CI3" s="28">
        <v>70</v>
      </c>
      <c r="CJ3" s="28">
        <v>120</v>
      </c>
      <c r="CK3" s="28">
        <v>7</v>
      </c>
      <c r="CL3" s="18">
        <v>0.38958333333333334</v>
      </c>
      <c r="CM3" s="18" t="s">
        <v>73</v>
      </c>
      <c r="CN3" s="26">
        <v>30</v>
      </c>
      <c r="CO3" s="26">
        <v>50</v>
      </c>
      <c r="CP3" s="26">
        <f>OM!$O$11</f>
        <v>170</v>
      </c>
      <c r="CQ3" s="18">
        <v>0.39652777777777781</v>
      </c>
      <c r="CR3" s="18" t="s">
        <v>73</v>
      </c>
      <c r="CS3" s="26">
        <v>30</v>
      </c>
      <c r="CT3" s="26">
        <v>50</v>
      </c>
      <c r="CU3" s="26">
        <f>OM!$O$11</f>
        <v>170</v>
      </c>
      <c r="CV3" s="18">
        <v>0.40347222222222223</v>
      </c>
      <c r="CW3" s="18" t="s">
        <v>73</v>
      </c>
      <c r="CX3" s="26">
        <v>30</v>
      </c>
      <c r="CY3" s="26">
        <v>50</v>
      </c>
      <c r="CZ3" s="26">
        <f>OM!$O$11</f>
        <v>170</v>
      </c>
      <c r="DA3" s="17">
        <v>0.41736111111111113</v>
      </c>
      <c r="DB3" s="17" t="s">
        <v>74</v>
      </c>
      <c r="DC3" s="14">
        <v>80</v>
      </c>
      <c r="DD3" s="17">
        <v>0.4381944444444445</v>
      </c>
      <c r="DE3" s="17" t="s">
        <v>74</v>
      </c>
      <c r="DF3" s="14">
        <v>80</v>
      </c>
      <c r="DG3" s="17">
        <v>0.45902777777777781</v>
      </c>
      <c r="DH3" s="17" t="s">
        <v>74</v>
      </c>
      <c r="DI3" s="14">
        <v>80</v>
      </c>
      <c r="DJ3" s="17">
        <v>0.55277777777777781</v>
      </c>
      <c r="DK3" s="48" t="s">
        <v>72</v>
      </c>
      <c r="DL3" s="14">
        <v>80</v>
      </c>
      <c r="DM3" s="17">
        <v>0.57361111111111118</v>
      </c>
      <c r="DN3" s="48" t="s">
        <v>72</v>
      </c>
      <c r="DO3" s="14">
        <v>80</v>
      </c>
      <c r="DP3" s="17">
        <v>0.59444444444444444</v>
      </c>
      <c r="DQ3" s="48" t="s">
        <v>72</v>
      </c>
      <c r="DR3" s="14">
        <v>80</v>
      </c>
    </row>
    <row r="4" spans="1:122" s="2" customFormat="1">
      <c r="A4" s="2" t="str">
        <f>bn_entry_time!A4</f>
        <v>Wednesday</v>
      </c>
      <c r="B4" s="3">
        <f>bn_entry_time!B4</f>
        <v>0.6430555555555556</v>
      </c>
      <c r="C4" s="17">
        <v>0.38958333333333334</v>
      </c>
      <c r="D4" s="14">
        <v>20</v>
      </c>
      <c r="E4" s="14">
        <v>50</v>
      </c>
      <c r="F4" s="14">
        <f>OM!$J$12</f>
        <v>85</v>
      </c>
      <c r="G4" s="17">
        <v>0.39305555555555555</v>
      </c>
      <c r="H4" s="14">
        <v>20</v>
      </c>
      <c r="I4" s="14">
        <v>50</v>
      </c>
      <c r="J4" s="14">
        <f>OM!$J$12</f>
        <v>85</v>
      </c>
      <c r="K4" s="17">
        <v>0.39652777777777781</v>
      </c>
      <c r="L4" s="14">
        <v>20</v>
      </c>
      <c r="M4" s="14">
        <v>50</v>
      </c>
      <c r="N4" s="14">
        <f>OM!$J$12</f>
        <v>85</v>
      </c>
      <c r="O4" s="17">
        <v>0.39999999999999997</v>
      </c>
      <c r="P4" s="14">
        <v>20</v>
      </c>
      <c r="Q4" s="14">
        <v>50</v>
      </c>
      <c r="R4" s="14">
        <f>OM!$J$12</f>
        <v>85</v>
      </c>
      <c r="S4" s="18">
        <v>0.38958333333333334</v>
      </c>
      <c r="T4" s="8">
        <v>10</v>
      </c>
      <c r="U4" s="8">
        <v>2</v>
      </c>
      <c r="V4" s="8">
        <f>OM!$K$12</f>
        <v>102</v>
      </c>
      <c r="W4" s="18">
        <v>0.39305555555555555</v>
      </c>
      <c r="X4" s="8">
        <v>10</v>
      </c>
      <c r="Y4" s="8">
        <v>2</v>
      </c>
      <c r="Z4" s="8">
        <f>OM!$K$12</f>
        <v>102</v>
      </c>
      <c r="AA4" s="18">
        <v>0.39652777777777781</v>
      </c>
      <c r="AB4" s="8">
        <v>10</v>
      </c>
      <c r="AC4" s="8">
        <v>2</v>
      </c>
      <c r="AD4" s="8">
        <f>OM!$K$12</f>
        <v>102</v>
      </c>
      <c r="AE4" s="18">
        <v>0.39999999999999997</v>
      </c>
      <c r="AF4" s="8">
        <v>10</v>
      </c>
      <c r="AG4" s="8">
        <v>2</v>
      </c>
      <c r="AH4" s="8">
        <f>OM!$K$12</f>
        <v>102</v>
      </c>
      <c r="AI4" s="18">
        <v>0.38958333333333334</v>
      </c>
      <c r="AJ4" s="6">
        <v>4</v>
      </c>
      <c r="AK4" s="6">
        <v>40</v>
      </c>
      <c r="AL4" s="6">
        <f>OM!$L$12</f>
        <v>136</v>
      </c>
      <c r="AM4" s="18">
        <v>0.39305555555555555</v>
      </c>
      <c r="AN4" s="6">
        <v>4</v>
      </c>
      <c r="AO4" s="6">
        <v>40</v>
      </c>
      <c r="AP4" s="6">
        <f>OM!$L$12</f>
        <v>136</v>
      </c>
      <c r="AQ4" s="18">
        <v>0.39652777777777781</v>
      </c>
      <c r="AR4" s="6">
        <v>4</v>
      </c>
      <c r="AS4" s="6">
        <v>40</v>
      </c>
      <c r="AT4" s="6">
        <f>OM!$L$12</f>
        <v>136</v>
      </c>
      <c r="AU4" s="18">
        <v>0.39999999999999997</v>
      </c>
      <c r="AV4" s="6">
        <v>4</v>
      </c>
      <c r="AW4" s="6">
        <v>40</v>
      </c>
      <c r="AX4" s="6">
        <f>OM!$L$12</f>
        <v>136</v>
      </c>
      <c r="AY4" s="17">
        <v>0.38750000000000001</v>
      </c>
      <c r="AZ4" s="16">
        <v>9</v>
      </c>
      <c r="BA4" s="16">
        <v>2</v>
      </c>
      <c r="BB4" s="17">
        <v>0.3888888888888889</v>
      </c>
      <c r="BC4" s="16">
        <v>9</v>
      </c>
      <c r="BD4" s="16">
        <v>2</v>
      </c>
      <c r="BE4" s="17">
        <v>0.39027777777777778</v>
      </c>
      <c r="BF4" s="16">
        <v>9</v>
      </c>
      <c r="BG4" s="16">
        <v>2</v>
      </c>
      <c r="BH4" s="17">
        <v>0.39166666666666666</v>
      </c>
      <c r="BI4" s="16">
        <v>9</v>
      </c>
      <c r="BJ4" s="16">
        <v>2</v>
      </c>
      <c r="BK4" s="17">
        <v>0.38750000000000001</v>
      </c>
      <c r="BL4" s="16">
        <v>9</v>
      </c>
      <c r="BM4" s="16">
        <v>2</v>
      </c>
      <c r="BN4" s="17">
        <v>0.3888888888888889</v>
      </c>
      <c r="BO4" s="16">
        <v>9</v>
      </c>
      <c r="BP4" s="16">
        <v>2</v>
      </c>
      <c r="BQ4" s="17">
        <v>0.39027777777777778</v>
      </c>
      <c r="BR4" s="16">
        <v>9</v>
      </c>
      <c r="BS4" s="16">
        <v>2</v>
      </c>
      <c r="BT4" s="17">
        <v>0.39166666666666666</v>
      </c>
      <c r="BU4" s="16">
        <v>9</v>
      </c>
      <c r="BV4" s="16">
        <v>2</v>
      </c>
      <c r="BW4" s="30">
        <v>0.58402777777777781</v>
      </c>
      <c r="BX4" s="30" t="s">
        <v>72</v>
      </c>
      <c r="BY4" s="28">
        <v>70</v>
      </c>
      <c r="BZ4" s="28">
        <v>120</v>
      </c>
      <c r="CA4" s="28">
        <v>7</v>
      </c>
      <c r="CB4" s="30">
        <v>0.60486111111111118</v>
      </c>
      <c r="CC4" s="30" t="s">
        <v>72</v>
      </c>
      <c r="CD4" s="28">
        <v>70</v>
      </c>
      <c r="CE4" s="28">
        <v>120</v>
      </c>
      <c r="CF4" s="28">
        <v>7</v>
      </c>
      <c r="CG4" s="30">
        <v>0.62569444444444444</v>
      </c>
      <c r="CH4" s="30" t="s">
        <v>72</v>
      </c>
      <c r="CI4" s="28">
        <v>70</v>
      </c>
      <c r="CJ4" s="28">
        <v>120</v>
      </c>
      <c r="CK4" s="28">
        <v>7</v>
      </c>
      <c r="CL4" s="18">
        <v>0.38958333333333334</v>
      </c>
      <c r="CM4" s="18" t="s">
        <v>73</v>
      </c>
      <c r="CN4" s="26">
        <v>30</v>
      </c>
      <c r="CO4" s="26">
        <v>50</v>
      </c>
      <c r="CP4" s="26">
        <f>OM!$O$12</f>
        <v>170</v>
      </c>
      <c r="CQ4" s="18">
        <v>0.39652777777777781</v>
      </c>
      <c r="CR4" s="18" t="s">
        <v>73</v>
      </c>
      <c r="CS4" s="26">
        <v>30</v>
      </c>
      <c r="CT4" s="26">
        <v>50</v>
      </c>
      <c r="CU4" s="26">
        <f>OM!$O$12</f>
        <v>170</v>
      </c>
      <c r="CV4" s="18">
        <v>0.40347222222222223</v>
      </c>
      <c r="CW4" s="18" t="s">
        <v>73</v>
      </c>
      <c r="CX4" s="26">
        <v>30</v>
      </c>
      <c r="CY4" s="26">
        <v>50</v>
      </c>
      <c r="CZ4" s="26">
        <f>OM!$O$12</f>
        <v>170</v>
      </c>
      <c r="DA4" s="17">
        <v>0.41736111111111113</v>
      </c>
      <c r="DB4" s="17" t="s">
        <v>74</v>
      </c>
      <c r="DC4" s="14">
        <v>80</v>
      </c>
      <c r="DD4" s="17">
        <v>0.4381944444444445</v>
      </c>
      <c r="DE4" s="17" t="s">
        <v>74</v>
      </c>
      <c r="DF4" s="14">
        <v>80</v>
      </c>
      <c r="DG4" s="17">
        <v>0.45902777777777781</v>
      </c>
      <c r="DH4" s="17" t="s">
        <v>74</v>
      </c>
      <c r="DI4" s="14">
        <v>80</v>
      </c>
      <c r="DJ4" s="17">
        <v>0.55277777777777781</v>
      </c>
      <c r="DK4" s="48" t="s">
        <v>72</v>
      </c>
      <c r="DL4" s="14">
        <v>80</v>
      </c>
      <c r="DM4" s="17">
        <v>0.57361111111111118</v>
      </c>
      <c r="DN4" s="48" t="s">
        <v>72</v>
      </c>
      <c r="DO4" s="14">
        <v>80</v>
      </c>
      <c r="DP4" s="17">
        <v>0.59444444444444444</v>
      </c>
      <c r="DQ4" s="48" t="s">
        <v>72</v>
      </c>
      <c r="DR4" s="14">
        <v>80</v>
      </c>
    </row>
    <row r="5" spans="1:122" s="2" customFormat="1">
      <c r="A5" s="2" t="str">
        <f>bn_entry_time!A5</f>
        <v>Thursday</v>
      </c>
      <c r="B5" s="3">
        <f>bn_entry_time!B5</f>
        <v>0.64583333333333337</v>
      </c>
      <c r="C5" s="17">
        <v>0.38958333333333334</v>
      </c>
      <c r="D5" s="14">
        <v>20</v>
      </c>
      <c r="E5" s="14">
        <v>50</v>
      </c>
      <c r="F5" s="14">
        <f>OM!$J$13</f>
        <v>85</v>
      </c>
      <c r="G5" s="17">
        <v>0.39305555555555555</v>
      </c>
      <c r="H5" s="14">
        <v>20</v>
      </c>
      <c r="I5" s="14">
        <v>50</v>
      </c>
      <c r="J5" s="14">
        <f>OM!$J$13</f>
        <v>85</v>
      </c>
      <c r="K5" s="17">
        <v>0.39652777777777781</v>
      </c>
      <c r="L5" s="14">
        <v>20</v>
      </c>
      <c r="M5" s="14">
        <v>50</v>
      </c>
      <c r="N5" s="14">
        <f>OM!$J$13</f>
        <v>85</v>
      </c>
      <c r="O5" s="17">
        <v>0.39999999999999997</v>
      </c>
      <c r="P5" s="14">
        <v>20</v>
      </c>
      <c r="Q5" s="14">
        <v>50</v>
      </c>
      <c r="R5" s="14">
        <f>OM!$J$13</f>
        <v>85</v>
      </c>
      <c r="S5" s="18">
        <v>0.38958333333333334</v>
      </c>
      <c r="T5" s="8">
        <v>15</v>
      </c>
      <c r="U5" s="8">
        <v>3</v>
      </c>
      <c r="V5" s="8">
        <f>OM!$K$13</f>
        <v>102</v>
      </c>
      <c r="W5" s="18">
        <v>0.39305555555555555</v>
      </c>
      <c r="X5" s="8">
        <v>15</v>
      </c>
      <c r="Y5" s="8">
        <v>3</v>
      </c>
      <c r="Z5" s="8">
        <f>OM!$K$13</f>
        <v>102</v>
      </c>
      <c r="AA5" s="18">
        <v>0.39652777777777781</v>
      </c>
      <c r="AB5" s="8">
        <v>15</v>
      </c>
      <c r="AC5" s="8">
        <v>3</v>
      </c>
      <c r="AD5" s="8">
        <f>OM!$K$13</f>
        <v>102</v>
      </c>
      <c r="AE5" s="18">
        <v>0.39999999999999997</v>
      </c>
      <c r="AF5" s="8">
        <v>15</v>
      </c>
      <c r="AG5" s="8">
        <v>3</v>
      </c>
      <c r="AH5" s="8">
        <f>OM!$K$13</f>
        <v>102</v>
      </c>
      <c r="AI5" s="18">
        <v>0.38958333333333334</v>
      </c>
      <c r="AJ5" s="6">
        <v>6</v>
      </c>
      <c r="AK5" s="6">
        <v>40</v>
      </c>
      <c r="AL5" s="6">
        <f>OM!$L$13</f>
        <v>136</v>
      </c>
      <c r="AM5" s="18">
        <v>0.39305555555555555</v>
      </c>
      <c r="AN5" s="6">
        <v>6</v>
      </c>
      <c r="AO5" s="6">
        <v>40</v>
      </c>
      <c r="AP5" s="6">
        <f>OM!$L$13</f>
        <v>136</v>
      </c>
      <c r="AQ5" s="18">
        <v>0.39652777777777781</v>
      </c>
      <c r="AR5" s="6">
        <v>6</v>
      </c>
      <c r="AS5" s="6">
        <v>40</v>
      </c>
      <c r="AT5" s="6">
        <f>OM!$L$13</f>
        <v>136</v>
      </c>
      <c r="AU5" s="18">
        <v>0.39999999999999997</v>
      </c>
      <c r="AV5" s="6">
        <v>6</v>
      </c>
      <c r="AW5" s="6">
        <v>40</v>
      </c>
      <c r="AX5" s="6">
        <f>OM!$L$13</f>
        <v>136</v>
      </c>
      <c r="AY5" s="17">
        <v>0.38750000000000001</v>
      </c>
      <c r="AZ5" s="16">
        <v>9</v>
      </c>
      <c r="BA5" s="16">
        <v>4</v>
      </c>
      <c r="BB5" s="17">
        <v>0.3888888888888889</v>
      </c>
      <c r="BC5" s="16">
        <v>9</v>
      </c>
      <c r="BD5" s="16">
        <v>4</v>
      </c>
      <c r="BE5" s="17">
        <v>0.39027777777777778</v>
      </c>
      <c r="BF5" s="16">
        <v>9</v>
      </c>
      <c r="BG5" s="16">
        <v>4</v>
      </c>
      <c r="BH5" s="17">
        <v>0.39166666666666666</v>
      </c>
      <c r="BI5" s="16">
        <v>9</v>
      </c>
      <c r="BJ5" s="16">
        <v>4</v>
      </c>
      <c r="BK5" s="17">
        <v>0.38750000000000001</v>
      </c>
      <c r="BL5" s="16">
        <v>9</v>
      </c>
      <c r="BM5" s="16">
        <v>4</v>
      </c>
      <c r="BN5" s="17">
        <v>0.3888888888888889</v>
      </c>
      <c r="BO5" s="16">
        <v>9</v>
      </c>
      <c r="BP5" s="16">
        <v>4</v>
      </c>
      <c r="BQ5" s="17">
        <v>0.39027777777777778</v>
      </c>
      <c r="BR5" s="16">
        <v>9</v>
      </c>
      <c r="BS5" s="16">
        <v>4</v>
      </c>
      <c r="BT5" s="17">
        <v>0.39166666666666666</v>
      </c>
      <c r="BU5" s="16">
        <v>9</v>
      </c>
      <c r="BV5" s="16">
        <v>4</v>
      </c>
      <c r="BW5" s="30">
        <v>0.58402777777777781</v>
      </c>
      <c r="BX5" s="30" t="s">
        <v>72</v>
      </c>
      <c r="BY5" s="28">
        <v>70</v>
      </c>
      <c r="BZ5" s="28">
        <v>120</v>
      </c>
      <c r="CA5" s="28">
        <v>7</v>
      </c>
      <c r="CB5" s="30">
        <v>0.60486111111111118</v>
      </c>
      <c r="CC5" s="30" t="s">
        <v>72</v>
      </c>
      <c r="CD5" s="28">
        <v>70</v>
      </c>
      <c r="CE5" s="28">
        <v>120</v>
      </c>
      <c r="CF5" s="28">
        <v>7</v>
      </c>
      <c r="CG5" s="30">
        <v>0.62569444444444444</v>
      </c>
      <c r="CH5" s="30" t="s">
        <v>72</v>
      </c>
      <c r="CI5" s="28">
        <v>70</v>
      </c>
      <c r="CJ5" s="28">
        <v>120</v>
      </c>
      <c r="CK5" s="28">
        <v>7</v>
      </c>
      <c r="CL5" s="18">
        <v>0.38958333333333334</v>
      </c>
      <c r="CM5" s="18" t="s">
        <v>73</v>
      </c>
      <c r="CN5" s="26">
        <v>30</v>
      </c>
      <c r="CO5" s="26">
        <v>50</v>
      </c>
      <c r="CP5" s="26">
        <f>OM!$O$13</f>
        <v>170</v>
      </c>
      <c r="CQ5" s="18">
        <v>0.39652777777777781</v>
      </c>
      <c r="CR5" s="18" t="s">
        <v>73</v>
      </c>
      <c r="CS5" s="26">
        <v>30</v>
      </c>
      <c r="CT5" s="26">
        <v>50</v>
      </c>
      <c r="CU5" s="26">
        <f>OM!$O$13</f>
        <v>170</v>
      </c>
      <c r="CV5" s="18">
        <v>0.40347222222222223</v>
      </c>
      <c r="CW5" s="18" t="s">
        <v>73</v>
      </c>
      <c r="CX5" s="26">
        <v>30</v>
      </c>
      <c r="CY5" s="26">
        <v>50</v>
      </c>
      <c r="CZ5" s="26">
        <f>OM!$O$13</f>
        <v>170</v>
      </c>
      <c r="DA5" s="17">
        <v>0.41736111111111113</v>
      </c>
      <c r="DB5" s="17" t="s">
        <v>74</v>
      </c>
      <c r="DC5" s="14">
        <v>80</v>
      </c>
      <c r="DD5" s="17">
        <v>0.4381944444444445</v>
      </c>
      <c r="DE5" s="17" t="s">
        <v>74</v>
      </c>
      <c r="DF5" s="14">
        <v>80</v>
      </c>
      <c r="DG5" s="17">
        <v>0.45902777777777781</v>
      </c>
      <c r="DH5" s="17" t="s">
        <v>74</v>
      </c>
      <c r="DI5" s="14">
        <v>80</v>
      </c>
      <c r="DJ5" s="17">
        <v>0.55277777777777781</v>
      </c>
      <c r="DK5" s="48" t="s">
        <v>72</v>
      </c>
      <c r="DL5" s="14">
        <v>80</v>
      </c>
      <c r="DM5" s="17">
        <v>0.57361111111111118</v>
      </c>
      <c r="DN5" s="48" t="s">
        <v>72</v>
      </c>
      <c r="DO5" s="14">
        <v>80</v>
      </c>
      <c r="DP5" s="17">
        <v>0.59444444444444444</v>
      </c>
      <c r="DQ5" s="48" t="s">
        <v>72</v>
      </c>
      <c r="DR5" s="14">
        <v>80</v>
      </c>
    </row>
    <row r="6" spans="1:122" s="2" customFormat="1">
      <c r="A6" s="2" t="str">
        <f>bn_entry_time!A6</f>
        <v>Friday</v>
      </c>
      <c r="B6" s="3">
        <f>bn_entry_time!B6</f>
        <v>0.6430555555555556</v>
      </c>
      <c r="C6" s="17">
        <v>0.38958333333333334</v>
      </c>
      <c r="D6" s="14">
        <v>20</v>
      </c>
      <c r="E6" s="14">
        <v>50</v>
      </c>
      <c r="F6" s="14">
        <f>OM!$J$14</f>
        <v>85</v>
      </c>
      <c r="G6" s="17">
        <v>0.39305555555555555</v>
      </c>
      <c r="H6" s="14">
        <v>20</v>
      </c>
      <c r="I6" s="14">
        <v>50</v>
      </c>
      <c r="J6" s="14">
        <f>OM!$J$14</f>
        <v>85</v>
      </c>
      <c r="K6" s="17">
        <v>0.39652777777777781</v>
      </c>
      <c r="L6" s="14">
        <v>20</v>
      </c>
      <c r="M6" s="14">
        <v>50</v>
      </c>
      <c r="N6" s="14">
        <f>OM!$J$14</f>
        <v>85</v>
      </c>
      <c r="O6" s="17">
        <v>0.39999999999999997</v>
      </c>
      <c r="P6" s="14">
        <v>20</v>
      </c>
      <c r="Q6" s="14">
        <v>50</v>
      </c>
      <c r="R6" s="14">
        <f>OM!$J$14</f>
        <v>85</v>
      </c>
      <c r="S6" s="18">
        <v>0.38958333333333334</v>
      </c>
      <c r="T6" s="8">
        <v>10</v>
      </c>
      <c r="U6" s="8">
        <v>0</v>
      </c>
      <c r="V6" s="8">
        <f>OM!$K$14</f>
        <v>102</v>
      </c>
      <c r="W6" s="18">
        <v>0.39305555555555555</v>
      </c>
      <c r="X6" s="8">
        <v>10</v>
      </c>
      <c r="Y6" s="8">
        <v>0</v>
      </c>
      <c r="Z6" s="8">
        <f>OM!$K$14</f>
        <v>102</v>
      </c>
      <c r="AA6" s="18">
        <v>0.39652777777777781</v>
      </c>
      <c r="AB6" s="8">
        <v>10</v>
      </c>
      <c r="AC6" s="8">
        <v>0</v>
      </c>
      <c r="AD6" s="8">
        <f>OM!$K$14</f>
        <v>102</v>
      </c>
      <c r="AE6" s="18">
        <v>0.39999999999999997</v>
      </c>
      <c r="AF6" s="8">
        <v>10</v>
      </c>
      <c r="AG6" s="8">
        <v>0</v>
      </c>
      <c r="AH6" s="8">
        <f>OM!$K$14</f>
        <v>102</v>
      </c>
      <c r="AI6" s="18">
        <v>0.38958333333333334</v>
      </c>
      <c r="AJ6" s="6">
        <v>4</v>
      </c>
      <c r="AK6" s="6">
        <v>30</v>
      </c>
      <c r="AL6" s="6">
        <f>OM!$L$14</f>
        <v>136</v>
      </c>
      <c r="AM6" s="18">
        <v>0.39305555555555555</v>
      </c>
      <c r="AN6" s="6">
        <v>4</v>
      </c>
      <c r="AO6" s="6">
        <v>30</v>
      </c>
      <c r="AP6" s="6">
        <f>OM!$L$14</f>
        <v>136</v>
      </c>
      <c r="AQ6" s="18">
        <v>0.39652777777777781</v>
      </c>
      <c r="AR6" s="6">
        <v>4</v>
      </c>
      <c r="AS6" s="6">
        <v>30</v>
      </c>
      <c r="AT6" s="6">
        <f>OM!$L$14</f>
        <v>136</v>
      </c>
      <c r="AU6" s="18">
        <v>0.39999999999999997</v>
      </c>
      <c r="AV6" s="6">
        <v>4</v>
      </c>
      <c r="AW6" s="6">
        <v>30</v>
      </c>
      <c r="AX6" s="6">
        <f>OM!$L$14</f>
        <v>136</v>
      </c>
      <c r="AY6" s="17">
        <v>0.38750000000000001</v>
      </c>
      <c r="AZ6" s="16">
        <v>9</v>
      </c>
      <c r="BA6" s="16">
        <v>2</v>
      </c>
      <c r="BB6" s="17">
        <v>0.3888888888888889</v>
      </c>
      <c r="BC6" s="16">
        <v>9</v>
      </c>
      <c r="BD6" s="16">
        <v>2</v>
      </c>
      <c r="BE6" s="17">
        <v>0.39027777777777778</v>
      </c>
      <c r="BF6" s="16">
        <v>9</v>
      </c>
      <c r="BG6" s="16">
        <v>2</v>
      </c>
      <c r="BH6" s="17">
        <v>0.39166666666666666</v>
      </c>
      <c r="BI6" s="16">
        <v>9</v>
      </c>
      <c r="BJ6" s="16">
        <v>2</v>
      </c>
      <c r="BK6" s="17">
        <v>0.38750000000000001</v>
      </c>
      <c r="BL6" s="16">
        <v>9</v>
      </c>
      <c r="BM6" s="16">
        <v>2</v>
      </c>
      <c r="BN6" s="17">
        <v>0.3888888888888889</v>
      </c>
      <c r="BO6" s="16">
        <v>9</v>
      </c>
      <c r="BP6" s="16">
        <v>2</v>
      </c>
      <c r="BQ6" s="17">
        <v>0.39027777777777778</v>
      </c>
      <c r="BR6" s="16">
        <v>9</v>
      </c>
      <c r="BS6" s="16">
        <v>2</v>
      </c>
      <c r="BT6" s="17">
        <v>0.39166666666666666</v>
      </c>
      <c r="BU6" s="16">
        <v>9</v>
      </c>
      <c r="BV6" s="16">
        <v>2</v>
      </c>
      <c r="BW6" s="30">
        <v>0.58402777777777781</v>
      </c>
      <c r="BX6" s="30" t="s">
        <v>72</v>
      </c>
      <c r="BY6" s="28">
        <v>70</v>
      </c>
      <c r="BZ6" s="28">
        <v>120</v>
      </c>
      <c r="CA6" s="28">
        <v>7</v>
      </c>
      <c r="CB6" s="30">
        <v>0.60486111111111118</v>
      </c>
      <c r="CC6" s="30" t="s">
        <v>72</v>
      </c>
      <c r="CD6" s="28">
        <v>70</v>
      </c>
      <c r="CE6" s="28">
        <v>120</v>
      </c>
      <c r="CF6" s="28">
        <v>7</v>
      </c>
      <c r="CG6" s="30">
        <v>0.62569444444444444</v>
      </c>
      <c r="CH6" s="30" t="s">
        <v>72</v>
      </c>
      <c r="CI6" s="28">
        <v>70</v>
      </c>
      <c r="CJ6" s="28">
        <v>120</v>
      </c>
      <c r="CK6" s="28">
        <v>7</v>
      </c>
      <c r="CL6" s="18">
        <v>0.38958333333333334</v>
      </c>
      <c r="CM6" s="18" t="s">
        <v>73</v>
      </c>
      <c r="CN6" s="26">
        <v>30</v>
      </c>
      <c r="CO6" s="26">
        <v>50</v>
      </c>
      <c r="CP6" s="26">
        <f>OM!$O$14</f>
        <v>170</v>
      </c>
      <c r="CQ6" s="18">
        <v>0.39652777777777781</v>
      </c>
      <c r="CR6" s="18" t="s">
        <v>73</v>
      </c>
      <c r="CS6" s="26">
        <v>30</v>
      </c>
      <c r="CT6" s="26">
        <v>50</v>
      </c>
      <c r="CU6" s="26">
        <f>OM!$O$14</f>
        <v>170</v>
      </c>
      <c r="CV6" s="18">
        <v>0.40347222222222223</v>
      </c>
      <c r="CW6" s="18" t="s">
        <v>73</v>
      </c>
      <c r="CX6" s="26">
        <v>30</v>
      </c>
      <c r="CY6" s="26">
        <v>50</v>
      </c>
      <c r="CZ6" s="26">
        <f>OM!$O$14</f>
        <v>170</v>
      </c>
      <c r="DA6" s="17">
        <v>0.41736111111111113</v>
      </c>
      <c r="DB6" s="17" t="s">
        <v>74</v>
      </c>
      <c r="DC6" s="14">
        <v>80</v>
      </c>
      <c r="DD6" s="17">
        <v>0.4381944444444445</v>
      </c>
      <c r="DE6" s="17" t="s">
        <v>74</v>
      </c>
      <c r="DF6" s="14">
        <v>80</v>
      </c>
      <c r="DG6" s="17">
        <v>0.45902777777777781</v>
      </c>
      <c r="DH6" s="17" t="s">
        <v>74</v>
      </c>
      <c r="DI6" s="14">
        <v>80</v>
      </c>
      <c r="DJ6" s="17">
        <v>0.55277777777777781</v>
      </c>
      <c r="DK6" s="48" t="s">
        <v>72</v>
      </c>
      <c r="DL6" s="14">
        <v>80</v>
      </c>
      <c r="DM6" s="17">
        <v>0.57361111111111118</v>
      </c>
      <c r="DN6" s="48" t="s">
        <v>72</v>
      </c>
      <c r="DO6" s="14">
        <v>80</v>
      </c>
      <c r="DP6" s="17">
        <v>0.59444444444444444</v>
      </c>
      <c r="DQ6" s="48" t="s">
        <v>72</v>
      </c>
      <c r="DR6" s="14">
        <v>80</v>
      </c>
    </row>
    <row r="7" spans="1:122" s="2" customFormat="1">
      <c r="A7" s="2" t="str">
        <f>bn_entry_time!A7</f>
        <v>Saturday</v>
      </c>
      <c r="B7" s="3">
        <f>bn_entry_time!B7</f>
        <v>0.6430555555555556</v>
      </c>
      <c r="C7" s="17">
        <v>0.38958333333333334</v>
      </c>
      <c r="D7" s="14">
        <v>20</v>
      </c>
      <c r="E7" s="14">
        <v>50</v>
      </c>
      <c r="F7" s="14">
        <f>OM!$J$15</f>
        <v>85</v>
      </c>
      <c r="G7" s="17">
        <v>0.39305555555555555</v>
      </c>
      <c r="H7" s="14">
        <v>20</v>
      </c>
      <c r="I7" s="14">
        <v>50</v>
      </c>
      <c r="J7" s="14">
        <f>OM!$J$15</f>
        <v>85</v>
      </c>
      <c r="K7" s="17">
        <v>0.39652777777777781</v>
      </c>
      <c r="L7" s="14">
        <v>20</v>
      </c>
      <c r="M7" s="14">
        <v>50</v>
      </c>
      <c r="N7" s="14">
        <f>OM!$J$15</f>
        <v>85</v>
      </c>
      <c r="O7" s="17">
        <v>0.39999999999999997</v>
      </c>
      <c r="P7" s="14">
        <v>20</v>
      </c>
      <c r="Q7" s="14">
        <v>50</v>
      </c>
      <c r="R7" s="14">
        <f>OM!$J$15</f>
        <v>85</v>
      </c>
      <c r="S7" s="18">
        <v>0.38958333333333334</v>
      </c>
      <c r="T7" s="8">
        <v>10</v>
      </c>
      <c r="U7" s="8">
        <v>1</v>
      </c>
      <c r="V7" s="8">
        <f>OM!$K$15</f>
        <v>102</v>
      </c>
      <c r="W7" s="18">
        <v>0.39305555555555555</v>
      </c>
      <c r="X7" s="8">
        <v>10</v>
      </c>
      <c r="Y7" s="8">
        <v>1</v>
      </c>
      <c r="Z7" s="8">
        <f>OM!$K$15</f>
        <v>102</v>
      </c>
      <c r="AA7" s="18">
        <v>0.39652777777777781</v>
      </c>
      <c r="AB7" s="8">
        <v>10</v>
      </c>
      <c r="AC7" s="8">
        <v>1</v>
      </c>
      <c r="AD7" s="8">
        <f>OM!$K$15</f>
        <v>102</v>
      </c>
      <c r="AE7" s="18">
        <v>0.39999999999999997</v>
      </c>
      <c r="AF7" s="8">
        <v>10</v>
      </c>
      <c r="AG7" s="8">
        <v>1</v>
      </c>
      <c r="AH7" s="8">
        <f>OM!$K$15</f>
        <v>102</v>
      </c>
      <c r="AI7" s="18">
        <v>0.38958333333333334</v>
      </c>
      <c r="AJ7" s="6">
        <v>4</v>
      </c>
      <c r="AK7" s="6">
        <v>30</v>
      </c>
      <c r="AL7" s="6">
        <f>OM!$L$15</f>
        <v>136</v>
      </c>
      <c r="AM7" s="18">
        <v>0.39305555555555555</v>
      </c>
      <c r="AN7" s="6">
        <v>4</v>
      </c>
      <c r="AO7" s="6">
        <v>30</v>
      </c>
      <c r="AP7" s="6">
        <f>OM!$L$15</f>
        <v>136</v>
      </c>
      <c r="AQ7" s="18">
        <v>0.39652777777777781</v>
      </c>
      <c r="AR7" s="6">
        <v>4</v>
      </c>
      <c r="AS7" s="6">
        <v>30</v>
      </c>
      <c r="AT7" s="6">
        <f>OM!$L$15</f>
        <v>136</v>
      </c>
      <c r="AU7" s="18">
        <v>0.39999999999999997</v>
      </c>
      <c r="AV7" s="6">
        <v>4</v>
      </c>
      <c r="AW7" s="6">
        <v>30</v>
      </c>
      <c r="AX7" s="6">
        <f>OM!$L$15</f>
        <v>136</v>
      </c>
      <c r="AY7" s="17">
        <v>0.38750000000000001</v>
      </c>
      <c r="AZ7" s="16">
        <v>9</v>
      </c>
      <c r="BA7" s="16">
        <v>2</v>
      </c>
      <c r="BB7" s="17">
        <v>0.3888888888888889</v>
      </c>
      <c r="BC7" s="16">
        <v>9</v>
      </c>
      <c r="BD7" s="16">
        <v>2</v>
      </c>
      <c r="BE7" s="17">
        <v>0.39027777777777778</v>
      </c>
      <c r="BF7" s="16">
        <v>9</v>
      </c>
      <c r="BG7" s="16">
        <v>2</v>
      </c>
      <c r="BH7" s="17">
        <v>0.39166666666666666</v>
      </c>
      <c r="BI7" s="16">
        <v>9</v>
      </c>
      <c r="BJ7" s="16">
        <v>2</v>
      </c>
      <c r="BK7" s="17">
        <v>0.38750000000000001</v>
      </c>
      <c r="BL7" s="16">
        <v>9</v>
      </c>
      <c r="BM7" s="16">
        <v>2</v>
      </c>
      <c r="BN7" s="17">
        <v>0.3888888888888889</v>
      </c>
      <c r="BO7" s="16">
        <v>9</v>
      </c>
      <c r="BP7" s="16">
        <v>2</v>
      </c>
      <c r="BQ7" s="17">
        <v>0.39027777777777778</v>
      </c>
      <c r="BR7" s="16">
        <v>9</v>
      </c>
      <c r="BS7" s="16">
        <v>2</v>
      </c>
      <c r="BT7" s="17">
        <v>0.39166666666666666</v>
      </c>
      <c r="BU7" s="16">
        <v>9</v>
      </c>
      <c r="BV7" s="16">
        <v>2</v>
      </c>
      <c r="BW7" s="30">
        <v>0.58402777777777781</v>
      </c>
      <c r="BX7" s="30" t="s">
        <v>72</v>
      </c>
      <c r="BY7" s="28">
        <v>70</v>
      </c>
      <c r="BZ7" s="28">
        <v>120</v>
      </c>
      <c r="CA7" s="28">
        <v>7</v>
      </c>
      <c r="CB7" s="30">
        <v>0.60486111111111118</v>
      </c>
      <c r="CC7" s="30" t="s">
        <v>72</v>
      </c>
      <c r="CD7" s="28">
        <v>70</v>
      </c>
      <c r="CE7" s="28">
        <v>120</v>
      </c>
      <c r="CF7" s="28">
        <v>7</v>
      </c>
      <c r="CG7" s="30">
        <v>0.62569444444444444</v>
      </c>
      <c r="CH7" s="30" t="s">
        <v>72</v>
      </c>
      <c r="CI7" s="28">
        <v>70</v>
      </c>
      <c r="CJ7" s="28">
        <v>120</v>
      </c>
      <c r="CK7" s="28">
        <v>7</v>
      </c>
      <c r="CL7" s="18">
        <v>0.38958333333333334</v>
      </c>
      <c r="CM7" s="18" t="s">
        <v>73</v>
      </c>
      <c r="CN7" s="26">
        <v>30</v>
      </c>
      <c r="CO7" s="26">
        <v>50</v>
      </c>
      <c r="CP7" s="26">
        <f>OM!$O$15</f>
        <v>170</v>
      </c>
      <c r="CQ7" s="18">
        <v>0.39652777777777781</v>
      </c>
      <c r="CR7" s="18" t="s">
        <v>73</v>
      </c>
      <c r="CS7" s="26">
        <v>30</v>
      </c>
      <c r="CT7" s="26">
        <v>50</v>
      </c>
      <c r="CU7" s="26">
        <f>OM!$O$15</f>
        <v>170</v>
      </c>
      <c r="CV7" s="18">
        <v>0.40347222222222223</v>
      </c>
      <c r="CW7" s="18" t="s">
        <v>73</v>
      </c>
      <c r="CX7" s="26">
        <v>30</v>
      </c>
      <c r="CY7" s="26">
        <v>50</v>
      </c>
      <c r="CZ7" s="26">
        <f>OM!$O$15</f>
        <v>170</v>
      </c>
      <c r="DA7" s="17">
        <v>0.41736111111111113</v>
      </c>
      <c r="DB7" s="17" t="s">
        <v>74</v>
      </c>
      <c r="DC7" s="14">
        <v>80</v>
      </c>
      <c r="DD7" s="17">
        <v>0.4381944444444445</v>
      </c>
      <c r="DE7" s="17" t="s">
        <v>74</v>
      </c>
      <c r="DF7" s="14">
        <v>80</v>
      </c>
      <c r="DG7" s="17">
        <v>0.45902777777777781</v>
      </c>
      <c r="DH7" s="17" t="s">
        <v>74</v>
      </c>
      <c r="DI7" s="14">
        <v>80</v>
      </c>
      <c r="DJ7" s="17">
        <v>0.55277777777777781</v>
      </c>
      <c r="DK7" s="48" t="s">
        <v>72</v>
      </c>
      <c r="DL7" s="14">
        <v>80</v>
      </c>
      <c r="DM7" s="17">
        <v>0.57361111111111118</v>
      </c>
      <c r="DN7" s="48" t="s">
        <v>72</v>
      </c>
      <c r="DO7" s="14">
        <v>80</v>
      </c>
      <c r="DP7" s="17">
        <v>0.59444444444444444</v>
      </c>
      <c r="DQ7" s="48" t="s">
        <v>72</v>
      </c>
      <c r="DR7" s="14">
        <v>80</v>
      </c>
    </row>
    <row r="8" spans="1:122" s="2" customFormat="1">
      <c r="A8" s="2" t="str">
        <f>bn_entry_time!A8</f>
        <v>Sunday</v>
      </c>
      <c r="B8" s="3">
        <f>bn_entry_time!B8</f>
        <v>0.6430555555555556</v>
      </c>
      <c r="C8" s="17">
        <v>0.38958333333333334</v>
      </c>
      <c r="D8" s="14">
        <v>20</v>
      </c>
      <c r="E8" s="14">
        <v>50</v>
      </c>
      <c r="F8" s="14">
        <f>OM!$J$16</f>
        <v>85</v>
      </c>
      <c r="G8" s="17">
        <v>0.39305555555555555</v>
      </c>
      <c r="H8" s="14">
        <v>20</v>
      </c>
      <c r="I8" s="14">
        <v>50</v>
      </c>
      <c r="J8" s="14">
        <f>OM!$J$16</f>
        <v>85</v>
      </c>
      <c r="K8" s="17">
        <v>0.39652777777777781</v>
      </c>
      <c r="L8" s="14">
        <v>20</v>
      </c>
      <c r="M8" s="14">
        <v>50</v>
      </c>
      <c r="N8" s="14">
        <f>OM!$J$16</f>
        <v>85</v>
      </c>
      <c r="O8" s="17">
        <v>0.39999999999999997</v>
      </c>
      <c r="P8" s="14">
        <v>20</v>
      </c>
      <c r="Q8" s="14">
        <v>50</v>
      </c>
      <c r="R8" s="14">
        <f>OM!$J$16</f>
        <v>85</v>
      </c>
      <c r="S8" s="18">
        <v>0.38958333333333334</v>
      </c>
      <c r="T8" s="8">
        <v>10</v>
      </c>
      <c r="U8" s="8">
        <v>1</v>
      </c>
      <c r="V8" s="8">
        <f>OM!$K$16</f>
        <v>102</v>
      </c>
      <c r="W8" s="18">
        <v>0.39305555555555555</v>
      </c>
      <c r="X8" s="8">
        <v>10</v>
      </c>
      <c r="Y8" s="8">
        <v>1</v>
      </c>
      <c r="Z8" s="8">
        <f>OM!$K$16</f>
        <v>102</v>
      </c>
      <c r="AA8" s="18">
        <v>0.39652777777777781</v>
      </c>
      <c r="AB8" s="8">
        <v>10</v>
      </c>
      <c r="AC8" s="8">
        <v>1</v>
      </c>
      <c r="AD8" s="8">
        <f>OM!$K$16</f>
        <v>102</v>
      </c>
      <c r="AE8" s="18">
        <v>0.39999999999999997</v>
      </c>
      <c r="AF8" s="8">
        <v>10</v>
      </c>
      <c r="AG8" s="8">
        <v>1</v>
      </c>
      <c r="AH8" s="8">
        <f>OM!$K$16</f>
        <v>102</v>
      </c>
      <c r="AI8" s="18">
        <v>0.38958333333333334</v>
      </c>
      <c r="AJ8" s="6">
        <v>4</v>
      </c>
      <c r="AK8" s="6">
        <v>30</v>
      </c>
      <c r="AL8" s="6">
        <f>OM!$L$16</f>
        <v>136</v>
      </c>
      <c r="AM8" s="18">
        <v>0.39305555555555555</v>
      </c>
      <c r="AN8" s="6">
        <v>4</v>
      </c>
      <c r="AO8" s="6">
        <v>30</v>
      </c>
      <c r="AP8" s="6">
        <f>OM!$L$16</f>
        <v>136</v>
      </c>
      <c r="AQ8" s="18">
        <v>0.39652777777777781</v>
      </c>
      <c r="AR8" s="6">
        <v>4</v>
      </c>
      <c r="AS8" s="6">
        <v>30</v>
      </c>
      <c r="AT8" s="6">
        <f>OM!$L$16</f>
        <v>136</v>
      </c>
      <c r="AU8" s="18">
        <v>0.39999999999999997</v>
      </c>
      <c r="AV8" s="6">
        <v>4</v>
      </c>
      <c r="AW8" s="6">
        <v>30</v>
      </c>
      <c r="AX8" s="6">
        <f>OM!$L$16</f>
        <v>136</v>
      </c>
      <c r="AY8" s="17">
        <v>0.38750000000000001</v>
      </c>
      <c r="AZ8" s="16">
        <v>9</v>
      </c>
      <c r="BA8" s="16">
        <v>2</v>
      </c>
      <c r="BB8" s="17">
        <v>0.3888888888888889</v>
      </c>
      <c r="BC8" s="16">
        <v>9</v>
      </c>
      <c r="BD8" s="16">
        <v>2</v>
      </c>
      <c r="BE8" s="17">
        <v>0.39027777777777778</v>
      </c>
      <c r="BF8" s="16">
        <v>9</v>
      </c>
      <c r="BG8" s="16">
        <v>2</v>
      </c>
      <c r="BH8" s="17">
        <v>0.39166666666666666</v>
      </c>
      <c r="BI8" s="16">
        <v>9</v>
      </c>
      <c r="BJ8" s="16">
        <v>2</v>
      </c>
      <c r="BK8" s="17">
        <v>0.38750000000000001</v>
      </c>
      <c r="BL8" s="16">
        <v>9</v>
      </c>
      <c r="BM8" s="16">
        <v>2</v>
      </c>
      <c r="BN8" s="17">
        <v>0.3888888888888889</v>
      </c>
      <c r="BO8" s="16">
        <v>9</v>
      </c>
      <c r="BP8" s="16">
        <v>2</v>
      </c>
      <c r="BQ8" s="17">
        <v>0.39027777777777778</v>
      </c>
      <c r="BR8" s="16">
        <v>9</v>
      </c>
      <c r="BS8" s="16">
        <v>2</v>
      </c>
      <c r="BT8" s="17">
        <v>0.39166666666666666</v>
      </c>
      <c r="BU8" s="16">
        <v>9</v>
      </c>
      <c r="BV8" s="16">
        <v>2</v>
      </c>
      <c r="BW8" s="30">
        <v>0.58402777777777781</v>
      </c>
      <c r="BX8" s="30" t="s">
        <v>72</v>
      </c>
      <c r="BY8" s="28">
        <v>70</v>
      </c>
      <c r="BZ8" s="28">
        <v>120</v>
      </c>
      <c r="CA8" s="28">
        <v>7</v>
      </c>
      <c r="CB8" s="30">
        <v>0.60486111111111118</v>
      </c>
      <c r="CC8" s="30" t="s">
        <v>72</v>
      </c>
      <c r="CD8" s="28">
        <v>70</v>
      </c>
      <c r="CE8" s="28">
        <v>120</v>
      </c>
      <c r="CF8" s="28">
        <v>7</v>
      </c>
      <c r="CG8" s="30">
        <v>0.62569444444444444</v>
      </c>
      <c r="CH8" s="30" t="s">
        <v>72</v>
      </c>
      <c r="CI8" s="28">
        <v>70</v>
      </c>
      <c r="CJ8" s="28">
        <v>120</v>
      </c>
      <c r="CK8" s="28">
        <v>7</v>
      </c>
      <c r="CL8" s="18">
        <v>0.38958333333333334</v>
      </c>
      <c r="CM8" s="18" t="s">
        <v>73</v>
      </c>
      <c r="CN8" s="26">
        <v>30</v>
      </c>
      <c r="CO8" s="26">
        <v>50</v>
      </c>
      <c r="CP8" s="26">
        <f>OM!$O$16</f>
        <v>170</v>
      </c>
      <c r="CQ8" s="18">
        <v>0.39652777777777781</v>
      </c>
      <c r="CR8" s="18" t="s">
        <v>73</v>
      </c>
      <c r="CS8" s="26">
        <v>30</v>
      </c>
      <c r="CT8" s="26">
        <v>50</v>
      </c>
      <c r="CU8" s="26">
        <f>OM!$O$16</f>
        <v>170</v>
      </c>
      <c r="CV8" s="18">
        <v>0.40347222222222223</v>
      </c>
      <c r="CW8" s="18" t="s">
        <v>73</v>
      </c>
      <c r="CX8" s="26">
        <v>30</v>
      </c>
      <c r="CY8" s="26">
        <v>50</v>
      </c>
      <c r="CZ8" s="26">
        <f>OM!$O$16</f>
        <v>170</v>
      </c>
      <c r="DA8" s="17">
        <v>0.41736111111111113</v>
      </c>
      <c r="DB8" s="17" t="s">
        <v>74</v>
      </c>
      <c r="DC8" s="14">
        <v>80</v>
      </c>
      <c r="DD8" s="17">
        <v>0.4381944444444445</v>
      </c>
      <c r="DE8" s="17" t="s">
        <v>74</v>
      </c>
      <c r="DF8" s="14">
        <v>80</v>
      </c>
      <c r="DG8" s="17">
        <v>0.45902777777777781</v>
      </c>
      <c r="DH8" s="17" t="s">
        <v>74</v>
      </c>
      <c r="DI8" s="14">
        <v>80</v>
      </c>
      <c r="DJ8" s="17">
        <v>0.55277777777777781</v>
      </c>
      <c r="DK8" s="48" t="s">
        <v>72</v>
      </c>
      <c r="DL8" s="14">
        <v>80</v>
      </c>
      <c r="DM8" s="17">
        <v>0.57361111111111118</v>
      </c>
      <c r="DN8" s="48" t="s">
        <v>72</v>
      </c>
      <c r="DO8" s="14">
        <v>80</v>
      </c>
      <c r="DP8" s="17">
        <v>0.59444444444444444</v>
      </c>
      <c r="DQ8" s="48" t="s">
        <v>72</v>
      </c>
      <c r="DR8" s="14">
        <v>80</v>
      </c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498D-F2F1-4D55-AB4D-F2329018B797}">
  <dimension ref="A1:O31"/>
  <sheetViews>
    <sheetView workbookViewId="0"/>
  </sheetViews>
  <sheetFormatPr defaultColWidth="12.6328125" defaultRowHeight="14.5"/>
  <cols>
    <col min="1" max="13" width="12.6328125" style="33"/>
    <col min="14" max="14" width="16.08984375" style="33" customWidth="1"/>
    <col min="15" max="16384" width="12.6328125" style="33"/>
  </cols>
  <sheetData>
    <row r="1" spans="1:15">
      <c r="A1" s="38" t="s">
        <v>275</v>
      </c>
      <c r="B1" s="31" t="s">
        <v>276</v>
      </c>
      <c r="C1" s="31" t="s">
        <v>277</v>
      </c>
      <c r="D1" s="31" t="s">
        <v>278</v>
      </c>
      <c r="E1" s="31" t="s">
        <v>279</v>
      </c>
      <c r="F1" s="31" t="s">
        <v>289</v>
      </c>
      <c r="G1" s="31" t="s">
        <v>342</v>
      </c>
      <c r="H1" s="31" t="s">
        <v>343</v>
      </c>
      <c r="I1" s="31" t="s">
        <v>371</v>
      </c>
      <c r="J1" s="32" t="s">
        <v>407</v>
      </c>
      <c r="K1" s="32" t="s">
        <v>286</v>
      </c>
      <c r="L1" s="32" t="s">
        <v>280</v>
      </c>
      <c r="M1" s="42" t="s">
        <v>287</v>
      </c>
      <c r="N1" s="47" t="s">
        <v>399</v>
      </c>
      <c r="O1" s="42" t="s">
        <v>288</v>
      </c>
    </row>
    <row r="2" spans="1:15">
      <c r="A2" s="39" t="s">
        <v>72</v>
      </c>
      <c r="B2" s="34">
        <v>0.8</v>
      </c>
      <c r="C2" s="34">
        <v>0.15</v>
      </c>
      <c r="D2" s="34">
        <v>0.6</v>
      </c>
      <c r="E2" s="34">
        <v>0.8</v>
      </c>
      <c r="F2" s="34">
        <v>0.2</v>
      </c>
      <c r="G2" s="34">
        <v>0.6</v>
      </c>
      <c r="H2" s="34">
        <v>0.5</v>
      </c>
      <c r="I2" s="34">
        <v>0.5</v>
      </c>
      <c r="J2" s="35">
        <v>0.5</v>
      </c>
      <c r="K2" s="35">
        <v>0.6</v>
      </c>
      <c r="L2" s="35">
        <v>0.8</v>
      </c>
      <c r="M2" s="41">
        <v>1</v>
      </c>
      <c r="N2" s="41">
        <v>0.2</v>
      </c>
      <c r="O2" s="41">
        <v>1</v>
      </c>
    </row>
    <row r="3" spans="1:15">
      <c r="A3" s="39" t="s">
        <v>73</v>
      </c>
      <c r="B3" s="34">
        <v>0.5</v>
      </c>
      <c r="C3" s="34">
        <v>0.15</v>
      </c>
      <c r="D3" s="34">
        <v>0.6</v>
      </c>
      <c r="E3" s="34">
        <v>0.8</v>
      </c>
      <c r="F3" s="34">
        <v>0.2</v>
      </c>
      <c r="G3" s="34">
        <v>0.6</v>
      </c>
      <c r="H3" s="34">
        <v>0.5</v>
      </c>
      <c r="I3" s="34">
        <v>0.5</v>
      </c>
      <c r="J3" s="35">
        <v>0.5</v>
      </c>
      <c r="K3" s="35">
        <v>0.6</v>
      </c>
      <c r="L3" s="35">
        <v>0.8</v>
      </c>
      <c r="M3" s="41">
        <v>1</v>
      </c>
      <c r="N3" s="41">
        <v>0.2</v>
      </c>
      <c r="O3" s="41">
        <v>1</v>
      </c>
    </row>
    <row r="4" spans="1:15">
      <c r="A4" s="39" t="s">
        <v>74</v>
      </c>
      <c r="B4" s="34">
        <v>0.5</v>
      </c>
      <c r="C4" s="34">
        <v>0.15</v>
      </c>
      <c r="D4" s="34">
        <v>0.6</v>
      </c>
      <c r="E4" s="34">
        <v>0.8</v>
      </c>
      <c r="F4" s="34">
        <v>0.2</v>
      </c>
      <c r="G4" s="34">
        <v>0.6</v>
      </c>
      <c r="H4" s="34">
        <v>0.5</v>
      </c>
      <c r="I4" s="34">
        <v>0.5</v>
      </c>
      <c r="J4" s="35">
        <v>0.5</v>
      </c>
      <c r="K4" s="35">
        <v>0.6</v>
      </c>
      <c r="L4" s="35">
        <v>0.8</v>
      </c>
      <c r="M4" s="41">
        <v>1</v>
      </c>
      <c r="N4" s="41">
        <v>0.2</v>
      </c>
      <c r="O4" s="41">
        <v>1</v>
      </c>
    </row>
    <row r="5" spans="1:15">
      <c r="A5" s="39" t="s">
        <v>246</v>
      </c>
      <c r="B5" s="34">
        <v>0.5</v>
      </c>
      <c r="C5" s="34">
        <v>0.15</v>
      </c>
      <c r="D5" s="34">
        <v>0.6</v>
      </c>
      <c r="E5" s="34">
        <v>0.8</v>
      </c>
      <c r="F5" s="34">
        <v>0.2</v>
      </c>
      <c r="G5" s="34">
        <v>0.6</v>
      </c>
      <c r="H5" s="34">
        <v>0.5</v>
      </c>
      <c r="I5" s="34">
        <v>0.5</v>
      </c>
      <c r="J5" s="35">
        <v>0.5</v>
      </c>
      <c r="K5" s="35">
        <v>0.6</v>
      </c>
      <c r="L5" s="35">
        <v>0.8</v>
      </c>
      <c r="M5" s="41">
        <v>1</v>
      </c>
      <c r="N5" s="41">
        <v>0.2</v>
      </c>
      <c r="O5" s="41">
        <v>1</v>
      </c>
    </row>
    <row r="6" spans="1:15">
      <c r="A6" s="39" t="s">
        <v>75</v>
      </c>
      <c r="B6" s="34">
        <v>0.8</v>
      </c>
      <c r="C6" s="34">
        <v>0.15</v>
      </c>
      <c r="D6" s="34">
        <v>0.6</v>
      </c>
      <c r="E6" s="34">
        <v>0.8</v>
      </c>
      <c r="F6" s="34">
        <v>0.2</v>
      </c>
      <c r="G6" s="34">
        <v>0.6</v>
      </c>
      <c r="H6" s="34">
        <v>0.5</v>
      </c>
      <c r="I6" s="34">
        <v>0.5</v>
      </c>
      <c r="J6" s="35">
        <v>0.5</v>
      </c>
      <c r="K6" s="35">
        <v>0.6</v>
      </c>
      <c r="L6" s="35">
        <v>0.8</v>
      </c>
      <c r="M6" s="41">
        <v>1</v>
      </c>
      <c r="N6" s="41">
        <v>0.2</v>
      </c>
      <c r="O6" s="41">
        <v>1</v>
      </c>
    </row>
    <row r="7" spans="1:15">
      <c r="A7" s="39" t="s">
        <v>76</v>
      </c>
      <c r="B7" s="34">
        <v>0.8</v>
      </c>
      <c r="C7" s="34">
        <v>0.15</v>
      </c>
      <c r="D7" s="34">
        <v>0.6</v>
      </c>
      <c r="E7" s="34">
        <v>0.8</v>
      </c>
      <c r="F7" s="34">
        <v>0.2</v>
      </c>
      <c r="G7" s="34">
        <v>0.6</v>
      </c>
      <c r="H7" s="34">
        <v>0.5</v>
      </c>
      <c r="I7" s="34">
        <v>0.5</v>
      </c>
      <c r="J7" s="35">
        <v>0.5</v>
      </c>
      <c r="K7" s="35">
        <v>0.6</v>
      </c>
      <c r="L7" s="35">
        <v>0.8</v>
      </c>
      <c r="M7" s="41">
        <v>1</v>
      </c>
      <c r="N7" s="41">
        <v>0.2</v>
      </c>
      <c r="O7" s="41">
        <v>1</v>
      </c>
    </row>
    <row r="8" spans="1:15">
      <c r="A8" s="39" t="s">
        <v>77</v>
      </c>
      <c r="B8" s="34">
        <v>0.8</v>
      </c>
      <c r="C8" s="34">
        <v>0.15</v>
      </c>
      <c r="D8" s="34">
        <v>0.6</v>
      </c>
      <c r="E8" s="34">
        <v>0.8</v>
      </c>
      <c r="F8" s="34">
        <v>0.2</v>
      </c>
      <c r="G8" s="34">
        <v>0.6</v>
      </c>
      <c r="H8" s="34">
        <v>0.5</v>
      </c>
      <c r="I8" s="34">
        <v>0.5</v>
      </c>
      <c r="J8" s="35">
        <v>0.5</v>
      </c>
      <c r="K8" s="35">
        <v>0.6</v>
      </c>
      <c r="L8" s="35">
        <v>0.8</v>
      </c>
      <c r="M8" s="41">
        <v>1</v>
      </c>
      <c r="N8" s="41">
        <v>0.2</v>
      </c>
      <c r="O8" s="41">
        <v>1</v>
      </c>
    </row>
    <row r="9" spans="1:15">
      <c r="A9" s="39"/>
    </row>
    <row r="10" spans="1:15">
      <c r="A10" s="39" t="s">
        <v>72</v>
      </c>
      <c r="B10" s="33">
        <f t="shared" ref="B10:E16" si="0">B2*$D$30</f>
        <v>320</v>
      </c>
      <c r="C10" s="33">
        <f t="shared" si="0"/>
        <v>60</v>
      </c>
      <c r="D10" s="33">
        <f t="shared" si="0"/>
        <v>240</v>
      </c>
      <c r="E10" s="33">
        <f>E2*$D$30</f>
        <v>320</v>
      </c>
      <c r="F10" s="33">
        <f t="shared" ref="F10:H16" si="1">F2*$F$30</f>
        <v>80</v>
      </c>
      <c r="G10" s="33">
        <f t="shared" si="1"/>
        <v>240</v>
      </c>
      <c r="H10" s="33">
        <f t="shared" si="1"/>
        <v>200</v>
      </c>
      <c r="I10" s="33">
        <f>I2*$D$30</f>
        <v>200</v>
      </c>
      <c r="J10" s="33">
        <f>J2*$D$31</f>
        <v>85</v>
      </c>
      <c r="K10" s="33">
        <f>K2*$D$31</f>
        <v>102</v>
      </c>
      <c r="L10" s="33">
        <f t="shared" ref="L10" si="2">L2*$D$31</f>
        <v>136</v>
      </c>
      <c r="M10" s="33">
        <f t="shared" ref="M10:N16" si="3">M2*$M$30</f>
        <v>400</v>
      </c>
      <c r="N10" s="33">
        <f t="shared" si="3"/>
        <v>80</v>
      </c>
      <c r="O10" s="33">
        <f t="shared" ref="O10:O16" si="4">O2*$O$30</f>
        <v>170</v>
      </c>
    </row>
    <row r="11" spans="1:15">
      <c r="A11" s="39" t="s">
        <v>73</v>
      </c>
      <c r="B11" s="33">
        <f t="shared" si="0"/>
        <v>200</v>
      </c>
      <c r="C11" s="33">
        <f t="shared" si="0"/>
        <v>60</v>
      </c>
      <c r="D11" s="33">
        <f t="shared" si="0"/>
        <v>240</v>
      </c>
      <c r="E11" s="33">
        <f t="shared" si="0"/>
        <v>320</v>
      </c>
      <c r="F11" s="33">
        <f t="shared" si="1"/>
        <v>80</v>
      </c>
      <c r="G11" s="33">
        <f t="shared" si="1"/>
        <v>240</v>
      </c>
      <c r="H11" s="33">
        <f t="shared" si="1"/>
        <v>200</v>
      </c>
      <c r="I11" s="33">
        <f t="shared" ref="I11" si="5">I3*$D$30</f>
        <v>200</v>
      </c>
      <c r="J11" s="33">
        <f t="shared" ref="J11" si="6">J3*$D$31</f>
        <v>85</v>
      </c>
      <c r="K11" s="33">
        <f t="shared" ref="K11:L16" si="7">K3*$D$31</f>
        <v>102</v>
      </c>
      <c r="L11" s="33">
        <f t="shared" si="7"/>
        <v>136</v>
      </c>
      <c r="M11" s="33">
        <f t="shared" si="3"/>
        <v>400</v>
      </c>
      <c r="N11" s="33">
        <f t="shared" si="3"/>
        <v>80</v>
      </c>
      <c r="O11" s="33">
        <f t="shared" si="4"/>
        <v>170</v>
      </c>
    </row>
    <row r="12" spans="1:15">
      <c r="A12" s="39" t="s">
        <v>74</v>
      </c>
      <c r="B12" s="33">
        <f t="shared" si="0"/>
        <v>200</v>
      </c>
      <c r="C12" s="33">
        <f t="shared" si="0"/>
        <v>60</v>
      </c>
      <c r="D12" s="33">
        <f t="shared" si="0"/>
        <v>240</v>
      </c>
      <c r="E12" s="33">
        <f t="shared" si="0"/>
        <v>320</v>
      </c>
      <c r="F12" s="33">
        <f t="shared" si="1"/>
        <v>80</v>
      </c>
      <c r="G12" s="33">
        <f t="shared" si="1"/>
        <v>240</v>
      </c>
      <c r="H12" s="33">
        <f t="shared" si="1"/>
        <v>200</v>
      </c>
      <c r="I12" s="33">
        <f t="shared" ref="I12" si="8">I4*$D$30</f>
        <v>200</v>
      </c>
      <c r="J12" s="33">
        <f t="shared" ref="J12" si="9">J4*$D$31</f>
        <v>85</v>
      </c>
      <c r="K12" s="33">
        <f t="shared" si="7"/>
        <v>102</v>
      </c>
      <c r="L12" s="33">
        <f t="shared" si="7"/>
        <v>136</v>
      </c>
      <c r="M12" s="33">
        <f t="shared" si="3"/>
        <v>400</v>
      </c>
      <c r="N12" s="33">
        <f t="shared" si="3"/>
        <v>80</v>
      </c>
      <c r="O12" s="33">
        <f t="shared" si="4"/>
        <v>170</v>
      </c>
    </row>
    <row r="13" spans="1:15">
      <c r="A13" s="39" t="s">
        <v>246</v>
      </c>
      <c r="B13" s="33">
        <f t="shared" si="0"/>
        <v>200</v>
      </c>
      <c r="C13" s="33">
        <f t="shared" si="0"/>
        <v>60</v>
      </c>
      <c r="D13" s="33">
        <f t="shared" si="0"/>
        <v>240</v>
      </c>
      <c r="E13" s="33">
        <f t="shared" si="0"/>
        <v>320</v>
      </c>
      <c r="F13" s="33">
        <f t="shared" si="1"/>
        <v>80</v>
      </c>
      <c r="G13" s="33">
        <f t="shared" si="1"/>
        <v>240</v>
      </c>
      <c r="H13" s="33">
        <f t="shared" si="1"/>
        <v>200</v>
      </c>
      <c r="I13" s="33">
        <f t="shared" ref="I13" si="10">I5*$D$30</f>
        <v>200</v>
      </c>
      <c r="J13" s="33">
        <f>J5*$D$31</f>
        <v>85</v>
      </c>
      <c r="K13" s="33">
        <f t="shared" si="7"/>
        <v>102</v>
      </c>
      <c r="L13" s="33">
        <f t="shared" si="7"/>
        <v>136</v>
      </c>
      <c r="M13" s="33">
        <f t="shared" si="3"/>
        <v>400</v>
      </c>
      <c r="N13" s="33">
        <f t="shared" si="3"/>
        <v>80</v>
      </c>
      <c r="O13" s="33">
        <f t="shared" si="4"/>
        <v>170</v>
      </c>
    </row>
    <row r="14" spans="1:15">
      <c r="A14" s="39" t="s">
        <v>75</v>
      </c>
      <c r="B14" s="33">
        <f t="shared" si="0"/>
        <v>320</v>
      </c>
      <c r="C14" s="33">
        <f t="shared" si="0"/>
        <v>60</v>
      </c>
      <c r="D14" s="33">
        <f t="shared" si="0"/>
        <v>240</v>
      </c>
      <c r="E14" s="33">
        <f t="shared" si="0"/>
        <v>320</v>
      </c>
      <c r="F14" s="33">
        <f t="shared" si="1"/>
        <v>80</v>
      </c>
      <c r="G14" s="33">
        <f t="shared" si="1"/>
        <v>240</v>
      </c>
      <c r="H14" s="33">
        <f t="shared" si="1"/>
        <v>200</v>
      </c>
      <c r="I14" s="33">
        <f t="shared" ref="I14" si="11">I6*$D$30</f>
        <v>200</v>
      </c>
      <c r="J14" s="33">
        <f t="shared" ref="J14" si="12">J6*$D$31</f>
        <v>85</v>
      </c>
      <c r="K14" s="33">
        <f t="shared" si="7"/>
        <v>102</v>
      </c>
      <c r="L14" s="33">
        <f t="shared" si="7"/>
        <v>136</v>
      </c>
      <c r="M14" s="33">
        <f t="shared" si="3"/>
        <v>400</v>
      </c>
      <c r="N14" s="33">
        <f t="shared" si="3"/>
        <v>80</v>
      </c>
      <c r="O14" s="33">
        <f t="shared" si="4"/>
        <v>170</v>
      </c>
    </row>
    <row r="15" spans="1:15">
      <c r="A15" s="39" t="s">
        <v>76</v>
      </c>
      <c r="B15" s="33">
        <f t="shared" si="0"/>
        <v>320</v>
      </c>
      <c r="C15" s="33">
        <f t="shared" si="0"/>
        <v>60</v>
      </c>
      <c r="D15" s="33">
        <f t="shared" si="0"/>
        <v>240</v>
      </c>
      <c r="E15" s="33">
        <f t="shared" si="0"/>
        <v>320</v>
      </c>
      <c r="F15" s="33">
        <f t="shared" si="1"/>
        <v>80</v>
      </c>
      <c r="G15" s="33">
        <f t="shared" si="1"/>
        <v>240</v>
      </c>
      <c r="H15" s="33">
        <f t="shared" si="1"/>
        <v>200</v>
      </c>
      <c r="I15" s="33">
        <f t="shared" ref="I15" si="13">I7*$D$30</f>
        <v>200</v>
      </c>
      <c r="J15" s="33">
        <f t="shared" ref="J15" si="14">J7*$D$31</f>
        <v>85</v>
      </c>
      <c r="K15" s="33">
        <f t="shared" si="7"/>
        <v>102</v>
      </c>
      <c r="L15" s="33">
        <f t="shared" si="7"/>
        <v>136</v>
      </c>
      <c r="M15" s="33">
        <f t="shared" si="3"/>
        <v>400</v>
      </c>
      <c r="N15" s="33">
        <f t="shared" si="3"/>
        <v>80</v>
      </c>
      <c r="O15" s="33">
        <f t="shared" si="4"/>
        <v>170</v>
      </c>
    </row>
    <row r="16" spans="1:15">
      <c r="A16" s="39" t="s">
        <v>77</v>
      </c>
      <c r="B16" s="33">
        <f t="shared" si="0"/>
        <v>320</v>
      </c>
      <c r="C16" s="33">
        <f t="shared" si="0"/>
        <v>60</v>
      </c>
      <c r="D16" s="33">
        <f t="shared" si="0"/>
        <v>240</v>
      </c>
      <c r="E16" s="33">
        <f t="shared" si="0"/>
        <v>320</v>
      </c>
      <c r="F16" s="33">
        <f t="shared" si="1"/>
        <v>80</v>
      </c>
      <c r="G16" s="33">
        <f t="shared" si="1"/>
        <v>240</v>
      </c>
      <c r="H16" s="33">
        <f t="shared" si="1"/>
        <v>200</v>
      </c>
      <c r="I16" s="33">
        <f t="shared" ref="I16" si="15">I8*$D$30</f>
        <v>200</v>
      </c>
      <c r="J16" s="33">
        <f t="shared" ref="J16" si="16">J8*$D$31</f>
        <v>85</v>
      </c>
      <c r="K16" s="33">
        <f t="shared" si="7"/>
        <v>102</v>
      </c>
      <c r="L16" s="33">
        <f t="shared" si="7"/>
        <v>136</v>
      </c>
      <c r="M16" s="33">
        <f t="shared" si="3"/>
        <v>400</v>
      </c>
      <c r="N16" s="33">
        <f t="shared" si="3"/>
        <v>80</v>
      </c>
      <c r="O16" s="33">
        <f t="shared" si="4"/>
        <v>170</v>
      </c>
    </row>
    <row r="17" spans="1:15">
      <c r="A17" s="39"/>
    </row>
    <row r="18" spans="1:15">
      <c r="A18" s="39"/>
    </row>
    <row r="19" spans="1:15">
      <c r="A19" s="39"/>
    </row>
    <row r="20" spans="1:15">
      <c r="A20" s="39"/>
    </row>
    <row r="21" spans="1:15">
      <c r="A21" s="39"/>
    </row>
    <row r="22" spans="1:15">
      <c r="A22" s="39"/>
    </row>
    <row r="23" spans="1:15">
      <c r="A23" s="39"/>
    </row>
    <row r="24" spans="1:15">
      <c r="A24" s="39"/>
    </row>
    <row r="25" spans="1:15">
      <c r="A25" s="39"/>
    </row>
    <row r="26" spans="1:15">
      <c r="A26" s="39"/>
    </row>
    <row r="27" spans="1:15">
      <c r="A27" s="39"/>
    </row>
    <row r="28" spans="1:15">
      <c r="A28" s="39"/>
    </row>
    <row r="29" spans="1:15">
      <c r="A29" s="39"/>
      <c r="B29" s="36" t="s">
        <v>281</v>
      </c>
      <c r="C29" s="36" t="s">
        <v>282</v>
      </c>
      <c r="D29" s="36" t="s">
        <v>283</v>
      </c>
      <c r="F29" s="33" t="s">
        <v>344</v>
      </c>
      <c r="M29" s="33" t="s">
        <v>345</v>
      </c>
      <c r="O29" s="33" t="s">
        <v>346</v>
      </c>
    </row>
    <row r="30" spans="1:15">
      <c r="A30" s="40" t="s">
        <v>284</v>
      </c>
      <c r="B30" s="37">
        <v>39770</v>
      </c>
      <c r="C30" s="33">
        <v>40000</v>
      </c>
      <c r="D30" s="33">
        <f>C30*0.01</f>
        <v>400</v>
      </c>
      <c r="F30" s="33">
        <f>$D$30</f>
        <v>400</v>
      </c>
      <c r="M30" s="33">
        <f>$D$30</f>
        <v>400</v>
      </c>
      <c r="O30" s="33">
        <f>$D$31</f>
        <v>170</v>
      </c>
    </row>
    <row r="31" spans="1:15">
      <c r="A31" s="40" t="s">
        <v>285</v>
      </c>
      <c r="B31" s="37">
        <v>16494</v>
      </c>
      <c r="C31" s="33">
        <v>17000</v>
      </c>
      <c r="D31" s="33">
        <f>C31*0.01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bn_entry_time</vt:lpstr>
      <vt:lpstr>nf_entry_time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Pranjali Enterprises</cp:lastModifiedBy>
  <dcterms:created xsi:type="dcterms:W3CDTF">2021-08-25T22:44:00Z</dcterms:created>
  <dcterms:modified xsi:type="dcterms:W3CDTF">2022-10-26T11:21:15Z</dcterms:modified>
</cp:coreProperties>
</file>