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stone Project\Customer Purchase Behaviour using Data Analysis\Schema\"/>
    </mc:Choice>
  </mc:AlternateContent>
  <bookViews>
    <workbookView xWindow="0" yWindow="0" windowWidth="28800" windowHeight="12300"/>
  </bookViews>
  <sheets>
    <sheet name="products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2" i="1"/>
</calcChain>
</file>

<file path=xl/sharedStrings.xml><?xml version="1.0" encoding="utf-8"?>
<sst xmlns="http://schemas.openxmlformats.org/spreadsheetml/2006/main" count="329" uniqueCount="299">
  <si>
    <t>product_id</t>
  </si>
  <si>
    <t>product_name</t>
  </si>
  <si>
    <t>brand_id</t>
  </si>
  <si>
    <t>category_id</t>
  </si>
  <si>
    <t>model_year</t>
  </si>
  <si>
    <t>list_price</t>
  </si>
  <si>
    <t>Trek 820 - 2016</t>
  </si>
  <si>
    <t>Ritchey Timberwolf Frameset - 2016</t>
  </si>
  <si>
    <t>Surly Wednesday Frameset - 2016</t>
  </si>
  <si>
    <t>Trek Fuel EX 8 29 - 2016</t>
  </si>
  <si>
    <t>Heller Shagamaw Frame - 2016</t>
  </si>
  <si>
    <t>Surly Ice Cream Truck Frameset - 2016</t>
  </si>
  <si>
    <t>Trek Slash 8 27.5 - 2016</t>
  </si>
  <si>
    <t>Trek Remedy 29 Carbon Frameset - 2016</t>
  </si>
  <si>
    <t>Trek Conduit+ - 2016</t>
  </si>
  <si>
    <t>Surly Straggler - 2016</t>
  </si>
  <si>
    <t>Surly Straggler 650b - 2016</t>
  </si>
  <si>
    <t>Electra Townie Original 21D - 2016</t>
  </si>
  <si>
    <t>Electra Cruiser 1 (24-Inch) - 2016</t>
  </si>
  <si>
    <t>Electra Girl's Hawaii 1 (16-inch) - 2015/2016</t>
  </si>
  <si>
    <t>Electra Moto 1 - 2016</t>
  </si>
  <si>
    <t>Electra Townie Original 7D EQ - 2016</t>
  </si>
  <si>
    <t>Pure Cycles Vine 8-Speed - 2016</t>
  </si>
  <si>
    <t>Pure Cycles Western 3-Speed - Women's - 2015/2016</t>
  </si>
  <si>
    <t>Pure Cycles William 3-Speed - 2016</t>
  </si>
  <si>
    <t>Electra Townie Original 7D EQ - Women's - 2016</t>
  </si>
  <si>
    <t>Electra Girl's Hawaii 1 (20-inch) - 2015/2016</t>
  </si>
  <si>
    <t>Electra Townie Original 7D - 2015/2016</t>
  </si>
  <si>
    <t>Surly Big Dummy Frameset - 2017</t>
  </si>
  <si>
    <t>Surly Karate Monkey 27.5+ Frameset - 2017</t>
  </si>
  <si>
    <t>Trek X-Caliber 8 - 2017</t>
  </si>
  <si>
    <t>Surly Ice Cream Truck Frameset - 2017</t>
  </si>
  <si>
    <t>Surly Wednesday - 2017</t>
  </si>
  <si>
    <t>Trek Farley Alloy Frameset - 2017</t>
  </si>
  <si>
    <t>Surly Wednesday Frameset - 2017</t>
  </si>
  <si>
    <t>Trek Session DH 27.5 Carbon Frameset - 2017</t>
  </si>
  <si>
    <t>Sun Bicycles Spider 3i - 2017</t>
  </si>
  <si>
    <t>Surly Troll Frameset - 2017</t>
  </si>
  <si>
    <t>Haro Flightline One ST - 2017</t>
  </si>
  <si>
    <t>Haro Flightline Two 26 Plus - 2017</t>
  </si>
  <si>
    <t>Trek Stache 5 - 2017</t>
  </si>
  <si>
    <t>Trek Fuel EX 9.8 29 - 2017</t>
  </si>
  <si>
    <t>Haro Shift R3 - 2017</t>
  </si>
  <si>
    <t>Trek Fuel EX 5 27.5 Plus - 2017</t>
  </si>
  <si>
    <t>Trek Fuel EX 9.8 27.5 Plus - 2017</t>
  </si>
  <si>
    <t>Haro SR 1.1 - 2017</t>
  </si>
  <si>
    <t>Haro SR 1.2 - 2017</t>
  </si>
  <si>
    <t>Haro SR 1.3 - 2017</t>
  </si>
  <si>
    <t>Trek Remedy 9.8 - 2017</t>
  </si>
  <si>
    <t>Trek Emonda S 4 - 2017</t>
  </si>
  <si>
    <t>Trek Domane SL 6 - 2017</t>
  </si>
  <si>
    <t>Trek Silque SLR 7 Women's - 2017</t>
  </si>
  <si>
    <t>Trek Silque SLR 8 Women's - 2017</t>
  </si>
  <si>
    <t>Surly Steamroller - 2017</t>
  </si>
  <si>
    <t>Surly Ogre Frameset - 2017</t>
  </si>
  <si>
    <t>Trek Domane SL Disc Frameset - 2017</t>
  </si>
  <si>
    <t>Trek Domane S 6 - 2017</t>
  </si>
  <si>
    <t>Trek Domane SLR 6 Disc - 2017</t>
  </si>
  <si>
    <t>Trek Emonda S 5 - 2017</t>
  </si>
  <si>
    <t>Trek Madone 9.2 - 2017</t>
  </si>
  <si>
    <t>Trek Domane S 5 Disc - 2017</t>
  </si>
  <si>
    <t>Sun Bicycles ElectroLite - 2017</t>
  </si>
  <si>
    <t>Trek Powerfly 8 FS Plus - 2017</t>
  </si>
  <si>
    <t>Trek Boone 7 - 2017</t>
  </si>
  <si>
    <t>Trek Boone Race Shop Limited - 2017</t>
  </si>
  <si>
    <t>Electra Townie Original 7D - 2017</t>
  </si>
  <si>
    <t>Sun Bicycles Lil Bolt Type-R - 2017</t>
  </si>
  <si>
    <t>Sun Bicycles Revolutions 24 - 2017</t>
  </si>
  <si>
    <t>Sun Bicycles Revolutions 24 - Girl's - 2017</t>
  </si>
  <si>
    <t>Sun Bicycles Cruz 3 - 2017</t>
  </si>
  <si>
    <t>Sun Bicycles Cruz 7 - 2017</t>
  </si>
  <si>
    <t>Electra Amsterdam Original 3i - 2015/2017</t>
  </si>
  <si>
    <t>Sun Bicycles Atlas X-Type - 2017</t>
  </si>
  <si>
    <t>Sun Bicycles Biscayne Tandem 7 - 2017</t>
  </si>
  <si>
    <t>Sun Bicycles Brickell Tandem 7 - 2017</t>
  </si>
  <si>
    <t>Electra Cruiser Lux 1 - 2017</t>
  </si>
  <si>
    <t>Electra Cruiser Lux Fat Tire 1 Ladies - 2017</t>
  </si>
  <si>
    <t>Electra Girl's Hawaii 1 16" - 2017</t>
  </si>
  <si>
    <t>Electra Glam Punk 3i Ladies' - 2017</t>
  </si>
  <si>
    <t>Sun Bicycles Biscayne Tandem CB - 2017</t>
  </si>
  <si>
    <t>Sun Bicycles Boardwalk (24-inch Wheels) - 2017</t>
  </si>
  <si>
    <t>Sun Bicycles Brickell Tandem CB - 2017</t>
  </si>
  <si>
    <t>Electra Amsterdam Fashion 7i Ladies' - 2017</t>
  </si>
  <si>
    <t>Electra Amsterdam Original 3i Ladies' - 2017</t>
  </si>
  <si>
    <t>Trek Boy's Kickster - 2015/2017</t>
  </si>
  <si>
    <t>Sun Bicycles Lil Kitt'n - 2017</t>
  </si>
  <si>
    <t>Haro Downtown 16 - 2017</t>
  </si>
  <si>
    <t>Trek Girl's Kickster - 2017</t>
  </si>
  <si>
    <t>Trek Precaliber 12 Boys - 2017</t>
  </si>
  <si>
    <t>Trek Precaliber 12 Girls - 2017</t>
  </si>
  <si>
    <t>Trek Precaliber 16 Boys - 2017</t>
  </si>
  <si>
    <t>Trek Precaliber 16 Girls - 2017</t>
  </si>
  <si>
    <t>Trek Precaliber 24 (21-Speed) - Girls - 2017</t>
  </si>
  <si>
    <t>Haro Shredder 20 - 2017</t>
  </si>
  <si>
    <t>Haro Shredder 20 Girls - 2017</t>
  </si>
  <si>
    <t>Haro Shredder Pro 20 - 2017</t>
  </si>
  <si>
    <t>Electra Moto 3i (20-inch) - Boy's - 2017</t>
  </si>
  <si>
    <t>Electra Savannah 3i (20-inch) - Girl's - 2017</t>
  </si>
  <si>
    <t>Electra Straight 8 3i (20-inch) - Boy's - 2017</t>
  </si>
  <si>
    <t>Electra Sugar Skulls 1 (20-inch) - Girl's - 2017</t>
  </si>
  <si>
    <t>Electra Townie 3i EQ (20-inch) - Boys' - 2017</t>
  </si>
  <si>
    <t>Electra Townie 7D (20-inch) - Boys' - 2017</t>
  </si>
  <si>
    <t>Sun Bicycles Streamway 3 - 2017</t>
  </si>
  <si>
    <t>Sun Bicycles Streamway - 2017</t>
  </si>
  <si>
    <t>Sun Bicycles Streamway 7 - 2017</t>
  </si>
  <si>
    <t>Sun Bicycles Cruz 3 - Women's - 2017</t>
  </si>
  <si>
    <t>Sun Bicycles Cruz 7 - Women's - 2017</t>
  </si>
  <si>
    <t>Sun Bicycles Drifter 7 - 2017</t>
  </si>
  <si>
    <t>Sun Bicycles Drifter 7 - Women's - 2017</t>
  </si>
  <si>
    <t>Trek 820 - 2018</t>
  </si>
  <si>
    <t>Trek Marlin 5 - 2018</t>
  </si>
  <si>
    <t>Trek Marlin 6 - 2018</t>
  </si>
  <si>
    <t>Trek Fuel EX 8 29 - 2018</t>
  </si>
  <si>
    <t>Trek Marlin 7 - 2017/2018</t>
  </si>
  <si>
    <t>Trek Ticket S Frame - 2018</t>
  </si>
  <si>
    <t>Trek X-Caliber 8 - 2018</t>
  </si>
  <si>
    <t>Trek Kids' Neko - 2018</t>
  </si>
  <si>
    <t>Trek Fuel EX 7 29 - 2018</t>
  </si>
  <si>
    <t>Surly Krampus Frameset - 2018</t>
  </si>
  <si>
    <t>Surly Troll Frameset - 2018</t>
  </si>
  <si>
    <t>Trek Farley Carbon Frameset - 2018</t>
  </si>
  <si>
    <t>Surly Krampus - 2018</t>
  </si>
  <si>
    <t>Trek Kids' Dual Sport - 2018</t>
  </si>
  <si>
    <t>Surly Big Fat Dummy Frameset - 2018</t>
  </si>
  <si>
    <t>Surly Pack Rat Frameset - 2018</t>
  </si>
  <si>
    <t>Surly ECR 27.5 - 2018</t>
  </si>
  <si>
    <t>Trek X-Caliber 7 - 2018</t>
  </si>
  <si>
    <t>Trek Stache Carbon Frameset - 2018</t>
  </si>
  <si>
    <t>Heller Bloodhound Trail - 2018</t>
  </si>
  <si>
    <t>Trek Procal AL Frameset - 2018</t>
  </si>
  <si>
    <t>Trek Procaliber Frameset - 2018</t>
  </si>
  <si>
    <t>Trek Remedy 27.5 C Frameset - 2018</t>
  </si>
  <si>
    <t>Trek X-Caliber Frameset - 2018</t>
  </si>
  <si>
    <t>Trek Procaliber 6 - 2018</t>
  </si>
  <si>
    <t>Heller Shagamaw GX1 - 2018</t>
  </si>
  <si>
    <t>Trek Fuel EX 5 Plus - 2018</t>
  </si>
  <si>
    <t>Trek Remedy 7 27.5 - 2018</t>
  </si>
  <si>
    <t>Trek Remedy 9.8 27.5 - 2018</t>
  </si>
  <si>
    <t>Trek Stache 5 - 2018</t>
  </si>
  <si>
    <t>Trek Fuel EX 8 29 XT - 2018</t>
  </si>
  <si>
    <t>Trek Domane ALR 3 - 2018</t>
  </si>
  <si>
    <t>Trek Domane ALR 4 Disc - 2018</t>
  </si>
  <si>
    <t>Trek Domane ALR 5 Disc - 2018</t>
  </si>
  <si>
    <t>Trek Domane SLR 6 - 2018</t>
  </si>
  <si>
    <t>Trek Domane ALR 5 Gravel - 2018</t>
  </si>
  <si>
    <t>Trek Domane SL 8 Disc - 2018</t>
  </si>
  <si>
    <t>Trek Domane SLR 8 Disc - 2018</t>
  </si>
  <si>
    <t>Trek Emonda SL 7 - 2018</t>
  </si>
  <si>
    <t>Trek Domane ALR 4 Disc Women's - 2018</t>
  </si>
  <si>
    <t>Trek Domane SL 5 Disc Women's - 2018</t>
  </si>
  <si>
    <t>Trek Domane SL 7 Women's - 2018</t>
  </si>
  <si>
    <t>Trek Domane SLR 6 Disc Women's - 2018</t>
  </si>
  <si>
    <t>Trek Domane SLR 9 Disc - 2018</t>
  </si>
  <si>
    <t>Trek Domane SL Frameset - 2018</t>
  </si>
  <si>
    <t>Trek Domane SL Frameset Women's - 2018</t>
  </si>
  <si>
    <t>Trek CrossRip 1 - 2018</t>
  </si>
  <si>
    <t>Trek Emonda ALR 6 - 2018</t>
  </si>
  <si>
    <t>Trek Emonda SLR 6 - 2018</t>
  </si>
  <si>
    <t>Surly ECR - 2018</t>
  </si>
  <si>
    <t>Trek Emonda SL 6 Disc - 2018</t>
  </si>
  <si>
    <t>Surly Pack Rat - 2018</t>
  </si>
  <si>
    <t>Surly Straggler 650b - 2018</t>
  </si>
  <si>
    <t>Trek 1120 - 2018</t>
  </si>
  <si>
    <t>Trek Domane AL 2 Women's - 2018</t>
  </si>
  <si>
    <t>Surly ECR Frameset - 2018</t>
  </si>
  <si>
    <t>Surly Straggler - 2018</t>
  </si>
  <si>
    <t>Trek Emonda SLR 8 - 2018</t>
  </si>
  <si>
    <t>Trek CrossRip 2 - 2018</t>
  </si>
  <si>
    <t>Trek Domane SL 6 - 2018</t>
  </si>
  <si>
    <t>Trek Domane ALR Disc Frameset - 2018</t>
  </si>
  <si>
    <t>Trek Domane ALR Frameset - 2018</t>
  </si>
  <si>
    <t>Trek Domane SLR Disc Frameset - 2018</t>
  </si>
  <si>
    <t>Trek Domane SLR Frameset - 2018</t>
  </si>
  <si>
    <t>Trek Madone 9 Frameset - 2018</t>
  </si>
  <si>
    <t>Trek Domane SLR 6 Disc - 2018</t>
  </si>
  <si>
    <t>Trek Domane AL 2 - 2018</t>
  </si>
  <si>
    <t>Trek Domane AL 3 - 2018</t>
  </si>
  <si>
    <t>Trek Domane AL 3 Women's - 2018</t>
  </si>
  <si>
    <t>Trek Domane SL 5 - 2018</t>
  </si>
  <si>
    <t>Trek Domane SL 5 Disc - 2018</t>
  </si>
  <si>
    <t>Trek Domane SL 5 Women's - 2018</t>
  </si>
  <si>
    <t>Trek Domane SL 6 Disc - 2018</t>
  </si>
  <si>
    <t>Trek Conduit+ - 2018</t>
  </si>
  <si>
    <t>Trek CrossRip+ - 2018</t>
  </si>
  <si>
    <t>Trek Neko+ - 2018</t>
  </si>
  <si>
    <t>Trek XM700+ Lowstep - 2018</t>
  </si>
  <si>
    <t>Trek Lift+ Lowstep - 2018</t>
  </si>
  <si>
    <t>Trek Dual Sport+ - 2018</t>
  </si>
  <si>
    <t>Electra Loft Go! 8i - 2018</t>
  </si>
  <si>
    <t>Electra Townie Go! 8i - 2017/2018</t>
  </si>
  <si>
    <t>Trek Lift+ - 2018</t>
  </si>
  <si>
    <t>Trek XM700+ - 2018</t>
  </si>
  <si>
    <t>Electra Townie Go! 8i Ladies' - 2018</t>
  </si>
  <si>
    <t>Trek Verve+ - 2018</t>
  </si>
  <si>
    <t>Trek Verve+ Lowstep - 2018</t>
  </si>
  <si>
    <t>Electra Townie Commute Go! - 2018</t>
  </si>
  <si>
    <t>Electra Townie Commute Go! Ladies' - 2018</t>
  </si>
  <si>
    <t>Trek Powerfly 5 - 2018</t>
  </si>
  <si>
    <t>Trek Powerfly 5 FS - 2018</t>
  </si>
  <si>
    <t>Trek Powerfly 5 Women's - 2018</t>
  </si>
  <si>
    <t>Trek Powerfly 7 FS - 2018</t>
  </si>
  <si>
    <t>Trek Super Commuter+ 7 - 2018</t>
  </si>
  <si>
    <t>Trek Super Commuter+ 8S - 2018</t>
  </si>
  <si>
    <t>Trek Boone 5 Disc - 2018</t>
  </si>
  <si>
    <t>Trek Boone 7 Disc - 2018</t>
  </si>
  <si>
    <t>Trek Crockett 5 Disc - 2018</t>
  </si>
  <si>
    <t>Trek Crockett 7 Disc - 2018</t>
  </si>
  <si>
    <t>Electra Townie Original 21D - 2018</t>
  </si>
  <si>
    <t>Electra Cruiser 1 - 2016/2017/2018</t>
  </si>
  <si>
    <t>Electra Tiger Shark 3i - 2018</t>
  </si>
  <si>
    <t>Electra Queen of Hearts 3i - 2018</t>
  </si>
  <si>
    <t>Electra Super Moto 8i - 2018</t>
  </si>
  <si>
    <t>Electra Straight 8 3i - 2018</t>
  </si>
  <si>
    <t>Electra Cruiser 7D - 2016/2017/2018</t>
  </si>
  <si>
    <t>Electra Moto 3i - 2018</t>
  </si>
  <si>
    <t>Electra Cruiser 1 Ladies' - 2018</t>
  </si>
  <si>
    <t>Electra Cruiser 7D Ladies' - 2016/2018</t>
  </si>
  <si>
    <t>Electra Cruiser 1 Tall - 2016/2018</t>
  </si>
  <si>
    <t>Electra Cruiser Lux 3i - 2018</t>
  </si>
  <si>
    <t>Electra Cruiser Lux 7D - 2018</t>
  </si>
  <si>
    <t>Electra Delivery 3i - 2016/2017/2018</t>
  </si>
  <si>
    <t>Electra Townie Original 21D EQ - 2017/2018</t>
  </si>
  <si>
    <t>Electra Cruiser 7D (24-Inch) Ladies' - 2016/2018</t>
  </si>
  <si>
    <t>Electra Cruiser 7D Tall - 2016/2018</t>
  </si>
  <si>
    <t>Electra Cruiser Lux 1 - 2016/2018</t>
  </si>
  <si>
    <t>Electra Cruiser Lux 1 Ladies' - 2018</t>
  </si>
  <si>
    <t>Electra Cruiser Lux 3i Ladies' - 2018</t>
  </si>
  <si>
    <t>Electra Cruiser Lux 7D Ladies' - 2018</t>
  </si>
  <si>
    <t>Electra Cruiser Lux Fat Tire 7D - 2018</t>
  </si>
  <si>
    <t>Electra Daydreamer 3i Ladies' - 2018</t>
  </si>
  <si>
    <t>Electra Koa 3i Ladies' - 2018</t>
  </si>
  <si>
    <t>Electra Morningstar 3i Ladies' - 2018</t>
  </si>
  <si>
    <t>Electra Relic 3i - 2018</t>
  </si>
  <si>
    <t>Electra Townie Balloon 8D EQ - 2016/2017/2018</t>
  </si>
  <si>
    <t>Electra Townie Balloon 8D EQ Ladies' - 2016/2017/2018</t>
  </si>
  <si>
    <t>Electra Townie Commute 27D Ladies - 2018</t>
  </si>
  <si>
    <t>Electra Townie Commute 8D - 2018</t>
  </si>
  <si>
    <t>Electra Townie Commute 8D Ladies' - 2018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</si>
  <si>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</si>
  <si>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</si>
  <si>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</si>
  <si>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</si>
  <si>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EQ - 2018</t>
  </si>
  <si>
    <t>Electra Townie Original 7D EQ Ladies' - 2017/2018</t>
  </si>
  <si>
    <t>Electra White Water 3i - 2018</t>
  </si>
  <si>
    <t>Electra Townie Balloon 3i EQ - 2017/2018</t>
  </si>
  <si>
    <t>Electra Townie Balloon 7i EQ Ladies' - 2017/2018</t>
  </si>
  <si>
    <t>Electra Townie Commute 27D - 2018</t>
  </si>
  <si>
    <t>Electra Amsterdam Fashion 3i Ladies' - 2017/2018</t>
  </si>
  <si>
    <t>Electra Amsterdam Royal 8i - 2017/2018</t>
  </si>
  <si>
    <t>Electra Amsterdam Royal 8i Ladies - 2018</t>
  </si>
  <si>
    <t>Electra Townie Balloon 3i EQ Ladies' - 2018</t>
  </si>
  <si>
    <t>Electra Townie Balloon 7i EQ - 2018</t>
  </si>
  <si>
    <t>Trek MT 201 - 2018</t>
  </si>
  <si>
    <t>Strider Classic 12 Balance Bike - 2018</t>
  </si>
  <si>
    <t>Strider Sport 16 - 2018</t>
  </si>
  <si>
    <t>Strider Strider 20 Sport - 2018</t>
  </si>
  <si>
    <t>Trek Superfly 20 - 2018</t>
  </si>
  <si>
    <t>Trek Precaliber 12 Girl's - 2018</t>
  </si>
  <si>
    <t>Trek Kickster - 2018</t>
  </si>
  <si>
    <t>Trek Precaliber 12 Boy's - 2018</t>
  </si>
  <si>
    <t>Trek Precaliber 16 Boy's - 2018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</si>
  <si>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</si>
  <si>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</si>
  <si>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</si>
  <si>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</si>
  <si>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</si>
  <si>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(7-Speed) - Boys - 2018</t>
  </si>
  <si>
    <t>Trek Precaliber 24 21-speed Boy's - 2018</t>
  </si>
  <si>
    <t>Trek Precaliber 24 21-speed Girl's - 2018</t>
  </si>
  <si>
    <t>Trek Precaliber 24 7-speed Girl's - 2018</t>
  </si>
  <si>
    <t>Trek Superfly 24 - 2017/2018</t>
  </si>
  <si>
    <t>Electra Cyclosaurus 1 (16-inch) - Boy's - 2018</t>
  </si>
  <si>
    <t>Electra Heartchya 1 (20-inch) - Girl's - 2018</t>
  </si>
  <si>
    <t>Electra Savannah 1 (20-inch) - Girl's - 2018</t>
  </si>
  <si>
    <t>Electra Soft Serve 1 (16-inch) - Girl's - 2018</t>
  </si>
  <si>
    <t>Electra Starship 1 16" - 2018</t>
  </si>
  <si>
    <t>Electra Straight 8 1 (16-inch) - Boy's - 2018</t>
  </si>
  <si>
    <t>Electra Straight 8 1 (20-inch) - Boy's - 2018</t>
  </si>
  <si>
    <t>Electra Superbolt 1 20" - 2018</t>
  </si>
  <si>
    <t>Electra Superbolt 3i 20" - 2018</t>
  </si>
  <si>
    <t>Electra Sweet Ride 1 (20-inch) - Girl's - 2018</t>
  </si>
  <si>
    <t>Electra Sweet Ride 3i (20-inch) - Girls' - 2018</t>
  </si>
  <si>
    <t>Electra Tiger Shark 1 (20-inch) - Boys' - 2018</t>
  </si>
  <si>
    <t>Electra Tiger Shark 3i (20-inch) - Boys' - 2018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</si>
  <si>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</si>
  <si>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</si>
  <si>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</si>
  <si>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</si>
  <si>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Townie Original 1 - 2018</t>
  </si>
  <si>
    <t>Electra Townie Original 1 Ladies'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</si>
  <si>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</si>
  <si>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</si>
  <si>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</si>
  <si>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</si>
  <si>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</si>
  <si>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</si>
  <si>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brand_name</t>
  </si>
  <si>
    <t>category_name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</si>
</sst>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pstone%20Project/Customer%20Purchase%20Behaviour%20using%20Data%20Analysis/Dataset/brand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stone%20Project/Customer%20Purchase%20Behaviour%20using%20Data%20Analysis/Dataset/categor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nds"/>
    </sheetNames>
    <sheetDataSet>
      <sheetData sheetId="0">
        <row r="1">
          <cell r="A1" t="str">
            <v>brand_id</v>
          </cell>
          <cell r="B1" t="str">
            <v>brand_name</v>
          </cell>
        </row>
        <row r="2">
          <cell r="A2">
            <v>1</v>
          </cell>
          <cell r="B2" t="str">
            <v>Electra</v>
          </cell>
        </row>
        <row r="3">
          <cell r="A3">
            <v>2</v>
          </cell>
          <cell r="B3" t="str">
            <v>Haro</v>
          </cell>
        </row>
        <row r="4">
          <cell r="A4">
            <v>3</v>
          </cell>
          <cell r="B4" t="str">
            <v>Heller</v>
          </cell>
        </row>
        <row r="5">
          <cell r="A5">
            <v>4</v>
          </cell>
          <cell r="B5" t="str">
            <v>Pure Cycles</v>
          </cell>
        </row>
        <row r="6">
          <cell r="A6">
            <v>5</v>
          </cell>
          <cell r="B6" t="str">
            <v>Ritchey</v>
          </cell>
        </row>
        <row r="7">
          <cell r="A7">
            <v>6</v>
          </cell>
          <cell r="B7" t="str">
            <v>Strider</v>
          </cell>
        </row>
        <row r="8">
          <cell r="A8">
            <v>7</v>
          </cell>
          <cell r="B8" t="str">
            <v>Sun Bicycles</v>
          </cell>
        </row>
        <row r="9">
          <cell r="A9">
            <v>8</v>
          </cell>
          <cell r="B9" t="str">
            <v>Surly</v>
          </cell>
        </row>
        <row r="10">
          <cell r="A10">
            <v>9</v>
          </cell>
          <cell r="B10" t="str">
            <v>Trek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ies"/>
    </sheetNames>
    <sheetDataSet>
      <sheetData sheetId="0">
        <row r="1">
          <cell r="A1" t="str">
            <v>category_id</v>
          </cell>
          <cell r="B1" t="str">
            <v>category_name</v>
          </cell>
        </row>
        <row r="2">
          <cell r="A2">
            <v>1</v>
          </cell>
          <cell r="B2" t="str">
            <v>Children Bicycles</v>
          </cell>
        </row>
        <row r="3">
          <cell r="A3">
            <v>2</v>
          </cell>
          <cell r="B3" t="str">
            <v>Comfort Bicycles</v>
          </cell>
        </row>
        <row r="4">
          <cell r="A4">
            <v>3</v>
          </cell>
          <cell r="B4" t="str">
            <v>Cruisers Bicycles</v>
          </cell>
        </row>
        <row r="5">
          <cell r="A5">
            <v>4</v>
          </cell>
          <cell r="B5" t="str">
            <v>Cyclocross Bicycles</v>
          </cell>
        </row>
        <row r="6">
          <cell r="A6">
            <v>5</v>
          </cell>
          <cell r="B6" t="str">
            <v>Electric Bikes</v>
          </cell>
        </row>
        <row r="7">
          <cell r="A7">
            <v>6</v>
          </cell>
          <cell r="B7" t="str">
            <v>Mountain Bikes</v>
          </cell>
        </row>
        <row r="8">
          <cell r="A8">
            <v>7</v>
          </cell>
          <cell r="B8" t="str">
            <v>Road Bikes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"/>
  <sheetViews>
    <sheetView tabSelected="1" workbookViewId="0">
      <selection sqref="A1:H1"/>
    </sheetView>
  </sheetViews>
  <sheetFormatPr defaultRowHeight="15" x14ac:dyDescent="0.25"/>
  <cols>
    <col min="1" max="1" width="10.5703125" bestFit="1" customWidth="1"/>
    <col min="2" max="2" width="49.7109375" bestFit="1" customWidth="1"/>
    <col min="3" max="3" width="8.85546875" bestFit="1" customWidth="1"/>
    <col min="4" max="4" width="11.28515625" bestFit="1" customWidth="1"/>
    <col min="5" max="5" width="12.140625" bestFit="1" customWidth="1"/>
    <col min="6" max="6" width="17.85546875" bestFit="1" customWidth="1"/>
    <col min="7" max="7" width="11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297</v>
      </c>
      <c r="F1" s="1" t="s">
        <v>298</v>
      </c>
      <c r="G1" s="1" t="s">
        <v>4</v>
      </c>
      <c r="H1" s="1" t="s">
        <v>5</v>
      </c>
    </row>
    <row r="2" spans="1:8" x14ac:dyDescent="0.25">
      <c r="A2">
        <v>1</v>
      </c>
      <c r="B2" t="s">
        <v>6</v>
      </c>
      <c r="C2">
        <v>9</v>
      </c>
      <c r="D2">
        <v>6</v>
      </c>
      <c r="E2" t="str">
        <f>VLOOKUP(C2,[1]brands!$A:$B,2,0)</f>
        <v>Trek</v>
      </c>
      <c r="F2" t="str">
        <f>VLOOKUP(D2,[2]categories!$A:$B,2,0)</f>
        <v>Mountain Bikes</v>
      </c>
      <c r="G2">
        <v>2016</v>
      </c>
      <c r="H2">
        <v>379.99</v>
      </c>
    </row>
    <row r="3" spans="1:8" x14ac:dyDescent="0.25">
      <c r="A3">
        <v>2</v>
      </c>
      <c r="B3" t="s">
        <v>7</v>
      </c>
      <c r="C3">
        <v>5</v>
      </c>
      <c r="D3">
        <v>6</v>
      </c>
      <c r="E3" t="str">
        <f>VLOOKUP(C3,[1]brands!$A:$B,2,0)</f>
        <v>Ritchey</v>
      </c>
      <c r="F3" t="str">
        <f>VLOOKUP(D3,[2]categories!$A:$B,2,0)</f>
        <v>Mountain Bikes</v>
      </c>
      <c r="G3">
        <v>2016</v>
      </c>
      <c r="H3">
        <v>749.99</v>
      </c>
    </row>
    <row r="4" spans="1:8" x14ac:dyDescent="0.25">
      <c r="A4">
        <v>3</v>
      </c>
      <c r="B4" t="s">
        <v>8</v>
      </c>
      <c r="C4">
        <v>8</v>
      </c>
      <c r="D4">
        <v>6</v>
      </c>
      <c r="E4" t="str">
        <f>VLOOKUP(C4,[1]brands!$A:$B,2,0)</f>
        <v>Surly</v>
      </c>
      <c r="F4" t="str">
        <f>VLOOKUP(D4,[2]categories!$A:$B,2,0)</f>
        <v>Mountain Bikes</v>
      </c>
      <c r="G4">
        <v>2016</v>
      </c>
      <c r="H4">
        <v>999.99</v>
      </c>
    </row>
    <row r="5" spans="1:8" x14ac:dyDescent="0.25">
      <c r="A5">
        <v>4</v>
      </c>
      <c r="B5" t="s">
        <v>9</v>
      </c>
      <c r="C5">
        <v>9</v>
      </c>
      <c r="D5">
        <v>6</v>
      </c>
      <c r="E5" t="str">
        <f>VLOOKUP(C5,[1]brands!$A:$B,2,0)</f>
        <v>Trek</v>
      </c>
      <c r="F5" t="str">
        <f>VLOOKUP(D5,[2]categories!$A:$B,2,0)</f>
        <v>Mountain Bikes</v>
      </c>
      <c r="G5">
        <v>2016</v>
      </c>
      <c r="H5">
        <v>2899.99</v>
      </c>
    </row>
    <row r="6" spans="1:8" x14ac:dyDescent="0.25">
      <c r="A6">
        <v>5</v>
      </c>
      <c r="B6" t="s">
        <v>10</v>
      </c>
      <c r="C6">
        <v>3</v>
      </c>
      <c r="D6">
        <v>6</v>
      </c>
      <c r="E6" t="str">
        <f>VLOOKUP(C6,[1]brands!$A:$B,2,0)</f>
        <v>Heller</v>
      </c>
      <c r="F6" t="str">
        <f>VLOOKUP(D6,[2]categories!$A:$B,2,0)</f>
        <v>Mountain Bikes</v>
      </c>
      <c r="G6">
        <v>2016</v>
      </c>
      <c r="H6">
        <v>1320.99</v>
      </c>
    </row>
    <row r="7" spans="1:8" x14ac:dyDescent="0.25">
      <c r="A7">
        <v>6</v>
      </c>
      <c r="B7" t="s">
        <v>11</v>
      </c>
      <c r="C7">
        <v>8</v>
      </c>
      <c r="D7">
        <v>6</v>
      </c>
      <c r="E7" t="str">
        <f>VLOOKUP(C7,[1]brands!$A:$B,2,0)</f>
        <v>Surly</v>
      </c>
      <c r="F7" t="str">
        <f>VLOOKUP(D7,[2]categories!$A:$B,2,0)</f>
        <v>Mountain Bikes</v>
      </c>
      <c r="G7">
        <v>2016</v>
      </c>
      <c r="H7">
        <v>469.99</v>
      </c>
    </row>
    <row r="8" spans="1:8" x14ac:dyDescent="0.25">
      <c r="A8">
        <v>7</v>
      </c>
      <c r="B8" t="s">
        <v>12</v>
      </c>
      <c r="C8">
        <v>9</v>
      </c>
      <c r="D8">
        <v>6</v>
      </c>
      <c r="E8" t="str">
        <f>VLOOKUP(C8,[1]brands!$A:$B,2,0)</f>
        <v>Trek</v>
      </c>
      <c r="F8" t="str">
        <f>VLOOKUP(D8,[2]categories!$A:$B,2,0)</f>
        <v>Mountain Bikes</v>
      </c>
      <c r="G8">
        <v>2016</v>
      </c>
      <c r="H8">
        <v>3999.99</v>
      </c>
    </row>
    <row r="9" spans="1:8" x14ac:dyDescent="0.25">
      <c r="A9">
        <v>8</v>
      </c>
      <c r="B9" t="s">
        <v>13</v>
      </c>
      <c r="C9">
        <v>9</v>
      </c>
      <c r="D9">
        <v>6</v>
      </c>
      <c r="E9" t="str">
        <f>VLOOKUP(C9,[1]brands!$A:$B,2,0)</f>
        <v>Trek</v>
      </c>
      <c r="F9" t="str">
        <f>VLOOKUP(D9,[2]categories!$A:$B,2,0)</f>
        <v>Mountain Bikes</v>
      </c>
      <c r="G9">
        <v>2016</v>
      </c>
      <c r="H9">
        <v>1799.99</v>
      </c>
    </row>
    <row r="10" spans="1:8" x14ac:dyDescent="0.25">
      <c r="A10">
        <v>9</v>
      </c>
      <c r="B10" t="s">
        <v>14</v>
      </c>
      <c r="C10">
        <v>9</v>
      </c>
      <c r="D10">
        <v>5</v>
      </c>
      <c r="E10" t="str">
        <f>VLOOKUP(C10,[1]brands!$A:$B,2,0)</f>
        <v>Trek</v>
      </c>
      <c r="F10" t="str">
        <f>VLOOKUP(D10,[2]categories!$A:$B,2,0)</f>
        <v>Electric Bikes</v>
      </c>
      <c r="G10">
        <v>2016</v>
      </c>
      <c r="H10">
        <v>2999.99</v>
      </c>
    </row>
    <row r="11" spans="1:8" x14ac:dyDescent="0.25">
      <c r="A11">
        <v>10</v>
      </c>
      <c r="B11" t="s">
        <v>15</v>
      </c>
      <c r="C11">
        <v>8</v>
      </c>
      <c r="D11">
        <v>4</v>
      </c>
      <c r="E11" t="str">
        <f>VLOOKUP(C11,[1]brands!$A:$B,2,0)</f>
        <v>Surly</v>
      </c>
      <c r="F11" t="str">
        <f>VLOOKUP(D11,[2]categories!$A:$B,2,0)</f>
        <v>Cyclocross Bicycles</v>
      </c>
      <c r="G11">
        <v>2016</v>
      </c>
      <c r="H11">
        <v>1549</v>
      </c>
    </row>
    <row r="12" spans="1:8" x14ac:dyDescent="0.25">
      <c r="A12">
        <v>11</v>
      </c>
      <c r="B12" t="s">
        <v>16</v>
      </c>
      <c r="C12">
        <v>8</v>
      </c>
      <c r="D12">
        <v>4</v>
      </c>
      <c r="E12" t="str">
        <f>VLOOKUP(C12,[1]brands!$A:$B,2,0)</f>
        <v>Surly</v>
      </c>
      <c r="F12" t="str">
        <f>VLOOKUP(D12,[2]categories!$A:$B,2,0)</f>
        <v>Cyclocross Bicycles</v>
      </c>
      <c r="G12">
        <v>2016</v>
      </c>
      <c r="H12">
        <v>1680.99</v>
      </c>
    </row>
    <row r="13" spans="1:8" x14ac:dyDescent="0.25">
      <c r="A13">
        <v>12</v>
      </c>
      <c r="B13" t="s">
        <v>17</v>
      </c>
      <c r="C13">
        <v>1</v>
      </c>
      <c r="D13">
        <v>3</v>
      </c>
      <c r="E13" t="str">
        <f>VLOOKUP(C13,[1]brands!$A:$B,2,0)</f>
        <v>Electra</v>
      </c>
      <c r="F13" t="str">
        <f>VLOOKUP(D13,[2]categories!$A:$B,2,0)</f>
        <v>Cruisers Bicycles</v>
      </c>
      <c r="G13">
        <v>2016</v>
      </c>
      <c r="H13">
        <v>549.99</v>
      </c>
    </row>
    <row r="14" spans="1:8" x14ac:dyDescent="0.25">
      <c r="A14">
        <v>13</v>
      </c>
      <c r="B14" t="s">
        <v>18</v>
      </c>
      <c r="C14">
        <v>1</v>
      </c>
      <c r="D14">
        <v>3</v>
      </c>
      <c r="E14" t="str">
        <f>VLOOKUP(C14,[1]brands!$A:$B,2,0)</f>
        <v>Electra</v>
      </c>
      <c r="F14" t="str">
        <f>VLOOKUP(D14,[2]categories!$A:$B,2,0)</f>
        <v>Cruisers Bicycles</v>
      </c>
      <c r="G14">
        <v>2016</v>
      </c>
      <c r="H14">
        <v>269.99</v>
      </c>
    </row>
    <row r="15" spans="1:8" x14ac:dyDescent="0.25">
      <c r="A15">
        <v>14</v>
      </c>
      <c r="B15" t="s">
        <v>19</v>
      </c>
      <c r="C15">
        <v>1</v>
      </c>
      <c r="D15">
        <v>3</v>
      </c>
      <c r="E15" t="str">
        <f>VLOOKUP(C15,[1]brands!$A:$B,2,0)</f>
        <v>Electra</v>
      </c>
      <c r="F15" t="str">
        <f>VLOOKUP(D15,[2]categories!$A:$B,2,0)</f>
        <v>Cruisers Bicycles</v>
      </c>
      <c r="G15">
        <v>2016</v>
      </c>
      <c r="H15">
        <v>269.99</v>
      </c>
    </row>
    <row r="16" spans="1:8" x14ac:dyDescent="0.25">
      <c r="A16">
        <v>15</v>
      </c>
      <c r="B16" t="s">
        <v>20</v>
      </c>
      <c r="C16">
        <v>1</v>
      </c>
      <c r="D16">
        <v>3</v>
      </c>
      <c r="E16" t="str">
        <f>VLOOKUP(C16,[1]brands!$A:$B,2,0)</f>
        <v>Electra</v>
      </c>
      <c r="F16" t="str">
        <f>VLOOKUP(D16,[2]categories!$A:$B,2,0)</f>
        <v>Cruisers Bicycles</v>
      </c>
      <c r="G16">
        <v>2016</v>
      </c>
      <c r="H16">
        <v>529.99</v>
      </c>
    </row>
    <row r="17" spans="1:8" x14ac:dyDescent="0.25">
      <c r="A17">
        <v>16</v>
      </c>
      <c r="B17" t="s">
        <v>21</v>
      </c>
      <c r="C17">
        <v>1</v>
      </c>
      <c r="D17">
        <v>3</v>
      </c>
      <c r="E17" t="str">
        <f>VLOOKUP(C17,[1]brands!$A:$B,2,0)</f>
        <v>Electra</v>
      </c>
      <c r="F17" t="str">
        <f>VLOOKUP(D17,[2]categories!$A:$B,2,0)</f>
        <v>Cruisers Bicycles</v>
      </c>
      <c r="G17">
        <v>2016</v>
      </c>
      <c r="H17">
        <v>599.99</v>
      </c>
    </row>
    <row r="18" spans="1:8" x14ac:dyDescent="0.25">
      <c r="A18">
        <v>17</v>
      </c>
      <c r="B18" t="s">
        <v>22</v>
      </c>
      <c r="C18">
        <v>4</v>
      </c>
      <c r="D18">
        <v>3</v>
      </c>
      <c r="E18" t="str">
        <f>VLOOKUP(C18,[1]brands!$A:$B,2,0)</f>
        <v>Pure Cycles</v>
      </c>
      <c r="F18" t="str">
        <f>VLOOKUP(D18,[2]categories!$A:$B,2,0)</f>
        <v>Cruisers Bicycles</v>
      </c>
      <c r="G18">
        <v>2016</v>
      </c>
      <c r="H18">
        <v>429</v>
      </c>
    </row>
    <row r="19" spans="1:8" x14ac:dyDescent="0.25">
      <c r="A19">
        <v>18</v>
      </c>
      <c r="B19" t="s">
        <v>23</v>
      </c>
      <c r="C19">
        <v>4</v>
      </c>
      <c r="D19">
        <v>3</v>
      </c>
      <c r="E19" t="str">
        <f>VLOOKUP(C19,[1]brands!$A:$B,2,0)</f>
        <v>Pure Cycles</v>
      </c>
      <c r="F19" t="str">
        <f>VLOOKUP(D19,[2]categories!$A:$B,2,0)</f>
        <v>Cruisers Bicycles</v>
      </c>
      <c r="G19">
        <v>2016</v>
      </c>
      <c r="H19">
        <v>449</v>
      </c>
    </row>
    <row r="20" spans="1:8" x14ac:dyDescent="0.25">
      <c r="A20">
        <v>19</v>
      </c>
      <c r="B20" t="s">
        <v>24</v>
      </c>
      <c r="C20">
        <v>4</v>
      </c>
      <c r="D20">
        <v>3</v>
      </c>
      <c r="E20" t="str">
        <f>VLOOKUP(C20,[1]brands!$A:$B,2,0)</f>
        <v>Pure Cycles</v>
      </c>
      <c r="F20" t="str">
        <f>VLOOKUP(D20,[2]categories!$A:$B,2,0)</f>
        <v>Cruisers Bicycles</v>
      </c>
      <c r="G20">
        <v>2016</v>
      </c>
      <c r="H20">
        <v>449</v>
      </c>
    </row>
    <row r="21" spans="1:8" x14ac:dyDescent="0.25">
      <c r="A21">
        <v>20</v>
      </c>
      <c r="B21" t="s">
        <v>25</v>
      </c>
      <c r="C21">
        <v>1</v>
      </c>
      <c r="D21">
        <v>3</v>
      </c>
      <c r="E21" t="str">
        <f>VLOOKUP(C21,[1]brands!$A:$B,2,0)</f>
        <v>Electra</v>
      </c>
      <c r="F21" t="str">
        <f>VLOOKUP(D21,[2]categories!$A:$B,2,0)</f>
        <v>Cruisers Bicycles</v>
      </c>
      <c r="G21">
        <v>2016</v>
      </c>
      <c r="H21">
        <v>599.99</v>
      </c>
    </row>
    <row r="22" spans="1:8" x14ac:dyDescent="0.25">
      <c r="A22">
        <v>21</v>
      </c>
      <c r="B22" t="s">
        <v>18</v>
      </c>
      <c r="C22">
        <v>1</v>
      </c>
      <c r="D22">
        <v>1</v>
      </c>
      <c r="E22" t="str">
        <f>VLOOKUP(C22,[1]brands!$A:$B,2,0)</f>
        <v>Electra</v>
      </c>
      <c r="F22" t="str">
        <f>VLOOKUP(D22,[2]categories!$A:$B,2,0)</f>
        <v>Children Bicycles</v>
      </c>
      <c r="G22">
        <v>2016</v>
      </c>
      <c r="H22">
        <v>269.99</v>
      </c>
    </row>
    <row r="23" spans="1:8" x14ac:dyDescent="0.25">
      <c r="A23">
        <v>22</v>
      </c>
      <c r="B23" t="s">
        <v>19</v>
      </c>
      <c r="C23">
        <v>1</v>
      </c>
      <c r="D23">
        <v>1</v>
      </c>
      <c r="E23" t="str">
        <f>VLOOKUP(C23,[1]brands!$A:$B,2,0)</f>
        <v>Electra</v>
      </c>
      <c r="F23" t="str">
        <f>VLOOKUP(D23,[2]categories!$A:$B,2,0)</f>
        <v>Children Bicycles</v>
      </c>
      <c r="G23">
        <v>2016</v>
      </c>
      <c r="H23">
        <v>269.99</v>
      </c>
    </row>
    <row r="24" spans="1:8" x14ac:dyDescent="0.25">
      <c r="A24">
        <v>23</v>
      </c>
      <c r="B24" t="s">
        <v>26</v>
      </c>
      <c r="C24">
        <v>1</v>
      </c>
      <c r="D24">
        <v>1</v>
      </c>
      <c r="E24" t="str">
        <f>VLOOKUP(C24,[1]brands!$A:$B,2,0)</f>
        <v>Electra</v>
      </c>
      <c r="F24" t="str">
        <f>VLOOKUP(D24,[2]categories!$A:$B,2,0)</f>
        <v>Children Bicycles</v>
      </c>
      <c r="G24">
        <v>2016</v>
      </c>
      <c r="H24">
        <v>299.99</v>
      </c>
    </row>
    <row r="25" spans="1:8" x14ac:dyDescent="0.25">
      <c r="A25">
        <v>24</v>
      </c>
      <c r="B25" t="s">
        <v>17</v>
      </c>
      <c r="C25">
        <v>1</v>
      </c>
      <c r="D25">
        <v>2</v>
      </c>
      <c r="E25" t="str">
        <f>VLOOKUP(C25,[1]brands!$A:$B,2,0)</f>
        <v>Electra</v>
      </c>
      <c r="F25" t="str">
        <f>VLOOKUP(D25,[2]categories!$A:$B,2,0)</f>
        <v>Comfort Bicycles</v>
      </c>
      <c r="G25">
        <v>2016</v>
      </c>
      <c r="H25">
        <v>549.99</v>
      </c>
    </row>
    <row r="26" spans="1:8" x14ac:dyDescent="0.25">
      <c r="A26">
        <v>25</v>
      </c>
      <c r="B26" t="s">
        <v>27</v>
      </c>
      <c r="C26">
        <v>1</v>
      </c>
      <c r="D26">
        <v>2</v>
      </c>
      <c r="E26" t="str">
        <f>VLOOKUP(C26,[1]brands!$A:$B,2,0)</f>
        <v>Electra</v>
      </c>
      <c r="F26" t="str">
        <f>VLOOKUP(D26,[2]categories!$A:$B,2,0)</f>
        <v>Comfort Bicycles</v>
      </c>
      <c r="G26">
        <v>2016</v>
      </c>
      <c r="H26">
        <v>499.99</v>
      </c>
    </row>
    <row r="27" spans="1:8" x14ac:dyDescent="0.25">
      <c r="A27">
        <v>26</v>
      </c>
      <c r="B27" t="s">
        <v>21</v>
      </c>
      <c r="C27">
        <v>1</v>
      </c>
      <c r="D27">
        <v>2</v>
      </c>
      <c r="E27" t="str">
        <f>VLOOKUP(C27,[1]brands!$A:$B,2,0)</f>
        <v>Electra</v>
      </c>
      <c r="F27" t="str">
        <f>VLOOKUP(D27,[2]categories!$A:$B,2,0)</f>
        <v>Comfort Bicycles</v>
      </c>
      <c r="G27">
        <v>2016</v>
      </c>
      <c r="H27">
        <v>599.99</v>
      </c>
    </row>
    <row r="28" spans="1:8" x14ac:dyDescent="0.25">
      <c r="A28">
        <v>27</v>
      </c>
      <c r="B28" t="s">
        <v>28</v>
      </c>
      <c r="C28">
        <v>8</v>
      </c>
      <c r="D28">
        <v>6</v>
      </c>
      <c r="E28" t="str">
        <f>VLOOKUP(C28,[1]brands!$A:$B,2,0)</f>
        <v>Surly</v>
      </c>
      <c r="F28" t="str">
        <f>VLOOKUP(D28,[2]categories!$A:$B,2,0)</f>
        <v>Mountain Bikes</v>
      </c>
      <c r="G28">
        <v>2017</v>
      </c>
      <c r="H28">
        <v>999.99</v>
      </c>
    </row>
    <row r="29" spans="1:8" x14ac:dyDescent="0.25">
      <c r="A29">
        <v>28</v>
      </c>
      <c r="B29" t="s">
        <v>29</v>
      </c>
      <c r="C29">
        <v>8</v>
      </c>
      <c r="D29">
        <v>6</v>
      </c>
      <c r="E29" t="str">
        <f>VLOOKUP(C29,[1]brands!$A:$B,2,0)</f>
        <v>Surly</v>
      </c>
      <c r="F29" t="str">
        <f>VLOOKUP(D29,[2]categories!$A:$B,2,0)</f>
        <v>Mountain Bikes</v>
      </c>
      <c r="G29">
        <v>2017</v>
      </c>
      <c r="H29">
        <v>2499.9899999999998</v>
      </c>
    </row>
    <row r="30" spans="1:8" x14ac:dyDescent="0.25">
      <c r="A30">
        <v>29</v>
      </c>
      <c r="B30" t="s">
        <v>30</v>
      </c>
      <c r="C30">
        <v>9</v>
      </c>
      <c r="D30">
        <v>6</v>
      </c>
      <c r="E30" t="str">
        <f>VLOOKUP(C30,[1]brands!$A:$B,2,0)</f>
        <v>Trek</v>
      </c>
      <c r="F30" t="str">
        <f>VLOOKUP(D30,[2]categories!$A:$B,2,0)</f>
        <v>Mountain Bikes</v>
      </c>
      <c r="G30">
        <v>2017</v>
      </c>
      <c r="H30">
        <v>999.99</v>
      </c>
    </row>
    <row r="31" spans="1:8" x14ac:dyDescent="0.25">
      <c r="A31">
        <v>30</v>
      </c>
      <c r="B31" t="s">
        <v>31</v>
      </c>
      <c r="C31">
        <v>8</v>
      </c>
      <c r="D31">
        <v>6</v>
      </c>
      <c r="E31" t="str">
        <f>VLOOKUP(C31,[1]brands!$A:$B,2,0)</f>
        <v>Surly</v>
      </c>
      <c r="F31" t="str">
        <f>VLOOKUP(D31,[2]categories!$A:$B,2,0)</f>
        <v>Mountain Bikes</v>
      </c>
      <c r="G31">
        <v>2017</v>
      </c>
      <c r="H31">
        <v>999.99</v>
      </c>
    </row>
    <row r="32" spans="1:8" x14ac:dyDescent="0.25">
      <c r="A32">
        <v>31</v>
      </c>
      <c r="B32" t="s">
        <v>32</v>
      </c>
      <c r="C32">
        <v>8</v>
      </c>
      <c r="D32">
        <v>6</v>
      </c>
      <c r="E32" t="str">
        <f>VLOOKUP(C32,[1]brands!$A:$B,2,0)</f>
        <v>Surly</v>
      </c>
      <c r="F32" t="str">
        <f>VLOOKUP(D32,[2]categories!$A:$B,2,0)</f>
        <v>Mountain Bikes</v>
      </c>
      <c r="G32">
        <v>2017</v>
      </c>
      <c r="H32">
        <v>1632.99</v>
      </c>
    </row>
    <row r="33" spans="1:8" x14ac:dyDescent="0.25">
      <c r="A33">
        <v>32</v>
      </c>
      <c r="B33" t="s">
        <v>33</v>
      </c>
      <c r="C33">
        <v>9</v>
      </c>
      <c r="D33">
        <v>6</v>
      </c>
      <c r="E33" t="str">
        <f>VLOOKUP(C33,[1]brands!$A:$B,2,0)</f>
        <v>Trek</v>
      </c>
      <c r="F33" t="str">
        <f>VLOOKUP(D33,[2]categories!$A:$B,2,0)</f>
        <v>Mountain Bikes</v>
      </c>
      <c r="G33">
        <v>2017</v>
      </c>
      <c r="H33">
        <v>469.99</v>
      </c>
    </row>
    <row r="34" spans="1:8" x14ac:dyDescent="0.25">
      <c r="A34">
        <v>33</v>
      </c>
      <c r="B34" t="s">
        <v>34</v>
      </c>
      <c r="C34">
        <v>8</v>
      </c>
      <c r="D34">
        <v>6</v>
      </c>
      <c r="E34" t="str">
        <f>VLOOKUP(C34,[1]brands!$A:$B,2,0)</f>
        <v>Surly</v>
      </c>
      <c r="F34" t="str">
        <f>VLOOKUP(D34,[2]categories!$A:$B,2,0)</f>
        <v>Mountain Bikes</v>
      </c>
      <c r="G34">
        <v>2017</v>
      </c>
      <c r="H34">
        <v>469.99</v>
      </c>
    </row>
    <row r="35" spans="1:8" x14ac:dyDescent="0.25">
      <c r="A35">
        <v>34</v>
      </c>
      <c r="B35" t="s">
        <v>35</v>
      </c>
      <c r="C35">
        <v>9</v>
      </c>
      <c r="D35">
        <v>6</v>
      </c>
      <c r="E35" t="str">
        <f>VLOOKUP(C35,[1]brands!$A:$B,2,0)</f>
        <v>Trek</v>
      </c>
      <c r="F35" t="str">
        <f>VLOOKUP(D35,[2]categories!$A:$B,2,0)</f>
        <v>Mountain Bikes</v>
      </c>
      <c r="G35">
        <v>2017</v>
      </c>
      <c r="H35">
        <v>469.99</v>
      </c>
    </row>
    <row r="36" spans="1:8" x14ac:dyDescent="0.25">
      <c r="A36">
        <v>35</v>
      </c>
      <c r="B36" t="s">
        <v>36</v>
      </c>
      <c r="C36">
        <v>7</v>
      </c>
      <c r="D36">
        <v>6</v>
      </c>
      <c r="E36" t="str">
        <f>VLOOKUP(C36,[1]brands!$A:$B,2,0)</f>
        <v>Sun Bicycles</v>
      </c>
      <c r="F36" t="str">
        <f>VLOOKUP(D36,[2]categories!$A:$B,2,0)</f>
        <v>Mountain Bikes</v>
      </c>
      <c r="G36">
        <v>2017</v>
      </c>
      <c r="H36">
        <v>832.99</v>
      </c>
    </row>
    <row r="37" spans="1:8" x14ac:dyDescent="0.25">
      <c r="A37">
        <v>36</v>
      </c>
      <c r="B37" t="s">
        <v>37</v>
      </c>
      <c r="C37">
        <v>8</v>
      </c>
      <c r="D37">
        <v>6</v>
      </c>
      <c r="E37" t="str">
        <f>VLOOKUP(C37,[1]brands!$A:$B,2,0)</f>
        <v>Surly</v>
      </c>
      <c r="F37" t="str">
        <f>VLOOKUP(D37,[2]categories!$A:$B,2,0)</f>
        <v>Mountain Bikes</v>
      </c>
      <c r="G37">
        <v>2017</v>
      </c>
      <c r="H37">
        <v>832.99</v>
      </c>
    </row>
    <row r="38" spans="1:8" x14ac:dyDescent="0.25">
      <c r="A38">
        <v>37</v>
      </c>
      <c r="B38" t="s">
        <v>38</v>
      </c>
      <c r="C38">
        <v>2</v>
      </c>
      <c r="D38">
        <v>6</v>
      </c>
      <c r="E38" t="str">
        <f>VLOOKUP(C38,[1]brands!$A:$B,2,0)</f>
        <v>Haro</v>
      </c>
      <c r="F38" t="str">
        <f>VLOOKUP(D38,[2]categories!$A:$B,2,0)</f>
        <v>Mountain Bikes</v>
      </c>
      <c r="G38">
        <v>2017</v>
      </c>
      <c r="H38">
        <v>379.99</v>
      </c>
    </row>
    <row r="39" spans="1:8" x14ac:dyDescent="0.25">
      <c r="A39">
        <v>38</v>
      </c>
      <c r="B39" t="s">
        <v>39</v>
      </c>
      <c r="C39">
        <v>2</v>
      </c>
      <c r="D39">
        <v>6</v>
      </c>
      <c r="E39" t="str">
        <f>VLOOKUP(C39,[1]brands!$A:$B,2,0)</f>
        <v>Haro</v>
      </c>
      <c r="F39" t="str">
        <f>VLOOKUP(D39,[2]categories!$A:$B,2,0)</f>
        <v>Mountain Bikes</v>
      </c>
      <c r="G39">
        <v>2017</v>
      </c>
      <c r="H39">
        <v>549.99</v>
      </c>
    </row>
    <row r="40" spans="1:8" x14ac:dyDescent="0.25">
      <c r="A40">
        <v>39</v>
      </c>
      <c r="B40" t="s">
        <v>40</v>
      </c>
      <c r="C40">
        <v>9</v>
      </c>
      <c r="D40">
        <v>6</v>
      </c>
      <c r="E40" t="str">
        <f>VLOOKUP(C40,[1]brands!$A:$B,2,0)</f>
        <v>Trek</v>
      </c>
      <c r="F40" t="str">
        <f>VLOOKUP(D40,[2]categories!$A:$B,2,0)</f>
        <v>Mountain Bikes</v>
      </c>
      <c r="G40">
        <v>2017</v>
      </c>
      <c r="H40">
        <v>1499.99</v>
      </c>
    </row>
    <row r="41" spans="1:8" x14ac:dyDescent="0.25">
      <c r="A41">
        <v>40</v>
      </c>
      <c r="B41" t="s">
        <v>41</v>
      </c>
      <c r="C41">
        <v>9</v>
      </c>
      <c r="D41">
        <v>6</v>
      </c>
      <c r="E41" t="str">
        <f>VLOOKUP(C41,[1]brands!$A:$B,2,0)</f>
        <v>Trek</v>
      </c>
      <c r="F41" t="str">
        <f>VLOOKUP(D41,[2]categories!$A:$B,2,0)</f>
        <v>Mountain Bikes</v>
      </c>
      <c r="G41">
        <v>2017</v>
      </c>
      <c r="H41">
        <v>4999.99</v>
      </c>
    </row>
    <row r="42" spans="1:8" x14ac:dyDescent="0.25">
      <c r="A42">
        <v>41</v>
      </c>
      <c r="B42" t="s">
        <v>42</v>
      </c>
      <c r="C42">
        <v>2</v>
      </c>
      <c r="D42">
        <v>6</v>
      </c>
      <c r="E42" t="str">
        <f>VLOOKUP(C42,[1]brands!$A:$B,2,0)</f>
        <v>Haro</v>
      </c>
      <c r="F42" t="str">
        <f>VLOOKUP(D42,[2]categories!$A:$B,2,0)</f>
        <v>Mountain Bikes</v>
      </c>
      <c r="G42">
        <v>2017</v>
      </c>
      <c r="H42">
        <v>1469.99</v>
      </c>
    </row>
    <row r="43" spans="1:8" x14ac:dyDescent="0.25">
      <c r="A43">
        <v>42</v>
      </c>
      <c r="B43" t="s">
        <v>43</v>
      </c>
      <c r="C43">
        <v>9</v>
      </c>
      <c r="D43">
        <v>6</v>
      </c>
      <c r="E43" t="str">
        <f>VLOOKUP(C43,[1]brands!$A:$B,2,0)</f>
        <v>Trek</v>
      </c>
      <c r="F43" t="str">
        <f>VLOOKUP(D43,[2]categories!$A:$B,2,0)</f>
        <v>Mountain Bikes</v>
      </c>
      <c r="G43">
        <v>2017</v>
      </c>
      <c r="H43">
        <v>2299.9899999999998</v>
      </c>
    </row>
    <row r="44" spans="1:8" x14ac:dyDescent="0.25">
      <c r="A44">
        <v>43</v>
      </c>
      <c r="B44" t="s">
        <v>44</v>
      </c>
      <c r="C44">
        <v>9</v>
      </c>
      <c r="D44">
        <v>6</v>
      </c>
      <c r="E44" t="str">
        <f>VLOOKUP(C44,[1]brands!$A:$B,2,0)</f>
        <v>Trek</v>
      </c>
      <c r="F44" t="str">
        <f>VLOOKUP(D44,[2]categories!$A:$B,2,0)</f>
        <v>Mountain Bikes</v>
      </c>
      <c r="G44">
        <v>2017</v>
      </c>
      <c r="H44">
        <v>5299.99</v>
      </c>
    </row>
    <row r="45" spans="1:8" x14ac:dyDescent="0.25">
      <c r="A45">
        <v>44</v>
      </c>
      <c r="B45" t="s">
        <v>45</v>
      </c>
      <c r="C45">
        <v>2</v>
      </c>
      <c r="D45">
        <v>6</v>
      </c>
      <c r="E45" t="str">
        <f>VLOOKUP(C45,[1]brands!$A:$B,2,0)</f>
        <v>Haro</v>
      </c>
      <c r="F45" t="str">
        <f>VLOOKUP(D45,[2]categories!$A:$B,2,0)</f>
        <v>Mountain Bikes</v>
      </c>
      <c r="G45">
        <v>2017</v>
      </c>
      <c r="H45">
        <v>539.99</v>
      </c>
    </row>
    <row r="46" spans="1:8" x14ac:dyDescent="0.25">
      <c r="A46">
        <v>45</v>
      </c>
      <c r="B46" t="s">
        <v>46</v>
      </c>
      <c r="C46">
        <v>2</v>
      </c>
      <c r="D46">
        <v>6</v>
      </c>
      <c r="E46" t="str">
        <f>VLOOKUP(C46,[1]brands!$A:$B,2,0)</f>
        <v>Haro</v>
      </c>
      <c r="F46" t="str">
        <f>VLOOKUP(D46,[2]categories!$A:$B,2,0)</f>
        <v>Mountain Bikes</v>
      </c>
      <c r="G46">
        <v>2017</v>
      </c>
      <c r="H46">
        <v>869.99</v>
      </c>
    </row>
    <row r="47" spans="1:8" x14ac:dyDescent="0.25">
      <c r="A47">
        <v>46</v>
      </c>
      <c r="B47" t="s">
        <v>47</v>
      </c>
      <c r="C47">
        <v>2</v>
      </c>
      <c r="D47">
        <v>6</v>
      </c>
      <c r="E47" t="str">
        <f>VLOOKUP(C47,[1]brands!$A:$B,2,0)</f>
        <v>Haro</v>
      </c>
      <c r="F47" t="str">
        <f>VLOOKUP(D47,[2]categories!$A:$B,2,0)</f>
        <v>Mountain Bikes</v>
      </c>
      <c r="G47">
        <v>2017</v>
      </c>
      <c r="H47">
        <v>1409.99</v>
      </c>
    </row>
    <row r="48" spans="1:8" x14ac:dyDescent="0.25">
      <c r="A48">
        <v>47</v>
      </c>
      <c r="B48" t="s">
        <v>48</v>
      </c>
      <c r="C48">
        <v>9</v>
      </c>
      <c r="D48">
        <v>6</v>
      </c>
      <c r="E48" t="str">
        <f>VLOOKUP(C48,[1]brands!$A:$B,2,0)</f>
        <v>Trek</v>
      </c>
      <c r="F48" t="str">
        <f>VLOOKUP(D48,[2]categories!$A:$B,2,0)</f>
        <v>Mountain Bikes</v>
      </c>
      <c r="G48">
        <v>2017</v>
      </c>
      <c r="H48">
        <v>5299.99</v>
      </c>
    </row>
    <row r="49" spans="1:8" x14ac:dyDescent="0.25">
      <c r="A49">
        <v>48</v>
      </c>
      <c r="B49" t="s">
        <v>49</v>
      </c>
      <c r="C49">
        <v>9</v>
      </c>
      <c r="D49">
        <v>7</v>
      </c>
      <c r="E49" t="str">
        <f>VLOOKUP(C49,[1]brands!$A:$B,2,0)</f>
        <v>Trek</v>
      </c>
      <c r="F49" t="str">
        <f>VLOOKUP(D49,[2]categories!$A:$B,2,0)</f>
        <v>Road Bikes</v>
      </c>
      <c r="G49">
        <v>2017</v>
      </c>
      <c r="H49">
        <v>1499.99</v>
      </c>
    </row>
    <row r="50" spans="1:8" x14ac:dyDescent="0.25">
      <c r="A50">
        <v>49</v>
      </c>
      <c r="B50" t="s">
        <v>50</v>
      </c>
      <c r="C50">
        <v>9</v>
      </c>
      <c r="D50">
        <v>7</v>
      </c>
      <c r="E50" t="str">
        <f>VLOOKUP(C50,[1]brands!$A:$B,2,0)</f>
        <v>Trek</v>
      </c>
      <c r="F50" t="str">
        <f>VLOOKUP(D50,[2]categories!$A:$B,2,0)</f>
        <v>Road Bikes</v>
      </c>
      <c r="G50">
        <v>2017</v>
      </c>
      <c r="H50">
        <v>3499.99</v>
      </c>
    </row>
    <row r="51" spans="1:8" x14ac:dyDescent="0.25">
      <c r="A51">
        <v>50</v>
      </c>
      <c r="B51" t="s">
        <v>51</v>
      </c>
      <c r="C51">
        <v>9</v>
      </c>
      <c r="D51">
        <v>7</v>
      </c>
      <c r="E51" t="str">
        <f>VLOOKUP(C51,[1]brands!$A:$B,2,0)</f>
        <v>Trek</v>
      </c>
      <c r="F51" t="str">
        <f>VLOOKUP(D51,[2]categories!$A:$B,2,0)</f>
        <v>Road Bikes</v>
      </c>
      <c r="G51">
        <v>2017</v>
      </c>
      <c r="H51">
        <v>5999.99</v>
      </c>
    </row>
    <row r="52" spans="1:8" x14ac:dyDescent="0.25">
      <c r="A52">
        <v>51</v>
      </c>
      <c r="B52" t="s">
        <v>52</v>
      </c>
      <c r="C52">
        <v>9</v>
      </c>
      <c r="D52">
        <v>7</v>
      </c>
      <c r="E52" t="str">
        <f>VLOOKUP(C52,[1]brands!$A:$B,2,0)</f>
        <v>Trek</v>
      </c>
      <c r="F52" t="str">
        <f>VLOOKUP(D52,[2]categories!$A:$B,2,0)</f>
        <v>Road Bikes</v>
      </c>
      <c r="G52">
        <v>2017</v>
      </c>
      <c r="H52">
        <v>6499.99</v>
      </c>
    </row>
    <row r="53" spans="1:8" x14ac:dyDescent="0.25">
      <c r="A53">
        <v>52</v>
      </c>
      <c r="B53" t="s">
        <v>53</v>
      </c>
      <c r="C53">
        <v>8</v>
      </c>
      <c r="D53">
        <v>7</v>
      </c>
      <c r="E53" t="str">
        <f>VLOOKUP(C53,[1]brands!$A:$B,2,0)</f>
        <v>Surly</v>
      </c>
      <c r="F53" t="str">
        <f>VLOOKUP(D53,[2]categories!$A:$B,2,0)</f>
        <v>Road Bikes</v>
      </c>
      <c r="G53">
        <v>2017</v>
      </c>
      <c r="H53">
        <v>875.99</v>
      </c>
    </row>
    <row r="54" spans="1:8" x14ac:dyDescent="0.25">
      <c r="A54">
        <v>53</v>
      </c>
      <c r="B54" t="s">
        <v>54</v>
      </c>
      <c r="C54">
        <v>8</v>
      </c>
      <c r="D54">
        <v>7</v>
      </c>
      <c r="E54" t="str">
        <f>VLOOKUP(C54,[1]brands!$A:$B,2,0)</f>
        <v>Surly</v>
      </c>
      <c r="F54" t="str">
        <f>VLOOKUP(D54,[2]categories!$A:$B,2,0)</f>
        <v>Road Bikes</v>
      </c>
      <c r="G54">
        <v>2017</v>
      </c>
      <c r="H54">
        <v>749.99</v>
      </c>
    </row>
    <row r="55" spans="1:8" x14ac:dyDescent="0.25">
      <c r="A55">
        <v>54</v>
      </c>
      <c r="B55" t="s">
        <v>55</v>
      </c>
      <c r="C55">
        <v>9</v>
      </c>
      <c r="D55">
        <v>7</v>
      </c>
      <c r="E55" t="str">
        <f>VLOOKUP(C55,[1]brands!$A:$B,2,0)</f>
        <v>Trek</v>
      </c>
      <c r="F55" t="str">
        <f>VLOOKUP(D55,[2]categories!$A:$B,2,0)</f>
        <v>Road Bikes</v>
      </c>
      <c r="G55">
        <v>2017</v>
      </c>
      <c r="H55">
        <v>3199.99</v>
      </c>
    </row>
    <row r="56" spans="1:8" x14ac:dyDescent="0.25">
      <c r="A56">
        <v>55</v>
      </c>
      <c r="B56" t="s">
        <v>56</v>
      </c>
      <c r="C56">
        <v>9</v>
      </c>
      <c r="D56">
        <v>7</v>
      </c>
      <c r="E56" t="str">
        <f>VLOOKUP(C56,[1]brands!$A:$B,2,0)</f>
        <v>Trek</v>
      </c>
      <c r="F56" t="str">
        <f>VLOOKUP(D56,[2]categories!$A:$B,2,0)</f>
        <v>Road Bikes</v>
      </c>
      <c r="G56">
        <v>2017</v>
      </c>
      <c r="H56">
        <v>2699.99</v>
      </c>
    </row>
    <row r="57" spans="1:8" x14ac:dyDescent="0.25">
      <c r="A57">
        <v>56</v>
      </c>
      <c r="B57" t="s">
        <v>57</v>
      </c>
      <c r="C57">
        <v>9</v>
      </c>
      <c r="D57">
        <v>7</v>
      </c>
      <c r="E57" t="str">
        <f>VLOOKUP(C57,[1]brands!$A:$B,2,0)</f>
        <v>Trek</v>
      </c>
      <c r="F57" t="str">
        <f>VLOOKUP(D57,[2]categories!$A:$B,2,0)</f>
        <v>Road Bikes</v>
      </c>
      <c r="G57">
        <v>2017</v>
      </c>
      <c r="H57">
        <v>5499.99</v>
      </c>
    </row>
    <row r="58" spans="1:8" x14ac:dyDescent="0.25">
      <c r="A58">
        <v>57</v>
      </c>
      <c r="B58" t="s">
        <v>58</v>
      </c>
      <c r="C58">
        <v>9</v>
      </c>
      <c r="D58">
        <v>7</v>
      </c>
      <c r="E58" t="str">
        <f>VLOOKUP(C58,[1]brands!$A:$B,2,0)</f>
        <v>Trek</v>
      </c>
      <c r="F58" t="str">
        <f>VLOOKUP(D58,[2]categories!$A:$B,2,0)</f>
        <v>Road Bikes</v>
      </c>
      <c r="G58">
        <v>2017</v>
      </c>
      <c r="H58">
        <v>1999.99</v>
      </c>
    </row>
    <row r="59" spans="1:8" x14ac:dyDescent="0.25">
      <c r="A59">
        <v>58</v>
      </c>
      <c r="B59" t="s">
        <v>59</v>
      </c>
      <c r="C59">
        <v>9</v>
      </c>
      <c r="D59">
        <v>7</v>
      </c>
      <c r="E59" t="str">
        <f>VLOOKUP(C59,[1]brands!$A:$B,2,0)</f>
        <v>Trek</v>
      </c>
      <c r="F59" t="str">
        <f>VLOOKUP(D59,[2]categories!$A:$B,2,0)</f>
        <v>Road Bikes</v>
      </c>
      <c r="G59">
        <v>2017</v>
      </c>
      <c r="H59">
        <v>4999.99</v>
      </c>
    </row>
    <row r="60" spans="1:8" x14ac:dyDescent="0.25">
      <c r="A60">
        <v>59</v>
      </c>
      <c r="B60" t="s">
        <v>60</v>
      </c>
      <c r="C60">
        <v>9</v>
      </c>
      <c r="D60">
        <v>7</v>
      </c>
      <c r="E60" t="str">
        <f>VLOOKUP(C60,[1]brands!$A:$B,2,0)</f>
        <v>Trek</v>
      </c>
      <c r="F60" t="str">
        <f>VLOOKUP(D60,[2]categories!$A:$B,2,0)</f>
        <v>Road Bikes</v>
      </c>
      <c r="G60">
        <v>2017</v>
      </c>
      <c r="H60">
        <v>2599.9899999999998</v>
      </c>
    </row>
    <row r="61" spans="1:8" x14ac:dyDescent="0.25">
      <c r="A61">
        <v>60</v>
      </c>
      <c r="B61" t="s">
        <v>61</v>
      </c>
      <c r="C61">
        <v>7</v>
      </c>
      <c r="D61">
        <v>5</v>
      </c>
      <c r="E61" t="str">
        <f>VLOOKUP(C61,[1]brands!$A:$B,2,0)</f>
        <v>Sun Bicycles</v>
      </c>
      <c r="F61" t="str">
        <f>VLOOKUP(D61,[2]categories!$A:$B,2,0)</f>
        <v>Electric Bikes</v>
      </c>
      <c r="G61">
        <v>2017</v>
      </c>
      <c r="H61">
        <v>1559.99</v>
      </c>
    </row>
    <row r="62" spans="1:8" x14ac:dyDescent="0.25">
      <c r="A62">
        <v>61</v>
      </c>
      <c r="B62" t="s">
        <v>62</v>
      </c>
      <c r="C62">
        <v>9</v>
      </c>
      <c r="D62">
        <v>5</v>
      </c>
      <c r="E62" t="str">
        <f>VLOOKUP(C62,[1]brands!$A:$B,2,0)</f>
        <v>Trek</v>
      </c>
      <c r="F62" t="str">
        <f>VLOOKUP(D62,[2]categories!$A:$B,2,0)</f>
        <v>Electric Bikes</v>
      </c>
      <c r="G62">
        <v>2017</v>
      </c>
      <c r="H62">
        <v>4999.99</v>
      </c>
    </row>
    <row r="63" spans="1:8" x14ac:dyDescent="0.25">
      <c r="A63">
        <v>62</v>
      </c>
      <c r="B63" t="s">
        <v>63</v>
      </c>
      <c r="C63">
        <v>9</v>
      </c>
      <c r="D63">
        <v>4</v>
      </c>
      <c r="E63" t="str">
        <f>VLOOKUP(C63,[1]brands!$A:$B,2,0)</f>
        <v>Trek</v>
      </c>
      <c r="F63" t="str">
        <f>VLOOKUP(D63,[2]categories!$A:$B,2,0)</f>
        <v>Cyclocross Bicycles</v>
      </c>
      <c r="G63">
        <v>2017</v>
      </c>
      <c r="H63">
        <v>3499.99</v>
      </c>
    </row>
    <row r="64" spans="1:8" x14ac:dyDescent="0.25">
      <c r="A64">
        <v>63</v>
      </c>
      <c r="B64" t="s">
        <v>64</v>
      </c>
      <c r="C64">
        <v>9</v>
      </c>
      <c r="D64">
        <v>4</v>
      </c>
      <c r="E64" t="str">
        <f>VLOOKUP(C64,[1]brands!$A:$B,2,0)</f>
        <v>Trek</v>
      </c>
      <c r="F64" t="str">
        <f>VLOOKUP(D64,[2]categories!$A:$B,2,0)</f>
        <v>Cyclocross Bicycles</v>
      </c>
      <c r="G64">
        <v>2017</v>
      </c>
      <c r="H64">
        <v>3499.99</v>
      </c>
    </row>
    <row r="65" spans="1:8" x14ac:dyDescent="0.25">
      <c r="A65">
        <v>64</v>
      </c>
      <c r="B65" t="s">
        <v>65</v>
      </c>
      <c r="C65">
        <v>1</v>
      </c>
      <c r="D65">
        <v>3</v>
      </c>
      <c r="E65" t="str">
        <f>VLOOKUP(C65,[1]brands!$A:$B,2,0)</f>
        <v>Electra</v>
      </c>
      <c r="F65" t="str">
        <f>VLOOKUP(D65,[2]categories!$A:$B,2,0)</f>
        <v>Cruisers Bicycles</v>
      </c>
      <c r="G65">
        <v>2017</v>
      </c>
      <c r="H65">
        <v>489.99</v>
      </c>
    </row>
    <row r="66" spans="1:8" x14ac:dyDescent="0.25">
      <c r="A66">
        <v>65</v>
      </c>
      <c r="B66" t="s">
        <v>66</v>
      </c>
      <c r="C66">
        <v>7</v>
      </c>
      <c r="D66">
        <v>3</v>
      </c>
      <c r="E66" t="str">
        <f>VLOOKUP(C66,[1]brands!$A:$B,2,0)</f>
        <v>Sun Bicycles</v>
      </c>
      <c r="F66" t="str">
        <f>VLOOKUP(D66,[2]categories!$A:$B,2,0)</f>
        <v>Cruisers Bicycles</v>
      </c>
      <c r="G66">
        <v>2017</v>
      </c>
      <c r="H66">
        <v>346.99</v>
      </c>
    </row>
    <row r="67" spans="1:8" x14ac:dyDescent="0.25">
      <c r="A67">
        <v>66</v>
      </c>
      <c r="B67" t="s">
        <v>67</v>
      </c>
      <c r="C67">
        <v>7</v>
      </c>
      <c r="D67">
        <v>3</v>
      </c>
      <c r="E67" t="str">
        <f>VLOOKUP(C67,[1]brands!$A:$B,2,0)</f>
        <v>Sun Bicycles</v>
      </c>
      <c r="F67" t="str">
        <f>VLOOKUP(D67,[2]categories!$A:$B,2,0)</f>
        <v>Cruisers Bicycles</v>
      </c>
      <c r="G67">
        <v>2017</v>
      </c>
      <c r="H67">
        <v>250.99</v>
      </c>
    </row>
    <row r="68" spans="1:8" x14ac:dyDescent="0.25">
      <c r="A68">
        <v>67</v>
      </c>
      <c r="B68" t="s">
        <v>68</v>
      </c>
      <c r="C68">
        <v>7</v>
      </c>
      <c r="D68">
        <v>3</v>
      </c>
      <c r="E68" t="str">
        <f>VLOOKUP(C68,[1]brands!$A:$B,2,0)</f>
        <v>Sun Bicycles</v>
      </c>
      <c r="F68" t="str">
        <f>VLOOKUP(D68,[2]categories!$A:$B,2,0)</f>
        <v>Cruisers Bicycles</v>
      </c>
      <c r="G68">
        <v>2017</v>
      </c>
      <c r="H68">
        <v>250.99</v>
      </c>
    </row>
    <row r="69" spans="1:8" x14ac:dyDescent="0.25">
      <c r="A69">
        <v>68</v>
      </c>
      <c r="B69" t="s">
        <v>69</v>
      </c>
      <c r="C69">
        <v>7</v>
      </c>
      <c r="D69">
        <v>3</v>
      </c>
      <c r="E69" t="str">
        <f>VLOOKUP(C69,[1]brands!$A:$B,2,0)</f>
        <v>Sun Bicycles</v>
      </c>
      <c r="F69" t="str">
        <f>VLOOKUP(D69,[2]categories!$A:$B,2,0)</f>
        <v>Cruisers Bicycles</v>
      </c>
      <c r="G69">
        <v>2017</v>
      </c>
      <c r="H69">
        <v>449.99</v>
      </c>
    </row>
    <row r="70" spans="1:8" x14ac:dyDescent="0.25">
      <c r="A70">
        <v>69</v>
      </c>
      <c r="B70" t="s">
        <v>70</v>
      </c>
      <c r="C70">
        <v>7</v>
      </c>
      <c r="D70">
        <v>3</v>
      </c>
      <c r="E70" t="str">
        <f>VLOOKUP(C70,[1]brands!$A:$B,2,0)</f>
        <v>Sun Bicycles</v>
      </c>
      <c r="F70" t="str">
        <f>VLOOKUP(D70,[2]categories!$A:$B,2,0)</f>
        <v>Cruisers Bicycles</v>
      </c>
      <c r="G70">
        <v>2017</v>
      </c>
      <c r="H70">
        <v>416.99</v>
      </c>
    </row>
    <row r="71" spans="1:8" x14ac:dyDescent="0.25">
      <c r="A71">
        <v>70</v>
      </c>
      <c r="B71" t="s">
        <v>71</v>
      </c>
      <c r="C71">
        <v>1</v>
      </c>
      <c r="D71">
        <v>3</v>
      </c>
      <c r="E71" t="str">
        <f>VLOOKUP(C71,[1]brands!$A:$B,2,0)</f>
        <v>Electra</v>
      </c>
      <c r="F71" t="str">
        <f>VLOOKUP(D71,[2]categories!$A:$B,2,0)</f>
        <v>Cruisers Bicycles</v>
      </c>
      <c r="G71">
        <v>2017</v>
      </c>
      <c r="H71">
        <v>659.99</v>
      </c>
    </row>
    <row r="72" spans="1:8" x14ac:dyDescent="0.25">
      <c r="A72">
        <v>71</v>
      </c>
      <c r="B72" t="s">
        <v>72</v>
      </c>
      <c r="C72">
        <v>7</v>
      </c>
      <c r="D72">
        <v>3</v>
      </c>
      <c r="E72" t="str">
        <f>VLOOKUP(C72,[1]brands!$A:$B,2,0)</f>
        <v>Sun Bicycles</v>
      </c>
      <c r="F72" t="str">
        <f>VLOOKUP(D72,[2]categories!$A:$B,2,0)</f>
        <v>Cruisers Bicycles</v>
      </c>
      <c r="G72">
        <v>2017</v>
      </c>
      <c r="H72">
        <v>416.99</v>
      </c>
    </row>
    <row r="73" spans="1:8" x14ac:dyDescent="0.25">
      <c r="A73">
        <v>72</v>
      </c>
      <c r="B73" t="s">
        <v>73</v>
      </c>
      <c r="C73">
        <v>7</v>
      </c>
      <c r="D73">
        <v>3</v>
      </c>
      <c r="E73" t="str">
        <f>VLOOKUP(C73,[1]brands!$A:$B,2,0)</f>
        <v>Sun Bicycles</v>
      </c>
      <c r="F73" t="str">
        <f>VLOOKUP(D73,[2]categories!$A:$B,2,0)</f>
        <v>Cruisers Bicycles</v>
      </c>
      <c r="G73">
        <v>2017</v>
      </c>
      <c r="H73">
        <v>619.99</v>
      </c>
    </row>
    <row r="74" spans="1:8" x14ac:dyDescent="0.25">
      <c r="A74">
        <v>73</v>
      </c>
      <c r="B74" t="s">
        <v>74</v>
      </c>
      <c r="C74">
        <v>7</v>
      </c>
      <c r="D74">
        <v>3</v>
      </c>
      <c r="E74" t="str">
        <f>VLOOKUP(C74,[1]brands!$A:$B,2,0)</f>
        <v>Sun Bicycles</v>
      </c>
      <c r="F74" t="str">
        <f>VLOOKUP(D74,[2]categories!$A:$B,2,0)</f>
        <v>Cruisers Bicycles</v>
      </c>
      <c r="G74">
        <v>2017</v>
      </c>
      <c r="H74">
        <v>749.99</v>
      </c>
    </row>
    <row r="75" spans="1:8" x14ac:dyDescent="0.25">
      <c r="A75">
        <v>74</v>
      </c>
      <c r="B75" t="s">
        <v>75</v>
      </c>
      <c r="C75">
        <v>1</v>
      </c>
      <c r="D75">
        <v>3</v>
      </c>
      <c r="E75" t="str">
        <f>VLOOKUP(C75,[1]brands!$A:$B,2,0)</f>
        <v>Electra</v>
      </c>
      <c r="F75" t="str">
        <f>VLOOKUP(D75,[2]categories!$A:$B,2,0)</f>
        <v>Cruisers Bicycles</v>
      </c>
      <c r="G75">
        <v>2017</v>
      </c>
      <c r="H75">
        <v>439.99</v>
      </c>
    </row>
    <row r="76" spans="1:8" x14ac:dyDescent="0.25">
      <c r="A76">
        <v>75</v>
      </c>
      <c r="B76" t="s">
        <v>76</v>
      </c>
      <c r="C76">
        <v>1</v>
      </c>
      <c r="D76">
        <v>3</v>
      </c>
      <c r="E76" t="str">
        <f>VLOOKUP(C76,[1]brands!$A:$B,2,0)</f>
        <v>Electra</v>
      </c>
      <c r="F76" t="str">
        <f>VLOOKUP(D76,[2]categories!$A:$B,2,0)</f>
        <v>Cruisers Bicycles</v>
      </c>
      <c r="G76">
        <v>2017</v>
      </c>
      <c r="H76">
        <v>599.99</v>
      </c>
    </row>
    <row r="77" spans="1:8" x14ac:dyDescent="0.25">
      <c r="A77">
        <v>76</v>
      </c>
      <c r="B77" t="s">
        <v>77</v>
      </c>
      <c r="C77">
        <v>1</v>
      </c>
      <c r="D77">
        <v>3</v>
      </c>
      <c r="E77" t="str">
        <f>VLOOKUP(C77,[1]brands!$A:$B,2,0)</f>
        <v>Electra</v>
      </c>
      <c r="F77" t="str">
        <f>VLOOKUP(D77,[2]categories!$A:$B,2,0)</f>
        <v>Cruisers Bicycles</v>
      </c>
      <c r="G77">
        <v>2017</v>
      </c>
      <c r="H77">
        <v>299.99</v>
      </c>
    </row>
    <row r="78" spans="1:8" x14ac:dyDescent="0.25">
      <c r="A78">
        <v>77</v>
      </c>
      <c r="B78" t="s">
        <v>78</v>
      </c>
      <c r="C78">
        <v>1</v>
      </c>
      <c r="D78">
        <v>3</v>
      </c>
      <c r="E78" t="str">
        <f>VLOOKUP(C78,[1]brands!$A:$B,2,0)</f>
        <v>Electra</v>
      </c>
      <c r="F78" t="str">
        <f>VLOOKUP(D78,[2]categories!$A:$B,2,0)</f>
        <v>Cruisers Bicycles</v>
      </c>
      <c r="G78">
        <v>2017</v>
      </c>
      <c r="H78">
        <v>799.99</v>
      </c>
    </row>
    <row r="79" spans="1:8" x14ac:dyDescent="0.25">
      <c r="A79">
        <v>78</v>
      </c>
      <c r="B79" t="s">
        <v>79</v>
      </c>
      <c r="C79">
        <v>7</v>
      </c>
      <c r="D79">
        <v>3</v>
      </c>
      <c r="E79" t="str">
        <f>VLOOKUP(C79,[1]brands!$A:$B,2,0)</f>
        <v>Sun Bicycles</v>
      </c>
      <c r="F79" t="str">
        <f>VLOOKUP(D79,[2]categories!$A:$B,2,0)</f>
        <v>Cruisers Bicycles</v>
      </c>
      <c r="G79">
        <v>2017</v>
      </c>
      <c r="H79">
        <v>647.99</v>
      </c>
    </row>
    <row r="80" spans="1:8" x14ac:dyDescent="0.25">
      <c r="A80">
        <v>79</v>
      </c>
      <c r="B80" t="s">
        <v>80</v>
      </c>
      <c r="C80">
        <v>7</v>
      </c>
      <c r="D80">
        <v>3</v>
      </c>
      <c r="E80" t="str">
        <f>VLOOKUP(C80,[1]brands!$A:$B,2,0)</f>
        <v>Sun Bicycles</v>
      </c>
      <c r="F80" t="str">
        <f>VLOOKUP(D80,[2]categories!$A:$B,2,0)</f>
        <v>Cruisers Bicycles</v>
      </c>
      <c r="G80">
        <v>2017</v>
      </c>
      <c r="H80">
        <v>402.99</v>
      </c>
    </row>
    <row r="81" spans="1:8" x14ac:dyDescent="0.25">
      <c r="A81">
        <v>80</v>
      </c>
      <c r="B81" t="s">
        <v>81</v>
      </c>
      <c r="C81">
        <v>7</v>
      </c>
      <c r="D81">
        <v>3</v>
      </c>
      <c r="E81" t="str">
        <f>VLOOKUP(C81,[1]brands!$A:$B,2,0)</f>
        <v>Sun Bicycles</v>
      </c>
      <c r="F81" t="str">
        <f>VLOOKUP(D81,[2]categories!$A:$B,2,0)</f>
        <v>Cruisers Bicycles</v>
      </c>
      <c r="G81">
        <v>2017</v>
      </c>
      <c r="H81">
        <v>761.99</v>
      </c>
    </row>
    <row r="82" spans="1:8" x14ac:dyDescent="0.25">
      <c r="A82">
        <v>81</v>
      </c>
      <c r="B82" t="s">
        <v>82</v>
      </c>
      <c r="C82">
        <v>1</v>
      </c>
      <c r="D82">
        <v>3</v>
      </c>
      <c r="E82" t="str">
        <f>VLOOKUP(C82,[1]brands!$A:$B,2,0)</f>
        <v>Electra</v>
      </c>
      <c r="F82" t="str">
        <f>VLOOKUP(D82,[2]categories!$A:$B,2,0)</f>
        <v>Cruisers Bicycles</v>
      </c>
      <c r="G82">
        <v>2017</v>
      </c>
      <c r="H82">
        <v>1099.99</v>
      </c>
    </row>
    <row r="83" spans="1:8" x14ac:dyDescent="0.25">
      <c r="A83">
        <v>82</v>
      </c>
      <c r="B83" t="s">
        <v>83</v>
      </c>
      <c r="C83">
        <v>1</v>
      </c>
      <c r="D83">
        <v>3</v>
      </c>
      <c r="E83" t="str">
        <f>VLOOKUP(C83,[1]brands!$A:$B,2,0)</f>
        <v>Electra</v>
      </c>
      <c r="F83" t="str">
        <f>VLOOKUP(D83,[2]categories!$A:$B,2,0)</f>
        <v>Cruisers Bicycles</v>
      </c>
      <c r="G83">
        <v>2017</v>
      </c>
      <c r="H83">
        <v>659.99</v>
      </c>
    </row>
    <row r="84" spans="1:8" x14ac:dyDescent="0.25">
      <c r="A84">
        <v>83</v>
      </c>
      <c r="B84" t="s">
        <v>84</v>
      </c>
      <c r="C84">
        <v>9</v>
      </c>
      <c r="D84">
        <v>1</v>
      </c>
      <c r="E84" t="str">
        <f>VLOOKUP(C84,[1]brands!$A:$B,2,0)</f>
        <v>Trek</v>
      </c>
      <c r="F84" t="str">
        <f>VLOOKUP(D84,[2]categories!$A:$B,2,0)</f>
        <v>Children Bicycles</v>
      </c>
      <c r="G84">
        <v>2017</v>
      </c>
      <c r="H84">
        <v>149.99</v>
      </c>
    </row>
    <row r="85" spans="1:8" x14ac:dyDescent="0.25">
      <c r="A85">
        <v>84</v>
      </c>
      <c r="B85" t="s">
        <v>85</v>
      </c>
      <c r="C85">
        <v>7</v>
      </c>
      <c r="D85">
        <v>1</v>
      </c>
      <c r="E85" t="str">
        <f>VLOOKUP(C85,[1]brands!$A:$B,2,0)</f>
        <v>Sun Bicycles</v>
      </c>
      <c r="F85" t="str">
        <f>VLOOKUP(D85,[2]categories!$A:$B,2,0)</f>
        <v>Children Bicycles</v>
      </c>
      <c r="G85">
        <v>2017</v>
      </c>
      <c r="H85">
        <v>109.99</v>
      </c>
    </row>
    <row r="86" spans="1:8" x14ac:dyDescent="0.25">
      <c r="A86">
        <v>85</v>
      </c>
      <c r="B86" t="s">
        <v>86</v>
      </c>
      <c r="C86">
        <v>2</v>
      </c>
      <c r="D86">
        <v>1</v>
      </c>
      <c r="E86" t="str">
        <f>VLOOKUP(C86,[1]brands!$A:$B,2,0)</f>
        <v>Haro</v>
      </c>
      <c r="F86" t="str">
        <f>VLOOKUP(D86,[2]categories!$A:$B,2,0)</f>
        <v>Children Bicycles</v>
      </c>
      <c r="G86">
        <v>2017</v>
      </c>
      <c r="H86">
        <v>329.99</v>
      </c>
    </row>
    <row r="87" spans="1:8" x14ac:dyDescent="0.25">
      <c r="A87">
        <v>86</v>
      </c>
      <c r="B87" t="s">
        <v>87</v>
      </c>
      <c r="C87">
        <v>9</v>
      </c>
      <c r="D87">
        <v>1</v>
      </c>
      <c r="E87" t="str">
        <f>VLOOKUP(C87,[1]brands!$A:$B,2,0)</f>
        <v>Trek</v>
      </c>
      <c r="F87" t="str">
        <f>VLOOKUP(D87,[2]categories!$A:$B,2,0)</f>
        <v>Children Bicycles</v>
      </c>
      <c r="G87">
        <v>2017</v>
      </c>
      <c r="H87">
        <v>149.99</v>
      </c>
    </row>
    <row r="88" spans="1:8" x14ac:dyDescent="0.25">
      <c r="A88">
        <v>87</v>
      </c>
      <c r="B88" t="s">
        <v>88</v>
      </c>
      <c r="C88">
        <v>9</v>
      </c>
      <c r="D88">
        <v>1</v>
      </c>
      <c r="E88" t="str">
        <f>VLOOKUP(C88,[1]brands!$A:$B,2,0)</f>
        <v>Trek</v>
      </c>
      <c r="F88" t="str">
        <f>VLOOKUP(D88,[2]categories!$A:$B,2,0)</f>
        <v>Children Bicycles</v>
      </c>
      <c r="G88">
        <v>2017</v>
      </c>
      <c r="H88">
        <v>189.99</v>
      </c>
    </row>
    <row r="89" spans="1:8" x14ac:dyDescent="0.25">
      <c r="A89">
        <v>88</v>
      </c>
      <c r="B89" t="s">
        <v>89</v>
      </c>
      <c r="C89">
        <v>9</v>
      </c>
      <c r="D89">
        <v>1</v>
      </c>
      <c r="E89" t="str">
        <f>VLOOKUP(C89,[1]brands!$A:$B,2,0)</f>
        <v>Trek</v>
      </c>
      <c r="F89" t="str">
        <f>VLOOKUP(D89,[2]categories!$A:$B,2,0)</f>
        <v>Children Bicycles</v>
      </c>
      <c r="G89">
        <v>2017</v>
      </c>
      <c r="H89">
        <v>189.99</v>
      </c>
    </row>
    <row r="90" spans="1:8" x14ac:dyDescent="0.25">
      <c r="A90">
        <v>89</v>
      </c>
      <c r="B90" t="s">
        <v>90</v>
      </c>
      <c r="C90">
        <v>9</v>
      </c>
      <c r="D90">
        <v>1</v>
      </c>
      <c r="E90" t="str">
        <f>VLOOKUP(C90,[1]brands!$A:$B,2,0)</f>
        <v>Trek</v>
      </c>
      <c r="F90" t="str">
        <f>VLOOKUP(D90,[2]categories!$A:$B,2,0)</f>
        <v>Children Bicycles</v>
      </c>
      <c r="G90">
        <v>2017</v>
      </c>
      <c r="H90">
        <v>209.99</v>
      </c>
    </row>
    <row r="91" spans="1:8" x14ac:dyDescent="0.25">
      <c r="A91">
        <v>90</v>
      </c>
      <c r="B91" t="s">
        <v>91</v>
      </c>
      <c r="C91">
        <v>9</v>
      </c>
      <c r="D91">
        <v>1</v>
      </c>
      <c r="E91" t="str">
        <f>VLOOKUP(C91,[1]brands!$A:$B,2,0)</f>
        <v>Trek</v>
      </c>
      <c r="F91" t="str">
        <f>VLOOKUP(D91,[2]categories!$A:$B,2,0)</f>
        <v>Children Bicycles</v>
      </c>
      <c r="G91">
        <v>2017</v>
      </c>
      <c r="H91">
        <v>209.99</v>
      </c>
    </row>
    <row r="92" spans="1:8" x14ac:dyDescent="0.25">
      <c r="A92">
        <v>91</v>
      </c>
      <c r="B92" t="s">
        <v>92</v>
      </c>
      <c r="C92">
        <v>9</v>
      </c>
      <c r="D92">
        <v>1</v>
      </c>
      <c r="E92" t="str">
        <f>VLOOKUP(C92,[1]brands!$A:$B,2,0)</f>
        <v>Trek</v>
      </c>
      <c r="F92" t="str">
        <f>VLOOKUP(D92,[2]categories!$A:$B,2,0)</f>
        <v>Children Bicycles</v>
      </c>
      <c r="G92">
        <v>2017</v>
      </c>
      <c r="H92">
        <v>349.99</v>
      </c>
    </row>
    <row r="93" spans="1:8" x14ac:dyDescent="0.25">
      <c r="A93">
        <v>92</v>
      </c>
      <c r="B93" t="s">
        <v>93</v>
      </c>
      <c r="C93">
        <v>2</v>
      </c>
      <c r="D93">
        <v>1</v>
      </c>
      <c r="E93" t="str">
        <f>VLOOKUP(C93,[1]brands!$A:$B,2,0)</f>
        <v>Haro</v>
      </c>
      <c r="F93" t="str">
        <f>VLOOKUP(D93,[2]categories!$A:$B,2,0)</f>
        <v>Children Bicycles</v>
      </c>
      <c r="G93">
        <v>2017</v>
      </c>
      <c r="H93">
        <v>209.99</v>
      </c>
    </row>
    <row r="94" spans="1:8" x14ac:dyDescent="0.25">
      <c r="A94">
        <v>93</v>
      </c>
      <c r="B94" t="s">
        <v>94</v>
      </c>
      <c r="C94">
        <v>2</v>
      </c>
      <c r="D94">
        <v>1</v>
      </c>
      <c r="E94" t="str">
        <f>VLOOKUP(C94,[1]brands!$A:$B,2,0)</f>
        <v>Haro</v>
      </c>
      <c r="F94" t="str">
        <f>VLOOKUP(D94,[2]categories!$A:$B,2,0)</f>
        <v>Children Bicycles</v>
      </c>
      <c r="G94">
        <v>2017</v>
      </c>
      <c r="H94">
        <v>209.99</v>
      </c>
    </row>
    <row r="95" spans="1:8" x14ac:dyDescent="0.25">
      <c r="A95">
        <v>94</v>
      </c>
      <c r="B95" t="s">
        <v>95</v>
      </c>
      <c r="C95">
        <v>2</v>
      </c>
      <c r="D95">
        <v>1</v>
      </c>
      <c r="E95" t="str">
        <f>VLOOKUP(C95,[1]brands!$A:$B,2,0)</f>
        <v>Haro</v>
      </c>
      <c r="F95" t="str">
        <f>VLOOKUP(D95,[2]categories!$A:$B,2,0)</f>
        <v>Children Bicycles</v>
      </c>
      <c r="G95">
        <v>2017</v>
      </c>
      <c r="H95">
        <v>249.99</v>
      </c>
    </row>
    <row r="96" spans="1:8" x14ac:dyDescent="0.25">
      <c r="A96">
        <v>95</v>
      </c>
      <c r="B96" t="s">
        <v>77</v>
      </c>
      <c r="C96">
        <v>1</v>
      </c>
      <c r="D96">
        <v>1</v>
      </c>
      <c r="E96" t="str">
        <f>VLOOKUP(C96,[1]brands!$A:$B,2,0)</f>
        <v>Electra</v>
      </c>
      <c r="F96" t="str">
        <f>VLOOKUP(D96,[2]categories!$A:$B,2,0)</f>
        <v>Children Bicycles</v>
      </c>
      <c r="G96">
        <v>2017</v>
      </c>
      <c r="H96">
        <v>299.99</v>
      </c>
    </row>
    <row r="97" spans="1:8" x14ac:dyDescent="0.25">
      <c r="A97">
        <v>96</v>
      </c>
      <c r="B97" t="s">
        <v>96</v>
      </c>
      <c r="C97">
        <v>1</v>
      </c>
      <c r="D97">
        <v>1</v>
      </c>
      <c r="E97" t="str">
        <f>VLOOKUP(C97,[1]brands!$A:$B,2,0)</f>
        <v>Electra</v>
      </c>
      <c r="F97" t="str">
        <f>VLOOKUP(D97,[2]categories!$A:$B,2,0)</f>
        <v>Children Bicycles</v>
      </c>
      <c r="G97">
        <v>2017</v>
      </c>
      <c r="H97">
        <v>349.99</v>
      </c>
    </row>
    <row r="98" spans="1:8" x14ac:dyDescent="0.25">
      <c r="A98">
        <v>97</v>
      </c>
      <c r="B98" t="s">
        <v>97</v>
      </c>
      <c r="C98">
        <v>1</v>
      </c>
      <c r="D98">
        <v>1</v>
      </c>
      <c r="E98" t="str">
        <f>VLOOKUP(C98,[1]brands!$A:$B,2,0)</f>
        <v>Electra</v>
      </c>
      <c r="F98" t="str">
        <f>VLOOKUP(D98,[2]categories!$A:$B,2,0)</f>
        <v>Children Bicycles</v>
      </c>
      <c r="G98">
        <v>2017</v>
      </c>
      <c r="H98">
        <v>349.99</v>
      </c>
    </row>
    <row r="99" spans="1:8" x14ac:dyDescent="0.25">
      <c r="A99">
        <v>98</v>
      </c>
      <c r="B99" t="s">
        <v>98</v>
      </c>
      <c r="C99">
        <v>1</v>
      </c>
      <c r="D99">
        <v>1</v>
      </c>
      <c r="E99" t="str">
        <f>VLOOKUP(C99,[1]brands!$A:$B,2,0)</f>
        <v>Electra</v>
      </c>
      <c r="F99" t="str">
        <f>VLOOKUP(D99,[2]categories!$A:$B,2,0)</f>
        <v>Children Bicycles</v>
      </c>
      <c r="G99">
        <v>2017</v>
      </c>
      <c r="H99">
        <v>489.99</v>
      </c>
    </row>
    <row r="100" spans="1:8" x14ac:dyDescent="0.25">
      <c r="A100">
        <v>99</v>
      </c>
      <c r="B100" t="s">
        <v>99</v>
      </c>
      <c r="C100">
        <v>1</v>
      </c>
      <c r="D100">
        <v>1</v>
      </c>
      <c r="E100" t="str">
        <f>VLOOKUP(C100,[1]brands!$A:$B,2,0)</f>
        <v>Electra</v>
      </c>
      <c r="F100" t="str">
        <f>VLOOKUP(D100,[2]categories!$A:$B,2,0)</f>
        <v>Children Bicycles</v>
      </c>
      <c r="G100">
        <v>2017</v>
      </c>
      <c r="H100">
        <v>299.99</v>
      </c>
    </row>
    <row r="101" spans="1:8" x14ac:dyDescent="0.25">
      <c r="A101">
        <v>100</v>
      </c>
      <c r="B101" t="s">
        <v>100</v>
      </c>
      <c r="C101">
        <v>1</v>
      </c>
      <c r="D101">
        <v>1</v>
      </c>
      <c r="E101" t="str">
        <f>VLOOKUP(C101,[1]brands!$A:$B,2,0)</f>
        <v>Electra</v>
      </c>
      <c r="F101" t="str">
        <f>VLOOKUP(D101,[2]categories!$A:$B,2,0)</f>
        <v>Children Bicycles</v>
      </c>
      <c r="G101">
        <v>2017</v>
      </c>
      <c r="H101">
        <v>489.99</v>
      </c>
    </row>
    <row r="102" spans="1:8" x14ac:dyDescent="0.25">
      <c r="A102">
        <v>101</v>
      </c>
      <c r="B102" t="s">
        <v>101</v>
      </c>
      <c r="C102">
        <v>1</v>
      </c>
      <c r="D102">
        <v>1</v>
      </c>
      <c r="E102" t="str">
        <f>VLOOKUP(C102,[1]brands!$A:$B,2,0)</f>
        <v>Electra</v>
      </c>
      <c r="F102" t="str">
        <f>VLOOKUP(D102,[2]categories!$A:$B,2,0)</f>
        <v>Children Bicycles</v>
      </c>
      <c r="G102">
        <v>2017</v>
      </c>
      <c r="H102">
        <v>339.99</v>
      </c>
    </row>
    <row r="103" spans="1:8" x14ac:dyDescent="0.25">
      <c r="A103">
        <v>102</v>
      </c>
      <c r="B103" t="s">
        <v>65</v>
      </c>
      <c r="C103">
        <v>1</v>
      </c>
      <c r="D103">
        <v>2</v>
      </c>
      <c r="E103" t="str">
        <f>VLOOKUP(C103,[1]brands!$A:$B,2,0)</f>
        <v>Electra</v>
      </c>
      <c r="F103" t="str">
        <f>VLOOKUP(D103,[2]categories!$A:$B,2,0)</f>
        <v>Comfort Bicycles</v>
      </c>
      <c r="G103">
        <v>2017</v>
      </c>
      <c r="H103">
        <v>489.99</v>
      </c>
    </row>
    <row r="104" spans="1:8" x14ac:dyDescent="0.25">
      <c r="A104">
        <v>103</v>
      </c>
      <c r="B104" t="s">
        <v>102</v>
      </c>
      <c r="C104">
        <v>7</v>
      </c>
      <c r="D104">
        <v>2</v>
      </c>
      <c r="E104" t="str">
        <f>VLOOKUP(C104,[1]brands!$A:$B,2,0)</f>
        <v>Sun Bicycles</v>
      </c>
      <c r="F104" t="str">
        <f>VLOOKUP(D104,[2]categories!$A:$B,2,0)</f>
        <v>Comfort Bicycles</v>
      </c>
      <c r="G104">
        <v>2017</v>
      </c>
      <c r="H104">
        <v>551.99</v>
      </c>
    </row>
    <row r="105" spans="1:8" x14ac:dyDescent="0.25">
      <c r="A105">
        <v>104</v>
      </c>
      <c r="B105" t="s">
        <v>103</v>
      </c>
      <c r="C105">
        <v>7</v>
      </c>
      <c r="D105">
        <v>2</v>
      </c>
      <c r="E105" t="str">
        <f>VLOOKUP(C105,[1]brands!$A:$B,2,0)</f>
        <v>Sun Bicycles</v>
      </c>
      <c r="F105" t="str">
        <f>VLOOKUP(D105,[2]categories!$A:$B,2,0)</f>
        <v>Comfort Bicycles</v>
      </c>
      <c r="G105">
        <v>2017</v>
      </c>
      <c r="H105">
        <v>481.99</v>
      </c>
    </row>
    <row r="106" spans="1:8" x14ac:dyDescent="0.25">
      <c r="A106">
        <v>105</v>
      </c>
      <c r="B106" t="s">
        <v>104</v>
      </c>
      <c r="C106">
        <v>7</v>
      </c>
      <c r="D106">
        <v>2</v>
      </c>
      <c r="E106" t="str">
        <f>VLOOKUP(C106,[1]brands!$A:$B,2,0)</f>
        <v>Sun Bicycles</v>
      </c>
      <c r="F106" t="str">
        <f>VLOOKUP(D106,[2]categories!$A:$B,2,0)</f>
        <v>Comfort Bicycles</v>
      </c>
      <c r="G106">
        <v>2017</v>
      </c>
      <c r="H106">
        <v>533.99</v>
      </c>
    </row>
    <row r="107" spans="1:8" x14ac:dyDescent="0.25">
      <c r="A107">
        <v>106</v>
      </c>
      <c r="B107" t="s">
        <v>69</v>
      </c>
      <c r="C107">
        <v>7</v>
      </c>
      <c r="D107">
        <v>2</v>
      </c>
      <c r="E107" t="str">
        <f>VLOOKUP(C107,[1]brands!$A:$B,2,0)</f>
        <v>Sun Bicycles</v>
      </c>
      <c r="F107" t="str">
        <f>VLOOKUP(D107,[2]categories!$A:$B,2,0)</f>
        <v>Comfort Bicycles</v>
      </c>
      <c r="G107">
        <v>2017</v>
      </c>
      <c r="H107">
        <v>449.99</v>
      </c>
    </row>
    <row r="108" spans="1:8" x14ac:dyDescent="0.25">
      <c r="A108">
        <v>107</v>
      </c>
      <c r="B108" t="s">
        <v>70</v>
      </c>
      <c r="C108">
        <v>7</v>
      </c>
      <c r="D108">
        <v>2</v>
      </c>
      <c r="E108" t="str">
        <f>VLOOKUP(C108,[1]brands!$A:$B,2,0)</f>
        <v>Sun Bicycles</v>
      </c>
      <c r="F108" t="str">
        <f>VLOOKUP(D108,[2]categories!$A:$B,2,0)</f>
        <v>Comfort Bicycles</v>
      </c>
      <c r="G108">
        <v>2017</v>
      </c>
      <c r="H108">
        <v>416.99</v>
      </c>
    </row>
    <row r="109" spans="1:8" x14ac:dyDescent="0.25">
      <c r="A109">
        <v>108</v>
      </c>
      <c r="B109" t="s">
        <v>105</v>
      </c>
      <c r="C109">
        <v>7</v>
      </c>
      <c r="D109">
        <v>2</v>
      </c>
      <c r="E109" t="str">
        <f>VLOOKUP(C109,[1]brands!$A:$B,2,0)</f>
        <v>Sun Bicycles</v>
      </c>
      <c r="F109" t="str">
        <f>VLOOKUP(D109,[2]categories!$A:$B,2,0)</f>
        <v>Comfort Bicycles</v>
      </c>
      <c r="G109">
        <v>2017</v>
      </c>
      <c r="H109">
        <v>449.99</v>
      </c>
    </row>
    <row r="110" spans="1:8" x14ac:dyDescent="0.25">
      <c r="A110">
        <v>109</v>
      </c>
      <c r="B110" t="s">
        <v>106</v>
      </c>
      <c r="C110">
        <v>7</v>
      </c>
      <c r="D110">
        <v>2</v>
      </c>
      <c r="E110" t="str">
        <f>VLOOKUP(C110,[1]brands!$A:$B,2,0)</f>
        <v>Sun Bicycles</v>
      </c>
      <c r="F110" t="str">
        <f>VLOOKUP(D110,[2]categories!$A:$B,2,0)</f>
        <v>Comfort Bicycles</v>
      </c>
      <c r="G110">
        <v>2017</v>
      </c>
      <c r="H110">
        <v>416.99</v>
      </c>
    </row>
    <row r="111" spans="1:8" x14ac:dyDescent="0.25">
      <c r="A111">
        <v>110</v>
      </c>
      <c r="B111" t="s">
        <v>107</v>
      </c>
      <c r="C111">
        <v>7</v>
      </c>
      <c r="D111">
        <v>2</v>
      </c>
      <c r="E111" t="str">
        <f>VLOOKUP(C111,[1]brands!$A:$B,2,0)</f>
        <v>Sun Bicycles</v>
      </c>
      <c r="F111" t="str">
        <f>VLOOKUP(D111,[2]categories!$A:$B,2,0)</f>
        <v>Comfort Bicycles</v>
      </c>
      <c r="G111">
        <v>2017</v>
      </c>
      <c r="H111">
        <v>470.99</v>
      </c>
    </row>
    <row r="112" spans="1:8" x14ac:dyDescent="0.25">
      <c r="A112">
        <v>111</v>
      </c>
      <c r="B112" t="s">
        <v>108</v>
      </c>
      <c r="C112">
        <v>7</v>
      </c>
      <c r="D112">
        <v>2</v>
      </c>
      <c r="E112" t="str">
        <f>VLOOKUP(C112,[1]brands!$A:$B,2,0)</f>
        <v>Sun Bicycles</v>
      </c>
      <c r="F112" t="str">
        <f>VLOOKUP(D112,[2]categories!$A:$B,2,0)</f>
        <v>Comfort Bicycles</v>
      </c>
      <c r="G112">
        <v>2017</v>
      </c>
      <c r="H112">
        <v>470.99</v>
      </c>
    </row>
    <row r="113" spans="1:8" x14ac:dyDescent="0.25">
      <c r="A113">
        <v>112</v>
      </c>
      <c r="B113" t="s">
        <v>109</v>
      </c>
      <c r="C113">
        <v>9</v>
      </c>
      <c r="D113">
        <v>6</v>
      </c>
      <c r="E113" t="str">
        <f>VLOOKUP(C113,[1]brands!$A:$B,2,0)</f>
        <v>Trek</v>
      </c>
      <c r="F113" t="str">
        <f>VLOOKUP(D113,[2]categories!$A:$B,2,0)</f>
        <v>Mountain Bikes</v>
      </c>
      <c r="G113">
        <v>2018</v>
      </c>
      <c r="H113">
        <v>379.99</v>
      </c>
    </row>
    <row r="114" spans="1:8" x14ac:dyDescent="0.25">
      <c r="A114">
        <v>113</v>
      </c>
      <c r="B114" t="s">
        <v>110</v>
      </c>
      <c r="C114">
        <v>9</v>
      </c>
      <c r="D114">
        <v>6</v>
      </c>
      <c r="E114" t="str">
        <f>VLOOKUP(C114,[1]brands!$A:$B,2,0)</f>
        <v>Trek</v>
      </c>
      <c r="F114" t="str">
        <f>VLOOKUP(D114,[2]categories!$A:$B,2,0)</f>
        <v>Mountain Bikes</v>
      </c>
      <c r="G114">
        <v>2018</v>
      </c>
      <c r="H114">
        <v>489.99</v>
      </c>
    </row>
    <row r="115" spans="1:8" x14ac:dyDescent="0.25">
      <c r="A115">
        <v>114</v>
      </c>
      <c r="B115" t="s">
        <v>111</v>
      </c>
      <c r="C115">
        <v>9</v>
      </c>
      <c r="D115">
        <v>6</v>
      </c>
      <c r="E115" t="str">
        <f>VLOOKUP(C115,[1]brands!$A:$B,2,0)</f>
        <v>Trek</v>
      </c>
      <c r="F115" t="str">
        <f>VLOOKUP(D115,[2]categories!$A:$B,2,0)</f>
        <v>Mountain Bikes</v>
      </c>
      <c r="G115">
        <v>2018</v>
      </c>
      <c r="H115">
        <v>579.99</v>
      </c>
    </row>
    <row r="116" spans="1:8" x14ac:dyDescent="0.25">
      <c r="A116">
        <v>115</v>
      </c>
      <c r="B116" t="s">
        <v>112</v>
      </c>
      <c r="C116">
        <v>9</v>
      </c>
      <c r="D116">
        <v>6</v>
      </c>
      <c r="E116" t="str">
        <f>VLOOKUP(C116,[1]brands!$A:$B,2,0)</f>
        <v>Trek</v>
      </c>
      <c r="F116" t="str">
        <f>VLOOKUP(D116,[2]categories!$A:$B,2,0)</f>
        <v>Mountain Bikes</v>
      </c>
      <c r="G116">
        <v>2018</v>
      </c>
      <c r="H116">
        <v>3199.99</v>
      </c>
    </row>
    <row r="117" spans="1:8" x14ac:dyDescent="0.25">
      <c r="A117">
        <v>116</v>
      </c>
      <c r="B117" t="s">
        <v>113</v>
      </c>
      <c r="C117">
        <v>9</v>
      </c>
      <c r="D117">
        <v>6</v>
      </c>
      <c r="E117" t="str">
        <f>VLOOKUP(C117,[1]brands!$A:$B,2,0)</f>
        <v>Trek</v>
      </c>
      <c r="F117" t="str">
        <f>VLOOKUP(D117,[2]categories!$A:$B,2,0)</f>
        <v>Mountain Bikes</v>
      </c>
      <c r="G117">
        <v>2018</v>
      </c>
      <c r="H117">
        <v>749.99</v>
      </c>
    </row>
    <row r="118" spans="1:8" x14ac:dyDescent="0.25">
      <c r="A118">
        <v>117</v>
      </c>
      <c r="B118" t="s">
        <v>114</v>
      </c>
      <c r="C118">
        <v>9</v>
      </c>
      <c r="D118">
        <v>6</v>
      </c>
      <c r="E118" t="str">
        <f>VLOOKUP(C118,[1]brands!$A:$B,2,0)</f>
        <v>Trek</v>
      </c>
      <c r="F118" t="str">
        <f>VLOOKUP(D118,[2]categories!$A:$B,2,0)</f>
        <v>Mountain Bikes</v>
      </c>
      <c r="G118">
        <v>2018</v>
      </c>
      <c r="H118">
        <v>1469.99</v>
      </c>
    </row>
    <row r="119" spans="1:8" x14ac:dyDescent="0.25">
      <c r="A119">
        <v>118</v>
      </c>
      <c r="B119" t="s">
        <v>115</v>
      </c>
      <c r="C119">
        <v>9</v>
      </c>
      <c r="D119">
        <v>6</v>
      </c>
      <c r="E119" t="str">
        <f>VLOOKUP(C119,[1]brands!$A:$B,2,0)</f>
        <v>Trek</v>
      </c>
      <c r="F119" t="str">
        <f>VLOOKUP(D119,[2]categories!$A:$B,2,0)</f>
        <v>Mountain Bikes</v>
      </c>
      <c r="G119">
        <v>2018</v>
      </c>
      <c r="H119">
        <v>999.99</v>
      </c>
    </row>
    <row r="120" spans="1:8" x14ac:dyDescent="0.25">
      <c r="A120">
        <v>119</v>
      </c>
      <c r="B120" t="s">
        <v>116</v>
      </c>
      <c r="C120">
        <v>9</v>
      </c>
      <c r="D120">
        <v>6</v>
      </c>
      <c r="E120" t="str">
        <f>VLOOKUP(C120,[1]brands!$A:$B,2,0)</f>
        <v>Trek</v>
      </c>
      <c r="F120" t="str">
        <f>VLOOKUP(D120,[2]categories!$A:$B,2,0)</f>
        <v>Mountain Bikes</v>
      </c>
      <c r="G120">
        <v>2018</v>
      </c>
      <c r="H120">
        <v>469.99</v>
      </c>
    </row>
    <row r="121" spans="1:8" x14ac:dyDescent="0.25">
      <c r="A121">
        <v>120</v>
      </c>
      <c r="B121" t="s">
        <v>117</v>
      </c>
      <c r="C121">
        <v>9</v>
      </c>
      <c r="D121">
        <v>6</v>
      </c>
      <c r="E121" t="str">
        <f>VLOOKUP(C121,[1]brands!$A:$B,2,0)</f>
        <v>Trek</v>
      </c>
      <c r="F121" t="str">
        <f>VLOOKUP(D121,[2]categories!$A:$B,2,0)</f>
        <v>Mountain Bikes</v>
      </c>
      <c r="G121">
        <v>2018</v>
      </c>
      <c r="H121">
        <v>2499.9899999999998</v>
      </c>
    </row>
    <row r="122" spans="1:8" x14ac:dyDescent="0.25">
      <c r="A122">
        <v>121</v>
      </c>
      <c r="B122" t="s">
        <v>118</v>
      </c>
      <c r="C122">
        <v>8</v>
      </c>
      <c r="D122">
        <v>6</v>
      </c>
      <c r="E122" t="str">
        <f>VLOOKUP(C122,[1]brands!$A:$B,2,0)</f>
        <v>Surly</v>
      </c>
      <c r="F122" t="str">
        <f>VLOOKUP(D122,[2]categories!$A:$B,2,0)</f>
        <v>Mountain Bikes</v>
      </c>
      <c r="G122">
        <v>2018</v>
      </c>
      <c r="H122">
        <v>2499.9899999999998</v>
      </c>
    </row>
    <row r="123" spans="1:8" x14ac:dyDescent="0.25">
      <c r="A123">
        <v>122</v>
      </c>
      <c r="B123" t="s">
        <v>119</v>
      </c>
      <c r="C123">
        <v>8</v>
      </c>
      <c r="D123">
        <v>6</v>
      </c>
      <c r="E123" t="str">
        <f>VLOOKUP(C123,[1]brands!$A:$B,2,0)</f>
        <v>Surly</v>
      </c>
      <c r="F123" t="str">
        <f>VLOOKUP(D123,[2]categories!$A:$B,2,0)</f>
        <v>Mountain Bikes</v>
      </c>
      <c r="G123">
        <v>2018</v>
      </c>
      <c r="H123">
        <v>2499.9899999999998</v>
      </c>
    </row>
    <row r="124" spans="1:8" x14ac:dyDescent="0.25">
      <c r="A124">
        <v>123</v>
      </c>
      <c r="B124" t="s">
        <v>120</v>
      </c>
      <c r="C124">
        <v>9</v>
      </c>
      <c r="D124">
        <v>6</v>
      </c>
      <c r="E124" t="str">
        <f>VLOOKUP(C124,[1]brands!$A:$B,2,0)</f>
        <v>Trek</v>
      </c>
      <c r="F124" t="str">
        <f>VLOOKUP(D124,[2]categories!$A:$B,2,0)</f>
        <v>Mountain Bikes</v>
      </c>
      <c r="G124">
        <v>2018</v>
      </c>
      <c r="H124">
        <v>999.99</v>
      </c>
    </row>
    <row r="125" spans="1:8" x14ac:dyDescent="0.25">
      <c r="A125">
        <v>124</v>
      </c>
      <c r="B125" t="s">
        <v>121</v>
      </c>
      <c r="C125">
        <v>8</v>
      </c>
      <c r="D125">
        <v>6</v>
      </c>
      <c r="E125" t="str">
        <f>VLOOKUP(C125,[1]brands!$A:$B,2,0)</f>
        <v>Surly</v>
      </c>
      <c r="F125" t="str">
        <f>VLOOKUP(D125,[2]categories!$A:$B,2,0)</f>
        <v>Mountain Bikes</v>
      </c>
      <c r="G125">
        <v>2018</v>
      </c>
      <c r="H125">
        <v>1499</v>
      </c>
    </row>
    <row r="126" spans="1:8" x14ac:dyDescent="0.25">
      <c r="A126">
        <v>125</v>
      </c>
      <c r="B126" t="s">
        <v>122</v>
      </c>
      <c r="C126">
        <v>9</v>
      </c>
      <c r="D126">
        <v>6</v>
      </c>
      <c r="E126" t="str">
        <f>VLOOKUP(C126,[1]brands!$A:$B,2,0)</f>
        <v>Trek</v>
      </c>
      <c r="F126" t="str">
        <f>VLOOKUP(D126,[2]categories!$A:$B,2,0)</f>
        <v>Mountain Bikes</v>
      </c>
      <c r="G126">
        <v>2018</v>
      </c>
      <c r="H126">
        <v>469.99</v>
      </c>
    </row>
    <row r="127" spans="1:8" x14ac:dyDescent="0.25">
      <c r="A127">
        <v>126</v>
      </c>
      <c r="B127" t="s">
        <v>123</v>
      </c>
      <c r="C127">
        <v>8</v>
      </c>
      <c r="D127">
        <v>6</v>
      </c>
      <c r="E127" t="str">
        <f>VLOOKUP(C127,[1]brands!$A:$B,2,0)</f>
        <v>Surly</v>
      </c>
      <c r="F127" t="str">
        <f>VLOOKUP(D127,[2]categories!$A:$B,2,0)</f>
        <v>Mountain Bikes</v>
      </c>
      <c r="G127">
        <v>2018</v>
      </c>
      <c r="H127">
        <v>469.99</v>
      </c>
    </row>
    <row r="128" spans="1:8" x14ac:dyDescent="0.25">
      <c r="A128">
        <v>127</v>
      </c>
      <c r="B128" t="s">
        <v>124</v>
      </c>
      <c r="C128">
        <v>8</v>
      </c>
      <c r="D128">
        <v>6</v>
      </c>
      <c r="E128" t="str">
        <f>VLOOKUP(C128,[1]brands!$A:$B,2,0)</f>
        <v>Surly</v>
      </c>
      <c r="F128" t="str">
        <f>VLOOKUP(D128,[2]categories!$A:$B,2,0)</f>
        <v>Mountain Bikes</v>
      </c>
      <c r="G128">
        <v>2018</v>
      </c>
      <c r="H128">
        <v>469.99</v>
      </c>
    </row>
    <row r="129" spans="1:8" x14ac:dyDescent="0.25">
      <c r="A129">
        <v>128</v>
      </c>
      <c r="B129" t="s">
        <v>125</v>
      </c>
      <c r="C129">
        <v>8</v>
      </c>
      <c r="D129">
        <v>6</v>
      </c>
      <c r="E129" t="str">
        <f>VLOOKUP(C129,[1]brands!$A:$B,2,0)</f>
        <v>Surly</v>
      </c>
      <c r="F129" t="str">
        <f>VLOOKUP(D129,[2]categories!$A:$B,2,0)</f>
        <v>Mountain Bikes</v>
      </c>
      <c r="G129">
        <v>2018</v>
      </c>
      <c r="H129">
        <v>1899</v>
      </c>
    </row>
    <row r="130" spans="1:8" x14ac:dyDescent="0.25">
      <c r="A130">
        <v>129</v>
      </c>
      <c r="B130" t="s">
        <v>126</v>
      </c>
      <c r="C130">
        <v>9</v>
      </c>
      <c r="D130">
        <v>6</v>
      </c>
      <c r="E130" t="str">
        <f>VLOOKUP(C130,[1]brands!$A:$B,2,0)</f>
        <v>Trek</v>
      </c>
      <c r="F130" t="str">
        <f>VLOOKUP(D130,[2]categories!$A:$B,2,0)</f>
        <v>Mountain Bikes</v>
      </c>
      <c r="G130">
        <v>2018</v>
      </c>
      <c r="H130">
        <v>919.99</v>
      </c>
    </row>
    <row r="131" spans="1:8" x14ac:dyDescent="0.25">
      <c r="A131">
        <v>130</v>
      </c>
      <c r="B131" t="s">
        <v>127</v>
      </c>
      <c r="C131">
        <v>9</v>
      </c>
      <c r="D131">
        <v>6</v>
      </c>
      <c r="E131" t="str">
        <f>VLOOKUP(C131,[1]brands!$A:$B,2,0)</f>
        <v>Trek</v>
      </c>
      <c r="F131" t="str">
        <f>VLOOKUP(D131,[2]categories!$A:$B,2,0)</f>
        <v>Mountain Bikes</v>
      </c>
      <c r="G131">
        <v>2018</v>
      </c>
      <c r="H131">
        <v>919.99</v>
      </c>
    </row>
    <row r="132" spans="1:8" x14ac:dyDescent="0.25">
      <c r="A132">
        <v>131</v>
      </c>
      <c r="B132" t="s">
        <v>128</v>
      </c>
      <c r="C132">
        <v>3</v>
      </c>
      <c r="D132">
        <v>6</v>
      </c>
      <c r="E132" t="str">
        <f>VLOOKUP(C132,[1]brands!$A:$B,2,0)</f>
        <v>Heller</v>
      </c>
      <c r="F132" t="str">
        <f>VLOOKUP(D132,[2]categories!$A:$B,2,0)</f>
        <v>Mountain Bikes</v>
      </c>
      <c r="G132">
        <v>2018</v>
      </c>
      <c r="H132">
        <v>2599</v>
      </c>
    </row>
    <row r="133" spans="1:8" x14ac:dyDescent="0.25">
      <c r="A133">
        <v>132</v>
      </c>
      <c r="B133" t="s">
        <v>129</v>
      </c>
      <c r="C133">
        <v>9</v>
      </c>
      <c r="D133">
        <v>6</v>
      </c>
      <c r="E133" t="str">
        <f>VLOOKUP(C133,[1]brands!$A:$B,2,0)</f>
        <v>Trek</v>
      </c>
      <c r="F133" t="str">
        <f>VLOOKUP(D133,[2]categories!$A:$B,2,0)</f>
        <v>Mountain Bikes</v>
      </c>
      <c r="G133">
        <v>2018</v>
      </c>
      <c r="H133">
        <v>1499.99</v>
      </c>
    </row>
    <row r="134" spans="1:8" x14ac:dyDescent="0.25">
      <c r="A134">
        <v>133</v>
      </c>
      <c r="B134" t="s">
        <v>130</v>
      </c>
      <c r="C134">
        <v>9</v>
      </c>
      <c r="D134">
        <v>6</v>
      </c>
      <c r="E134" t="str">
        <f>VLOOKUP(C134,[1]brands!$A:$B,2,0)</f>
        <v>Trek</v>
      </c>
      <c r="F134" t="str">
        <f>VLOOKUP(D134,[2]categories!$A:$B,2,0)</f>
        <v>Mountain Bikes</v>
      </c>
      <c r="G134">
        <v>2018</v>
      </c>
      <c r="H134">
        <v>1499.99</v>
      </c>
    </row>
    <row r="135" spans="1:8" x14ac:dyDescent="0.25">
      <c r="A135">
        <v>134</v>
      </c>
      <c r="B135" t="s">
        <v>131</v>
      </c>
      <c r="C135">
        <v>9</v>
      </c>
      <c r="D135">
        <v>6</v>
      </c>
      <c r="E135" t="str">
        <f>VLOOKUP(C135,[1]brands!$A:$B,2,0)</f>
        <v>Trek</v>
      </c>
      <c r="F135" t="str">
        <f>VLOOKUP(D135,[2]categories!$A:$B,2,0)</f>
        <v>Mountain Bikes</v>
      </c>
      <c r="G135">
        <v>2018</v>
      </c>
      <c r="H135">
        <v>1499.99</v>
      </c>
    </row>
    <row r="136" spans="1:8" x14ac:dyDescent="0.25">
      <c r="A136">
        <v>135</v>
      </c>
      <c r="B136" t="s">
        <v>132</v>
      </c>
      <c r="C136">
        <v>9</v>
      </c>
      <c r="D136">
        <v>6</v>
      </c>
      <c r="E136" t="str">
        <f>VLOOKUP(C136,[1]brands!$A:$B,2,0)</f>
        <v>Trek</v>
      </c>
      <c r="F136" t="str">
        <f>VLOOKUP(D136,[2]categories!$A:$B,2,0)</f>
        <v>Mountain Bikes</v>
      </c>
      <c r="G136">
        <v>2018</v>
      </c>
      <c r="H136">
        <v>1499.99</v>
      </c>
    </row>
    <row r="137" spans="1:8" x14ac:dyDescent="0.25">
      <c r="A137">
        <v>136</v>
      </c>
      <c r="B137" t="s">
        <v>133</v>
      </c>
      <c r="C137">
        <v>9</v>
      </c>
      <c r="D137">
        <v>6</v>
      </c>
      <c r="E137" t="str">
        <f>VLOOKUP(C137,[1]brands!$A:$B,2,0)</f>
        <v>Trek</v>
      </c>
      <c r="F137" t="str">
        <f>VLOOKUP(D137,[2]categories!$A:$B,2,0)</f>
        <v>Mountain Bikes</v>
      </c>
      <c r="G137">
        <v>2018</v>
      </c>
      <c r="H137">
        <v>1799.99</v>
      </c>
    </row>
    <row r="138" spans="1:8" x14ac:dyDescent="0.25">
      <c r="A138">
        <v>137</v>
      </c>
      <c r="B138" t="s">
        <v>134</v>
      </c>
      <c r="C138">
        <v>3</v>
      </c>
      <c r="D138">
        <v>6</v>
      </c>
      <c r="E138" t="str">
        <f>VLOOKUP(C138,[1]brands!$A:$B,2,0)</f>
        <v>Heller</v>
      </c>
      <c r="F138" t="str">
        <f>VLOOKUP(D138,[2]categories!$A:$B,2,0)</f>
        <v>Mountain Bikes</v>
      </c>
      <c r="G138">
        <v>2018</v>
      </c>
      <c r="H138">
        <v>2599</v>
      </c>
    </row>
    <row r="139" spans="1:8" x14ac:dyDescent="0.25">
      <c r="A139">
        <v>138</v>
      </c>
      <c r="B139" t="s">
        <v>135</v>
      </c>
      <c r="C139">
        <v>9</v>
      </c>
      <c r="D139">
        <v>6</v>
      </c>
      <c r="E139" t="str">
        <f>VLOOKUP(C139,[1]brands!$A:$B,2,0)</f>
        <v>Trek</v>
      </c>
      <c r="F139" t="str">
        <f>VLOOKUP(D139,[2]categories!$A:$B,2,0)</f>
        <v>Mountain Bikes</v>
      </c>
      <c r="G139">
        <v>2018</v>
      </c>
      <c r="H139">
        <v>2249.9899999999998</v>
      </c>
    </row>
    <row r="140" spans="1:8" x14ac:dyDescent="0.25">
      <c r="A140">
        <v>139</v>
      </c>
      <c r="B140" t="s">
        <v>136</v>
      </c>
      <c r="C140">
        <v>9</v>
      </c>
      <c r="D140">
        <v>6</v>
      </c>
      <c r="E140" t="str">
        <f>VLOOKUP(C140,[1]brands!$A:$B,2,0)</f>
        <v>Trek</v>
      </c>
      <c r="F140" t="str">
        <f>VLOOKUP(D140,[2]categories!$A:$B,2,0)</f>
        <v>Mountain Bikes</v>
      </c>
      <c r="G140">
        <v>2018</v>
      </c>
      <c r="H140">
        <v>2999.99</v>
      </c>
    </row>
    <row r="141" spans="1:8" x14ac:dyDescent="0.25">
      <c r="A141">
        <v>140</v>
      </c>
      <c r="B141" t="s">
        <v>137</v>
      </c>
      <c r="C141">
        <v>9</v>
      </c>
      <c r="D141">
        <v>6</v>
      </c>
      <c r="E141" t="str">
        <f>VLOOKUP(C141,[1]brands!$A:$B,2,0)</f>
        <v>Trek</v>
      </c>
      <c r="F141" t="str">
        <f>VLOOKUP(D141,[2]categories!$A:$B,2,0)</f>
        <v>Mountain Bikes</v>
      </c>
      <c r="G141">
        <v>2018</v>
      </c>
      <c r="H141">
        <v>4999.99</v>
      </c>
    </row>
    <row r="142" spans="1:8" x14ac:dyDescent="0.25">
      <c r="A142">
        <v>141</v>
      </c>
      <c r="B142" t="s">
        <v>138</v>
      </c>
      <c r="C142">
        <v>9</v>
      </c>
      <c r="D142">
        <v>6</v>
      </c>
      <c r="E142" t="str">
        <f>VLOOKUP(C142,[1]brands!$A:$B,2,0)</f>
        <v>Trek</v>
      </c>
      <c r="F142" t="str">
        <f>VLOOKUP(D142,[2]categories!$A:$B,2,0)</f>
        <v>Mountain Bikes</v>
      </c>
      <c r="G142">
        <v>2018</v>
      </c>
      <c r="H142">
        <v>1599.99</v>
      </c>
    </row>
    <row r="143" spans="1:8" x14ac:dyDescent="0.25">
      <c r="A143">
        <v>142</v>
      </c>
      <c r="B143" t="s">
        <v>139</v>
      </c>
      <c r="C143">
        <v>9</v>
      </c>
      <c r="D143">
        <v>6</v>
      </c>
      <c r="E143" t="str">
        <f>VLOOKUP(C143,[1]brands!$A:$B,2,0)</f>
        <v>Trek</v>
      </c>
      <c r="F143" t="str">
        <f>VLOOKUP(D143,[2]categories!$A:$B,2,0)</f>
        <v>Mountain Bikes</v>
      </c>
      <c r="G143">
        <v>2018</v>
      </c>
      <c r="H143">
        <v>3199.99</v>
      </c>
    </row>
    <row r="144" spans="1:8" x14ac:dyDescent="0.25">
      <c r="A144">
        <v>143</v>
      </c>
      <c r="B144" t="s">
        <v>140</v>
      </c>
      <c r="C144">
        <v>9</v>
      </c>
      <c r="D144">
        <v>7</v>
      </c>
      <c r="E144" t="str">
        <f>VLOOKUP(C144,[1]brands!$A:$B,2,0)</f>
        <v>Trek</v>
      </c>
      <c r="F144" t="str">
        <f>VLOOKUP(D144,[2]categories!$A:$B,2,0)</f>
        <v>Road Bikes</v>
      </c>
      <c r="G144">
        <v>2018</v>
      </c>
      <c r="H144">
        <v>1099.99</v>
      </c>
    </row>
    <row r="145" spans="1:8" x14ac:dyDescent="0.25">
      <c r="A145">
        <v>144</v>
      </c>
      <c r="B145" t="s">
        <v>141</v>
      </c>
      <c r="C145">
        <v>9</v>
      </c>
      <c r="D145">
        <v>7</v>
      </c>
      <c r="E145" t="str">
        <f>VLOOKUP(C145,[1]brands!$A:$B,2,0)</f>
        <v>Trek</v>
      </c>
      <c r="F145" t="str">
        <f>VLOOKUP(D145,[2]categories!$A:$B,2,0)</f>
        <v>Road Bikes</v>
      </c>
      <c r="G145">
        <v>2018</v>
      </c>
      <c r="H145">
        <v>1549.99</v>
      </c>
    </row>
    <row r="146" spans="1:8" x14ac:dyDescent="0.25">
      <c r="A146">
        <v>145</v>
      </c>
      <c r="B146" t="s">
        <v>142</v>
      </c>
      <c r="C146">
        <v>9</v>
      </c>
      <c r="D146">
        <v>7</v>
      </c>
      <c r="E146" t="str">
        <f>VLOOKUP(C146,[1]brands!$A:$B,2,0)</f>
        <v>Trek</v>
      </c>
      <c r="F146" t="str">
        <f>VLOOKUP(D146,[2]categories!$A:$B,2,0)</f>
        <v>Road Bikes</v>
      </c>
      <c r="G146">
        <v>2018</v>
      </c>
      <c r="H146">
        <v>1799.99</v>
      </c>
    </row>
    <row r="147" spans="1:8" x14ac:dyDescent="0.25">
      <c r="A147">
        <v>146</v>
      </c>
      <c r="B147" t="s">
        <v>143</v>
      </c>
      <c r="C147">
        <v>9</v>
      </c>
      <c r="D147">
        <v>7</v>
      </c>
      <c r="E147" t="str">
        <f>VLOOKUP(C147,[1]brands!$A:$B,2,0)</f>
        <v>Trek</v>
      </c>
      <c r="F147" t="str">
        <f>VLOOKUP(D147,[2]categories!$A:$B,2,0)</f>
        <v>Road Bikes</v>
      </c>
      <c r="G147">
        <v>2018</v>
      </c>
      <c r="H147">
        <v>4999.99</v>
      </c>
    </row>
    <row r="148" spans="1:8" x14ac:dyDescent="0.25">
      <c r="A148">
        <v>147</v>
      </c>
      <c r="B148" t="s">
        <v>144</v>
      </c>
      <c r="C148">
        <v>9</v>
      </c>
      <c r="D148">
        <v>7</v>
      </c>
      <c r="E148" t="str">
        <f>VLOOKUP(C148,[1]brands!$A:$B,2,0)</f>
        <v>Trek</v>
      </c>
      <c r="F148" t="str">
        <f>VLOOKUP(D148,[2]categories!$A:$B,2,0)</f>
        <v>Road Bikes</v>
      </c>
      <c r="G148">
        <v>2018</v>
      </c>
      <c r="H148">
        <v>1799.99</v>
      </c>
    </row>
    <row r="149" spans="1:8" x14ac:dyDescent="0.25">
      <c r="A149">
        <v>148</v>
      </c>
      <c r="B149" t="s">
        <v>145</v>
      </c>
      <c r="C149">
        <v>9</v>
      </c>
      <c r="D149">
        <v>7</v>
      </c>
      <c r="E149" t="str">
        <f>VLOOKUP(C149,[1]brands!$A:$B,2,0)</f>
        <v>Trek</v>
      </c>
      <c r="F149" t="str">
        <f>VLOOKUP(D149,[2]categories!$A:$B,2,0)</f>
        <v>Road Bikes</v>
      </c>
      <c r="G149">
        <v>2018</v>
      </c>
      <c r="H149">
        <v>5499.99</v>
      </c>
    </row>
    <row r="150" spans="1:8" x14ac:dyDescent="0.25">
      <c r="A150">
        <v>149</v>
      </c>
      <c r="B150" t="s">
        <v>146</v>
      </c>
      <c r="C150">
        <v>9</v>
      </c>
      <c r="D150">
        <v>7</v>
      </c>
      <c r="E150" t="str">
        <f>VLOOKUP(C150,[1]brands!$A:$B,2,0)</f>
        <v>Trek</v>
      </c>
      <c r="F150" t="str">
        <f>VLOOKUP(D150,[2]categories!$A:$B,2,0)</f>
        <v>Road Bikes</v>
      </c>
      <c r="G150">
        <v>2018</v>
      </c>
      <c r="H150">
        <v>7499.99</v>
      </c>
    </row>
    <row r="151" spans="1:8" x14ac:dyDescent="0.25">
      <c r="A151">
        <v>150</v>
      </c>
      <c r="B151" t="s">
        <v>147</v>
      </c>
      <c r="C151">
        <v>9</v>
      </c>
      <c r="D151">
        <v>7</v>
      </c>
      <c r="E151" t="str">
        <f>VLOOKUP(C151,[1]brands!$A:$B,2,0)</f>
        <v>Trek</v>
      </c>
      <c r="F151" t="str">
        <f>VLOOKUP(D151,[2]categories!$A:$B,2,0)</f>
        <v>Road Bikes</v>
      </c>
      <c r="G151">
        <v>2018</v>
      </c>
      <c r="H151">
        <v>4499.99</v>
      </c>
    </row>
    <row r="152" spans="1:8" x14ac:dyDescent="0.25">
      <c r="A152">
        <v>151</v>
      </c>
      <c r="B152" t="s">
        <v>148</v>
      </c>
      <c r="C152">
        <v>9</v>
      </c>
      <c r="D152">
        <v>7</v>
      </c>
      <c r="E152" t="str">
        <f>VLOOKUP(C152,[1]brands!$A:$B,2,0)</f>
        <v>Trek</v>
      </c>
      <c r="F152" t="str">
        <f>VLOOKUP(D152,[2]categories!$A:$B,2,0)</f>
        <v>Road Bikes</v>
      </c>
      <c r="G152">
        <v>2018</v>
      </c>
      <c r="H152">
        <v>1549.99</v>
      </c>
    </row>
    <row r="153" spans="1:8" x14ac:dyDescent="0.25">
      <c r="A153">
        <v>152</v>
      </c>
      <c r="B153" t="s">
        <v>149</v>
      </c>
      <c r="C153">
        <v>9</v>
      </c>
      <c r="D153">
        <v>7</v>
      </c>
      <c r="E153" t="str">
        <f>VLOOKUP(C153,[1]brands!$A:$B,2,0)</f>
        <v>Trek</v>
      </c>
      <c r="F153" t="str">
        <f>VLOOKUP(D153,[2]categories!$A:$B,2,0)</f>
        <v>Road Bikes</v>
      </c>
      <c r="G153">
        <v>2018</v>
      </c>
      <c r="H153">
        <v>2499.9899999999998</v>
      </c>
    </row>
    <row r="154" spans="1:8" x14ac:dyDescent="0.25">
      <c r="A154">
        <v>153</v>
      </c>
      <c r="B154" t="s">
        <v>150</v>
      </c>
      <c r="C154">
        <v>9</v>
      </c>
      <c r="D154">
        <v>7</v>
      </c>
      <c r="E154" t="str">
        <f>VLOOKUP(C154,[1]brands!$A:$B,2,0)</f>
        <v>Trek</v>
      </c>
      <c r="F154" t="str">
        <f>VLOOKUP(D154,[2]categories!$A:$B,2,0)</f>
        <v>Road Bikes</v>
      </c>
      <c r="G154">
        <v>2018</v>
      </c>
      <c r="H154">
        <v>4999.99</v>
      </c>
    </row>
    <row r="155" spans="1:8" x14ac:dyDescent="0.25">
      <c r="A155">
        <v>154</v>
      </c>
      <c r="B155" t="s">
        <v>151</v>
      </c>
      <c r="C155">
        <v>9</v>
      </c>
      <c r="D155">
        <v>7</v>
      </c>
      <c r="E155" t="str">
        <f>VLOOKUP(C155,[1]brands!$A:$B,2,0)</f>
        <v>Trek</v>
      </c>
      <c r="F155" t="str">
        <f>VLOOKUP(D155,[2]categories!$A:$B,2,0)</f>
        <v>Road Bikes</v>
      </c>
      <c r="G155">
        <v>2018</v>
      </c>
      <c r="H155">
        <v>5499.99</v>
      </c>
    </row>
    <row r="156" spans="1:8" x14ac:dyDescent="0.25">
      <c r="A156">
        <v>155</v>
      </c>
      <c r="B156" t="s">
        <v>152</v>
      </c>
      <c r="C156">
        <v>9</v>
      </c>
      <c r="D156">
        <v>7</v>
      </c>
      <c r="E156" t="str">
        <f>VLOOKUP(C156,[1]brands!$A:$B,2,0)</f>
        <v>Trek</v>
      </c>
      <c r="F156" t="str">
        <f>VLOOKUP(D156,[2]categories!$A:$B,2,0)</f>
        <v>Road Bikes</v>
      </c>
      <c r="G156">
        <v>2018</v>
      </c>
      <c r="H156">
        <v>11999.99</v>
      </c>
    </row>
    <row r="157" spans="1:8" x14ac:dyDescent="0.25">
      <c r="A157">
        <v>156</v>
      </c>
      <c r="B157" t="s">
        <v>153</v>
      </c>
      <c r="C157">
        <v>9</v>
      </c>
      <c r="D157">
        <v>7</v>
      </c>
      <c r="E157" t="str">
        <f>VLOOKUP(C157,[1]brands!$A:$B,2,0)</f>
        <v>Trek</v>
      </c>
      <c r="F157" t="str">
        <f>VLOOKUP(D157,[2]categories!$A:$B,2,0)</f>
        <v>Road Bikes</v>
      </c>
      <c r="G157">
        <v>2018</v>
      </c>
      <c r="H157">
        <v>6499.99</v>
      </c>
    </row>
    <row r="158" spans="1:8" x14ac:dyDescent="0.25">
      <c r="A158">
        <v>157</v>
      </c>
      <c r="B158" t="s">
        <v>154</v>
      </c>
      <c r="C158">
        <v>9</v>
      </c>
      <c r="D158">
        <v>7</v>
      </c>
      <c r="E158" t="str">
        <f>VLOOKUP(C158,[1]brands!$A:$B,2,0)</f>
        <v>Trek</v>
      </c>
      <c r="F158" t="str">
        <f>VLOOKUP(D158,[2]categories!$A:$B,2,0)</f>
        <v>Road Bikes</v>
      </c>
      <c r="G158">
        <v>2018</v>
      </c>
      <c r="H158">
        <v>6499.99</v>
      </c>
    </row>
    <row r="159" spans="1:8" x14ac:dyDescent="0.25">
      <c r="A159">
        <v>158</v>
      </c>
      <c r="B159" t="s">
        <v>155</v>
      </c>
      <c r="C159">
        <v>9</v>
      </c>
      <c r="D159">
        <v>7</v>
      </c>
      <c r="E159" t="str">
        <f>VLOOKUP(C159,[1]brands!$A:$B,2,0)</f>
        <v>Trek</v>
      </c>
      <c r="F159" t="str">
        <f>VLOOKUP(D159,[2]categories!$A:$B,2,0)</f>
        <v>Road Bikes</v>
      </c>
      <c r="G159">
        <v>2018</v>
      </c>
      <c r="H159">
        <v>959.99</v>
      </c>
    </row>
    <row r="160" spans="1:8" x14ac:dyDescent="0.25">
      <c r="A160">
        <v>159</v>
      </c>
      <c r="B160" t="s">
        <v>156</v>
      </c>
      <c r="C160">
        <v>9</v>
      </c>
      <c r="D160">
        <v>7</v>
      </c>
      <c r="E160" t="str">
        <f>VLOOKUP(C160,[1]brands!$A:$B,2,0)</f>
        <v>Trek</v>
      </c>
      <c r="F160" t="str">
        <f>VLOOKUP(D160,[2]categories!$A:$B,2,0)</f>
        <v>Road Bikes</v>
      </c>
      <c r="G160">
        <v>2018</v>
      </c>
      <c r="H160">
        <v>2299.9899999999998</v>
      </c>
    </row>
    <row r="161" spans="1:8" x14ac:dyDescent="0.25">
      <c r="A161">
        <v>160</v>
      </c>
      <c r="B161" t="s">
        <v>157</v>
      </c>
      <c r="C161">
        <v>9</v>
      </c>
      <c r="D161">
        <v>7</v>
      </c>
      <c r="E161" t="str">
        <f>VLOOKUP(C161,[1]brands!$A:$B,2,0)</f>
        <v>Trek</v>
      </c>
      <c r="F161" t="str">
        <f>VLOOKUP(D161,[2]categories!$A:$B,2,0)</f>
        <v>Road Bikes</v>
      </c>
      <c r="G161">
        <v>2018</v>
      </c>
      <c r="H161">
        <v>4499.99</v>
      </c>
    </row>
    <row r="162" spans="1:8" x14ac:dyDescent="0.25">
      <c r="A162">
        <v>161</v>
      </c>
      <c r="B162" t="s">
        <v>158</v>
      </c>
      <c r="C162">
        <v>8</v>
      </c>
      <c r="D162">
        <v>7</v>
      </c>
      <c r="E162" t="str">
        <f>VLOOKUP(C162,[1]brands!$A:$B,2,0)</f>
        <v>Surly</v>
      </c>
      <c r="F162" t="str">
        <f>VLOOKUP(D162,[2]categories!$A:$B,2,0)</f>
        <v>Road Bikes</v>
      </c>
      <c r="G162">
        <v>2018</v>
      </c>
      <c r="H162">
        <v>1899</v>
      </c>
    </row>
    <row r="163" spans="1:8" x14ac:dyDescent="0.25">
      <c r="A163">
        <v>162</v>
      </c>
      <c r="B163" t="s">
        <v>159</v>
      </c>
      <c r="C163">
        <v>9</v>
      </c>
      <c r="D163">
        <v>7</v>
      </c>
      <c r="E163" t="str">
        <f>VLOOKUP(C163,[1]brands!$A:$B,2,0)</f>
        <v>Trek</v>
      </c>
      <c r="F163" t="str">
        <f>VLOOKUP(D163,[2]categories!$A:$B,2,0)</f>
        <v>Road Bikes</v>
      </c>
      <c r="G163">
        <v>2018</v>
      </c>
      <c r="H163">
        <v>2999.99</v>
      </c>
    </row>
    <row r="164" spans="1:8" x14ac:dyDescent="0.25">
      <c r="A164">
        <v>163</v>
      </c>
      <c r="B164" t="s">
        <v>160</v>
      </c>
      <c r="C164">
        <v>8</v>
      </c>
      <c r="D164">
        <v>7</v>
      </c>
      <c r="E164" t="str">
        <f>VLOOKUP(C164,[1]brands!$A:$B,2,0)</f>
        <v>Surly</v>
      </c>
      <c r="F164" t="str">
        <f>VLOOKUP(D164,[2]categories!$A:$B,2,0)</f>
        <v>Road Bikes</v>
      </c>
      <c r="G164">
        <v>2018</v>
      </c>
      <c r="H164">
        <v>1349</v>
      </c>
    </row>
    <row r="165" spans="1:8" x14ac:dyDescent="0.25">
      <c r="A165">
        <v>164</v>
      </c>
      <c r="B165" t="s">
        <v>161</v>
      </c>
      <c r="C165">
        <v>8</v>
      </c>
      <c r="D165">
        <v>7</v>
      </c>
      <c r="E165" t="str">
        <f>VLOOKUP(C165,[1]brands!$A:$B,2,0)</f>
        <v>Surly</v>
      </c>
      <c r="F165" t="str">
        <f>VLOOKUP(D165,[2]categories!$A:$B,2,0)</f>
        <v>Road Bikes</v>
      </c>
      <c r="G165">
        <v>2018</v>
      </c>
      <c r="H165">
        <v>1549</v>
      </c>
    </row>
    <row r="166" spans="1:8" x14ac:dyDescent="0.25">
      <c r="A166">
        <v>165</v>
      </c>
      <c r="B166" t="s">
        <v>162</v>
      </c>
      <c r="C166">
        <v>9</v>
      </c>
      <c r="D166">
        <v>7</v>
      </c>
      <c r="E166" t="str">
        <f>VLOOKUP(C166,[1]brands!$A:$B,2,0)</f>
        <v>Trek</v>
      </c>
      <c r="F166" t="str">
        <f>VLOOKUP(D166,[2]categories!$A:$B,2,0)</f>
        <v>Road Bikes</v>
      </c>
      <c r="G166">
        <v>2018</v>
      </c>
      <c r="H166">
        <v>2499.9899999999998</v>
      </c>
    </row>
    <row r="167" spans="1:8" x14ac:dyDescent="0.25">
      <c r="A167">
        <v>166</v>
      </c>
      <c r="B167" t="s">
        <v>163</v>
      </c>
      <c r="C167">
        <v>9</v>
      </c>
      <c r="D167">
        <v>7</v>
      </c>
      <c r="E167" t="str">
        <f>VLOOKUP(C167,[1]brands!$A:$B,2,0)</f>
        <v>Trek</v>
      </c>
      <c r="F167" t="str">
        <f>VLOOKUP(D167,[2]categories!$A:$B,2,0)</f>
        <v>Road Bikes</v>
      </c>
      <c r="G167">
        <v>2018</v>
      </c>
      <c r="H167">
        <v>749.99</v>
      </c>
    </row>
    <row r="168" spans="1:8" x14ac:dyDescent="0.25">
      <c r="A168">
        <v>167</v>
      </c>
      <c r="B168" t="s">
        <v>164</v>
      </c>
      <c r="C168">
        <v>8</v>
      </c>
      <c r="D168">
        <v>7</v>
      </c>
      <c r="E168" t="str">
        <f>VLOOKUP(C168,[1]brands!$A:$B,2,0)</f>
        <v>Surly</v>
      </c>
      <c r="F168" t="str">
        <f>VLOOKUP(D168,[2]categories!$A:$B,2,0)</f>
        <v>Road Bikes</v>
      </c>
      <c r="G168">
        <v>2018</v>
      </c>
      <c r="H168">
        <v>749.99</v>
      </c>
    </row>
    <row r="169" spans="1:8" x14ac:dyDescent="0.25">
      <c r="A169">
        <v>168</v>
      </c>
      <c r="B169" t="s">
        <v>165</v>
      </c>
      <c r="C169">
        <v>8</v>
      </c>
      <c r="D169">
        <v>7</v>
      </c>
      <c r="E169" t="str">
        <f>VLOOKUP(C169,[1]brands!$A:$B,2,0)</f>
        <v>Surly</v>
      </c>
      <c r="F169" t="str">
        <f>VLOOKUP(D169,[2]categories!$A:$B,2,0)</f>
        <v>Road Bikes</v>
      </c>
      <c r="G169">
        <v>2018</v>
      </c>
      <c r="H169">
        <v>1549</v>
      </c>
    </row>
    <row r="170" spans="1:8" x14ac:dyDescent="0.25">
      <c r="A170">
        <v>169</v>
      </c>
      <c r="B170" t="s">
        <v>166</v>
      </c>
      <c r="C170">
        <v>9</v>
      </c>
      <c r="D170">
        <v>7</v>
      </c>
      <c r="E170" t="str">
        <f>VLOOKUP(C170,[1]brands!$A:$B,2,0)</f>
        <v>Trek</v>
      </c>
      <c r="F170" t="str">
        <f>VLOOKUP(D170,[2]categories!$A:$B,2,0)</f>
        <v>Road Bikes</v>
      </c>
      <c r="G170">
        <v>2018</v>
      </c>
      <c r="H170">
        <v>6499.99</v>
      </c>
    </row>
    <row r="171" spans="1:8" x14ac:dyDescent="0.25">
      <c r="A171">
        <v>170</v>
      </c>
      <c r="B171" t="s">
        <v>167</v>
      </c>
      <c r="C171">
        <v>9</v>
      </c>
      <c r="D171">
        <v>7</v>
      </c>
      <c r="E171" t="str">
        <f>VLOOKUP(C171,[1]brands!$A:$B,2,0)</f>
        <v>Trek</v>
      </c>
      <c r="F171" t="str">
        <f>VLOOKUP(D171,[2]categories!$A:$B,2,0)</f>
        <v>Road Bikes</v>
      </c>
      <c r="G171">
        <v>2018</v>
      </c>
      <c r="H171">
        <v>1299.99</v>
      </c>
    </row>
    <row r="172" spans="1:8" x14ac:dyDescent="0.25">
      <c r="A172">
        <v>171</v>
      </c>
      <c r="B172" t="s">
        <v>168</v>
      </c>
      <c r="C172">
        <v>9</v>
      </c>
      <c r="D172">
        <v>7</v>
      </c>
      <c r="E172" t="str">
        <f>VLOOKUP(C172,[1]brands!$A:$B,2,0)</f>
        <v>Trek</v>
      </c>
      <c r="F172" t="str">
        <f>VLOOKUP(D172,[2]categories!$A:$B,2,0)</f>
        <v>Road Bikes</v>
      </c>
      <c r="G172">
        <v>2018</v>
      </c>
      <c r="H172">
        <v>3199.99</v>
      </c>
    </row>
    <row r="173" spans="1:8" x14ac:dyDescent="0.25">
      <c r="A173">
        <v>172</v>
      </c>
      <c r="B173" t="s">
        <v>169</v>
      </c>
      <c r="C173">
        <v>9</v>
      </c>
      <c r="D173">
        <v>7</v>
      </c>
      <c r="E173" t="str">
        <f>VLOOKUP(C173,[1]brands!$A:$B,2,0)</f>
        <v>Trek</v>
      </c>
      <c r="F173" t="str">
        <f>VLOOKUP(D173,[2]categories!$A:$B,2,0)</f>
        <v>Road Bikes</v>
      </c>
      <c r="G173">
        <v>2018</v>
      </c>
      <c r="H173">
        <v>3199.99</v>
      </c>
    </row>
    <row r="174" spans="1:8" x14ac:dyDescent="0.25">
      <c r="A174">
        <v>173</v>
      </c>
      <c r="B174" t="s">
        <v>170</v>
      </c>
      <c r="C174">
        <v>9</v>
      </c>
      <c r="D174">
        <v>7</v>
      </c>
      <c r="E174" t="str">
        <f>VLOOKUP(C174,[1]brands!$A:$B,2,0)</f>
        <v>Trek</v>
      </c>
      <c r="F174" t="str">
        <f>VLOOKUP(D174,[2]categories!$A:$B,2,0)</f>
        <v>Road Bikes</v>
      </c>
      <c r="G174">
        <v>2018</v>
      </c>
      <c r="H174">
        <v>3199.99</v>
      </c>
    </row>
    <row r="175" spans="1:8" x14ac:dyDescent="0.25">
      <c r="A175">
        <v>174</v>
      </c>
      <c r="B175" t="s">
        <v>171</v>
      </c>
      <c r="C175">
        <v>9</v>
      </c>
      <c r="D175">
        <v>7</v>
      </c>
      <c r="E175" t="str">
        <f>VLOOKUP(C175,[1]brands!$A:$B,2,0)</f>
        <v>Trek</v>
      </c>
      <c r="F175" t="str">
        <f>VLOOKUP(D175,[2]categories!$A:$B,2,0)</f>
        <v>Road Bikes</v>
      </c>
      <c r="G175">
        <v>2018</v>
      </c>
      <c r="H175">
        <v>3199.99</v>
      </c>
    </row>
    <row r="176" spans="1:8" x14ac:dyDescent="0.25">
      <c r="A176">
        <v>175</v>
      </c>
      <c r="B176" t="s">
        <v>172</v>
      </c>
      <c r="C176">
        <v>9</v>
      </c>
      <c r="D176">
        <v>7</v>
      </c>
      <c r="E176" t="str">
        <f>VLOOKUP(C176,[1]brands!$A:$B,2,0)</f>
        <v>Trek</v>
      </c>
      <c r="F176" t="str">
        <f>VLOOKUP(D176,[2]categories!$A:$B,2,0)</f>
        <v>Road Bikes</v>
      </c>
      <c r="G176">
        <v>2018</v>
      </c>
      <c r="H176">
        <v>3199.99</v>
      </c>
    </row>
    <row r="177" spans="1:8" x14ac:dyDescent="0.25">
      <c r="A177">
        <v>176</v>
      </c>
      <c r="B177" t="s">
        <v>173</v>
      </c>
      <c r="C177">
        <v>9</v>
      </c>
      <c r="D177">
        <v>7</v>
      </c>
      <c r="E177" t="str">
        <f>VLOOKUP(C177,[1]brands!$A:$B,2,0)</f>
        <v>Trek</v>
      </c>
      <c r="F177" t="str">
        <f>VLOOKUP(D177,[2]categories!$A:$B,2,0)</f>
        <v>Road Bikes</v>
      </c>
      <c r="G177">
        <v>2018</v>
      </c>
      <c r="H177">
        <v>3199.99</v>
      </c>
    </row>
    <row r="178" spans="1:8" x14ac:dyDescent="0.25">
      <c r="A178">
        <v>177</v>
      </c>
      <c r="B178" t="s">
        <v>174</v>
      </c>
      <c r="C178">
        <v>9</v>
      </c>
      <c r="D178">
        <v>7</v>
      </c>
      <c r="E178" t="str">
        <f>VLOOKUP(C178,[1]brands!$A:$B,2,0)</f>
        <v>Trek</v>
      </c>
      <c r="F178" t="str">
        <f>VLOOKUP(D178,[2]categories!$A:$B,2,0)</f>
        <v>Road Bikes</v>
      </c>
      <c r="G178">
        <v>2018</v>
      </c>
      <c r="H178">
        <v>5499.99</v>
      </c>
    </row>
    <row r="179" spans="1:8" x14ac:dyDescent="0.25">
      <c r="A179">
        <v>178</v>
      </c>
      <c r="B179" t="s">
        <v>175</v>
      </c>
      <c r="C179">
        <v>9</v>
      </c>
      <c r="D179">
        <v>7</v>
      </c>
      <c r="E179" t="str">
        <f>VLOOKUP(C179,[1]brands!$A:$B,2,0)</f>
        <v>Trek</v>
      </c>
      <c r="F179" t="str">
        <f>VLOOKUP(D179,[2]categories!$A:$B,2,0)</f>
        <v>Road Bikes</v>
      </c>
      <c r="G179">
        <v>2018</v>
      </c>
      <c r="H179">
        <v>749.99</v>
      </c>
    </row>
    <row r="180" spans="1:8" x14ac:dyDescent="0.25">
      <c r="A180">
        <v>179</v>
      </c>
      <c r="B180" t="s">
        <v>176</v>
      </c>
      <c r="C180">
        <v>9</v>
      </c>
      <c r="D180">
        <v>7</v>
      </c>
      <c r="E180" t="str">
        <f>VLOOKUP(C180,[1]brands!$A:$B,2,0)</f>
        <v>Trek</v>
      </c>
      <c r="F180" t="str">
        <f>VLOOKUP(D180,[2]categories!$A:$B,2,0)</f>
        <v>Road Bikes</v>
      </c>
      <c r="G180">
        <v>2018</v>
      </c>
      <c r="H180">
        <v>919.99</v>
      </c>
    </row>
    <row r="181" spans="1:8" x14ac:dyDescent="0.25">
      <c r="A181">
        <v>180</v>
      </c>
      <c r="B181" t="s">
        <v>177</v>
      </c>
      <c r="C181">
        <v>9</v>
      </c>
      <c r="D181">
        <v>7</v>
      </c>
      <c r="E181" t="str">
        <f>VLOOKUP(C181,[1]brands!$A:$B,2,0)</f>
        <v>Trek</v>
      </c>
      <c r="F181" t="str">
        <f>VLOOKUP(D181,[2]categories!$A:$B,2,0)</f>
        <v>Road Bikes</v>
      </c>
      <c r="G181">
        <v>2018</v>
      </c>
      <c r="H181">
        <v>919.99</v>
      </c>
    </row>
    <row r="182" spans="1:8" x14ac:dyDescent="0.25">
      <c r="A182">
        <v>181</v>
      </c>
      <c r="B182" t="s">
        <v>178</v>
      </c>
      <c r="C182">
        <v>9</v>
      </c>
      <c r="D182">
        <v>7</v>
      </c>
      <c r="E182" t="str">
        <f>VLOOKUP(C182,[1]brands!$A:$B,2,0)</f>
        <v>Trek</v>
      </c>
      <c r="F182" t="str">
        <f>VLOOKUP(D182,[2]categories!$A:$B,2,0)</f>
        <v>Road Bikes</v>
      </c>
      <c r="G182">
        <v>2018</v>
      </c>
      <c r="H182">
        <v>2199.9899999999998</v>
      </c>
    </row>
    <row r="183" spans="1:8" x14ac:dyDescent="0.25">
      <c r="A183">
        <v>182</v>
      </c>
      <c r="B183" t="s">
        <v>179</v>
      </c>
      <c r="C183">
        <v>9</v>
      </c>
      <c r="D183">
        <v>7</v>
      </c>
      <c r="E183" t="str">
        <f>VLOOKUP(C183,[1]brands!$A:$B,2,0)</f>
        <v>Trek</v>
      </c>
      <c r="F183" t="str">
        <f>VLOOKUP(D183,[2]categories!$A:$B,2,0)</f>
        <v>Road Bikes</v>
      </c>
      <c r="G183">
        <v>2018</v>
      </c>
      <c r="H183">
        <v>2499.9899999999998</v>
      </c>
    </row>
    <row r="184" spans="1:8" x14ac:dyDescent="0.25">
      <c r="A184">
        <v>183</v>
      </c>
      <c r="B184" t="s">
        <v>180</v>
      </c>
      <c r="C184">
        <v>9</v>
      </c>
      <c r="D184">
        <v>7</v>
      </c>
      <c r="E184" t="str">
        <f>VLOOKUP(C184,[1]brands!$A:$B,2,0)</f>
        <v>Trek</v>
      </c>
      <c r="F184" t="str">
        <f>VLOOKUP(D184,[2]categories!$A:$B,2,0)</f>
        <v>Road Bikes</v>
      </c>
      <c r="G184">
        <v>2018</v>
      </c>
      <c r="H184">
        <v>2199.9899999999998</v>
      </c>
    </row>
    <row r="185" spans="1:8" x14ac:dyDescent="0.25">
      <c r="A185">
        <v>184</v>
      </c>
      <c r="B185" t="s">
        <v>181</v>
      </c>
      <c r="C185">
        <v>9</v>
      </c>
      <c r="D185">
        <v>7</v>
      </c>
      <c r="E185" t="str">
        <f>VLOOKUP(C185,[1]brands!$A:$B,2,0)</f>
        <v>Trek</v>
      </c>
      <c r="F185" t="str">
        <f>VLOOKUP(D185,[2]categories!$A:$B,2,0)</f>
        <v>Road Bikes</v>
      </c>
      <c r="G185">
        <v>2018</v>
      </c>
      <c r="H185">
        <v>3499.99</v>
      </c>
    </row>
    <row r="186" spans="1:8" x14ac:dyDescent="0.25">
      <c r="A186">
        <v>185</v>
      </c>
      <c r="B186" t="s">
        <v>182</v>
      </c>
      <c r="C186">
        <v>9</v>
      </c>
      <c r="D186">
        <v>5</v>
      </c>
      <c r="E186" t="str">
        <f>VLOOKUP(C186,[1]brands!$A:$B,2,0)</f>
        <v>Trek</v>
      </c>
      <c r="F186" t="str">
        <f>VLOOKUP(D186,[2]categories!$A:$B,2,0)</f>
        <v>Electric Bikes</v>
      </c>
      <c r="G186">
        <v>2018</v>
      </c>
      <c r="H186">
        <v>2799.99</v>
      </c>
    </row>
    <row r="187" spans="1:8" x14ac:dyDescent="0.25">
      <c r="A187">
        <v>186</v>
      </c>
      <c r="B187" t="s">
        <v>183</v>
      </c>
      <c r="C187">
        <v>9</v>
      </c>
      <c r="D187">
        <v>5</v>
      </c>
      <c r="E187" t="str">
        <f>VLOOKUP(C187,[1]brands!$A:$B,2,0)</f>
        <v>Trek</v>
      </c>
      <c r="F187" t="str">
        <f>VLOOKUP(D187,[2]categories!$A:$B,2,0)</f>
        <v>Electric Bikes</v>
      </c>
      <c r="G187">
        <v>2018</v>
      </c>
      <c r="H187">
        <v>4499.99</v>
      </c>
    </row>
    <row r="188" spans="1:8" x14ac:dyDescent="0.25">
      <c r="A188">
        <v>187</v>
      </c>
      <c r="B188" t="s">
        <v>184</v>
      </c>
      <c r="C188">
        <v>9</v>
      </c>
      <c r="D188">
        <v>5</v>
      </c>
      <c r="E188" t="str">
        <f>VLOOKUP(C188,[1]brands!$A:$B,2,0)</f>
        <v>Trek</v>
      </c>
      <c r="F188" t="str">
        <f>VLOOKUP(D188,[2]categories!$A:$B,2,0)</f>
        <v>Electric Bikes</v>
      </c>
      <c r="G188">
        <v>2018</v>
      </c>
      <c r="H188">
        <v>2799.99</v>
      </c>
    </row>
    <row r="189" spans="1:8" x14ac:dyDescent="0.25">
      <c r="A189">
        <v>188</v>
      </c>
      <c r="B189" t="s">
        <v>185</v>
      </c>
      <c r="C189">
        <v>9</v>
      </c>
      <c r="D189">
        <v>5</v>
      </c>
      <c r="E189" t="str">
        <f>VLOOKUP(C189,[1]brands!$A:$B,2,0)</f>
        <v>Trek</v>
      </c>
      <c r="F189" t="str">
        <f>VLOOKUP(D189,[2]categories!$A:$B,2,0)</f>
        <v>Electric Bikes</v>
      </c>
      <c r="G189">
        <v>2018</v>
      </c>
      <c r="H189">
        <v>3499.99</v>
      </c>
    </row>
    <row r="190" spans="1:8" x14ac:dyDescent="0.25">
      <c r="A190">
        <v>189</v>
      </c>
      <c r="B190" t="s">
        <v>186</v>
      </c>
      <c r="C190">
        <v>9</v>
      </c>
      <c r="D190">
        <v>5</v>
      </c>
      <c r="E190" t="str">
        <f>VLOOKUP(C190,[1]brands!$A:$B,2,0)</f>
        <v>Trek</v>
      </c>
      <c r="F190" t="str">
        <f>VLOOKUP(D190,[2]categories!$A:$B,2,0)</f>
        <v>Electric Bikes</v>
      </c>
      <c r="G190">
        <v>2018</v>
      </c>
      <c r="H190">
        <v>2799.99</v>
      </c>
    </row>
    <row r="191" spans="1:8" x14ac:dyDescent="0.25">
      <c r="A191">
        <v>190</v>
      </c>
      <c r="B191" t="s">
        <v>187</v>
      </c>
      <c r="C191">
        <v>9</v>
      </c>
      <c r="D191">
        <v>5</v>
      </c>
      <c r="E191" t="str">
        <f>VLOOKUP(C191,[1]brands!$A:$B,2,0)</f>
        <v>Trek</v>
      </c>
      <c r="F191" t="str">
        <f>VLOOKUP(D191,[2]categories!$A:$B,2,0)</f>
        <v>Electric Bikes</v>
      </c>
      <c r="G191">
        <v>2018</v>
      </c>
      <c r="H191">
        <v>2799.99</v>
      </c>
    </row>
    <row r="192" spans="1:8" x14ac:dyDescent="0.25">
      <c r="A192">
        <v>191</v>
      </c>
      <c r="B192" t="s">
        <v>188</v>
      </c>
      <c r="C192">
        <v>1</v>
      </c>
      <c r="D192">
        <v>5</v>
      </c>
      <c r="E192" t="str">
        <f>VLOOKUP(C192,[1]brands!$A:$B,2,0)</f>
        <v>Electra</v>
      </c>
      <c r="F192" t="str">
        <f>VLOOKUP(D192,[2]categories!$A:$B,2,0)</f>
        <v>Electric Bikes</v>
      </c>
      <c r="G192">
        <v>2018</v>
      </c>
      <c r="H192">
        <v>2799.99</v>
      </c>
    </row>
    <row r="193" spans="1:8" x14ac:dyDescent="0.25">
      <c r="A193">
        <v>192</v>
      </c>
      <c r="B193" t="s">
        <v>189</v>
      </c>
      <c r="C193">
        <v>1</v>
      </c>
      <c r="D193">
        <v>5</v>
      </c>
      <c r="E193" t="str">
        <f>VLOOKUP(C193,[1]brands!$A:$B,2,0)</f>
        <v>Electra</v>
      </c>
      <c r="F193" t="str">
        <f>VLOOKUP(D193,[2]categories!$A:$B,2,0)</f>
        <v>Electric Bikes</v>
      </c>
      <c r="G193">
        <v>2018</v>
      </c>
      <c r="H193">
        <v>2599.9899999999998</v>
      </c>
    </row>
    <row r="194" spans="1:8" x14ac:dyDescent="0.25">
      <c r="A194">
        <v>193</v>
      </c>
      <c r="B194" t="s">
        <v>190</v>
      </c>
      <c r="C194">
        <v>9</v>
      </c>
      <c r="D194">
        <v>5</v>
      </c>
      <c r="E194" t="str">
        <f>VLOOKUP(C194,[1]brands!$A:$B,2,0)</f>
        <v>Trek</v>
      </c>
      <c r="F194" t="str">
        <f>VLOOKUP(D194,[2]categories!$A:$B,2,0)</f>
        <v>Electric Bikes</v>
      </c>
      <c r="G194">
        <v>2018</v>
      </c>
      <c r="H194">
        <v>2799.99</v>
      </c>
    </row>
    <row r="195" spans="1:8" x14ac:dyDescent="0.25">
      <c r="A195">
        <v>194</v>
      </c>
      <c r="B195" t="s">
        <v>191</v>
      </c>
      <c r="C195">
        <v>9</v>
      </c>
      <c r="D195">
        <v>5</v>
      </c>
      <c r="E195" t="str">
        <f>VLOOKUP(C195,[1]brands!$A:$B,2,0)</f>
        <v>Trek</v>
      </c>
      <c r="F195" t="str">
        <f>VLOOKUP(D195,[2]categories!$A:$B,2,0)</f>
        <v>Electric Bikes</v>
      </c>
      <c r="G195">
        <v>2018</v>
      </c>
      <c r="H195">
        <v>3499.99</v>
      </c>
    </row>
    <row r="196" spans="1:8" x14ac:dyDescent="0.25">
      <c r="A196">
        <v>195</v>
      </c>
      <c r="B196" t="s">
        <v>192</v>
      </c>
      <c r="C196">
        <v>1</v>
      </c>
      <c r="D196">
        <v>5</v>
      </c>
      <c r="E196" t="str">
        <f>VLOOKUP(C196,[1]brands!$A:$B,2,0)</f>
        <v>Electra</v>
      </c>
      <c r="F196" t="str">
        <f>VLOOKUP(D196,[2]categories!$A:$B,2,0)</f>
        <v>Electric Bikes</v>
      </c>
      <c r="G196">
        <v>2018</v>
      </c>
      <c r="H196">
        <v>2599.9899999999998</v>
      </c>
    </row>
    <row r="197" spans="1:8" x14ac:dyDescent="0.25">
      <c r="A197">
        <v>196</v>
      </c>
      <c r="B197" t="s">
        <v>193</v>
      </c>
      <c r="C197">
        <v>9</v>
      </c>
      <c r="D197">
        <v>5</v>
      </c>
      <c r="E197" t="str">
        <f>VLOOKUP(C197,[1]brands!$A:$B,2,0)</f>
        <v>Trek</v>
      </c>
      <c r="F197" t="str">
        <f>VLOOKUP(D197,[2]categories!$A:$B,2,0)</f>
        <v>Electric Bikes</v>
      </c>
      <c r="G197">
        <v>2018</v>
      </c>
      <c r="H197">
        <v>2299.9899999999998</v>
      </c>
    </row>
    <row r="198" spans="1:8" x14ac:dyDescent="0.25">
      <c r="A198">
        <v>197</v>
      </c>
      <c r="B198" t="s">
        <v>194</v>
      </c>
      <c r="C198">
        <v>9</v>
      </c>
      <c r="D198">
        <v>5</v>
      </c>
      <c r="E198" t="str">
        <f>VLOOKUP(C198,[1]brands!$A:$B,2,0)</f>
        <v>Trek</v>
      </c>
      <c r="F198" t="str">
        <f>VLOOKUP(D198,[2]categories!$A:$B,2,0)</f>
        <v>Electric Bikes</v>
      </c>
      <c r="G198">
        <v>2018</v>
      </c>
      <c r="H198">
        <v>2299.9899999999998</v>
      </c>
    </row>
    <row r="199" spans="1:8" x14ac:dyDescent="0.25">
      <c r="A199">
        <v>198</v>
      </c>
      <c r="B199" t="s">
        <v>195</v>
      </c>
      <c r="C199">
        <v>1</v>
      </c>
      <c r="D199">
        <v>5</v>
      </c>
      <c r="E199" t="str">
        <f>VLOOKUP(C199,[1]brands!$A:$B,2,0)</f>
        <v>Electra</v>
      </c>
      <c r="F199" t="str">
        <f>VLOOKUP(D199,[2]categories!$A:$B,2,0)</f>
        <v>Electric Bikes</v>
      </c>
      <c r="G199">
        <v>2018</v>
      </c>
      <c r="H199">
        <v>2999.99</v>
      </c>
    </row>
    <row r="200" spans="1:8" x14ac:dyDescent="0.25">
      <c r="A200">
        <v>199</v>
      </c>
      <c r="B200" t="s">
        <v>196</v>
      </c>
      <c r="C200">
        <v>1</v>
      </c>
      <c r="D200">
        <v>5</v>
      </c>
      <c r="E200" t="str">
        <f>VLOOKUP(C200,[1]brands!$A:$B,2,0)</f>
        <v>Electra</v>
      </c>
      <c r="F200" t="str">
        <f>VLOOKUP(D200,[2]categories!$A:$B,2,0)</f>
        <v>Electric Bikes</v>
      </c>
      <c r="G200">
        <v>2018</v>
      </c>
      <c r="H200">
        <v>2999.99</v>
      </c>
    </row>
    <row r="201" spans="1:8" x14ac:dyDescent="0.25">
      <c r="A201">
        <v>200</v>
      </c>
      <c r="B201" t="s">
        <v>197</v>
      </c>
      <c r="C201">
        <v>9</v>
      </c>
      <c r="D201">
        <v>5</v>
      </c>
      <c r="E201" t="str">
        <f>VLOOKUP(C201,[1]brands!$A:$B,2,0)</f>
        <v>Trek</v>
      </c>
      <c r="F201" t="str">
        <f>VLOOKUP(D201,[2]categories!$A:$B,2,0)</f>
        <v>Electric Bikes</v>
      </c>
      <c r="G201">
        <v>2018</v>
      </c>
      <c r="H201">
        <v>3499.99</v>
      </c>
    </row>
    <row r="202" spans="1:8" x14ac:dyDescent="0.25">
      <c r="A202">
        <v>201</v>
      </c>
      <c r="B202" t="s">
        <v>198</v>
      </c>
      <c r="C202">
        <v>9</v>
      </c>
      <c r="D202">
        <v>5</v>
      </c>
      <c r="E202" t="str">
        <f>VLOOKUP(C202,[1]brands!$A:$B,2,0)</f>
        <v>Trek</v>
      </c>
      <c r="F202" t="str">
        <f>VLOOKUP(D202,[2]categories!$A:$B,2,0)</f>
        <v>Electric Bikes</v>
      </c>
      <c r="G202">
        <v>2018</v>
      </c>
      <c r="H202">
        <v>4499.99</v>
      </c>
    </row>
    <row r="203" spans="1:8" x14ac:dyDescent="0.25">
      <c r="A203">
        <v>202</v>
      </c>
      <c r="B203" t="s">
        <v>199</v>
      </c>
      <c r="C203">
        <v>9</v>
      </c>
      <c r="D203">
        <v>5</v>
      </c>
      <c r="E203" t="str">
        <f>VLOOKUP(C203,[1]brands!$A:$B,2,0)</f>
        <v>Trek</v>
      </c>
      <c r="F203" t="str">
        <f>VLOOKUP(D203,[2]categories!$A:$B,2,0)</f>
        <v>Electric Bikes</v>
      </c>
      <c r="G203">
        <v>2018</v>
      </c>
      <c r="H203">
        <v>3499.99</v>
      </c>
    </row>
    <row r="204" spans="1:8" x14ac:dyDescent="0.25">
      <c r="A204">
        <v>203</v>
      </c>
      <c r="B204" t="s">
        <v>200</v>
      </c>
      <c r="C204">
        <v>9</v>
      </c>
      <c r="D204">
        <v>5</v>
      </c>
      <c r="E204" t="str">
        <f>VLOOKUP(C204,[1]brands!$A:$B,2,0)</f>
        <v>Trek</v>
      </c>
      <c r="F204" t="str">
        <f>VLOOKUP(D204,[2]categories!$A:$B,2,0)</f>
        <v>Electric Bikes</v>
      </c>
      <c r="G204">
        <v>2018</v>
      </c>
      <c r="H204">
        <v>4999.99</v>
      </c>
    </row>
    <row r="205" spans="1:8" x14ac:dyDescent="0.25">
      <c r="A205">
        <v>204</v>
      </c>
      <c r="B205" t="s">
        <v>201</v>
      </c>
      <c r="C205">
        <v>9</v>
      </c>
      <c r="D205">
        <v>5</v>
      </c>
      <c r="E205" t="str">
        <f>VLOOKUP(C205,[1]brands!$A:$B,2,0)</f>
        <v>Trek</v>
      </c>
      <c r="F205" t="str">
        <f>VLOOKUP(D205,[2]categories!$A:$B,2,0)</f>
        <v>Electric Bikes</v>
      </c>
      <c r="G205">
        <v>2018</v>
      </c>
      <c r="H205">
        <v>3599.99</v>
      </c>
    </row>
    <row r="206" spans="1:8" x14ac:dyDescent="0.25">
      <c r="A206">
        <v>205</v>
      </c>
      <c r="B206" t="s">
        <v>202</v>
      </c>
      <c r="C206">
        <v>9</v>
      </c>
      <c r="D206">
        <v>5</v>
      </c>
      <c r="E206" t="str">
        <f>VLOOKUP(C206,[1]brands!$A:$B,2,0)</f>
        <v>Trek</v>
      </c>
      <c r="F206" t="str">
        <f>VLOOKUP(D206,[2]categories!$A:$B,2,0)</f>
        <v>Electric Bikes</v>
      </c>
      <c r="G206">
        <v>2018</v>
      </c>
      <c r="H206">
        <v>4999.99</v>
      </c>
    </row>
    <row r="207" spans="1:8" x14ac:dyDescent="0.25">
      <c r="A207">
        <v>206</v>
      </c>
      <c r="B207" t="s">
        <v>203</v>
      </c>
      <c r="C207">
        <v>9</v>
      </c>
      <c r="D207">
        <v>4</v>
      </c>
      <c r="E207" t="str">
        <f>VLOOKUP(C207,[1]brands!$A:$B,2,0)</f>
        <v>Trek</v>
      </c>
      <c r="F207" t="str">
        <f>VLOOKUP(D207,[2]categories!$A:$B,2,0)</f>
        <v>Cyclocross Bicycles</v>
      </c>
      <c r="G207">
        <v>2018</v>
      </c>
      <c r="H207">
        <v>3299.99</v>
      </c>
    </row>
    <row r="208" spans="1:8" x14ac:dyDescent="0.25">
      <c r="A208">
        <v>207</v>
      </c>
      <c r="B208" t="s">
        <v>204</v>
      </c>
      <c r="C208">
        <v>9</v>
      </c>
      <c r="D208">
        <v>4</v>
      </c>
      <c r="E208" t="str">
        <f>VLOOKUP(C208,[1]brands!$A:$B,2,0)</f>
        <v>Trek</v>
      </c>
      <c r="F208" t="str">
        <f>VLOOKUP(D208,[2]categories!$A:$B,2,0)</f>
        <v>Cyclocross Bicycles</v>
      </c>
      <c r="G208">
        <v>2018</v>
      </c>
      <c r="H208">
        <v>3999.99</v>
      </c>
    </row>
    <row r="209" spans="1:8" x14ac:dyDescent="0.25">
      <c r="A209">
        <v>208</v>
      </c>
      <c r="B209" t="s">
        <v>205</v>
      </c>
      <c r="C209">
        <v>9</v>
      </c>
      <c r="D209">
        <v>4</v>
      </c>
      <c r="E209" t="str">
        <f>VLOOKUP(C209,[1]brands!$A:$B,2,0)</f>
        <v>Trek</v>
      </c>
      <c r="F209" t="str">
        <f>VLOOKUP(D209,[2]categories!$A:$B,2,0)</f>
        <v>Cyclocross Bicycles</v>
      </c>
      <c r="G209">
        <v>2018</v>
      </c>
      <c r="H209">
        <v>1799.99</v>
      </c>
    </row>
    <row r="210" spans="1:8" x14ac:dyDescent="0.25">
      <c r="A210">
        <v>209</v>
      </c>
      <c r="B210" t="s">
        <v>206</v>
      </c>
      <c r="C210">
        <v>9</v>
      </c>
      <c r="D210">
        <v>4</v>
      </c>
      <c r="E210" t="str">
        <f>VLOOKUP(C210,[1]brands!$A:$B,2,0)</f>
        <v>Trek</v>
      </c>
      <c r="F210" t="str">
        <f>VLOOKUP(D210,[2]categories!$A:$B,2,0)</f>
        <v>Cyclocross Bicycles</v>
      </c>
      <c r="G210">
        <v>2018</v>
      </c>
      <c r="H210">
        <v>2999.99</v>
      </c>
    </row>
    <row r="211" spans="1:8" x14ac:dyDescent="0.25">
      <c r="A211">
        <v>210</v>
      </c>
      <c r="B211" t="s">
        <v>165</v>
      </c>
      <c r="C211">
        <v>8</v>
      </c>
      <c r="D211">
        <v>4</v>
      </c>
      <c r="E211" t="str">
        <f>VLOOKUP(C211,[1]brands!$A:$B,2,0)</f>
        <v>Surly</v>
      </c>
      <c r="F211" t="str">
        <f>VLOOKUP(D211,[2]categories!$A:$B,2,0)</f>
        <v>Cyclocross Bicycles</v>
      </c>
      <c r="G211">
        <v>2018</v>
      </c>
      <c r="H211">
        <v>1549</v>
      </c>
    </row>
    <row r="212" spans="1:8" x14ac:dyDescent="0.25">
      <c r="A212">
        <v>211</v>
      </c>
      <c r="B212" t="s">
        <v>161</v>
      </c>
      <c r="C212">
        <v>8</v>
      </c>
      <c r="D212">
        <v>4</v>
      </c>
      <c r="E212" t="str">
        <f>VLOOKUP(C212,[1]brands!$A:$B,2,0)</f>
        <v>Surly</v>
      </c>
      <c r="F212" t="str">
        <f>VLOOKUP(D212,[2]categories!$A:$B,2,0)</f>
        <v>Cyclocross Bicycles</v>
      </c>
      <c r="G212">
        <v>2018</v>
      </c>
      <c r="H212">
        <v>1549</v>
      </c>
    </row>
    <row r="213" spans="1:8" x14ac:dyDescent="0.25">
      <c r="A213">
        <v>212</v>
      </c>
      <c r="B213" t="s">
        <v>207</v>
      </c>
      <c r="C213">
        <v>1</v>
      </c>
      <c r="D213">
        <v>3</v>
      </c>
      <c r="E213" t="str">
        <f>VLOOKUP(C213,[1]brands!$A:$B,2,0)</f>
        <v>Electra</v>
      </c>
      <c r="F213" t="str">
        <f>VLOOKUP(D213,[2]categories!$A:$B,2,0)</f>
        <v>Cruisers Bicycles</v>
      </c>
      <c r="G213">
        <v>2018</v>
      </c>
      <c r="H213">
        <v>559.99</v>
      </c>
    </row>
    <row r="214" spans="1:8" x14ac:dyDescent="0.25">
      <c r="A214">
        <v>213</v>
      </c>
      <c r="B214" t="s">
        <v>208</v>
      </c>
      <c r="C214">
        <v>1</v>
      </c>
      <c r="D214">
        <v>3</v>
      </c>
      <c r="E214" t="str">
        <f>VLOOKUP(C214,[1]brands!$A:$B,2,0)</f>
        <v>Electra</v>
      </c>
      <c r="F214" t="str">
        <f>VLOOKUP(D214,[2]categories!$A:$B,2,0)</f>
        <v>Cruisers Bicycles</v>
      </c>
      <c r="G214">
        <v>2018</v>
      </c>
      <c r="H214">
        <v>269.99</v>
      </c>
    </row>
    <row r="215" spans="1:8" x14ac:dyDescent="0.25">
      <c r="A215">
        <v>214</v>
      </c>
      <c r="B215" t="s">
        <v>209</v>
      </c>
      <c r="C215">
        <v>1</v>
      </c>
      <c r="D215">
        <v>3</v>
      </c>
      <c r="E215" t="str">
        <f>VLOOKUP(C215,[1]brands!$A:$B,2,0)</f>
        <v>Electra</v>
      </c>
      <c r="F215" t="str">
        <f>VLOOKUP(D215,[2]categories!$A:$B,2,0)</f>
        <v>Cruisers Bicycles</v>
      </c>
      <c r="G215">
        <v>2018</v>
      </c>
      <c r="H215">
        <v>899.99</v>
      </c>
    </row>
    <row r="216" spans="1:8" x14ac:dyDescent="0.25">
      <c r="A216">
        <v>215</v>
      </c>
      <c r="B216" t="s">
        <v>210</v>
      </c>
      <c r="C216">
        <v>1</v>
      </c>
      <c r="D216">
        <v>3</v>
      </c>
      <c r="E216" t="str">
        <f>VLOOKUP(C216,[1]brands!$A:$B,2,0)</f>
        <v>Electra</v>
      </c>
      <c r="F216" t="str">
        <f>VLOOKUP(D216,[2]categories!$A:$B,2,0)</f>
        <v>Cruisers Bicycles</v>
      </c>
      <c r="G216">
        <v>2018</v>
      </c>
      <c r="H216">
        <v>749.99</v>
      </c>
    </row>
    <row r="217" spans="1:8" x14ac:dyDescent="0.25">
      <c r="A217">
        <v>216</v>
      </c>
      <c r="B217" t="s">
        <v>211</v>
      </c>
      <c r="C217">
        <v>1</v>
      </c>
      <c r="D217">
        <v>3</v>
      </c>
      <c r="E217" t="str">
        <f>VLOOKUP(C217,[1]brands!$A:$B,2,0)</f>
        <v>Electra</v>
      </c>
      <c r="F217" t="str">
        <f>VLOOKUP(D217,[2]categories!$A:$B,2,0)</f>
        <v>Cruisers Bicycles</v>
      </c>
      <c r="G217">
        <v>2018</v>
      </c>
      <c r="H217">
        <v>899.99</v>
      </c>
    </row>
    <row r="218" spans="1:8" x14ac:dyDescent="0.25">
      <c r="A218">
        <v>217</v>
      </c>
      <c r="B218" t="s">
        <v>212</v>
      </c>
      <c r="C218">
        <v>1</v>
      </c>
      <c r="D218">
        <v>3</v>
      </c>
      <c r="E218" t="str">
        <f>VLOOKUP(C218,[1]brands!$A:$B,2,0)</f>
        <v>Electra</v>
      </c>
      <c r="F218" t="str">
        <f>VLOOKUP(D218,[2]categories!$A:$B,2,0)</f>
        <v>Cruisers Bicycles</v>
      </c>
      <c r="G218">
        <v>2018</v>
      </c>
      <c r="H218">
        <v>909.99</v>
      </c>
    </row>
    <row r="219" spans="1:8" x14ac:dyDescent="0.25">
      <c r="A219">
        <v>218</v>
      </c>
      <c r="B219" t="s">
        <v>213</v>
      </c>
      <c r="C219">
        <v>1</v>
      </c>
      <c r="D219">
        <v>3</v>
      </c>
      <c r="E219" t="str">
        <f>VLOOKUP(C219,[1]brands!$A:$B,2,0)</f>
        <v>Electra</v>
      </c>
      <c r="F219" t="str">
        <f>VLOOKUP(D219,[2]categories!$A:$B,2,0)</f>
        <v>Cruisers Bicycles</v>
      </c>
      <c r="G219">
        <v>2018</v>
      </c>
      <c r="H219">
        <v>319.99</v>
      </c>
    </row>
    <row r="220" spans="1:8" x14ac:dyDescent="0.25">
      <c r="A220">
        <v>219</v>
      </c>
      <c r="B220" t="s">
        <v>214</v>
      </c>
      <c r="C220">
        <v>1</v>
      </c>
      <c r="D220">
        <v>3</v>
      </c>
      <c r="E220" t="str">
        <f>VLOOKUP(C220,[1]brands!$A:$B,2,0)</f>
        <v>Electra</v>
      </c>
      <c r="F220" t="str">
        <f>VLOOKUP(D220,[2]categories!$A:$B,2,0)</f>
        <v>Cruisers Bicycles</v>
      </c>
      <c r="G220">
        <v>2018</v>
      </c>
      <c r="H220">
        <v>639.99</v>
      </c>
    </row>
    <row r="221" spans="1:8" x14ac:dyDescent="0.25">
      <c r="A221">
        <v>220</v>
      </c>
      <c r="B221" t="s">
        <v>215</v>
      </c>
      <c r="C221">
        <v>1</v>
      </c>
      <c r="D221">
        <v>3</v>
      </c>
      <c r="E221" t="str">
        <f>VLOOKUP(C221,[1]brands!$A:$B,2,0)</f>
        <v>Electra</v>
      </c>
      <c r="F221" t="str">
        <f>VLOOKUP(D221,[2]categories!$A:$B,2,0)</f>
        <v>Cruisers Bicycles</v>
      </c>
      <c r="G221">
        <v>2018</v>
      </c>
      <c r="H221">
        <v>269.99</v>
      </c>
    </row>
    <row r="222" spans="1:8" x14ac:dyDescent="0.25">
      <c r="A222">
        <v>221</v>
      </c>
      <c r="B222" t="s">
        <v>216</v>
      </c>
      <c r="C222">
        <v>1</v>
      </c>
      <c r="D222">
        <v>3</v>
      </c>
      <c r="E222" t="str">
        <f>VLOOKUP(C222,[1]brands!$A:$B,2,0)</f>
        <v>Electra</v>
      </c>
      <c r="F222" t="str">
        <f>VLOOKUP(D222,[2]categories!$A:$B,2,0)</f>
        <v>Cruisers Bicycles</v>
      </c>
      <c r="G222">
        <v>2018</v>
      </c>
      <c r="H222">
        <v>319.99</v>
      </c>
    </row>
    <row r="223" spans="1:8" x14ac:dyDescent="0.25">
      <c r="A223">
        <v>222</v>
      </c>
      <c r="B223" t="s">
        <v>217</v>
      </c>
      <c r="C223">
        <v>1</v>
      </c>
      <c r="D223">
        <v>3</v>
      </c>
      <c r="E223" t="str">
        <f>VLOOKUP(C223,[1]brands!$A:$B,2,0)</f>
        <v>Electra</v>
      </c>
      <c r="F223" t="str">
        <f>VLOOKUP(D223,[2]categories!$A:$B,2,0)</f>
        <v>Cruisers Bicycles</v>
      </c>
      <c r="G223">
        <v>2018</v>
      </c>
      <c r="H223">
        <v>269.99</v>
      </c>
    </row>
    <row r="224" spans="1:8" x14ac:dyDescent="0.25">
      <c r="A224">
        <v>223</v>
      </c>
      <c r="B224" t="s">
        <v>218</v>
      </c>
      <c r="C224">
        <v>1</v>
      </c>
      <c r="D224">
        <v>3</v>
      </c>
      <c r="E224" t="str">
        <f>VLOOKUP(C224,[1]brands!$A:$B,2,0)</f>
        <v>Electra</v>
      </c>
      <c r="F224" t="str">
        <f>VLOOKUP(D224,[2]categories!$A:$B,2,0)</f>
        <v>Cruisers Bicycles</v>
      </c>
      <c r="G224">
        <v>2018</v>
      </c>
      <c r="H224">
        <v>529.99</v>
      </c>
    </row>
    <row r="225" spans="1:8" x14ac:dyDescent="0.25">
      <c r="A225">
        <v>224</v>
      </c>
      <c r="B225" t="s">
        <v>219</v>
      </c>
      <c r="C225">
        <v>1</v>
      </c>
      <c r="D225">
        <v>3</v>
      </c>
      <c r="E225" t="str">
        <f>VLOOKUP(C225,[1]brands!$A:$B,2,0)</f>
        <v>Electra</v>
      </c>
      <c r="F225" t="str">
        <f>VLOOKUP(D225,[2]categories!$A:$B,2,0)</f>
        <v>Cruisers Bicycles</v>
      </c>
      <c r="G225">
        <v>2018</v>
      </c>
      <c r="H225">
        <v>479.99</v>
      </c>
    </row>
    <row r="226" spans="1:8" x14ac:dyDescent="0.25">
      <c r="A226">
        <v>225</v>
      </c>
      <c r="B226" t="s">
        <v>220</v>
      </c>
      <c r="C226">
        <v>1</v>
      </c>
      <c r="D226">
        <v>3</v>
      </c>
      <c r="E226" t="str">
        <f>VLOOKUP(C226,[1]brands!$A:$B,2,0)</f>
        <v>Electra</v>
      </c>
      <c r="F226" t="str">
        <f>VLOOKUP(D226,[2]categories!$A:$B,2,0)</f>
        <v>Cruisers Bicycles</v>
      </c>
      <c r="G226">
        <v>2018</v>
      </c>
      <c r="H226">
        <v>959.99</v>
      </c>
    </row>
    <row r="227" spans="1:8" x14ac:dyDescent="0.25">
      <c r="A227">
        <v>226</v>
      </c>
      <c r="B227" t="s">
        <v>221</v>
      </c>
      <c r="C227">
        <v>1</v>
      </c>
      <c r="D227">
        <v>3</v>
      </c>
      <c r="E227" t="str">
        <f>VLOOKUP(C227,[1]brands!$A:$B,2,0)</f>
        <v>Electra</v>
      </c>
      <c r="F227" t="str">
        <f>VLOOKUP(D227,[2]categories!$A:$B,2,0)</f>
        <v>Cruisers Bicycles</v>
      </c>
      <c r="G227">
        <v>2018</v>
      </c>
      <c r="H227">
        <v>679.99</v>
      </c>
    </row>
    <row r="228" spans="1:8" x14ac:dyDescent="0.25">
      <c r="A228">
        <v>227</v>
      </c>
      <c r="B228" t="s">
        <v>222</v>
      </c>
      <c r="C228">
        <v>1</v>
      </c>
      <c r="D228">
        <v>3</v>
      </c>
      <c r="E228" t="str">
        <f>VLOOKUP(C228,[1]brands!$A:$B,2,0)</f>
        <v>Electra</v>
      </c>
      <c r="F228" t="str">
        <f>VLOOKUP(D228,[2]categories!$A:$B,2,0)</f>
        <v>Cruisers Bicycles</v>
      </c>
      <c r="G228">
        <v>2018</v>
      </c>
      <c r="H228">
        <v>319.99</v>
      </c>
    </row>
    <row r="229" spans="1:8" x14ac:dyDescent="0.25">
      <c r="A229">
        <v>228</v>
      </c>
      <c r="B229" t="s">
        <v>223</v>
      </c>
      <c r="C229">
        <v>1</v>
      </c>
      <c r="D229">
        <v>3</v>
      </c>
      <c r="E229" t="str">
        <f>VLOOKUP(C229,[1]brands!$A:$B,2,0)</f>
        <v>Electra</v>
      </c>
      <c r="F229" t="str">
        <f>VLOOKUP(D229,[2]categories!$A:$B,2,0)</f>
        <v>Cruisers Bicycles</v>
      </c>
      <c r="G229">
        <v>2018</v>
      </c>
      <c r="H229">
        <v>319.99</v>
      </c>
    </row>
    <row r="230" spans="1:8" x14ac:dyDescent="0.25">
      <c r="A230">
        <v>229</v>
      </c>
      <c r="B230" t="s">
        <v>224</v>
      </c>
      <c r="C230">
        <v>1</v>
      </c>
      <c r="D230">
        <v>3</v>
      </c>
      <c r="E230" t="str">
        <f>VLOOKUP(C230,[1]brands!$A:$B,2,0)</f>
        <v>Electra</v>
      </c>
      <c r="F230" t="str">
        <f>VLOOKUP(D230,[2]categories!$A:$B,2,0)</f>
        <v>Cruisers Bicycles</v>
      </c>
      <c r="G230">
        <v>2018</v>
      </c>
      <c r="H230">
        <v>429.99</v>
      </c>
    </row>
    <row r="231" spans="1:8" x14ac:dyDescent="0.25">
      <c r="A231">
        <v>230</v>
      </c>
      <c r="B231" t="s">
        <v>225</v>
      </c>
      <c r="C231">
        <v>1</v>
      </c>
      <c r="D231">
        <v>3</v>
      </c>
      <c r="E231" t="str">
        <f>VLOOKUP(C231,[1]brands!$A:$B,2,0)</f>
        <v>Electra</v>
      </c>
      <c r="F231" t="str">
        <f>VLOOKUP(D231,[2]categories!$A:$B,2,0)</f>
        <v>Cruisers Bicycles</v>
      </c>
      <c r="G231">
        <v>2018</v>
      </c>
      <c r="H231">
        <v>429.99</v>
      </c>
    </row>
    <row r="232" spans="1:8" x14ac:dyDescent="0.25">
      <c r="A232">
        <v>231</v>
      </c>
      <c r="B232" t="s">
        <v>226</v>
      </c>
      <c r="C232">
        <v>1</v>
      </c>
      <c r="D232">
        <v>3</v>
      </c>
      <c r="E232" t="str">
        <f>VLOOKUP(C232,[1]brands!$A:$B,2,0)</f>
        <v>Electra</v>
      </c>
      <c r="F232" t="str">
        <f>VLOOKUP(D232,[2]categories!$A:$B,2,0)</f>
        <v>Cruisers Bicycles</v>
      </c>
      <c r="G232">
        <v>2018</v>
      </c>
      <c r="H232">
        <v>529.99</v>
      </c>
    </row>
    <row r="233" spans="1:8" x14ac:dyDescent="0.25">
      <c r="A233">
        <v>232</v>
      </c>
      <c r="B233" t="s">
        <v>227</v>
      </c>
      <c r="C233">
        <v>1</v>
      </c>
      <c r="D233">
        <v>3</v>
      </c>
      <c r="E233" t="str">
        <f>VLOOKUP(C233,[1]brands!$A:$B,2,0)</f>
        <v>Electra</v>
      </c>
      <c r="F233" t="str">
        <f>VLOOKUP(D233,[2]categories!$A:$B,2,0)</f>
        <v>Cruisers Bicycles</v>
      </c>
      <c r="G233">
        <v>2018</v>
      </c>
      <c r="H233">
        <v>479.99</v>
      </c>
    </row>
    <row r="234" spans="1:8" x14ac:dyDescent="0.25">
      <c r="A234">
        <v>233</v>
      </c>
      <c r="B234" t="s">
        <v>228</v>
      </c>
      <c r="C234">
        <v>1</v>
      </c>
      <c r="D234">
        <v>3</v>
      </c>
      <c r="E234" t="str">
        <f>VLOOKUP(C234,[1]brands!$A:$B,2,0)</f>
        <v>Electra</v>
      </c>
      <c r="F234" t="str">
        <f>VLOOKUP(D234,[2]categories!$A:$B,2,0)</f>
        <v>Cruisers Bicycles</v>
      </c>
      <c r="G234">
        <v>2018</v>
      </c>
      <c r="H234">
        <v>639.99</v>
      </c>
    </row>
    <row r="235" spans="1:8" x14ac:dyDescent="0.25">
      <c r="A235">
        <v>234</v>
      </c>
      <c r="B235" t="s">
        <v>229</v>
      </c>
      <c r="C235">
        <v>1</v>
      </c>
      <c r="D235">
        <v>3</v>
      </c>
      <c r="E235" t="str">
        <f>VLOOKUP(C235,[1]brands!$A:$B,2,0)</f>
        <v>Electra</v>
      </c>
      <c r="F235" t="str">
        <f>VLOOKUP(D235,[2]categories!$A:$B,2,0)</f>
        <v>Cruisers Bicycles</v>
      </c>
      <c r="G235">
        <v>2018</v>
      </c>
      <c r="H235">
        <v>899.99</v>
      </c>
    </row>
    <row r="236" spans="1:8" x14ac:dyDescent="0.25">
      <c r="A236">
        <v>235</v>
      </c>
      <c r="B236" t="s">
        <v>230</v>
      </c>
      <c r="C236">
        <v>1</v>
      </c>
      <c r="D236">
        <v>3</v>
      </c>
      <c r="E236" t="str">
        <f>VLOOKUP(C236,[1]brands!$A:$B,2,0)</f>
        <v>Electra</v>
      </c>
      <c r="F236" t="str">
        <f>VLOOKUP(D236,[2]categories!$A:$B,2,0)</f>
        <v>Cruisers Bicycles</v>
      </c>
      <c r="G236">
        <v>2018</v>
      </c>
      <c r="H236">
        <v>899.99</v>
      </c>
    </row>
    <row r="237" spans="1:8" x14ac:dyDescent="0.25">
      <c r="A237">
        <v>236</v>
      </c>
      <c r="B237" t="s">
        <v>231</v>
      </c>
      <c r="C237">
        <v>1</v>
      </c>
      <c r="D237">
        <v>3</v>
      </c>
      <c r="E237" t="str">
        <f>VLOOKUP(C237,[1]brands!$A:$B,2,0)</f>
        <v>Electra</v>
      </c>
      <c r="F237" t="str">
        <f>VLOOKUP(D237,[2]categories!$A:$B,2,0)</f>
        <v>Cruisers Bicycles</v>
      </c>
      <c r="G237">
        <v>2018</v>
      </c>
      <c r="H237">
        <v>749.99</v>
      </c>
    </row>
    <row r="238" spans="1:8" x14ac:dyDescent="0.25">
      <c r="A238">
        <v>237</v>
      </c>
      <c r="B238" t="s">
        <v>232</v>
      </c>
      <c r="C238">
        <v>1</v>
      </c>
      <c r="D238">
        <v>3</v>
      </c>
      <c r="E238" t="str">
        <f>VLOOKUP(C238,[1]brands!$A:$B,2,0)</f>
        <v>Electra</v>
      </c>
      <c r="F238" t="str">
        <f>VLOOKUP(D238,[2]categories!$A:$B,2,0)</f>
        <v>Cruisers Bicycles</v>
      </c>
      <c r="G238">
        <v>2018</v>
      </c>
      <c r="H238">
        <v>849.99</v>
      </c>
    </row>
    <row r="239" spans="1:8" x14ac:dyDescent="0.25">
      <c r="A239">
        <v>238</v>
      </c>
      <c r="B239" t="s">
        <v>233</v>
      </c>
      <c r="C239">
        <v>1</v>
      </c>
      <c r="D239">
        <v>3</v>
      </c>
      <c r="E239" t="str">
        <f>VLOOKUP(C239,[1]brands!$A:$B,2,0)</f>
        <v>Electra</v>
      </c>
      <c r="F239" t="str">
        <f>VLOOKUP(D239,[2]categories!$A:$B,2,0)</f>
        <v>Cruisers Bicycles</v>
      </c>
      <c r="G239">
        <v>2018</v>
      </c>
      <c r="H239">
        <v>749.99</v>
      </c>
    </row>
    <row r="240" spans="1:8" x14ac:dyDescent="0.25">
      <c r="A240">
        <v>239</v>
      </c>
      <c r="B240" t="s">
        <v>234</v>
      </c>
      <c r="C240">
        <v>1</v>
      </c>
      <c r="D240">
        <v>3</v>
      </c>
      <c r="E240" t="str">
        <f>VLOOKUP(C240,[1]brands!$A:$B,2,0)</f>
        <v>Electra</v>
      </c>
      <c r="F240" t="str">
        <f>VLOOKUP(D240,[2]categories!$A:$B,2,0)</f>
        <v>Cruisers Bicycles</v>
      </c>
      <c r="G240">
        <v>2018</v>
      </c>
      <c r="H240">
        <v>749.99</v>
      </c>
    </row>
    <row r="241" spans="1:8" x14ac:dyDescent="0.25">
      <c r="A241">
        <v>240</v>
      </c>
      <c r="B241" t="s">
        <v>235</v>
      </c>
      <c r="C241">
        <v>1</v>
      </c>
      <c r="D241">
        <v>3</v>
      </c>
      <c r="E241" t="str">
        <f>VLOOKUP(C241,[1]brands!$A:$B,2,0)</f>
        <v>Electra</v>
      </c>
      <c r="F241" t="str">
        <f>VLOOKUP(D241,[2]categories!$A:$B,2,0)</f>
        <v>Cruisers Bicycles</v>
      </c>
      <c r="G241">
        <v>2018</v>
      </c>
      <c r="H241">
        <v>899.99</v>
      </c>
    </row>
    <row r="242" spans="1:8" x14ac:dyDescent="0.25">
      <c r="A242">
        <v>241</v>
      </c>
      <c r="B242" t="s">
        <v>236</v>
      </c>
      <c r="C242">
        <v>1</v>
      </c>
      <c r="D242">
        <v>3</v>
      </c>
      <c r="E242" t="str">
        <f>VLOOKUP(C242,[1]brands!$A:$B,2,0)</f>
        <v>Electra</v>
      </c>
      <c r="F242" t="str">
        <f>VLOOKUP(D242,[2]categories!$A:$B,2,0)</f>
        <v>Cruisers Bicycles</v>
      </c>
      <c r="G242">
        <v>2018</v>
      </c>
      <c r="H242">
        <v>749.99</v>
      </c>
    </row>
    <row r="243" spans="1:8" x14ac:dyDescent="0.25">
      <c r="A243">
        <v>242</v>
      </c>
      <c r="B243" t="s">
        <v>237</v>
      </c>
      <c r="C243">
        <v>1</v>
      </c>
      <c r="D243">
        <v>3</v>
      </c>
      <c r="E243" t="str">
        <f>VLOOKUP(C243,[1]brands!$A:$B,2,0)</f>
        <v>Electra</v>
      </c>
      <c r="F243" t="str">
        <f>VLOOKUP(D243,[2]categories!$A:$B,2,0)</f>
        <v>Cruisers Bicycles</v>
      </c>
      <c r="G243">
        <v>2018</v>
      </c>
      <c r="H243">
        <v>699.99</v>
      </c>
    </row>
    <row r="244" spans="1:8" x14ac:dyDescent="0.25">
      <c r="A244">
        <v>243</v>
      </c>
      <c r="B244" t="s">
        <v>238</v>
      </c>
      <c r="C244">
        <v>1</v>
      </c>
      <c r="D244">
        <v>3</v>
      </c>
      <c r="E244" t="str">
        <f>VLOOKUP(C244,[1]brands!$A:$B,2,0)</f>
        <v>Electra</v>
      </c>
      <c r="F244" t="str">
        <f>VLOOKUP(D244,[2]categories!$A:$B,2,0)</f>
        <v>Cruisers Bicycles</v>
      </c>
      <c r="G244">
        <v>2018</v>
      </c>
      <c r="H244">
        <v>679.99</v>
      </c>
    </row>
    <row r="245" spans="1:8" x14ac:dyDescent="0.25">
      <c r="A245">
        <v>244</v>
      </c>
      <c r="B245" t="s">
        <v>239</v>
      </c>
      <c r="C245">
        <v>1</v>
      </c>
      <c r="D245">
        <v>3</v>
      </c>
      <c r="E245" t="str">
        <f>VLOOKUP(C245,[1]brands!$A:$B,2,0)</f>
        <v>Electra</v>
      </c>
      <c r="F245" t="str">
        <f>VLOOKUP(D245,[2]categories!$A:$B,2,0)</f>
        <v>Cruisers Bicycles</v>
      </c>
      <c r="G245">
        <v>2018</v>
      </c>
      <c r="H245">
        <v>559.99</v>
      </c>
    </row>
    <row r="246" spans="1:8" x14ac:dyDescent="0.25">
      <c r="A246">
        <v>245</v>
      </c>
      <c r="B246" t="s">
        <v>240</v>
      </c>
      <c r="C246">
        <v>1</v>
      </c>
      <c r="D246">
        <v>3</v>
      </c>
      <c r="E246" t="str">
        <f>VLOOKUP(C246,[1]brands!$A:$B,2,0)</f>
        <v>Electra</v>
      </c>
      <c r="F246" t="str">
        <f>VLOOKUP(D246,[2]categories!$A:$B,2,0)</f>
        <v>Cruisers Bicycles</v>
      </c>
      <c r="G246">
        <v>2018</v>
      </c>
      <c r="H246">
        <v>659.99</v>
      </c>
    </row>
    <row r="247" spans="1:8" x14ac:dyDescent="0.25">
      <c r="A247">
        <v>246</v>
      </c>
      <c r="B247" t="s">
        <v>241</v>
      </c>
      <c r="C247">
        <v>1</v>
      </c>
      <c r="D247">
        <v>3</v>
      </c>
      <c r="E247" t="str">
        <f>VLOOKUP(C247,[1]brands!$A:$B,2,0)</f>
        <v>Electra</v>
      </c>
      <c r="F247" t="str">
        <f>VLOOKUP(D247,[2]categories!$A:$B,2,0)</f>
        <v>Cruisers Bicycles</v>
      </c>
      <c r="G247">
        <v>2018</v>
      </c>
      <c r="H247">
        <v>639.99</v>
      </c>
    </row>
    <row r="248" spans="1:8" x14ac:dyDescent="0.25">
      <c r="A248">
        <v>247</v>
      </c>
      <c r="B248" t="s">
        <v>242</v>
      </c>
      <c r="C248">
        <v>1</v>
      </c>
      <c r="D248">
        <v>3</v>
      </c>
      <c r="E248" t="str">
        <f>VLOOKUP(C248,[1]brands!$A:$B,2,0)</f>
        <v>Electra</v>
      </c>
      <c r="F248" t="str">
        <f>VLOOKUP(D248,[2]categories!$A:$B,2,0)</f>
        <v>Cruisers Bicycles</v>
      </c>
      <c r="G248">
        <v>2018</v>
      </c>
      <c r="H248">
        <v>599.99</v>
      </c>
    </row>
    <row r="249" spans="1:8" x14ac:dyDescent="0.25">
      <c r="A249">
        <v>248</v>
      </c>
      <c r="B249" t="s">
        <v>243</v>
      </c>
      <c r="C249">
        <v>1</v>
      </c>
      <c r="D249">
        <v>3</v>
      </c>
      <c r="E249" t="str">
        <f>VLOOKUP(C249,[1]brands!$A:$B,2,0)</f>
        <v>Electra</v>
      </c>
      <c r="F249" t="str">
        <f>VLOOKUP(D249,[2]categories!$A:$B,2,0)</f>
        <v>Cruisers Bicycles</v>
      </c>
      <c r="G249">
        <v>2018</v>
      </c>
      <c r="H249">
        <v>599.99</v>
      </c>
    </row>
    <row r="250" spans="1:8" x14ac:dyDescent="0.25">
      <c r="A250">
        <v>249</v>
      </c>
      <c r="B250" t="s">
        <v>244</v>
      </c>
      <c r="C250">
        <v>1</v>
      </c>
      <c r="D250">
        <v>3</v>
      </c>
      <c r="E250" t="str">
        <f>VLOOKUP(C250,[1]brands!$A:$B,2,0)</f>
        <v>Electra</v>
      </c>
      <c r="F250" t="str">
        <f>VLOOKUP(D250,[2]categories!$A:$B,2,0)</f>
        <v>Cruisers Bicycles</v>
      </c>
      <c r="G250">
        <v>2018</v>
      </c>
      <c r="H250">
        <v>749.99</v>
      </c>
    </row>
    <row r="251" spans="1:8" x14ac:dyDescent="0.25">
      <c r="A251">
        <v>250</v>
      </c>
      <c r="B251" t="s">
        <v>189</v>
      </c>
      <c r="C251">
        <v>1</v>
      </c>
      <c r="D251">
        <v>3</v>
      </c>
      <c r="E251" t="str">
        <f>VLOOKUP(C251,[1]brands!$A:$B,2,0)</f>
        <v>Electra</v>
      </c>
      <c r="F251" t="str">
        <f>VLOOKUP(D251,[2]categories!$A:$B,2,0)</f>
        <v>Cruisers Bicycles</v>
      </c>
      <c r="G251">
        <v>2018</v>
      </c>
      <c r="H251">
        <v>2599.9899999999998</v>
      </c>
    </row>
    <row r="252" spans="1:8" x14ac:dyDescent="0.25">
      <c r="A252">
        <v>251</v>
      </c>
      <c r="B252" t="s">
        <v>195</v>
      </c>
      <c r="C252">
        <v>1</v>
      </c>
      <c r="D252">
        <v>3</v>
      </c>
      <c r="E252" t="str">
        <f>VLOOKUP(C252,[1]brands!$A:$B,2,0)</f>
        <v>Electra</v>
      </c>
      <c r="F252" t="str">
        <f>VLOOKUP(D252,[2]categories!$A:$B,2,0)</f>
        <v>Cruisers Bicycles</v>
      </c>
      <c r="G252">
        <v>2018</v>
      </c>
      <c r="H252">
        <v>2999.99</v>
      </c>
    </row>
    <row r="253" spans="1:8" x14ac:dyDescent="0.25">
      <c r="A253">
        <v>252</v>
      </c>
      <c r="B253" t="s">
        <v>196</v>
      </c>
      <c r="C253">
        <v>1</v>
      </c>
      <c r="D253">
        <v>3</v>
      </c>
      <c r="E253" t="str">
        <f>VLOOKUP(C253,[1]brands!$A:$B,2,0)</f>
        <v>Electra</v>
      </c>
      <c r="F253" t="str">
        <f>VLOOKUP(D253,[2]categories!$A:$B,2,0)</f>
        <v>Cruisers Bicycles</v>
      </c>
      <c r="G253">
        <v>2018</v>
      </c>
      <c r="H253">
        <v>2999.99</v>
      </c>
    </row>
    <row r="254" spans="1:8" x14ac:dyDescent="0.25">
      <c r="A254">
        <v>253</v>
      </c>
      <c r="B254" t="s">
        <v>192</v>
      </c>
      <c r="C254">
        <v>1</v>
      </c>
      <c r="D254">
        <v>3</v>
      </c>
      <c r="E254" t="str">
        <f>VLOOKUP(C254,[1]brands!$A:$B,2,0)</f>
        <v>Electra</v>
      </c>
      <c r="F254" t="str">
        <f>VLOOKUP(D254,[2]categories!$A:$B,2,0)</f>
        <v>Cruisers Bicycles</v>
      </c>
      <c r="G254">
        <v>2018</v>
      </c>
      <c r="H254">
        <v>2599.9899999999998</v>
      </c>
    </row>
    <row r="255" spans="1:8" x14ac:dyDescent="0.25">
      <c r="A255">
        <v>254</v>
      </c>
      <c r="B255" t="s">
        <v>245</v>
      </c>
      <c r="C255">
        <v>1</v>
      </c>
      <c r="D255">
        <v>3</v>
      </c>
      <c r="E255" t="str">
        <f>VLOOKUP(C255,[1]brands!$A:$B,2,0)</f>
        <v>Electra</v>
      </c>
      <c r="F255" t="str">
        <f>VLOOKUP(D255,[2]categories!$A:$B,2,0)</f>
        <v>Cruisers Bicycles</v>
      </c>
      <c r="G255">
        <v>2018</v>
      </c>
      <c r="H255">
        <v>749.99</v>
      </c>
    </row>
    <row r="256" spans="1:8" x14ac:dyDescent="0.25">
      <c r="A256">
        <v>255</v>
      </c>
      <c r="B256" t="s">
        <v>246</v>
      </c>
      <c r="C256">
        <v>1</v>
      </c>
      <c r="D256">
        <v>3</v>
      </c>
      <c r="E256" t="str">
        <f>VLOOKUP(C256,[1]brands!$A:$B,2,0)</f>
        <v>Electra</v>
      </c>
      <c r="F256" t="str">
        <f>VLOOKUP(D256,[2]categories!$A:$B,2,0)</f>
        <v>Cruisers Bicycles</v>
      </c>
      <c r="G256">
        <v>2018</v>
      </c>
      <c r="H256">
        <v>899.99</v>
      </c>
    </row>
    <row r="257" spans="1:8" x14ac:dyDescent="0.25">
      <c r="A257">
        <v>256</v>
      </c>
      <c r="B257" t="s">
        <v>247</v>
      </c>
      <c r="C257">
        <v>1</v>
      </c>
      <c r="D257">
        <v>3</v>
      </c>
      <c r="E257" t="str">
        <f>VLOOKUP(C257,[1]brands!$A:$B,2,0)</f>
        <v>Electra</v>
      </c>
      <c r="F257" t="str">
        <f>VLOOKUP(D257,[2]categories!$A:$B,2,0)</f>
        <v>Cruisers Bicycles</v>
      </c>
      <c r="G257">
        <v>2018</v>
      </c>
      <c r="H257">
        <v>899.99</v>
      </c>
    </row>
    <row r="258" spans="1:8" x14ac:dyDescent="0.25">
      <c r="A258">
        <v>257</v>
      </c>
      <c r="B258" t="s">
        <v>248</v>
      </c>
      <c r="C258">
        <v>1</v>
      </c>
      <c r="D258">
        <v>3</v>
      </c>
      <c r="E258" t="str">
        <f>VLOOKUP(C258,[1]brands!$A:$B,2,0)</f>
        <v>Electra</v>
      </c>
      <c r="F258" t="str">
        <f>VLOOKUP(D258,[2]categories!$A:$B,2,0)</f>
        <v>Cruisers Bicycles</v>
      </c>
      <c r="G258">
        <v>2018</v>
      </c>
      <c r="H258">
        <v>899.99</v>
      </c>
    </row>
    <row r="259" spans="1:8" x14ac:dyDescent="0.25">
      <c r="A259">
        <v>258</v>
      </c>
      <c r="B259" t="s">
        <v>249</v>
      </c>
      <c r="C259">
        <v>1</v>
      </c>
      <c r="D259">
        <v>3</v>
      </c>
      <c r="E259" t="str">
        <f>VLOOKUP(C259,[1]brands!$A:$B,2,0)</f>
        <v>Electra</v>
      </c>
      <c r="F259" t="str">
        <f>VLOOKUP(D259,[2]categories!$A:$B,2,0)</f>
        <v>Cruisers Bicycles</v>
      </c>
      <c r="G259">
        <v>2018</v>
      </c>
      <c r="H259">
        <v>1259.9000000000001</v>
      </c>
    </row>
    <row r="260" spans="1:8" x14ac:dyDescent="0.25">
      <c r="A260">
        <v>259</v>
      </c>
      <c r="B260" t="s">
        <v>250</v>
      </c>
      <c r="C260">
        <v>1</v>
      </c>
      <c r="D260">
        <v>3</v>
      </c>
      <c r="E260" t="str">
        <f>VLOOKUP(C260,[1]brands!$A:$B,2,0)</f>
        <v>Electra</v>
      </c>
      <c r="F260" t="str">
        <f>VLOOKUP(D260,[2]categories!$A:$B,2,0)</f>
        <v>Cruisers Bicycles</v>
      </c>
      <c r="G260">
        <v>2018</v>
      </c>
      <c r="H260">
        <v>1199.99</v>
      </c>
    </row>
    <row r="261" spans="1:8" x14ac:dyDescent="0.25">
      <c r="A261">
        <v>260</v>
      </c>
      <c r="B261" t="s">
        <v>251</v>
      </c>
      <c r="C261">
        <v>1</v>
      </c>
      <c r="D261">
        <v>3</v>
      </c>
      <c r="E261" t="str">
        <f>VLOOKUP(C261,[1]brands!$A:$B,2,0)</f>
        <v>Electra</v>
      </c>
      <c r="F261" t="str">
        <f>VLOOKUP(D261,[2]categories!$A:$B,2,0)</f>
        <v>Cruisers Bicycles</v>
      </c>
      <c r="G261">
        <v>2018</v>
      </c>
      <c r="H261">
        <v>799.99</v>
      </c>
    </row>
    <row r="262" spans="1:8" x14ac:dyDescent="0.25">
      <c r="A262">
        <v>261</v>
      </c>
      <c r="B262" t="s">
        <v>252</v>
      </c>
      <c r="C262">
        <v>1</v>
      </c>
      <c r="D262">
        <v>3</v>
      </c>
      <c r="E262" t="str">
        <f>VLOOKUP(C262,[1]brands!$A:$B,2,0)</f>
        <v>Electra</v>
      </c>
      <c r="F262" t="str">
        <f>VLOOKUP(D262,[2]categories!$A:$B,2,0)</f>
        <v>Cruisers Bicycles</v>
      </c>
      <c r="G262">
        <v>2018</v>
      </c>
      <c r="H262">
        <v>899.99</v>
      </c>
    </row>
    <row r="263" spans="1:8" x14ac:dyDescent="0.25">
      <c r="A263">
        <v>262</v>
      </c>
      <c r="B263" t="s">
        <v>253</v>
      </c>
      <c r="C263">
        <v>9</v>
      </c>
      <c r="D263">
        <v>1</v>
      </c>
      <c r="E263" t="str">
        <f>VLOOKUP(C263,[1]brands!$A:$B,2,0)</f>
        <v>Trek</v>
      </c>
      <c r="F263" t="str">
        <f>VLOOKUP(D263,[2]categories!$A:$B,2,0)</f>
        <v>Children Bicycles</v>
      </c>
      <c r="G263">
        <v>2018</v>
      </c>
      <c r="H263">
        <v>249.99</v>
      </c>
    </row>
    <row r="264" spans="1:8" x14ac:dyDescent="0.25">
      <c r="A264">
        <v>263</v>
      </c>
      <c r="B264" t="s">
        <v>254</v>
      </c>
      <c r="C264">
        <v>6</v>
      </c>
      <c r="D264">
        <v>1</v>
      </c>
      <c r="E264" t="str">
        <f>VLOOKUP(C264,[1]brands!$A:$B,2,0)</f>
        <v>Strider</v>
      </c>
      <c r="F264" t="str">
        <f>VLOOKUP(D264,[2]categories!$A:$B,2,0)</f>
        <v>Children Bicycles</v>
      </c>
      <c r="G264">
        <v>2018</v>
      </c>
      <c r="H264">
        <v>89.99</v>
      </c>
    </row>
    <row r="265" spans="1:8" x14ac:dyDescent="0.25">
      <c r="A265">
        <v>264</v>
      </c>
      <c r="B265" t="s">
        <v>255</v>
      </c>
      <c r="C265">
        <v>6</v>
      </c>
      <c r="D265">
        <v>1</v>
      </c>
      <c r="E265" t="str">
        <f>VLOOKUP(C265,[1]brands!$A:$B,2,0)</f>
        <v>Strider</v>
      </c>
      <c r="F265" t="str">
        <f>VLOOKUP(D265,[2]categories!$A:$B,2,0)</f>
        <v>Children Bicycles</v>
      </c>
      <c r="G265">
        <v>2018</v>
      </c>
      <c r="H265">
        <v>249.99</v>
      </c>
    </row>
    <row r="266" spans="1:8" x14ac:dyDescent="0.25">
      <c r="A266">
        <v>265</v>
      </c>
      <c r="B266" t="s">
        <v>256</v>
      </c>
      <c r="C266">
        <v>6</v>
      </c>
      <c r="D266">
        <v>1</v>
      </c>
      <c r="E266" t="str">
        <f>VLOOKUP(C266,[1]brands!$A:$B,2,0)</f>
        <v>Strider</v>
      </c>
      <c r="F266" t="str">
        <f>VLOOKUP(D266,[2]categories!$A:$B,2,0)</f>
        <v>Children Bicycles</v>
      </c>
      <c r="G266">
        <v>2018</v>
      </c>
      <c r="H266">
        <v>289.99</v>
      </c>
    </row>
    <row r="267" spans="1:8" x14ac:dyDescent="0.25">
      <c r="A267">
        <v>266</v>
      </c>
      <c r="B267" t="s">
        <v>257</v>
      </c>
      <c r="C267">
        <v>9</v>
      </c>
      <c r="D267">
        <v>1</v>
      </c>
      <c r="E267" t="str">
        <f>VLOOKUP(C267,[1]brands!$A:$B,2,0)</f>
        <v>Trek</v>
      </c>
      <c r="F267" t="str">
        <f>VLOOKUP(D267,[2]categories!$A:$B,2,0)</f>
        <v>Children Bicycles</v>
      </c>
      <c r="G267">
        <v>2018</v>
      </c>
      <c r="H267">
        <v>399.99</v>
      </c>
    </row>
    <row r="268" spans="1:8" x14ac:dyDescent="0.25">
      <c r="A268">
        <v>267</v>
      </c>
      <c r="B268" t="s">
        <v>258</v>
      </c>
      <c r="C268">
        <v>9</v>
      </c>
      <c r="D268">
        <v>1</v>
      </c>
      <c r="E268" t="str">
        <f>VLOOKUP(C268,[1]brands!$A:$B,2,0)</f>
        <v>Trek</v>
      </c>
      <c r="F268" t="str">
        <f>VLOOKUP(D268,[2]categories!$A:$B,2,0)</f>
        <v>Children Bicycles</v>
      </c>
      <c r="G268">
        <v>2018</v>
      </c>
      <c r="H268">
        <v>199.99</v>
      </c>
    </row>
    <row r="269" spans="1:8" x14ac:dyDescent="0.25">
      <c r="A269">
        <v>268</v>
      </c>
      <c r="B269" t="s">
        <v>259</v>
      </c>
      <c r="C269">
        <v>9</v>
      </c>
      <c r="D269">
        <v>1</v>
      </c>
      <c r="E269" t="str">
        <f>VLOOKUP(C269,[1]brands!$A:$B,2,0)</f>
        <v>Trek</v>
      </c>
      <c r="F269" t="str">
        <f>VLOOKUP(D269,[2]categories!$A:$B,2,0)</f>
        <v>Children Bicycles</v>
      </c>
      <c r="G269">
        <v>2018</v>
      </c>
      <c r="H269">
        <v>159.99</v>
      </c>
    </row>
    <row r="270" spans="1:8" x14ac:dyDescent="0.25">
      <c r="A270">
        <v>269</v>
      </c>
      <c r="B270" t="s">
        <v>260</v>
      </c>
      <c r="C270">
        <v>9</v>
      </c>
      <c r="D270">
        <v>1</v>
      </c>
      <c r="E270" t="str">
        <f>VLOOKUP(C270,[1]brands!$A:$B,2,0)</f>
        <v>Trek</v>
      </c>
      <c r="F270" t="str">
        <f>VLOOKUP(D270,[2]categories!$A:$B,2,0)</f>
        <v>Children Bicycles</v>
      </c>
      <c r="G270">
        <v>2018</v>
      </c>
      <c r="H270">
        <v>199.99</v>
      </c>
    </row>
    <row r="271" spans="1:8" x14ac:dyDescent="0.25">
      <c r="A271">
        <v>270</v>
      </c>
      <c r="B271" t="s">
        <v>261</v>
      </c>
      <c r="C271">
        <v>9</v>
      </c>
      <c r="D271">
        <v>1</v>
      </c>
      <c r="E271" t="str">
        <f>VLOOKUP(C271,[1]brands!$A:$B,2,0)</f>
        <v>Trek</v>
      </c>
      <c r="F271" t="str">
        <f>VLOOKUP(D271,[2]categories!$A:$B,2,0)</f>
        <v>Children Bicycles</v>
      </c>
      <c r="G271">
        <v>2018</v>
      </c>
      <c r="H271">
        <v>209.99</v>
      </c>
    </row>
    <row r="272" spans="1:8" x14ac:dyDescent="0.25">
      <c r="A272">
        <v>271</v>
      </c>
      <c r="B272" t="s">
        <v>262</v>
      </c>
      <c r="C272">
        <v>9</v>
      </c>
      <c r="D272">
        <v>1</v>
      </c>
      <c r="E272" t="str">
        <f>VLOOKUP(C272,[1]brands!$A:$B,2,0)</f>
        <v>Trek</v>
      </c>
      <c r="F272" t="str">
        <f>VLOOKUP(D272,[2]categories!$A:$B,2,0)</f>
        <v>Children Bicycles</v>
      </c>
      <c r="G272">
        <v>2018</v>
      </c>
      <c r="H272">
        <v>209.99</v>
      </c>
    </row>
    <row r="273" spans="1:8" x14ac:dyDescent="0.25">
      <c r="A273">
        <v>272</v>
      </c>
      <c r="B273" t="s">
        <v>263</v>
      </c>
      <c r="C273">
        <v>9</v>
      </c>
      <c r="D273">
        <v>1</v>
      </c>
      <c r="E273" t="str">
        <f>VLOOKUP(C273,[1]brands!$A:$B,2,0)</f>
        <v>Trek</v>
      </c>
      <c r="F273" t="str">
        <f>VLOOKUP(D273,[2]categories!$A:$B,2,0)</f>
        <v>Children Bicycles</v>
      </c>
      <c r="G273">
        <v>2018</v>
      </c>
      <c r="H273">
        <v>289.99</v>
      </c>
    </row>
    <row r="274" spans="1:8" x14ac:dyDescent="0.25">
      <c r="A274">
        <v>273</v>
      </c>
      <c r="B274" t="s">
        <v>264</v>
      </c>
      <c r="C274">
        <v>9</v>
      </c>
      <c r="D274">
        <v>1</v>
      </c>
      <c r="E274" t="str">
        <f>VLOOKUP(C274,[1]brands!$A:$B,2,0)</f>
        <v>Trek</v>
      </c>
      <c r="F274" t="str">
        <f>VLOOKUP(D274,[2]categories!$A:$B,2,0)</f>
        <v>Children Bicycles</v>
      </c>
      <c r="G274">
        <v>2018</v>
      </c>
      <c r="H274">
        <v>289.99</v>
      </c>
    </row>
    <row r="275" spans="1:8" x14ac:dyDescent="0.25">
      <c r="A275">
        <v>274</v>
      </c>
      <c r="B275" t="s">
        <v>265</v>
      </c>
      <c r="C275">
        <v>9</v>
      </c>
      <c r="D275">
        <v>1</v>
      </c>
      <c r="E275" t="str">
        <f>VLOOKUP(C275,[1]brands!$A:$B,2,0)</f>
        <v>Trek</v>
      </c>
      <c r="F275" t="str">
        <f>VLOOKUP(D275,[2]categories!$A:$B,2,0)</f>
        <v>Children Bicycles</v>
      </c>
      <c r="G275">
        <v>2018</v>
      </c>
      <c r="H275">
        <v>229.99</v>
      </c>
    </row>
    <row r="276" spans="1:8" x14ac:dyDescent="0.25">
      <c r="A276">
        <v>275</v>
      </c>
      <c r="B276" t="s">
        <v>266</v>
      </c>
      <c r="C276">
        <v>9</v>
      </c>
      <c r="D276">
        <v>1</v>
      </c>
      <c r="E276" t="str">
        <f>VLOOKUP(C276,[1]brands!$A:$B,2,0)</f>
        <v>Trek</v>
      </c>
      <c r="F276" t="str">
        <f>VLOOKUP(D276,[2]categories!$A:$B,2,0)</f>
        <v>Children Bicycles</v>
      </c>
      <c r="G276">
        <v>2018</v>
      </c>
      <c r="H276">
        <v>229.99</v>
      </c>
    </row>
    <row r="277" spans="1:8" x14ac:dyDescent="0.25">
      <c r="A277">
        <v>276</v>
      </c>
      <c r="B277" t="s">
        <v>267</v>
      </c>
      <c r="C277">
        <v>9</v>
      </c>
      <c r="D277">
        <v>1</v>
      </c>
      <c r="E277" t="str">
        <f>VLOOKUP(C277,[1]brands!$A:$B,2,0)</f>
        <v>Trek</v>
      </c>
      <c r="F277" t="str">
        <f>VLOOKUP(D277,[2]categories!$A:$B,2,0)</f>
        <v>Children Bicycles</v>
      </c>
      <c r="G277">
        <v>2018</v>
      </c>
      <c r="H277">
        <v>319.99</v>
      </c>
    </row>
    <row r="278" spans="1:8" x14ac:dyDescent="0.25">
      <c r="A278">
        <v>277</v>
      </c>
      <c r="B278" t="s">
        <v>268</v>
      </c>
      <c r="C278">
        <v>9</v>
      </c>
      <c r="D278">
        <v>1</v>
      </c>
      <c r="E278" t="str">
        <f>VLOOKUP(C278,[1]brands!$A:$B,2,0)</f>
        <v>Trek</v>
      </c>
      <c r="F278" t="str">
        <f>VLOOKUP(D278,[2]categories!$A:$B,2,0)</f>
        <v>Children Bicycles</v>
      </c>
      <c r="G278">
        <v>2018</v>
      </c>
      <c r="H278">
        <v>369.99</v>
      </c>
    </row>
    <row r="279" spans="1:8" x14ac:dyDescent="0.25">
      <c r="A279">
        <v>278</v>
      </c>
      <c r="B279" t="s">
        <v>269</v>
      </c>
      <c r="C279">
        <v>9</v>
      </c>
      <c r="D279">
        <v>1</v>
      </c>
      <c r="E279" t="str">
        <f>VLOOKUP(C279,[1]brands!$A:$B,2,0)</f>
        <v>Trek</v>
      </c>
      <c r="F279" t="str">
        <f>VLOOKUP(D279,[2]categories!$A:$B,2,0)</f>
        <v>Children Bicycles</v>
      </c>
      <c r="G279">
        <v>2018</v>
      </c>
      <c r="H279">
        <v>369.99</v>
      </c>
    </row>
    <row r="280" spans="1:8" x14ac:dyDescent="0.25">
      <c r="A280">
        <v>279</v>
      </c>
      <c r="B280" t="s">
        <v>270</v>
      </c>
      <c r="C280">
        <v>9</v>
      </c>
      <c r="D280">
        <v>1</v>
      </c>
      <c r="E280" t="str">
        <f>VLOOKUP(C280,[1]brands!$A:$B,2,0)</f>
        <v>Trek</v>
      </c>
      <c r="F280" t="str">
        <f>VLOOKUP(D280,[2]categories!$A:$B,2,0)</f>
        <v>Children Bicycles</v>
      </c>
      <c r="G280">
        <v>2018</v>
      </c>
      <c r="H280">
        <v>319.99</v>
      </c>
    </row>
    <row r="281" spans="1:8" x14ac:dyDescent="0.25">
      <c r="A281">
        <v>280</v>
      </c>
      <c r="B281" t="s">
        <v>271</v>
      </c>
      <c r="C281">
        <v>9</v>
      </c>
      <c r="D281">
        <v>1</v>
      </c>
      <c r="E281" t="str">
        <f>VLOOKUP(C281,[1]brands!$A:$B,2,0)</f>
        <v>Trek</v>
      </c>
      <c r="F281" t="str">
        <f>VLOOKUP(D281,[2]categories!$A:$B,2,0)</f>
        <v>Children Bicycles</v>
      </c>
      <c r="G281">
        <v>2018</v>
      </c>
      <c r="H281">
        <v>489.99</v>
      </c>
    </row>
    <row r="282" spans="1:8" x14ac:dyDescent="0.25">
      <c r="A282">
        <v>281</v>
      </c>
      <c r="B282" t="s">
        <v>222</v>
      </c>
      <c r="C282">
        <v>1</v>
      </c>
      <c r="D282">
        <v>1</v>
      </c>
      <c r="E282" t="str">
        <f>VLOOKUP(C282,[1]brands!$A:$B,2,0)</f>
        <v>Electra</v>
      </c>
      <c r="F282" t="str">
        <f>VLOOKUP(D282,[2]categories!$A:$B,2,0)</f>
        <v>Children Bicycles</v>
      </c>
      <c r="G282">
        <v>2018</v>
      </c>
      <c r="H282">
        <v>319.99</v>
      </c>
    </row>
    <row r="283" spans="1:8" x14ac:dyDescent="0.25">
      <c r="A283">
        <v>282</v>
      </c>
      <c r="B283" t="s">
        <v>272</v>
      </c>
      <c r="C283">
        <v>1</v>
      </c>
      <c r="D283">
        <v>1</v>
      </c>
      <c r="E283" t="str">
        <f>VLOOKUP(C283,[1]brands!$A:$B,2,0)</f>
        <v>Electra</v>
      </c>
      <c r="F283" t="str">
        <f>VLOOKUP(D283,[2]categories!$A:$B,2,0)</f>
        <v>Children Bicycles</v>
      </c>
      <c r="G283">
        <v>2018</v>
      </c>
      <c r="H283">
        <v>279.99</v>
      </c>
    </row>
    <row r="284" spans="1:8" x14ac:dyDescent="0.25">
      <c r="A284">
        <v>283</v>
      </c>
      <c r="B284" t="s">
        <v>273</v>
      </c>
      <c r="C284">
        <v>1</v>
      </c>
      <c r="D284">
        <v>1</v>
      </c>
      <c r="E284" t="str">
        <f>VLOOKUP(C284,[1]brands!$A:$B,2,0)</f>
        <v>Electra</v>
      </c>
      <c r="F284" t="str">
        <f>VLOOKUP(D284,[2]categories!$A:$B,2,0)</f>
        <v>Children Bicycles</v>
      </c>
      <c r="G284">
        <v>2018</v>
      </c>
      <c r="H284">
        <v>319.99</v>
      </c>
    </row>
    <row r="285" spans="1:8" x14ac:dyDescent="0.25">
      <c r="A285">
        <v>284</v>
      </c>
      <c r="B285" t="s">
        <v>274</v>
      </c>
      <c r="C285">
        <v>1</v>
      </c>
      <c r="D285">
        <v>1</v>
      </c>
      <c r="E285" t="str">
        <f>VLOOKUP(C285,[1]brands!$A:$B,2,0)</f>
        <v>Electra</v>
      </c>
      <c r="F285" t="str">
        <f>VLOOKUP(D285,[2]categories!$A:$B,2,0)</f>
        <v>Children Bicycles</v>
      </c>
      <c r="G285">
        <v>2018</v>
      </c>
      <c r="H285">
        <v>319.99</v>
      </c>
    </row>
    <row r="286" spans="1:8" x14ac:dyDescent="0.25">
      <c r="A286">
        <v>285</v>
      </c>
      <c r="B286" t="s">
        <v>275</v>
      </c>
      <c r="C286">
        <v>1</v>
      </c>
      <c r="D286">
        <v>1</v>
      </c>
      <c r="E286" t="str">
        <f>VLOOKUP(C286,[1]brands!$A:$B,2,0)</f>
        <v>Electra</v>
      </c>
      <c r="F286" t="str">
        <f>VLOOKUP(D286,[2]categories!$A:$B,2,0)</f>
        <v>Children Bicycles</v>
      </c>
      <c r="G286">
        <v>2018</v>
      </c>
      <c r="H286">
        <v>279.99</v>
      </c>
    </row>
    <row r="287" spans="1:8" x14ac:dyDescent="0.25">
      <c r="A287">
        <v>286</v>
      </c>
      <c r="B287" t="s">
        <v>276</v>
      </c>
      <c r="C287">
        <v>1</v>
      </c>
      <c r="D287">
        <v>1</v>
      </c>
      <c r="E287" t="str">
        <f>VLOOKUP(C287,[1]brands!$A:$B,2,0)</f>
        <v>Electra</v>
      </c>
      <c r="F287" t="str">
        <f>VLOOKUP(D287,[2]categories!$A:$B,2,0)</f>
        <v>Children Bicycles</v>
      </c>
      <c r="G287">
        <v>2018</v>
      </c>
      <c r="H287">
        <v>279.99</v>
      </c>
    </row>
    <row r="288" spans="1:8" x14ac:dyDescent="0.25">
      <c r="A288">
        <v>287</v>
      </c>
      <c r="B288" t="s">
        <v>277</v>
      </c>
      <c r="C288">
        <v>1</v>
      </c>
      <c r="D288">
        <v>1</v>
      </c>
      <c r="E288" t="str">
        <f>VLOOKUP(C288,[1]brands!$A:$B,2,0)</f>
        <v>Electra</v>
      </c>
      <c r="F288" t="str">
        <f>VLOOKUP(D288,[2]categories!$A:$B,2,0)</f>
        <v>Children Bicycles</v>
      </c>
      <c r="G288">
        <v>2018</v>
      </c>
      <c r="H288">
        <v>279.99</v>
      </c>
    </row>
    <row r="289" spans="1:8" x14ac:dyDescent="0.25">
      <c r="A289">
        <v>288</v>
      </c>
      <c r="B289" t="s">
        <v>278</v>
      </c>
      <c r="C289">
        <v>1</v>
      </c>
      <c r="D289">
        <v>1</v>
      </c>
      <c r="E289" t="str">
        <f>VLOOKUP(C289,[1]brands!$A:$B,2,0)</f>
        <v>Electra</v>
      </c>
      <c r="F289" t="str">
        <f>VLOOKUP(D289,[2]categories!$A:$B,2,0)</f>
        <v>Children Bicycles</v>
      </c>
      <c r="G289">
        <v>2018</v>
      </c>
      <c r="H289">
        <v>389.99</v>
      </c>
    </row>
    <row r="290" spans="1:8" x14ac:dyDescent="0.25">
      <c r="A290">
        <v>289</v>
      </c>
      <c r="B290" t="s">
        <v>279</v>
      </c>
      <c r="C290">
        <v>1</v>
      </c>
      <c r="D290">
        <v>1</v>
      </c>
      <c r="E290" t="str">
        <f>VLOOKUP(C290,[1]brands!$A:$B,2,0)</f>
        <v>Electra</v>
      </c>
      <c r="F290" t="str">
        <f>VLOOKUP(D290,[2]categories!$A:$B,2,0)</f>
        <v>Children Bicycles</v>
      </c>
      <c r="G290">
        <v>2018</v>
      </c>
      <c r="H290">
        <v>319.99</v>
      </c>
    </row>
    <row r="291" spans="1:8" x14ac:dyDescent="0.25">
      <c r="A291">
        <v>290</v>
      </c>
      <c r="B291" t="s">
        <v>280</v>
      </c>
      <c r="C291">
        <v>1</v>
      </c>
      <c r="D291">
        <v>1</v>
      </c>
      <c r="E291" t="str">
        <f>VLOOKUP(C291,[1]brands!$A:$B,2,0)</f>
        <v>Electra</v>
      </c>
      <c r="F291" t="str">
        <f>VLOOKUP(D291,[2]categories!$A:$B,2,0)</f>
        <v>Children Bicycles</v>
      </c>
      <c r="G291">
        <v>2018</v>
      </c>
      <c r="H291">
        <v>369.99</v>
      </c>
    </row>
    <row r="292" spans="1:8" x14ac:dyDescent="0.25">
      <c r="A292">
        <v>291</v>
      </c>
      <c r="B292" t="s">
        <v>281</v>
      </c>
      <c r="C292">
        <v>1</v>
      </c>
      <c r="D292">
        <v>1</v>
      </c>
      <c r="E292" t="str">
        <f>VLOOKUP(C292,[1]brands!$A:$B,2,0)</f>
        <v>Electra</v>
      </c>
      <c r="F292" t="str">
        <f>VLOOKUP(D292,[2]categories!$A:$B,2,0)</f>
        <v>Children Bicycles</v>
      </c>
      <c r="G292">
        <v>2018</v>
      </c>
      <c r="H292">
        <v>319.99</v>
      </c>
    </row>
    <row r="293" spans="1:8" x14ac:dyDescent="0.25">
      <c r="A293">
        <v>292</v>
      </c>
      <c r="B293" t="s">
        <v>282</v>
      </c>
      <c r="C293">
        <v>1</v>
      </c>
      <c r="D293">
        <v>1</v>
      </c>
      <c r="E293" t="str">
        <f>VLOOKUP(C293,[1]brands!$A:$B,2,0)</f>
        <v>Electra</v>
      </c>
      <c r="F293" t="str">
        <f>VLOOKUP(D293,[2]categories!$A:$B,2,0)</f>
        <v>Children Bicycles</v>
      </c>
      <c r="G293">
        <v>2018</v>
      </c>
      <c r="H293">
        <v>369.99</v>
      </c>
    </row>
    <row r="294" spans="1:8" x14ac:dyDescent="0.25">
      <c r="A294">
        <v>293</v>
      </c>
      <c r="B294" t="s">
        <v>283</v>
      </c>
      <c r="C294">
        <v>1</v>
      </c>
      <c r="D294">
        <v>1</v>
      </c>
      <c r="E294" t="str">
        <f>VLOOKUP(C294,[1]brands!$A:$B,2,0)</f>
        <v>Electra</v>
      </c>
      <c r="F294" t="str">
        <f>VLOOKUP(D294,[2]categories!$A:$B,2,0)</f>
        <v>Children Bicycles</v>
      </c>
      <c r="G294">
        <v>2018</v>
      </c>
      <c r="H294">
        <v>319.99</v>
      </c>
    </row>
    <row r="295" spans="1:8" x14ac:dyDescent="0.25">
      <c r="A295">
        <v>294</v>
      </c>
      <c r="B295" t="s">
        <v>284</v>
      </c>
      <c r="C295">
        <v>1</v>
      </c>
      <c r="D295">
        <v>1</v>
      </c>
      <c r="E295" t="str">
        <f>VLOOKUP(C295,[1]brands!$A:$B,2,0)</f>
        <v>Electra</v>
      </c>
      <c r="F295" t="str">
        <f>VLOOKUP(D295,[2]categories!$A:$B,2,0)</f>
        <v>Children Bicycles</v>
      </c>
      <c r="G295">
        <v>2018</v>
      </c>
      <c r="H295">
        <v>369.99</v>
      </c>
    </row>
    <row r="296" spans="1:8" x14ac:dyDescent="0.25">
      <c r="A296">
        <v>295</v>
      </c>
      <c r="B296" t="s">
        <v>285</v>
      </c>
      <c r="C296">
        <v>1</v>
      </c>
      <c r="D296">
        <v>1</v>
      </c>
      <c r="E296" t="str">
        <f>VLOOKUP(C296,[1]brands!$A:$B,2,0)</f>
        <v>Electra</v>
      </c>
      <c r="F296" t="str">
        <f>VLOOKUP(D296,[2]categories!$A:$B,2,0)</f>
        <v>Children Bicycles</v>
      </c>
      <c r="G296">
        <v>2018</v>
      </c>
      <c r="H296">
        <v>319.99</v>
      </c>
    </row>
    <row r="297" spans="1:8" x14ac:dyDescent="0.25">
      <c r="A297">
        <v>296</v>
      </c>
      <c r="B297" t="s">
        <v>286</v>
      </c>
      <c r="C297">
        <v>1</v>
      </c>
      <c r="D297">
        <v>1</v>
      </c>
      <c r="E297" t="str">
        <f>VLOOKUP(C297,[1]brands!$A:$B,2,0)</f>
        <v>Electra</v>
      </c>
      <c r="F297" t="str">
        <f>VLOOKUP(D297,[2]categories!$A:$B,2,0)</f>
        <v>Children Bicycles</v>
      </c>
      <c r="G297">
        <v>2018</v>
      </c>
      <c r="H297">
        <v>369.99</v>
      </c>
    </row>
    <row r="298" spans="1:8" x14ac:dyDescent="0.25">
      <c r="A298">
        <v>297</v>
      </c>
      <c r="B298" t="s">
        <v>287</v>
      </c>
      <c r="C298">
        <v>1</v>
      </c>
      <c r="D298">
        <v>1</v>
      </c>
      <c r="E298" t="str">
        <f>VLOOKUP(C298,[1]brands!$A:$B,2,0)</f>
        <v>Electra</v>
      </c>
      <c r="F298" t="str">
        <f>VLOOKUP(D298,[2]categories!$A:$B,2,0)</f>
        <v>Children Bicycles</v>
      </c>
      <c r="G298">
        <v>2018</v>
      </c>
      <c r="H298">
        <v>279.99</v>
      </c>
    </row>
    <row r="299" spans="1:8" x14ac:dyDescent="0.25">
      <c r="A299">
        <v>298</v>
      </c>
      <c r="B299" t="s">
        <v>288</v>
      </c>
      <c r="C299">
        <v>1</v>
      </c>
      <c r="D299">
        <v>1</v>
      </c>
      <c r="E299" t="str">
        <f>VLOOKUP(C299,[1]brands!$A:$B,2,0)</f>
        <v>Electra</v>
      </c>
      <c r="F299" t="str">
        <f>VLOOKUP(D299,[2]categories!$A:$B,2,0)</f>
        <v>Children Bicycles</v>
      </c>
      <c r="G299">
        <v>2018</v>
      </c>
      <c r="H299">
        <v>279.99</v>
      </c>
    </row>
    <row r="300" spans="1:8" x14ac:dyDescent="0.25">
      <c r="A300">
        <v>299</v>
      </c>
      <c r="B300" t="s">
        <v>207</v>
      </c>
      <c r="C300">
        <v>1</v>
      </c>
      <c r="D300">
        <v>2</v>
      </c>
      <c r="E300" t="str">
        <f>VLOOKUP(C300,[1]brands!$A:$B,2,0)</f>
        <v>Electra</v>
      </c>
      <c r="F300" t="str">
        <f>VLOOKUP(D300,[2]categories!$A:$B,2,0)</f>
        <v>Comfort Bicycles</v>
      </c>
      <c r="G300">
        <v>2018</v>
      </c>
      <c r="H300">
        <v>559.99</v>
      </c>
    </row>
    <row r="301" spans="1:8" x14ac:dyDescent="0.25">
      <c r="A301">
        <v>300</v>
      </c>
      <c r="B301" t="s">
        <v>251</v>
      </c>
      <c r="C301">
        <v>1</v>
      </c>
      <c r="D301">
        <v>2</v>
      </c>
      <c r="E301" t="str">
        <f>VLOOKUP(C301,[1]brands!$A:$B,2,0)</f>
        <v>Electra</v>
      </c>
      <c r="F301" t="str">
        <f>VLOOKUP(D301,[2]categories!$A:$B,2,0)</f>
        <v>Comfort Bicycles</v>
      </c>
      <c r="G301">
        <v>2018</v>
      </c>
      <c r="H301">
        <v>799.99</v>
      </c>
    </row>
    <row r="302" spans="1:8" x14ac:dyDescent="0.25">
      <c r="A302">
        <v>301</v>
      </c>
      <c r="B302" t="s">
        <v>252</v>
      </c>
      <c r="C302">
        <v>1</v>
      </c>
      <c r="D302">
        <v>2</v>
      </c>
      <c r="E302" t="str">
        <f>VLOOKUP(C302,[1]brands!$A:$B,2,0)</f>
        <v>Electra</v>
      </c>
      <c r="F302" t="str">
        <f>VLOOKUP(D302,[2]categories!$A:$B,2,0)</f>
        <v>Comfort Bicycles</v>
      </c>
      <c r="G302">
        <v>2018</v>
      </c>
      <c r="H302">
        <v>899.99</v>
      </c>
    </row>
    <row r="303" spans="1:8" x14ac:dyDescent="0.25">
      <c r="A303">
        <v>302</v>
      </c>
      <c r="B303" t="s">
        <v>289</v>
      </c>
      <c r="C303">
        <v>1</v>
      </c>
      <c r="D303">
        <v>2</v>
      </c>
      <c r="E303" t="str">
        <f>VLOOKUP(C303,[1]brands!$A:$B,2,0)</f>
        <v>Electra</v>
      </c>
      <c r="F303" t="str">
        <f>VLOOKUP(D303,[2]categories!$A:$B,2,0)</f>
        <v>Comfort Bicycles</v>
      </c>
      <c r="G303">
        <v>2018</v>
      </c>
      <c r="H303">
        <v>449.99</v>
      </c>
    </row>
    <row r="304" spans="1:8" x14ac:dyDescent="0.25">
      <c r="A304">
        <v>303</v>
      </c>
      <c r="B304" t="s">
        <v>189</v>
      </c>
      <c r="C304">
        <v>1</v>
      </c>
      <c r="D304">
        <v>2</v>
      </c>
      <c r="E304" t="str">
        <f>VLOOKUP(C304,[1]brands!$A:$B,2,0)</f>
        <v>Electra</v>
      </c>
      <c r="F304" t="str">
        <f>VLOOKUP(D304,[2]categories!$A:$B,2,0)</f>
        <v>Comfort Bicycles</v>
      </c>
      <c r="G304">
        <v>2018</v>
      </c>
      <c r="H304">
        <v>2599.9899999999998</v>
      </c>
    </row>
    <row r="305" spans="1:8" x14ac:dyDescent="0.25">
      <c r="A305">
        <v>304</v>
      </c>
      <c r="B305" t="s">
        <v>221</v>
      </c>
      <c r="C305">
        <v>1</v>
      </c>
      <c r="D305">
        <v>2</v>
      </c>
      <c r="E305" t="str">
        <f>VLOOKUP(C305,[1]brands!$A:$B,2,0)</f>
        <v>Electra</v>
      </c>
      <c r="F305" t="str">
        <f>VLOOKUP(D305,[2]categories!$A:$B,2,0)</f>
        <v>Comfort Bicycles</v>
      </c>
      <c r="G305">
        <v>2018</v>
      </c>
      <c r="H305">
        <v>679.99</v>
      </c>
    </row>
    <row r="306" spans="1:8" x14ac:dyDescent="0.25">
      <c r="A306">
        <v>305</v>
      </c>
      <c r="B306" t="s">
        <v>245</v>
      </c>
      <c r="C306">
        <v>1</v>
      </c>
      <c r="D306">
        <v>2</v>
      </c>
      <c r="E306" t="str">
        <f>VLOOKUP(C306,[1]brands!$A:$B,2,0)</f>
        <v>Electra</v>
      </c>
      <c r="F306" t="str">
        <f>VLOOKUP(D306,[2]categories!$A:$B,2,0)</f>
        <v>Comfort Bicycles</v>
      </c>
      <c r="G306">
        <v>2018</v>
      </c>
      <c r="H306">
        <v>749.99</v>
      </c>
    </row>
    <row r="307" spans="1:8" x14ac:dyDescent="0.25">
      <c r="A307">
        <v>306</v>
      </c>
      <c r="B307" t="s">
        <v>246</v>
      </c>
      <c r="C307">
        <v>1</v>
      </c>
      <c r="D307">
        <v>2</v>
      </c>
      <c r="E307" t="str">
        <f>VLOOKUP(C307,[1]brands!$A:$B,2,0)</f>
        <v>Electra</v>
      </c>
      <c r="F307" t="str">
        <f>VLOOKUP(D307,[2]categories!$A:$B,2,0)</f>
        <v>Comfort Bicycles</v>
      </c>
      <c r="G307">
        <v>2018</v>
      </c>
      <c r="H307">
        <v>899.99</v>
      </c>
    </row>
    <row r="308" spans="1:8" x14ac:dyDescent="0.25">
      <c r="A308">
        <v>307</v>
      </c>
      <c r="B308" t="s">
        <v>233</v>
      </c>
      <c r="C308">
        <v>1</v>
      </c>
      <c r="D308">
        <v>2</v>
      </c>
      <c r="E308" t="str">
        <f>VLOOKUP(C308,[1]brands!$A:$B,2,0)</f>
        <v>Electra</v>
      </c>
      <c r="F308" t="str">
        <f>VLOOKUP(D308,[2]categories!$A:$B,2,0)</f>
        <v>Comfort Bicycles</v>
      </c>
      <c r="G308">
        <v>2018</v>
      </c>
      <c r="H308">
        <v>749.99</v>
      </c>
    </row>
    <row r="309" spans="1:8" x14ac:dyDescent="0.25">
      <c r="A309">
        <v>308</v>
      </c>
      <c r="B309" t="s">
        <v>234</v>
      </c>
      <c r="C309">
        <v>1</v>
      </c>
      <c r="D309">
        <v>2</v>
      </c>
      <c r="E309" t="str">
        <f>VLOOKUP(C309,[1]brands!$A:$B,2,0)</f>
        <v>Electra</v>
      </c>
      <c r="F309" t="str">
        <f>VLOOKUP(D309,[2]categories!$A:$B,2,0)</f>
        <v>Comfort Bicycles</v>
      </c>
      <c r="G309">
        <v>2018</v>
      </c>
      <c r="H309">
        <v>749.99</v>
      </c>
    </row>
    <row r="310" spans="1:8" x14ac:dyDescent="0.25">
      <c r="A310">
        <v>309</v>
      </c>
      <c r="B310" t="s">
        <v>247</v>
      </c>
      <c r="C310">
        <v>1</v>
      </c>
      <c r="D310">
        <v>2</v>
      </c>
      <c r="E310" t="str">
        <f>VLOOKUP(C310,[1]brands!$A:$B,2,0)</f>
        <v>Electra</v>
      </c>
      <c r="F310" t="str">
        <f>VLOOKUP(D310,[2]categories!$A:$B,2,0)</f>
        <v>Comfort Bicycles</v>
      </c>
      <c r="G310">
        <v>2018</v>
      </c>
      <c r="H310">
        <v>899.99</v>
      </c>
    </row>
    <row r="311" spans="1:8" x14ac:dyDescent="0.25">
      <c r="A311">
        <v>310</v>
      </c>
      <c r="B311" t="s">
        <v>235</v>
      </c>
      <c r="C311">
        <v>1</v>
      </c>
      <c r="D311">
        <v>2</v>
      </c>
      <c r="E311" t="str">
        <f>VLOOKUP(C311,[1]brands!$A:$B,2,0)</f>
        <v>Electra</v>
      </c>
      <c r="F311" t="str">
        <f>VLOOKUP(D311,[2]categories!$A:$B,2,0)</f>
        <v>Comfort Bicycles</v>
      </c>
      <c r="G311">
        <v>2018</v>
      </c>
      <c r="H311">
        <v>899.99</v>
      </c>
    </row>
    <row r="312" spans="1:8" x14ac:dyDescent="0.25">
      <c r="A312">
        <v>311</v>
      </c>
      <c r="B312" t="s">
        <v>236</v>
      </c>
      <c r="C312">
        <v>1</v>
      </c>
      <c r="D312">
        <v>2</v>
      </c>
      <c r="E312" t="str">
        <f>VLOOKUP(C312,[1]brands!$A:$B,2,0)</f>
        <v>Electra</v>
      </c>
      <c r="F312" t="str">
        <f>VLOOKUP(D312,[2]categories!$A:$B,2,0)</f>
        <v>Comfort Bicycles</v>
      </c>
      <c r="G312">
        <v>2018</v>
      </c>
      <c r="H312">
        <v>749.99</v>
      </c>
    </row>
    <row r="313" spans="1:8" x14ac:dyDescent="0.25">
      <c r="A313">
        <v>312</v>
      </c>
      <c r="B313" t="s">
        <v>237</v>
      </c>
      <c r="C313">
        <v>1</v>
      </c>
      <c r="D313">
        <v>2</v>
      </c>
      <c r="E313" t="str">
        <f>VLOOKUP(C313,[1]brands!$A:$B,2,0)</f>
        <v>Electra</v>
      </c>
      <c r="F313" t="str">
        <f>VLOOKUP(D313,[2]categories!$A:$B,2,0)</f>
        <v>Comfort Bicycles</v>
      </c>
      <c r="G313">
        <v>2018</v>
      </c>
      <c r="H313">
        <v>699.99</v>
      </c>
    </row>
    <row r="314" spans="1:8" x14ac:dyDescent="0.25">
      <c r="A314">
        <v>313</v>
      </c>
      <c r="B314" t="s">
        <v>290</v>
      </c>
      <c r="C314">
        <v>1</v>
      </c>
      <c r="D314">
        <v>2</v>
      </c>
      <c r="E314" t="str">
        <f>VLOOKUP(C314,[1]brands!$A:$B,2,0)</f>
        <v>Electra</v>
      </c>
      <c r="F314" t="str">
        <f>VLOOKUP(D314,[2]categories!$A:$B,2,0)</f>
        <v>Comfort Bicycles</v>
      </c>
      <c r="G314">
        <v>2018</v>
      </c>
      <c r="H314">
        <v>449.99</v>
      </c>
    </row>
    <row r="315" spans="1:8" x14ac:dyDescent="0.25">
      <c r="A315">
        <v>314</v>
      </c>
      <c r="B315" t="s">
        <v>238</v>
      </c>
      <c r="C315">
        <v>1</v>
      </c>
      <c r="D315">
        <v>2</v>
      </c>
      <c r="E315" t="str">
        <f>VLOOKUP(C315,[1]brands!$A:$B,2,0)</f>
        <v>Electra</v>
      </c>
      <c r="F315" t="str">
        <f>VLOOKUP(D315,[2]categories!$A:$B,2,0)</f>
        <v>Comfort Bicycles</v>
      </c>
      <c r="G315">
        <v>2018</v>
      </c>
      <c r="H315">
        <v>679.99</v>
      </c>
    </row>
    <row r="316" spans="1:8" x14ac:dyDescent="0.25">
      <c r="A316">
        <v>315</v>
      </c>
      <c r="B316" t="s">
        <v>239</v>
      </c>
      <c r="C316">
        <v>1</v>
      </c>
      <c r="D316">
        <v>2</v>
      </c>
      <c r="E316" t="str">
        <f>VLOOKUP(C316,[1]brands!$A:$B,2,0)</f>
        <v>Electra</v>
      </c>
      <c r="F316" t="str">
        <f>VLOOKUP(D316,[2]categories!$A:$B,2,0)</f>
        <v>Comfort Bicycles</v>
      </c>
      <c r="G316">
        <v>2018</v>
      </c>
      <c r="H316">
        <v>559.99</v>
      </c>
    </row>
    <row r="317" spans="1:8" x14ac:dyDescent="0.25">
      <c r="A317">
        <v>316</v>
      </c>
      <c r="B317" t="s">
        <v>291</v>
      </c>
      <c r="C317">
        <v>9</v>
      </c>
      <c r="D317">
        <v>7</v>
      </c>
      <c r="E317" t="str">
        <f>VLOOKUP(C317,[1]brands!$A:$B,2,0)</f>
        <v>Trek</v>
      </c>
      <c r="F317" t="str">
        <f>VLOOKUP(D317,[2]categories!$A:$B,2,0)</f>
        <v>Road Bikes</v>
      </c>
      <c r="G317">
        <v>2019</v>
      </c>
      <c r="H317">
        <v>1699.99</v>
      </c>
    </row>
    <row r="318" spans="1:8" x14ac:dyDescent="0.25">
      <c r="A318">
        <v>317</v>
      </c>
      <c r="B318" t="s">
        <v>292</v>
      </c>
      <c r="C318">
        <v>9</v>
      </c>
      <c r="D318">
        <v>7</v>
      </c>
      <c r="E318" t="str">
        <f>VLOOKUP(C318,[1]brands!$A:$B,2,0)</f>
        <v>Trek</v>
      </c>
      <c r="F318" t="str">
        <f>VLOOKUP(D318,[2]categories!$A:$B,2,0)</f>
        <v>Road Bikes</v>
      </c>
      <c r="G318">
        <v>2019</v>
      </c>
      <c r="H318">
        <v>1999.99</v>
      </c>
    </row>
    <row r="319" spans="1:8" x14ac:dyDescent="0.25">
      <c r="A319">
        <v>318</v>
      </c>
      <c r="B319" t="s">
        <v>293</v>
      </c>
      <c r="C319">
        <v>9</v>
      </c>
      <c r="D319">
        <v>7</v>
      </c>
      <c r="E319" t="str">
        <f>VLOOKUP(C319,[1]brands!$A:$B,2,0)</f>
        <v>Trek</v>
      </c>
      <c r="F319" t="str">
        <f>VLOOKUP(D319,[2]categories!$A:$B,2,0)</f>
        <v>Road Bikes</v>
      </c>
      <c r="G319">
        <v>2019</v>
      </c>
      <c r="H319">
        <v>1999.99</v>
      </c>
    </row>
    <row r="320" spans="1:8" x14ac:dyDescent="0.25">
      <c r="A320">
        <v>319</v>
      </c>
      <c r="B320" t="s">
        <v>294</v>
      </c>
      <c r="C320">
        <v>9</v>
      </c>
      <c r="D320">
        <v>7</v>
      </c>
      <c r="E320" t="str">
        <f>VLOOKUP(C320,[1]brands!$A:$B,2,0)</f>
        <v>Trek</v>
      </c>
      <c r="F320" t="str">
        <f>VLOOKUP(D320,[2]categories!$A:$B,2,0)</f>
        <v>Road Bikes</v>
      </c>
      <c r="G320">
        <v>2019</v>
      </c>
      <c r="H320">
        <v>2799.99</v>
      </c>
    </row>
    <row r="321" spans="1:8" x14ac:dyDescent="0.25">
      <c r="A321">
        <v>320</v>
      </c>
      <c r="B321" t="s">
        <v>295</v>
      </c>
      <c r="C321">
        <v>9</v>
      </c>
      <c r="D321">
        <v>7</v>
      </c>
      <c r="E321" t="str">
        <f>VLOOKUP(C321,[1]brands!$A:$B,2,0)</f>
        <v>Trek</v>
      </c>
      <c r="F321" t="str">
        <f>VLOOKUP(D321,[2]categories!$A:$B,2,0)</f>
        <v>Road Bikes</v>
      </c>
      <c r="G321">
        <v>2019</v>
      </c>
      <c r="H321">
        <v>3799.99</v>
      </c>
    </row>
    <row r="322" spans="1:8" x14ac:dyDescent="0.25">
      <c r="A322">
        <v>321</v>
      </c>
      <c r="B322" t="s">
        <v>296</v>
      </c>
      <c r="C322">
        <v>9</v>
      </c>
      <c r="D322">
        <v>7</v>
      </c>
      <c r="E322" t="str">
        <f>VLOOKUP(C322,[1]brands!$A:$B,2,0)</f>
        <v>Trek</v>
      </c>
      <c r="F322" t="str">
        <f>VLOOKUP(D322,[2]categories!$A:$B,2,0)</f>
        <v>Road Bikes</v>
      </c>
      <c r="G322">
        <v>2019</v>
      </c>
      <c r="H322">
        <v>3199.99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Althaf</dc:creator>
  <cp:lastModifiedBy>HP</cp:lastModifiedBy>
  <dcterms:created xsi:type="dcterms:W3CDTF">2024-09-23T12:08:10Z</dcterms:created>
  <dcterms:modified xsi:type="dcterms:W3CDTF">2024-09-23T12:08:10Z</dcterms:modified>
</cp:coreProperties>
</file>