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h\Desktop\PhD\papers\Hydrodynamic\Submission\Chemical Engineering Journal\Revision01-Fuel Journal\Submission\"/>
    </mc:Choice>
  </mc:AlternateContent>
  <xr:revisionPtr revIDLastSave="0" documentId="13_ncr:1_{C19A215A-99CC-4454-A414-60E441E7A7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4" i="6" l="1"/>
  <c r="M164" i="6"/>
  <c r="I164" i="6"/>
  <c r="F164" i="6"/>
  <c r="D164" i="6"/>
  <c r="S163" i="6"/>
  <c r="M163" i="6"/>
  <c r="I163" i="6"/>
  <c r="F163" i="6"/>
  <c r="D163" i="6"/>
  <c r="S162" i="6"/>
  <c r="M162" i="6"/>
  <c r="I162" i="6"/>
  <c r="F162" i="6"/>
  <c r="D162" i="6"/>
  <c r="S161" i="6"/>
  <c r="M161" i="6"/>
  <c r="I161" i="6"/>
  <c r="F161" i="6"/>
  <c r="D161" i="6"/>
  <c r="S160" i="6"/>
  <c r="M160" i="6"/>
  <c r="I160" i="6"/>
  <c r="F160" i="6"/>
  <c r="D160" i="6"/>
  <c r="S159" i="6"/>
  <c r="M159" i="6"/>
  <c r="I159" i="6"/>
  <c r="F159" i="6"/>
  <c r="D159" i="6"/>
  <c r="S158" i="6"/>
  <c r="M158" i="6"/>
  <c r="I158" i="6"/>
  <c r="F158" i="6"/>
  <c r="D158" i="6"/>
  <c r="S157" i="6"/>
  <c r="M157" i="6"/>
  <c r="I157" i="6"/>
  <c r="F157" i="6"/>
  <c r="D157" i="6"/>
  <c r="S156" i="6"/>
  <c r="M156" i="6"/>
  <c r="I156" i="6"/>
  <c r="F156" i="6"/>
  <c r="D156" i="6"/>
  <c r="S155" i="6"/>
  <c r="M155" i="6"/>
  <c r="I155" i="6"/>
  <c r="F155" i="6"/>
  <c r="D155" i="6"/>
  <c r="S154" i="6"/>
  <c r="M154" i="6"/>
  <c r="I154" i="6"/>
  <c r="F154" i="6"/>
  <c r="D154" i="6"/>
  <c r="S153" i="6"/>
  <c r="M153" i="6"/>
  <c r="I153" i="6"/>
  <c r="F153" i="6"/>
  <c r="D153" i="6"/>
  <c r="S152" i="6"/>
  <c r="M152" i="6"/>
  <c r="I152" i="6"/>
  <c r="F152" i="6"/>
  <c r="D152" i="6"/>
  <c r="S151" i="6"/>
  <c r="M151" i="6"/>
  <c r="I151" i="6"/>
  <c r="F151" i="6"/>
  <c r="D151" i="6"/>
  <c r="S150" i="6"/>
  <c r="M150" i="6"/>
  <c r="I150" i="6"/>
  <c r="F150" i="6"/>
  <c r="D150" i="6"/>
  <c r="S149" i="6"/>
  <c r="M149" i="6"/>
  <c r="I149" i="6"/>
  <c r="F149" i="6"/>
  <c r="D149" i="6"/>
  <c r="S148" i="6"/>
  <c r="M148" i="6"/>
  <c r="I148" i="6"/>
  <c r="F148" i="6"/>
  <c r="D148" i="6"/>
  <c r="S147" i="6"/>
  <c r="M147" i="6"/>
  <c r="I147" i="6"/>
  <c r="F147" i="6"/>
  <c r="D147" i="6"/>
  <c r="S146" i="6"/>
  <c r="M146" i="6"/>
  <c r="I146" i="6"/>
  <c r="F146" i="6"/>
  <c r="D146" i="6"/>
  <c r="S145" i="6"/>
  <c r="M145" i="6"/>
  <c r="I145" i="6"/>
  <c r="F145" i="6"/>
  <c r="D145" i="6"/>
  <c r="S144" i="6"/>
  <c r="M144" i="6"/>
  <c r="I144" i="6"/>
  <c r="F144" i="6"/>
  <c r="D144" i="6"/>
  <c r="S143" i="6"/>
  <c r="M143" i="6"/>
  <c r="I143" i="6"/>
  <c r="F143" i="6"/>
  <c r="D143" i="6"/>
  <c r="S142" i="6"/>
  <c r="M142" i="6"/>
  <c r="I142" i="6"/>
  <c r="F142" i="6"/>
  <c r="D142" i="6"/>
  <c r="S141" i="6"/>
  <c r="M141" i="6"/>
  <c r="I141" i="6"/>
  <c r="F141" i="6"/>
  <c r="D141" i="6"/>
  <c r="S140" i="6"/>
  <c r="M140" i="6"/>
  <c r="I140" i="6"/>
  <c r="F140" i="6"/>
  <c r="D140" i="6"/>
  <c r="S139" i="6"/>
  <c r="M139" i="6"/>
  <c r="I139" i="6"/>
  <c r="F139" i="6"/>
  <c r="D139" i="6"/>
  <c r="S138" i="6"/>
  <c r="M138" i="6"/>
  <c r="I138" i="6"/>
  <c r="F138" i="6"/>
  <c r="D138" i="6"/>
  <c r="S137" i="6"/>
  <c r="M137" i="6"/>
  <c r="I137" i="6"/>
  <c r="F137" i="6"/>
  <c r="D137" i="6"/>
  <c r="S136" i="6"/>
  <c r="M136" i="6"/>
  <c r="I136" i="6"/>
  <c r="F136" i="6"/>
  <c r="D136" i="6"/>
  <c r="S135" i="6"/>
  <c r="M135" i="6"/>
  <c r="I135" i="6"/>
  <c r="F135" i="6"/>
  <c r="D135" i="6"/>
  <c r="S134" i="6"/>
  <c r="M134" i="6"/>
  <c r="I134" i="6"/>
  <c r="F134" i="6"/>
  <c r="D134" i="6"/>
  <c r="S133" i="6"/>
  <c r="M133" i="6"/>
  <c r="I133" i="6"/>
  <c r="F133" i="6"/>
  <c r="D133" i="6"/>
  <c r="S132" i="6"/>
  <c r="M132" i="6"/>
  <c r="I132" i="6"/>
  <c r="F132" i="6"/>
  <c r="D132" i="6"/>
  <c r="S131" i="6"/>
  <c r="M131" i="6"/>
  <c r="I131" i="6"/>
  <c r="F131" i="6"/>
  <c r="D131" i="6"/>
  <c r="S130" i="6"/>
  <c r="M130" i="6"/>
  <c r="I130" i="6"/>
  <c r="F130" i="6"/>
  <c r="D130" i="6"/>
  <c r="S129" i="6"/>
  <c r="M129" i="6"/>
  <c r="I129" i="6"/>
  <c r="F129" i="6"/>
  <c r="D129" i="6"/>
  <c r="S128" i="6"/>
  <c r="M128" i="6"/>
  <c r="I128" i="6"/>
  <c r="F128" i="6"/>
  <c r="D128" i="6"/>
  <c r="S127" i="6"/>
  <c r="M127" i="6"/>
  <c r="I127" i="6"/>
  <c r="F127" i="6"/>
  <c r="D127" i="6"/>
  <c r="S126" i="6"/>
  <c r="M126" i="6"/>
  <c r="I126" i="6"/>
  <c r="F126" i="6"/>
  <c r="D126" i="6"/>
  <c r="S125" i="6"/>
  <c r="M125" i="6"/>
  <c r="I125" i="6"/>
  <c r="F125" i="6"/>
  <c r="D125" i="6"/>
  <c r="S124" i="6"/>
  <c r="M124" i="6"/>
  <c r="I124" i="6"/>
  <c r="F124" i="6"/>
  <c r="D124" i="6"/>
  <c r="S123" i="6"/>
  <c r="M123" i="6"/>
  <c r="I123" i="6"/>
  <c r="F123" i="6"/>
  <c r="D123" i="6"/>
  <c r="S122" i="6"/>
  <c r="M122" i="6"/>
  <c r="I122" i="6"/>
  <c r="F122" i="6"/>
  <c r="D122" i="6"/>
  <c r="S121" i="6"/>
  <c r="M121" i="6"/>
  <c r="I121" i="6"/>
  <c r="F121" i="6"/>
  <c r="D121" i="6"/>
  <c r="S120" i="6"/>
  <c r="M120" i="6"/>
  <c r="I120" i="6"/>
  <c r="F120" i="6"/>
  <c r="D120" i="6"/>
  <c r="S119" i="6"/>
  <c r="M119" i="6"/>
  <c r="I119" i="6"/>
  <c r="F119" i="6"/>
  <c r="D119" i="6"/>
  <c r="S118" i="6"/>
  <c r="M118" i="6"/>
  <c r="I118" i="6"/>
  <c r="F118" i="6"/>
  <c r="D118" i="6"/>
  <c r="S117" i="6"/>
  <c r="M117" i="6"/>
  <c r="I117" i="6"/>
  <c r="F117" i="6"/>
  <c r="D117" i="6"/>
  <c r="S116" i="6"/>
  <c r="M116" i="6"/>
  <c r="I116" i="6"/>
  <c r="F116" i="6"/>
  <c r="D116" i="6"/>
  <c r="S115" i="6"/>
  <c r="M115" i="6"/>
  <c r="I115" i="6"/>
  <c r="F115" i="6"/>
  <c r="D115" i="6"/>
  <c r="S114" i="6"/>
  <c r="M114" i="6"/>
  <c r="I114" i="6"/>
  <c r="F114" i="6"/>
  <c r="D114" i="6"/>
  <c r="S113" i="6"/>
  <c r="M113" i="6"/>
  <c r="I113" i="6"/>
  <c r="F113" i="6"/>
  <c r="D113" i="6"/>
  <c r="S112" i="6"/>
  <c r="M112" i="6"/>
  <c r="I112" i="6"/>
  <c r="F112" i="6"/>
  <c r="D112" i="6"/>
  <c r="S111" i="6"/>
  <c r="M111" i="6"/>
  <c r="I111" i="6"/>
  <c r="F111" i="6"/>
  <c r="D111" i="6"/>
  <c r="S110" i="6"/>
  <c r="M110" i="6"/>
  <c r="I110" i="6"/>
  <c r="F110" i="6"/>
  <c r="D110" i="6"/>
  <c r="S109" i="6"/>
  <c r="M109" i="6"/>
  <c r="I109" i="6"/>
  <c r="F109" i="6"/>
  <c r="D109" i="6"/>
  <c r="S108" i="6"/>
  <c r="M108" i="6"/>
  <c r="I108" i="6"/>
  <c r="F108" i="6"/>
  <c r="D108" i="6"/>
  <c r="S107" i="6"/>
  <c r="M107" i="6"/>
  <c r="I107" i="6"/>
  <c r="F107" i="6"/>
  <c r="D107" i="6"/>
  <c r="S106" i="6"/>
  <c r="M106" i="6"/>
  <c r="I106" i="6"/>
  <c r="F106" i="6"/>
  <c r="D106" i="6"/>
  <c r="S105" i="6"/>
  <c r="M105" i="6"/>
  <c r="I105" i="6"/>
  <c r="F105" i="6"/>
  <c r="D105" i="6"/>
  <c r="S104" i="6"/>
  <c r="M104" i="6"/>
  <c r="I104" i="6"/>
  <c r="F104" i="6"/>
  <c r="D104" i="6"/>
  <c r="S103" i="6"/>
  <c r="M103" i="6"/>
  <c r="I103" i="6"/>
  <c r="F103" i="6"/>
  <c r="D103" i="6"/>
  <c r="S102" i="6"/>
  <c r="M102" i="6"/>
  <c r="I102" i="6"/>
  <c r="F102" i="6"/>
  <c r="D102" i="6"/>
  <c r="S101" i="6"/>
  <c r="M101" i="6"/>
  <c r="I101" i="6"/>
  <c r="F101" i="6"/>
  <c r="D101" i="6"/>
  <c r="S100" i="6"/>
  <c r="M100" i="6"/>
  <c r="I100" i="6"/>
  <c r="F100" i="6"/>
  <c r="D100" i="6"/>
  <c r="S99" i="6"/>
  <c r="M99" i="6"/>
  <c r="I99" i="6"/>
  <c r="F99" i="6"/>
  <c r="D99" i="6"/>
  <c r="S98" i="6"/>
  <c r="M98" i="6"/>
  <c r="I98" i="6"/>
  <c r="F98" i="6"/>
  <c r="D98" i="6"/>
  <c r="S97" i="6"/>
  <c r="M97" i="6"/>
  <c r="I97" i="6"/>
  <c r="F97" i="6"/>
  <c r="D97" i="6"/>
  <c r="S96" i="6"/>
  <c r="M96" i="6"/>
  <c r="I96" i="6"/>
  <c r="F96" i="6"/>
  <c r="D96" i="6"/>
  <c r="S95" i="6"/>
  <c r="M95" i="6"/>
  <c r="I95" i="6"/>
  <c r="F95" i="6"/>
  <c r="D95" i="6"/>
  <c r="S94" i="6"/>
  <c r="M94" i="6"/>
  <c r="I94" i="6"/>
  <c r="F94" i="6"/>
  <c r="D94" i="6"/>
  <c r="S93" i="6"/>
  <c r="M93" i="6"/>
  <c r="I93" i="6"/>
  <c r="F93" i="6"/>
  <c r="D93" i="6"/>
  <c r="S92" i="6"/>
  <c r="M92" i="6"/>
  <c r="I92" i="6"/>
  <c r="F92" i="6"/>
  <c r="D92" i="6"/>
  <c r="S91" i="6"/>
  <c r="M91" i="6"/>
  <c r="I91" i="6"/>
  <c r="F91" i="6"/>
  <c r="D91" i="6"/>
  <c r="S90" i="6"/>
  <c r="M90" i="6"/>
  <c r="I90" i="6"/>
  <c r="F90" i="6"/>
  <c r="D90" i="6"/>
  <c r="S89" i="6"/>
  <c r="M89" i="6"/>
  <c r="I89" i="6"/>
  <c r="F89" i="6"/>
  <c r="D89" i="6"/>
  <c r="S88" i="6"/>
  <c r="M88" i="6"/>
  <c r="I88" i="6"/>
  <c r="F88" i="6"/>
  <c r="D88" i="6"/>
  <c r="S87" i="6"/>
  <c r="M87" i="6"/>
  <c r="I87" i="6"/>
  <c r="F87" i="6"/>
  <c r="D87" i="6"/>
  <c r="S86" i="6"/>
  <c r="M86" i="6"/>
  <c r="I86" i="6"/>
  <c r="F86" i="6"/>
  <c r="D86" i="6"/>
  <c r="S85" i="6"/>
  <c r="M85" i="6"/>
  <c r="I85" i="6"/>
  <c r="F85" i="6"/>
  <c r="D85" i="6"/>
  <c r="S84" i="6"/>
  <c r="M84" i="6"/>
  <c r="I84" i="6"/>
  <c r="F84" i="6"/>
  <c r="D84" i="6"/>
  <c r="S83" i="6"/>
  <c r="M83" i="6"/>
  <c r="I83" i="6"/>
  <c r="F83" i="6"/>
  <c r="D83" i="6"/>
  <c r="S82" i="6"/>
  <c r="M82" i="6"/>
  <c r="I82" i="6"/>
  <c r="F82" i="6"/>
  <c r="D82" i="6"/>
  <c r="S81" i="6"/>
  <c r="M81" i="6"/>
  <c r="I81" i="6"/>
  <c r="F81" i="6"/>
  <c r="D81" i="6"/>
  <c r="S80" i="6"/>
  <c r="M80" i="6"/>
  <c r="I80" i="6"/>
  <c r="F80" i="6"/>
  <c r="D80" i="6"/>
  <c r="S79" i="6"/>
  <c r="M79" i="6"/>
  <c r="I79" i="6"/>
  <c r="F79" i="6"/>
  <c r="D79" i="6"/>
  <c r="S78" i="6"/>
  <c r="M78" i="6"/>
  <c r="I78" i="6"/>
  <c r="F78" i="6"/>
  <c r="D78" i="6"/>
  <c r="S77" i="6"/>
  <c r="M77" i="6"/>
  <c r="I77" i="6"/>
  <c r="F77" i="6"/>
  <c r="D77" i="6"/>
  <c r="S76" i="6"/>
  <c r="M76" i="6"/>
  <c r="I76" i="6"/>
  <c r="F76" i="6"/>
  <c r="D76" i="6"/>
  <c r="S75" i="6"/>
  <c r="M75" i="6"/>
  <c r="I75" i="6"/>
  <c r="F75" i="6"/>
  <c r="D75" i="6"/>
  <c r="S74" i="6"/>
  <c r="M74" i="6"/>
  <c r="I74" i="6"/>
  <c r="F74" i="6"/>
  <c r="D74" i="6"/>
  <c r="S73" i="6"/>
  <c r="M73" i="6"/>
  <c r="I73" i="6"/>
  <c r="F73" i="6"/>
  <c r="D73" i="6"/>
  <c r="S72" i="6"/>
  <c r="M72" i="6"/>
  <c r="I72" i="6"/>
  <c r="F72" i="6"/>
  <c r="D72" i="6"/>
  <c r="S71" i="6"/>
  <c r="M71" i="6"/>
  <c r="I71" i="6"/>
  <c r="F71" i="6"/>
  <c r="D71" i="6"/>
  <c r="S70" i="6"/>
  <c r="M70" i="6"/>
  <c r="I70" i="6"/>
  <c r="F70" i="6"/>
  <c r="D70" i="6"/>
  <c r="S69" i="6"/>
  <c r="M69" i="6"/>
  <c r="I69" i="6"/>
  <c r="F69" i="6"/>
  <c r="D69" i="6"/>
  <c r="S68" i="6"/>
  <c r="M68" i="6"/>
  <c r="I68" i="6"/>
  <c r="F68" i="6"/>
  <c r="D68" i="6"/>
  <c r="S67" i="6"/>
  <c r="M67" i="6"/>
  <c r="I67" i="6"/>
  <c r="F67" i="6"/>
  <c r="D67" i="6"/>
  <c r="S66" i="6"/>
  <c r="M66" i="6"/>
  <c r="I66" i="6"/>
  <c r="F66" i="6"/>
  <c r="D66" i="6"/>
  <c r="S65" i="6"/>
  <c r="M65" i="6"/>
  <c r="I65" i="6"/>
  <c r="F65" i="6"/>
  <c r="D65" i="6"/>
  <c r="S64" i="6"/>
  <c r="M64" i="6"/>
  <c r="I64" i="6"/>
  <c r="F64" i="6"/>
  <c r="D64" i="6"/>
  <c r="S63" i="6"/>
  <c r="M63" i="6"/>
  <c r="I63" i="6"/>
  <c r="F63" i="6"/>
  <c r="D63" i="6"/>
  <c r="S62" i="6"/>
  <c r="M62" i="6"/>
  <c r="I62" i="6"/>
  <c r="F62" i="6"/>
  <c r="D62" i="6"/>
  <c r="S61" i="6"/>
  <c r="M61" i="6"/>
  <c r="I61" i="6"/>
  <c r="F61" i="6"/>
  <c r="D61" i="6"/>
  <c r="S60" i="6"/>
  <c r="M60" i="6"/>
  <c r="I60" i="6"/>
  <c r="F60" i="6"/>
  <c r="D60" i="6"/>
  <c r="S59" i="6"/>
  <c r="M59" i="6"/>
  <c r="I59" i="6"/>
  <c r="F59" i="6"/>
  <c r="D59" i="6"/>
  <c r="S58" i="6"/>
  <c r="M58" i="6"/>
  <c r="I58" i="6"/>
  <c r="F58" i="6"/>
  <c r="D58" i="6"/>
  <c r="S57" i="6"/>
  <c r="M57" i="6"/>
  <c r="I57" i="6"/>
  <c r="F57" i="6"/>
  <c r="D57" i="6"/>
  <c r="S56" i="6"/>
  <c r="M56" i="6"/>
  <c r="I56" i="6"/>
  <c r="F56" i="6"/>
  <c r="D56" i="6"/>
  <c r="S55" i="6"/>
  <c r="M55" i="6"/>
  <c r="I55" i="6"/>
  <c r="F55" i="6"/>
  <c r="D55" i="6"/>
  <c r="S54" i="6"/>
  <c r="M54" i="6"/>
  <c r="I54" i="6"/>
  <c r="F54" i="6"/>
  <c r="D54" i="6"/>
  <c r="S53" i="6"/>
  <c r="M53" i="6"/>
  <c r="I53" i="6"/>
  <c r="F53" i="6"/>
  <c r="D53" i="6"/>
  <c r="S52" i="6"/>
  <c r="M52" i="6"/>
  <c r="I52" i="6"/>
  <c r="F52" i="6"/>
  <c r="D52" i="6"/>
  <c r="S51" i="6"/>
  <c r="M51" i="6"/>
  <c r="I51" i="6"/>
  <c r="F51" i="6"/>
  <c r="D51" i="6"/>
  <c r="S50" i="6"/>
  <c r="M50" i="6"/>
  <c r="I50" i="6"/>
  <c r="F50" i="6"/>
  <c r="D50" i="6"/>
  <c r="S49" i="6"/>
  <c r="M49" i="6"/>
  <c r="I49" i="6"/>
  <c r="F49" i="6"/>
  <c r="D49" i="6"/>
  <c r="S48" i="6"/>
  <c r="M48" i="6"/>
  <c r="I48" i="6"/>
  <c r="F48" i="6"/>
  <c r="D48" i="6"/>
  <c r="S47" i="6"/>
  <c r="M47" i="6"/>
  <c r="I47" i="6"/>
  <c r="F47" i="6"/>
  <c r="D47" i="6"/>
  <c r="S46" i="6"/>
  <c r="M46" i="6"/>
  <c r="I46" i="6"/>
  <c r="F46" i="6"/>
  <c r="D46" i="6"/>
  <c r="S45" i="6"/>
  <c r="M45" i="6"/>
  <c r="I45" i="6"/>
  <c r="F45" i="6"/>
  <c r="D45" i="6"/>
  <c r="S44" i="6"/>
  <c r="M44" i="6"/>
  <c r="I44" i="6"/>
  <c r="F44" i="6"/>
  <c r="D44" i="6"/>
  <c r="S43" i="6"/>
  <c r="M43" i="6"/>
  <c r="I43" i="6"/>
  <c r="F43" i="6"/>
  <c r="D43" i="6"/>
  <c r="S42" i="6"/>
  <c r="M42" i="6"/>
  <c r="I42" i="6"/>
  <c r="F42" i="6"/>
  <c r="D42" i="6"/>
  <c r="S41" i="6"/>
  <c r="M41" i="6"/>
  <c r="I41" i="6"/>
  <c r="F41" i="6"/>
  <c r="D41" i="6"/>
  <c r="S40" i="6"/>
  <c r="M40" i="6"/>
  <c r="I40" i="6"/>
  <c r="F40" i="6"/>
  <c r="D40" i="6"/>
  <c r="S39" i="6"/>
  <c r="M39" i="6"/>
  <c r="I39" i="6"/>
  <c r="F39" i="6"/>
  <c r="D39" i="6"/>
  <c r="S38" i="6"/>
  <c r="M38" i="6"/>
  <c r="I38" i="6"/>
  <c r="F38" i="6"/>
  <c r="D38" i="6"/>
  <c r="S37" i="6"/>
  <c r="M37" i="6"/>
  <c r="I37" i="6"/>
  <c r="F37" i="6"/>
  <c r="D37" i="6"/>
  <c r="S36" i="6"/>
  <c r="M36" i="6"/>
  <c r="I36" i="6"/>
  <c r="F36" i="6"/>
  <c r="D36" i="6"/>
  <c r="S35" i="6"/>
  <c r="M35" i="6"/>
  <c r="I35" i="6"/>
  <c r="F35" i="6"/>
  <c r="D35" i="6"/>
  <c r="S34" i="6"/>
  <c r="M34" i="6"/>
  <c r="I34" i="6"/>
  <c r="F34" i="6"/>
  <c r="D34" i="6"/>
  <c r="S33" i="6"/>
  <c r="M33" i="6"/>
  <c r="I33" i="6"/>
  <c r="F33" i="6"/>
  <c r="D33" i="6"/>
  <c r="S32" i="6"/>
  <c r="M32" i="6"/>
  <c r="I32" i="6"/>
  <c r="F32" i="6"/>
  <c r="D32" i="6"/>
  <c r="S31" i="6"/>
  <c r="M31" i="6"/>
  <c r="I31" i="6"/>
  <c r="F31" i="6"/>
  <c r="D31" i="6"/>
  <c r="S30" i="6"/>
  <c r="M30" i="6"/>
  <c r="I30" i="6"/>
  <c r="F30" i="6"/>
  <c r="D30" i="6"/>
  <c r="S29" i="6"/>
  <c r="M29" i="6"/>
  <c r="I29" i="6"/>
  <c r="F29" i="6"/>
  <c r="D29" i="6"/>
  <c r="S28" i="6"/>
  <c r="M28" i="6"/>
  <c r="I28" i="6"/>
  <c r="F28" i="6"/>
  <c r="D28" i="6"/>
  <c r="S27" i="6"/>
  <c r="M27" i="6"/>
  <c r="I27" i="6"/>
  <c r="F27" i="6"/>
  <c r="D27" i="6"/>
  <c r="S26" i="6"/>
  <c r="M26" i="6"/>
  <c r="I26" i="6"/>
  <c r="F26" i="6"/>
  <c r="D26" i="6"/>
  <c r="S25" i="6"/>
  <c r="M25" i="6"/>
  <c r="I25" i="6"/>
  <c r="F25" i="6"/>
  <c r="D25" i="6"/>
  <c r="S24" i="6"/>
  <c r="M24" i="6"/>
  <c r="I24" i="6"/>
  <c r="F24" i="6"/>
  <c r="D24" i="6"/>
  <c r="S23" i="6"/>
  <c r="M23" i="6"/>
  <c r="I23" i="6"/>
  <c r="F23" i="6"/>
  <c r="D23" i="6"/>
  <c r="S22" i="6"/>
  <c r="M22" i="6"/>
  <c r="I22" i="6"/>
  <c r="F22" i="6"/>
  <c r="D22" i="6"/>
  <c r="S21" i="6"/>
  <c r="M21" i="6"/>
  <c r="I21" i="6"/>
  <c r="F21" i="6"/>
  <c r="D21" i="6"/>
  <c r="S20" i="6"/>
  <c r="M20" i="6"/>
  <c r="I20" i="6"/>
  <c r="F20" i="6"/>
  <c r="D20" i="6"/>
  <c r="S19" i="6"/>
  <c r="M19" i="6"/>
  <c r="I19" i="6"/>
  <c r="F19" i="6"/>
  <c r="D19" i="6"/>
  <c r="S18" i="6"/>
  <c r="M18" i="6"/>
  <c r="I18" i="6"/>
  <c r="F18" i="6"/>
  <c r="D18" i="6"/>
  <c r="S17" i="6"/>
  <c r="M17" i="6"/>
  <c r="I17" i="6"/>
  <c r="F17" i="6"/>
  <c r="D17" i="6"/>
  <c r="S16" i="6"/>
  <c r="M16" i="6"/>
  <c r="I16" i="6"/>
  <c r="F16" i="6"/>
  <c r="D16" i="6"/>
  <c r="S15" i="6"/>
  <c r="M15" i="6"/>
  <c r="I15" i="6"/>
  <c r="F15" i="6"/>
  <c r="D15" i="6"/>
  <c r="S14" i="6"/>
  <c r="M14" i="6"/>
  <c r="I14" i="6"/>
  <c r="F14" i="6"/>
  <c r="D14" i="6"/>
  <c r="S13" i="6"/>
  <c r="M13" i="6"/>
  <c r="I13" i="6"/>
  <c r="F13" i="6"/>
  <c r="D13" i="6"/>
  <c r="S12" i="6"/>
  <c r="M12" i="6"/>
  <c r="I12" i="6"/>
  <c r="F12" i="6"/>
  <c r="D12" i="6"/>
  <c r="S11" i="6"/>
  <c r="M11" i="6"/>
  <c r="I11" i="6"/>
  <c r="F11" i="6"/>
  <c r="D11" i="6"/>
  <c r="S10" i="6"/>
  <c r="M10" i="6"/>
  <c r="I10" i="6"/>
  <c r="F10" i="6"/>
  <c r="D10" i="6"/>
  <c r="S9" i="6"/>
  <c r="M9" i="6"/>
  <c r="I9" i="6"/>
  <c r="F9" i="6"/>
  <c r="D9" i="6"/>
  <c r="S8" i="6"/>
  <c r="M8" i="6"/>
  <c r="I8" i="6"/>
  <c r="F8" i="6"/>
  <c r="D8" i="6"/>
  <c r="S7" i="6"/>
  <c r="M7" i="6"/>
  <c r="I7" i="6"/>
  <c r="F7" i="6"/>
  <c r="D7" i="6"/>
  <c r="S6" i="6"/>
  <c r="M6" i="6"/>
  <c r="I6" i="6"/>
  <c r="F6" i="6"/>
  <c r="D6" i="6"/>
  <c r="S5" i="6"/>
  <c r="M5" i="6"/>
  <c r="I5" i="6"/>
  <c r="F5" i="6"/>
  <c r="D5" i="6"/>
  <c r="S4" i="6"/>
  <c r="M4" i="6"/>
  <c r="I4" i="6"/>
  <c r="F4" i="6"/>
  <c r="D4" i="6"/>
  <c r="S3" i="6"/>
  <c r="M3" i="6"/>
  <c r="I3" i="6"/>
  <c r="F3" i="6"/>
  <c r="D3" i="6"/>
  <c r="S2" i="6"/>
  <c r="M2" i="6"/>
  <c r="I2" i="6"/>
  <c r="F2" i="6"/>
  <c r="D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tc={6138CC11-F731-4F93-8820-10BF8A45C5AE}</author>
    <author>tc={8D99CB78-DD4F-46CB-82BD-0EA0F8AC5F2F}</author>
  </authors>
  <commentList>
    <comment ref="B32" authorId="0" shapeId="0" xr:uid="{6138CC11-F731-4F93-8820-10BF8A45C5AE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just</t>
      </text>
    </comment>
    <comment ref="L120" authorId="1" shapeId="0" xr:uid="{8D99CB78-DD4F-46CB-82BD-0EA0F8AC5F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(H0/D) of 4. The 3 m diameter column has operated with 2.2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1" type="5" refreshedVersion="3" background="1" saveData="1">
    <dbPr connection="Provider=Microsoft.Mashup.OleDb.1;Data Source=$Workbook$;Location=&quot;Table007 (Page 7)&quot;;Extended Properties=&quot;&quot;" command="SELECT * FROM [Table007 (Page 7)]"/>
  </connection>
  <connection id="2" xr16:uid="{00000000-0015-0000-FFFF-FFFF01000000}" name="Connection2" type="5" refreshedVersion="3" background="1" saveData="1">
    <dbPr connection="Provider=Microsoft.Mashup.OleDb.1;Data Source=$Workbook$;Location=&quot;Table012 (Page 4)&quot;;Extended Properties=&quot;&quot;" command="SELECT * FROM [Table012 (Page 4)]"/>
  </connection>
</connections>
</file>

<file path=xl/sharedStrings.xml><?xml version="1.0" encoding="utf-8"?>
<sst xmlns="http://schemas.openxmlformats.org/spreadsheetml/2006/main" count="267" uniqueCount="49">
  <si>
    <t>Phases</t>
  </si>
  <si>
    <t>Air/water</t>
  </si>
  <si>
    <t>Liquid volume (L)</t>
  </si>
  <si>
    <t>Mean bubble size</t>
  </si>
  <si>
    <t>note</t>
  </si>
  <si>
    <t>water/air</t>
  </si>
  <si>
    <t>table 1 &amp; 2</t>
  </si>
  <si>
    <t>15 L</t>
  </si>
  <si>
    <t>not measured/ based on explanations and findings</t>
  </si>
  <si>
    <t>Fermentation
medium</t>
  </si>
  <si>
    <t>https://scholar.google.com.au/citations?view_op=view_citation&amp;hl=en&amp;user=GeVHiEUAAAAJ&amp;cstart=20&amp;pagesize=80&amp;sortby=pubdate&amp;citation_for_view=GeVHiEUAAAAJ:d1gkVwhDpl0C</t>
  </si>
  <si>
    <t>Water +
0.02 M
1-hexanol</t>
  </si>
  <si>
    <t>Water +
0.02 M
2-propanol</t>
  </si>
  <si>
    <t>Water + 0.02
M Mannitol</t>
  </si>
  <si>
    <t>Water +
0.01% (v/v)
Antifoam A</t>
  </si>
  <si>
    <t>Water +
Sulphite</t>
  </si>
  <si>
    <t>water/Air</t>
  </si>
  <si>
    <t>table 4 / Table 9</t>
  </si>
  <si>
    <t>table 5</t>
  </si>
  <si>
    <t>table 5/ Table 10</t>
  </si>
  <si>
    <t>Table 6/ Table 11
page 43 thesis (orifice no.)</t>
  </si>
  <si>
    <t>water with 0.0025 M 2-propanol\Air</t>
  </si>
  <si>
    <t>Table 8</t>
  </si>
  <si>
    <t>Table 8/ Table 12</t>
  </si>
  <si>
    <t>N2 /water</t>
  </si>
  <si>
    <t>N2 /n-heptane</t>
  </si>
  <si>
    <t>N2 /monoethylene glycol</t>
  </si>
  <si>
    <t>https://doi.org/10.1016/j.ces.2018.12.043</t>
  </si>
  <si>
    <t>https://aiche.onlinelibrary.wiley.com/doi/epdf/10.1002/aic.690380408?src=getftr
the data for atmospheric reactor just extracted ()</t>
  </si>
  <si>
    <t>Column Height (m)</t>
  </si>
  <si>
    <t>The number of orifices</t>
  </si>
  <si>
    <t>Water +Sulphite</t>
  </si>
  <si>
    <t xml:space="preserve">table 1 &amp; 2/ the medium properties extracted based on 0.5 M of Sulphite at 25 C from this article:  https://pubs.acs.org/doi/10.1021/je00021a015 </t>
  </si>
  <si>
    <t>H/D</t>
  </si>
  <si>
    <t>table 29 &amp; 28</t>
  </si>
  <si>
    <t>Density of Liquid (kg/m3)</t>
  </si>
  <si>
    <t>Viscosity of Liquid (Pa.s)</t>
  </si>
  <si>
    <t>Surface Tension of Liquid (N/m)</t>
  </si>
  <si>
    <t>Column diameter(m)</t>
  </si>
  <si>
    <t>Liquid height (m)</t>
  </si>
  <si>
    <t>Sparger hole diameter (m)</t>
  </si>
  <si>
    <t>Density of Gas (kg/m3)</t>
  </si>
  <si>
    <t>Viscosity of Gas (Pa.s)</t>
  </si>
  <si>
    <t>Gas holdup</t>
  </si>
  <si>
    <t>Superficial gas velocity (m/s)</t>
  </si>
  <si>
    <t>Sparger hole diameter (mm)</t>
  </si>
  <si>
    <t>Surface Tension of Liquid (mN/m)</t>
  </si>
  <si>
    <t>Viscosity of Liquid (mPa.s)</t>
  </si>
  <si>
    <t>Viscosity of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</si>
</sst>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"/>
  </numFmts>
  <fonts count="3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7E6E6"/>
      </patternFill>
    </fill>
    <fill>
      <patternFill patternType="solid">
        <fgColor rgb="FFFFFF00"/>
        <bgColor rgb="FFED7D3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vertical="center" wrapText="1"/>
    </xf>
    <xf numFmtId="0" fontId="0" fillId="6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4" borderId="0" xfId="0" applyNumberFormat="1" applyFill="1"/>
    <xf numFmtId="164" fontId="0" fillId="7" borderId="0" xfId="0" applyNumberFormat="1" applyFill="1"/>
    <xf numFmtId="164" fontId="2" fillId="4" borderId="0" xfId="0" applyNumberFormat="1" applyFont="1" applyFill="1"/>
    <xf numFmtId="164" fontId="2" fillId="0" borderId="0" xfId="0" applyNumberFormat="1" applyFont="1"/>
    <xf numFmtId="0" fontId="0" fillId="0" borderId="0" xfId="0" applyAlignment="1">
      <alignment horizontal="center" wrapText="1"/>
    </xf>
    <xf numFmtId="165" fontId="0" fillId="0" borderId="0" xfId="0" applyNumberForma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0" fontId="0" fillId="8" borderId="0" xfId="0" applyFill="1"/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xr:uid="{00000000-0005-0000-0000-000000000000}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bnam shahhoseyni" id="{DD41A83A-267C-4A6D-A1D0-448692DFF338}" userId="8ace499ed3a68e96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2" dT="2023-12-07T10:20:32.48" personId="{DD41A83A-267C-4A6D-A1D0-448692DFF338}" id="{6138CC11-F731-4F93-8820-10BF8A45C5AE}">
    <text>Test just</text>
  </threadedComment>
  <threadedComment ref="L120" dT="2023-12-06T16:10:09.56" personId="{DD41A83A-267C-4A6D-A1D0-448692DFF338}" id="{8D99CB78-DD4F-46CB-82BD-0EA0F8AC5F2F}">
    <text xml:space="preserve">(H0/D) of 4. The 3 m diameter column has operated with 2.2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che.onlinelibrary.wiley.com/doi/epdf/10.1002/aic.690380408?src=getftrthe%20data%20for%20atmospheric%20reactor%20just%20extracted%20()" TargetMode="External"/><Relationship Id="rId2" Type="http://schemas.openxmlformats.org/officeDocument/2006/relationships/hyperlink" Target="https://doi.org/10.1016/j.ces.2018.12.043" TargetMode="External"/><Relationship Id="rId1" Type="http://schemas.openxmlformats.org/officeDocument/2006/relationships/hyperlink" Target="https://scholar.google.com.au/citations?view_op=view_citation&amp;hl=en&amp;user=GeVHiEUAAAAJ&amp;cstart=20&amp;pagesize=80&amp;sortby=pubdate&amp;citation_for_view=GeVHiEUAAAAJ:d1gkVwhDpl0C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9AFF-3722-4DB7-9DBB-88FD51ACCB5B}">
  <sheetPr>
    <tabColor rgb="FF00B050"/>
  </sheetPr>
  <dimension ref="A1:Y164"/>
  <sheetViews>
    <sheetView tabSelected="1" zoomScale="92" workbookViewId="0">
      <pane ySplit="1" topLeftCell="A2" activePane="bottomLeft" state="frozen"/>
      <selection pane="bottomLeft" activeCell="G20" sqref="G20"/>
    </sheetView>
  </sheetViews>
  <sheetFormatPr defaultRowHeight="14.4" x14ac:dyDescent="0.3"/>
  <cols>
    <col min="1" max="1" width="32.33203125" customWidth="1"/>
    <col min="2" max="2" width="9.21875" bestFit="1" customWidth="1"/>
    <col min="3" max="3" width="9.109375" hidden="1" customWidth="1"/>
    <col min="4" max="4" width="9.109375" customWidth="1"/>
    <col min="5" max="5" width="9.88671875" hidden="1" customWidth="1"/>
    <col min="6" max="6" width="9.88671875" customWidth="1"/>
    <col min="7" max="7" width="10.6640625" customWidth="1"/>
    <col min="8" max="8" width="8.109375" hidden="1" customWidth="1"/>
    <col min="9" max="9" width="14.44140625" style="20" customWidth="1"/>
    <col min="10" max="10" width="10.6640625" customWidth="1"/>
    <col min="11" max="11" width="8.88671875" hidden="1" customWidth="1"/>
    <col min="12" max="12" width="10" customWidth="1"/>
    <col min="13" max="13" width="0" hidden="1" customWidth="1"/>
    <col min="14" max="14" width="8.33203125" hidden="1" customWidth="1"/>
    <col min="15" max="15" width="10.21875" customWidth="1"/>
    <col min="16" max="16" width="11.44140625" hidden="1" customWidth="1"/>
    <col min="17" max="17" width="9.5546875" hidden="1" customWidth="1"/>
    <col min="18" max="18" width="10.109375" hidden="1" customWidth="1"/>
    <col min="19" max="19" width="10.109375" customWidth="1"/>
    <col min="20" max="20" width="8.88671875" customWidth="1"/>
    <col min="21" max="21" width="32.77734375" hidden="1" customWidth="1"/>
    <col min="22" max="22" width="8.88671875" hidden="1" customWidth="1"/>
    <col min="23" max="24" width="8.88671875" customWidth="1"/>
    <col min="25" max="25" width="22.77734375" customWidth="1"/>
    <col min="26" max="32" width="8.88671875" customWidth="1"/>
  </cols>
  <sheetData>
    <row r="1" spans="1:25" s="1" customFormat="1" ht="57.6" x14ac:dyDescent="0.3">
      <c r="A1" s="1" t="s">
        <v>0</v>
      </c>
      <c r="B1" s="1" t="s">
        <v>35</v>
      </c>
      <c r="C1" s="1" t="s">
        <v>47</v>
      </c>
      <c r="D1" s="1" t="s">
        <v>36</v>
      </c>
      <c r="E1" s="1" t="s">
        <v>46</v>
      </c>
      <c r="F1" s="1" t="s">
        <v>37</v>
      </c>
      <c r="G1" s="1" t="s">
        <v>41</v>
      </c>
      <c r="H1" s="1" t="s">
        <v>48</v>
      </c>
      <c r="I1" s="19" t="s">
        <v>42</v>
      </c>
      <c r="J1" s="4" t="s">
        <v>38</v>
      </c>
      <c r="K1" s="4" t="s">
        <v>29</v>
      </c>
      <c r="L1" s="4" t="s">
        <v>39</v>
      </c>
      <c r="M1" s="4" t="s">
        <v>33</v>
      </c>
      <c r="N1" s="4" t="s">
        <v>2</v>
      </c>
      <c r="O1" s="4" t="s">
        <v>44</v>
      </c>
      <c r="P1" s="4" t="s">
        <v>3</v>
      </c>
      <c r="Q1" s="4" t="s">
        <v>30</v>
      </c>
      <c r="R1" s="4" t="s">
        <v>45</v>
      </c>
      <c r="S1" s="4" t="s">
        <v>40</v>
      </c>
      <c r="T1" s="4" t="s">
        <v>43</v>
      </c>
      <c r="U1" s="1" t="s">
        <v>4</v>
      </c>
    </row>
    <row r="2" spans="1:25" x14ac:dyDescent="0.3">
      <c r="A2" t="s">
        <v>5</v>
      </c>
      <c r="B2" s="6">
        <v>997</v>
      </c>
      <c r="C2" s="6">
        <v>0.89</v>
      </c>
      <c r="D2" s="18">
        <f t="shared" ref="D2:D33" si="0">C2/1000</f>
        <v>8.9000000000000006E-4</v>
      </c>
      <c r="E2" s="6">
        <v>71.3</v>
      </c>
      <c r="F2" s="6">
        <f>E2/1000</f>
        <v>7.1300000000000002E-2</v>
      </c>
      <c r="G2" s="6">
        <v>1.19</v>
      </c>
      <c r="H2" s="6">
        <v>1.83E-2</v>
      </c>
      <c r="I2" s="20">
        <f>H2/1000</f>
        <v>1.8300000000000001E-5</v>
      </c>
      <c r="J2" s="7">
        <v>0.19</v>
      </c>
      <c r="K2" s="8">
        <v>1</v>
      </c>
      <c r="L2" s="8">
        <v>0.5</v>
      </c>
      <c r="M2" s="8">
        <f t="shared" ref="M2:M61" si="1">L2/J2</f>
        <v>2.6315789473684212</v>
      </c>
      <c r="N2" s="6">
        <v>14.2</v>
      </c>
      <c r="O2" s="6">
        <v>0.01</v>
      </c>
      <c r="P2" s="6"/>
      <c r="Q2" s="6">
        <v>13</v>
      </c>
      <c r="R2" s="6">
        <v>3</v>
      </c>
      <c r="S2" s="6">
        <f>R2/1000</f>
        <v>3.0000000000000001E-3</v>
      </c>
      <c r="T2">
        <v>2.9000000000000001E-2</v>
      </c>
      <c r="U2" t="s">
        <v>6</v>
      </c>
      <c r="V2" t="s">
        <v>7</v>
      </c>
      <c r="X2" s="21"/>
      <c r="Y2" s="22" t="s">
        <v>8</v>
      </c>
    </row>
    <row r="3" spans="1:25" x14ac:dyDescent="0.3">
      <c r="A3" t="s">
        <v>5</v>
      </c>
      <c r="B3" s="6">
        <v>997</v>
      </c>
      <c r="C3" s="6">
        <v>0.89</v>
      </c>
      <c r="D3" s="18">
        <f t="shared" si="0"/>
        <v>8.9000000000000006E-4</v>
      </c>
      <c r="E3" s="6">
        <v>71.3</v>
      </c>
      <c r="F3" s="6">
        <f t="shared" ref="F3:F62" si="2">E3/1000</f>
        <v>7.1300000000000002E-2</v>
      </c>
      <c r="G3" s="6">
        <v>1.19</v>
      </c>
      <c r="H3" s="6">
        <v>1.83E-2</v>
      </c>
      <c r="I3" s="20">
        <f t="shared" ref="I3:I62" si="3">H3/1000</f>
        <v>1.8300000000000001E-5</v>
      </c>
      <c r="J3" s="7">
        <v>0.19</v>
      </c>
      <c r="K3" s="8">
        <v>1</v>
      </c>
      <c r="L3" s="8">
        <v>0.5</v>
      </c>
      <c r="M3" s="8">
        <f t="shared" si="1"/>
        <v>2.6315789473684212</v>
      </c>
      <c r="N3" s="6">
        <v>14.2</v>
      </c>
      <c r="O3" s="6">
        <v>0.03</v>
      </c>
      <c r="P3" s="6"/>
      <c r="Q3" s="6">
        <v>13</v>
      </c>
      <c r="R3" s="6">
        <v>3</v>
      </c>
      <c r="S3" s="6">
        <f t="shared" ref="S3:S62" si="4">R3/1000</f>
        <v>3.0000000000000001E-3</v>
      </c>
      <c r="T3">
        <v>6.3E-2</v>
      </c>
      <c r="U3" t="s">
        <v>6</v>
      </c>
      <c r="X3" s="5"/>
      <c r="Y3" s="22"/>
    </row>
    <row r="4" spans="1:25" x14ac:dyDescent="0.3">
      <c r="A4" t="s">
        <v>5</v>
      </c>
      <c r="B4" s="6">
        <v>997</v>
      </c>
      <c r="C4" s="6">
        <v>0.89</v>
      </c>
      <c r="D4" s="18">
        <f t="shared" si="0"/>
        <v>8.9000000000000006E-4</v>
      </c>
      <c r="E4" s="6">
        <v>71.3</v>
      </c>
      <c r="F4" s="6">
        <f t="shared" si="2"/>
        <v>7.1300000000000002E-2</v>
      </c>
      <c r="G4" s="6">
        <v>1.19</v>
      </c>
      <c r="H4" s="6">
        <v>1.83E-2</v>
      </c>
      <c r="I4" s="20">
        <f t="shared" si="3"/>
        <v>1.8300000000000001E-5</v>
      </c>
      <c r="J4" s="7">
        <v>0.19</v>
      </c>
      <c r="K4" s="8">
        <v>1</v>
      </c>
      <c r="L4" s="8">
        <v>0.5</v>
      </c>
      <c r="M4" s="8">
        <f t="shared" si="1"/>
        <v>2.6315789473684212</v>
      </c>
      <c r="N4" s="6">
        <v>14.2</v>
      </c>
      <c r="O4" s="6">
        <v>0.04</v>
      </c>
      <c r="P4" s="6">
        <v>6</v>
      </c>
      <c r="Q4" s="6">
        <v>13</v>
      </c>
      <c r="R4" s="6">
        <v>3</v>
      </c>
      <c r="S4" s="6">
        <f t="shared" si="4"/>
        <v>3.0000000000000001E-3</v>
      </c>
      <c r="T4">
        <v>9.5000000000000001E-2</v>
      </c>
      <c r="U4" t="s">
        <v>6</v>
      </c>
    </row>
    <row r="5" spans="1:25" x14ac:dyDescent="0.3">
      <c r="A5" t="s">
        <v>5</v>
      </c>
      <c r="B5" s="6">
        <v>997</v>
      </c>
      <c r="C5" s="6">
        <v>0.89</v>
      </c>
      <c r="D5" s="18">
        <f t="shared" si="0"/>
        <v>8.9000000000000006E-4</v>
      </c>
      <c r="E5" s="6">
        <v>71.3</v>
      </c>
      <c r="F5" s="6">
        <f t="shared" si="2"/>
        <v>7.1300000000000002E-2</v>
      </c>
      <c r="G5" s="6">
        <v>1.19</v>
      </c>
      <c r="H5" s="6">
        <v>1.83E-2</v>
      </c>
      <c r="I5" s="20">
        <f t="shared" si="3"/>
        <v>1.8300000000000001E-5</v>
      </c>
      <c r="J5" s="7">
        <v>0.19</v>
      </c>
      <c r="K5" s="8">
        <v>1</v>
      </c>
      <c r="L5" s="8">
        <v>0.5</v>
      </c>
      <c r="M5" s="8">
        <f t="shared" si="1"/>
        <v>2.6315789473684212</v>
      </c>
      <c r="N5" s="6">
        <v>14.2</v>
      </c>
      <c r="O5" s="6">
        <v>0.06</v>
      </c>
      <c r="P5" s="6"/>
      <c r="Q5" s="6">
        <v>13</v>
      </c>
      <c r="R5" s="6">
        <v>3</v>
      </c>
      <c r="S5" s="6">
        <f t="shared" si="4"/>
        <v>3.0000000000000001E-3</v>
      </c>
      <c r="T5">
        <v>0.124</v>
      </c>
      <c r="U5" t="s">
        <v>6</v>
      </c>
    </row>
    <row r="6" spans="1:25" x14ac:dyDescent="0.3">
      <c r="A6" t="s">
        <v>5</v>
      </c>
      <c r="B6" s="6">
        <v>997</v>
      </c>
      <c r="C6" s="6">
        <v>0.89</v>
      </c>
      <c r="D6" s="18">
        <f t="shared" si="0"/>
        <v>8.9000000000000006E-4</v>
      </c>
      <c r="E6" s="6">
        <v>71.3</v>
      </c>
      <c r="F6" s="6">
        <f t="shared" si="2"/>
        <v>7.1300000000000002E-2</v>
      </c>
      <c r="G6" s="6">
        <v>1.19</v>
      </c>
      <c r="H6" s="6">
        <v>1.83E-2</v>
      </c>
      <c r="I6" s="20">
        <f t="shared" si="3"/>
        <v>1.8300000000000001E-5</v>
      </c>
      <c r="J6" s="7">
        <v>0.19</v>
      </c>
      <c r="K6" s="8">
        <v>1</v>
      </c>
      <c r="L6" s="8">
        <v>0.5</v>
      </c>
      <c r="M6" s="8">
        <f t="shared" si="1"/>
        <v>2.6315789473684212</v>
      </c>
      <c r="N6" s="6">
        <v>14.2</v>
      </c>
      <c r="O6" s="6">
        <v>0.08</v>
      </c>
      <c r="P6" s="6"/>
      <c r="Q6" s="6">
        <v>13</v>
      </c>
      <c r="R6" s="6">
        <v>3</v>
      </c>
      <c r="S6" s="6">
        <f t="shared" si="4"/>
        <v>3.0000000000000001E-3</v>
      </c>
      <c r="T6">
        <v>0.152</v>
      </c>
      <c r="U6" t="s">
        <v>6</v>
      </c>
    </row>
    <row r="7" spans="1:25" x14ac:dyDescent="0.3">
      <c r="A7" t="s">
        <v>5</v>
      </c>
      <c r="B7" s="6">
        <v>997</v>
      </c>
      <c r="C7" s="6">
        <v>0.89</v>
      </c>
      <c r="D7" s="18">
        <f t="shared" si="0"/>
        <v>8.9000000000000006E-4</v>
      </c>
      <c r="E7" s="6">
        <v>71.3</v>
      </c>
      <c r="F7" s="6">
        <f t="shared" si="2"/>
        <v>7.1300000000000002E-2</v>
      </c>
      <c r="G7" s="6">
        <v>1.19</v>
      </c>
      <c r="H7" s="6">
        <v>1.83E-2</v>
      </c>
      <c r="I7" s="20">
        <f t="shared" si="3"/>
        <v>1.8300000000000001E-5</v>
      </c>
      <c r="J7" s="7">
        <v>0.19</v>
      </c>
      <c r="K7" s="8">
        <v>1</v>
      </c>
      <c r="L7" s="8">
        <v>0.5</v>
      </c>
      <c r="M7" s="8">
        <f t="shared" si="1"/>
        <v>2.6315789473684212</v>
      </c>
      <c r="N7" s="6">
        <v>14.2</v>
      </c>
      <c r="O7" s="6">
        <v>0.11</v>
      </c>
      <c r="P7" s="6"/>
      <c r="Q7" s="6">
        <v>13</v>
      </c>
      <c r="R7" s="6">
        <v>3</v>
      </c>
      <c r="S7" s="6">
        <f t="shared" si="4"/>
        <v>3.0000000000000001E-3</v>
      </c>
      <c r="T7">
        <v>0.189</v>
      </c>
      <c r="U7" t="s">
        <v>6</v>
      </c>
    </row>
    <row r="8" spans="1:25" x14ac:dyDescent="0.3">
      <c r="A8" t="s">
        <v>9</v>
      </c>
      <c r="B8" s="9">
        <v>1030</v>
      </c>
      <c r="C8" s="6">
        <v>2</v>
      </c>
      <c r="D8" s="18">
        <f t="shared" si="0"/>
        <v>2E-3</v>
      </c>
      <c r="E8" s="6">
        <v>35.700000000000003</v>
      </c>
      <c r="F8" s="6">
        <f t="shared" si="2"/>
        <v>3.5700000000000003E-2</v>
      </c>
      <c r="G8" s="6">
        <v>1.19</v>
      </c>
      <c r="H8" s="6">
        <v>1.83E-2</v>
      </c>
      <c r="I8" s="20">
        <f t="shared" si="3"/>
        <v>1.8300000000000001E-5</v>
      </c>
      <c r="J8" s="7">
        <v>0.19</v>
      </c>
      <c r="K8" s="8">
        <v>1</v>
      </c>
      <c r="L8" s="8">
        <v>0.5</v>
      </c>
      <c r="M8" s="8">
        <f t="shared" si="1"/>
        <v>2.6315789473684212</v>
      </c>
      <c r="N8" s="6">
        <v>14.2</v>
      </c>
      <c r="O8" s="6">
        <v>0.01</v>
      </c>
      <c r="P8" s="10">
        <v>5</v>
      </c>
      <c r="Q8" s="6">
        <v>13</v>
      </c>
      <c r="R8" s="6">
        <v>3</v>
      </c>
      <c r="S8" s="6">
        <f t="shared" si="4"/>
        <v>3.0000000000000001E-3</v>
      </c>
      <c r="T8">
        <v>3.2000000000000001E-2</v>
      </c>
      <c r="U8" t="s">
        <v>6</v>
      </c>
      <c r="V8" s="24" t="s">
        <v>10</v>
      </c>
    </row>
    <row r="9" spans="1:25" x14ac:dyDescent="0.3">
      <c r="A9" t="s">
        <v>9</v>
      </c>
      <c r="B9" s="9">
        <v>1030</v>
      </c>
      <c r="C9" s="6">
        <v>2</v>
      </c>
      <c r="D9" s="18">
        <f t="shared" si="0"/>
        <v>2E-3</v>
      </c>
      <c r="E9" s="6">
        <v>35.700000000000003</v>
      </c>
      <c r="F9" s="6">
        <f t="shared" si="2"/>
        <v>3.5700000000000003E-2</v>
      </c>
      <c r="G9" s="6">
        <v>1.19</v>
      </c>
      <c r="H9" s="6">
        <v>1.83E-2</v>
      </c>
      <c r="I9" s="20">
        <f t="shared" si="3"/>
        <v>1.8300000000000001E-5</v>
      </c>
      <c r="J9" s="7">
        <v>0.19</v>
      </c>
      <c r="K9" s="8">
        <v>1</v>
      </c>
      <c r="L9" s="8">
        <v>0.5</v>
      </c>
      <c r="M9" s="8">
        <f t="shared" si="1"/>
        <v>2.6315789473684212</v>
      </c>
      <c r="N9" s="6">
        <v>14.2</v>
      </c>
      <c r="O9" s="6">
        <v>0.03</v>
      </c>
      <c r="P9" s="10">
        <v>5</v>
      </c>
      <c r="Q9" s="6">
        <v>13</v>
      </c>
      <c r="R9" s="6">
        <v>3</v>
      </c>
      <c r="S9" s="6">
        <f t="shared" si="4"/>
        <v>3.0000000000000001E-3</v>
      </c>
      <c r="T9">
        <v>7.0000000000000007E-2</v>
      </c>
      <c r="U9" t="s">
        <v>6</v>
      </c>
      <c r="V9" s="24"/>
    </row>
    <row r="10" spans="1:25" x14ac:dyDescent="0.3">
      <c r="A10" t="s">
        <v>9</v>
      </c>
      <c r="B10" s="9">
        <v>1030</v>
      </c>
      <c r="C10" s="6">
        <v>2</v>
      </c>
      <c r="D10" s="18">
        <f t="shared" si="0"/>
        <v>2E-3</v>
      </c>
      <c r="E10" s="6">
        <v>35.700000000000003</v>
      </c>
      <c r="F10" s="6">
        <f t="shared" si="2"/>
        <v>3.5700000000000003E-2</v>
      </c>
      <c r="G10" s="6">
        <v>1.19</v>
      </c>
      <c r="H10" s="6">
        <v>1.83E-2</v>
      </c>
      <c r="I10" s="20">
        <f t="shared" si="3"/>
        <v>1.8300000000000001E-5</v>
      </c>
      <c r="J10" s="7">
        <v>0.19</v>
      </c>
      <c r="K10" s="8">
        <v>1</v>
      </c>
      <c r="L10" s="8">
        <v>0.5</v>
      </c>
      <c r="M10" s="8">
        <f t="shared" si="1"/>
        <v>2.6315789473684212</v>
      </c>
      <c r="N10" s="6">
        <v>14.2</v>
      </c>
      <c r="O10" s="6">
        <v>0.04</v>
      </c>
      <c r="P10" s="6">
        <v>5</v>
      </c>
      <c r="Q10" s="6">
        <v>13</v>
      </c>
      <c r="R10" s="6">
        <v>3</v>
      </c>
      <c r="S10" s="6">
        <f t="shared" si="4"/>
        <v>3.0000000000000001E-3</v>
      </c>
      <c r="T10">
        <v>0.11</v>
      </c>
      <c r="U10" t="s">
        <v>6</v>
      </c>
      <c r="V10" s="24"/>
    </row>
    <row r="11" spans="1:25" x14ac:dyDescent="0.3">
      <c r="A11" t="s">
        <v>9</v>
      </c>
      <c r="B11" s="9">
        <v>1030</v>
      </c>
      <c r="C11" s="6">
        <v>2</v>
      </c>
      <c r="D11" s="18">
        <f t="shared" si="0"/>
        <v>2E-3</v>
      </c>
      <c r="E11" s="6">
        <v>35.700000000000003</v>
      </c>
      <c r="F11" s="6">
        <f t="shared" si="2"/>
        <v>3.5700000000000003E-2</v>
      </c>
      <c r="G11" s="6">
        <v>1.19</v>
      </c>
      <c r="H11" s="6">
        <v>1.83E-2</v>
      </c>
      <c r="I11" s="20">
        <f t="shared" si="3"/>
        <v>1.8300000000000001E-5</v>
      </c>
      <c r="J11" s="7">
        <v>0.19</v>
      </c>
      <c r="K11" s="8">
        <v>1</v>
      </c>
      <c r="L11" s="8">
        <v>0.5</v>
      </c>
      <c r="M11" s="8">
        <f t="shared" si="1"/>
        <v>2.6315789473684212</v>
      </c>
      <c r="N11" s="6">
        <v>14.2</v>
      </c>
      <c r="O11" s="6">
        <v>0.06</v>
      </c>
      <c r="P11" s="10">
        <v>5</v>
      </c>
      <c r="Q11" s="6">
        <v>13</v>
      </c>
      <c r="R11" s="6">
        <v>3</v>
      </c>
      <c r="S11" s="6">
        <f t="shared" si="4"/>
        <v>3.0000000000000001E-3</v>
      </c>
      <c r="T11">
        <v>0.151</v>
      </c>
      <c r="U11" t="s">
        <v>6</v>
      </c>
      <c r="V11" s="24"/>
    </row>
    <row r="12" spans="1:25" x14ac:dyDescent="0.3">
      <c r="A12" t="s">
        <v>9</v>
      </c>
      <c r="B12" s="9">
        <v>1030</v>
      </c>
      <c r="C12" s="6">
        <v>2</v>
      </c>
      <c r="D12" s="18">
        <f t="shared" si="0"/>
        <v>2E-3</v>
      </c>
      <c r="E12" s="6">
        <v>35.700000000000003</v>
      </c>
      <c r="F12" s="6">
        <f t="shared" si="2"/>
        <v>3.5700000000000003E-2</v>
      </c>
      <c r="G12" s="6">
        <v>1.19</v>
      </c>
      <c r="H12" s="6">
        <v>1.83E-2</v>
      </c>
      <c r="I12" s="20">
        <f t="shared" si="3"/>
        <v>1.8300000000000001E-5</v>
      </c>
      <c r="J12" s="7">
        <v>0.19</v>
      </c>
      <c r="K12" s="8">
        <v>1</v>
      </c>
      <c r="L12" s="8">
        <v>0.5</v>
      </c>
      <c r="M12" s="8">
        <f t="shared" si="1"/>
        <v>2.6315789473684212</v>
      </c>
      <c r="N12" s="6">
        <v>14.2</v>
      </c>
      <c r="O12" s="6">
        <v>0.08</v>
      </c>
      <c r="P12" s="10">
        <v>5</v>
      </c>
      <c r="Q12" s="6">
        <v>13</v>
      </c>
      <c r="R12" s="6">
        <v>3</v>
      </c>
      <c r="S12" s="6">
        <f t="shared" si="4"/>
        <v>3.0000000000000001E-3</v>
      </c>
      <c r="T12">
        <v>0.183</v>
      </c>
      <c r="U12" t="s">
        <v>6</v>
      </c>
      <c r="V12" s="24"/>
    </row>
    <row r="13" spans="1:25" x14ac:dyDescent="0.3">
      <c r="A13" t="s">
        <v>9</v>
      </c>
      <c r="B13" s="9">
        <v>1030</v>
      </c>
      <c r="C13" s="6">
        <v>2</v>
      </c>
      <c r="D13" s="18">
        <f t="shared" si="0"/>
        <v>2E-3</v>
      </c>
      <c r="E13" s="6">
        <v>35.700000000000003</v>
      </c>
      <c r="F13" s="6">
        <f t="shared" si="2"/>
        <v>3.5700000000000003E-2</v>
      </c>
      <c r="G13" s="6">
        <v>1.19</v>
      </c>
      <c r="H13" s="6">
        <v>1.83E-2</v>
      </c>
      <c r="I13" s="20">
        <f t="shared" si="3"/>
        <v>1.8300000000000001E-5</v>
      </c>
      <c r="J13" s="7">
        <v>0.19</v>
      </c>
      <c r="K13" s="8">
        <v>1</v>
      </c>
      <c r="L13" s="8">
        <v>0.5</v>
      </c>
      <c r="M13" s="8">
        <f t="shared" si="1"/>
        <v>2.6315789473684212</v>
      </c>
      <c r="N13" s="6">
        <v>14.2</v>
      </c>
      <c r="O13" s="6">
        <v>0.11</v>
      </c>
      <c r="P13" s="10">
        <v>5</v>
      </c>
      <c r="Q13" s="6">
        <v>13</v>
      </c>
      <c r="R13" s="6">
        <v>3</v>
      </c>
      <c r="S13" s="6">
        <f t="shared" si="4"/>
        <v>3.0000000000000001E-3</v>
      </c>
      <c r="T13">
        <v>0.23</v>
      </c>
      <c r="U13" t="s">
        <v>6</v>
      </c>
      <c r="V13" s="24"/>
    </row>
    <row r="14" spans="1:25" x14ac:dyDescent="0.3">
      <c r="A14" t="s">
        <v>11</v>
      </c>
      <c r="B14" s="9">
        <v>997</v>
      </c>
      <c r="C14" s="6">
        <v>0.86</v>
      </c>
      <c r="D14" s="18">
        <f t="shared" si="0"/>
        <v>8.5999999999999998E-4</v>
      </c>
      <c r="E14" s="6">
        <v>43.3</v>
      </c>
      <c r="F14" s="6">
        <f t="shared" si="2"/>
        <v>4.3299999999999998E-2</v>
      </c>
      <c r="G14" s="6">
        <v>1.19</v>
      </c>
      <c r="H14" s="6">
        <v>1.83E-2</v>
      </c>
      <c r="I14" s="20">
        <f t="shared" si="3"/>
        <v>1.8300000000000001E-5</v>
      </c>
      <c r="J14" s="7">
        <v>0.19</v>
      </c>
      <c r="K14" s="8">
        <v>1</v>
      </c>
      <c r="L14" s="8">
        <v>0.5</v>
      </c>
      <c r="M14" s="8">
        <f t="shared" si="1"/>
        <v>2.6315789473684212</v>
      </c>
      <c r="N14" s="6">
        <v>14.2</v>
      </c>
      <c r="O14" s="6">
        <v>0.01</v>
      </c>
      <c r="P14" s="6"/>
      <c r="Q14" s="6">
        <v>13</v>
      </c>
      <c r="R14" s="6">
        <v>3</v>
      </c>
      <c r="S14" s="6">
        <f t="shared" si="4"/>
        <v>3.0000000000000001E-3</v>
      </c>
      <c r="T14">
        <v>3.5999999999999997E-2</v>
      </c>
      <c r="U14" t="s">
        <v>6</v>
      </c>
    </row>
    <row r="15" spans="1:25" x14ac:dyDescent="0.3">
      <c r="A15" t="s">
        <v>11</v>
      </c>
      <c r="B15" s="9">
        <v>997</v>
      </c>
      <c r="C15" s="6">
        <v>0.86</v>
      </c>
      <c r="D15" s="18">
        <f t="shared" si="0"/>
        <v>8.5999999999999998E-4</v>
      </c>
      <c r="E15" s="6">
        <v>43.3</v>
      </c>
      <c r="F15" s="6">
        <f t="shared" si="2"/>
        <v>4.3299999999999998E-2</v>
      </c>
      <c r="G15" s="6">
        <v>1.19</v>
      </c>
      <c r="H15" s="6">
        <v>1.83E-2</v>
      </c>
      <c r="I15" s="20">
        <f t="shared" si="3"/>
        <v>1.8300000000000001E-5</v>
      </c>
      <c r="J15" s="7">
        <v>0.19</v>
      </c>
      <c r="K15" s="8">
        <v>1</v>
      </c>
      <c r="L15" s="8">
        <v>0.5</v>
      </c>
      <c r="M15" s="8">
        <f t="shared" si="1"/>
        <v>2.6315789473684212</v>
      </c>
      <c r="N15" s="6">
        <v>14.2</v>
      </c>
      <c r="O15" s="6">
        <v>0.03</v>
      </c>
      <c r="P15" s="6"/>
      <c r="Q15" s="6">
        <v>13</v>
      </c>
      <c r="R15" s="6">
        <v>3</v>
      </c>
      <c r="S15" s="6">
        <f t="shared" si="4"/>
        <v>3.0000000000000001E-3</v>
      </c>
      <c r="T15">
        <v>7.1999999999999995E-2</v>
      </c>
      <c r="U15" t="s">
        <v>6</v>
      </c>
    </row>
    <row r="16" spans="1:25" x14ac:dyDescent="0.3">
      <c r="A16" t="s">
        <v>11</v>
      </c>
      <c r="B16" s="9">
        <v>997</v>
      </c>
      <c r="C16" s="6">
        <v>0.86</v>
      </c>
      <c r="D16" s="18">
        <f t="shared" si="0"/>
        <v>8.5999999999999998E-4</v>
      </c>
      <c r="E16" s="6">
        <v>43.3</v>
      </c>
      <c r="F16" s="6">
        <f t="shared" si="2"/>
        <v>4.3299999999999998E-2</v>
      </c>
      <c r="G16" s="6">
        <v>1.19</v>
      </c>
      <c r="H16" s="6">
        <v>1.83E-2</v>
      </c>
      <c r="I16" s="20">
        <f t="shared" si="3"/>
        <v>1.8300000000000001E-5</v>
      </c>
      <c r="J16" s="7">
        <v>0.19</v>
      </c>
      <c r="K16" s="8">
        <v>1</v>
      </c>
      <c r="L16" s="8">
        <v>0.5</v>
      </c>
      <c r="M16" s="8">
        <f t="shared" si="1"/>
        <v>2.6315789473684212</v>
      </c>
      <c r="N16" s="6">
        <v>14.2</v>
      </c>
      <c r="O16" s="6">
        <v>0.04</v>
      </c>
      <c r="P16" s="6">
        <v>5</v>
      </c>
      <c r="Q16" s="6">
        <v>13</v>
      </c>
      <c r="R16" s="6">
        <v>3</v>
      </c>
      <c r="S16" s="6">
        <f t="shared" si="4"/>
        <v>3.0000000000000001E-3</v>
      </c>
      <c r="T16">
        <v>0.109</v>
      </c>
      <c r="U16" t="s">
        <v>6</v>
      </c>
    </row>
    <row r="17" spans="1:21" x14ac:dyDescent="0.3">
      <c r="A17" t="s">
        <v>11</v>
      </c>
      <c r="B17" s="9">
        <v>997</v>
      </c>
      <c r="C17" s="6">
        <v>0.86</v>
      </c>
      <c r="D17" s="18">
        <f t="shared" si="0"/>
        <v>8.5999999999999998E-4</v>
      </c>
      <c r="E17" s="6">
        <v>43.3</v>
      </c>
      <c r="F17" s="6">
        <f t="shared" si="2"/>
        <v>4.3299999999999998E-2</v>
      </c>
      <c r="G17" s="6">
        <v>1.19</v>
      </c>
      <c r="H17" s="6">
        <v>1.83E-2</v>
      </c>
      <c r="I17" s="20">
        <f t="shared" si="3"/>
        <v>1.8300000000000001E-5</v>
      </c>
      <c r="J17" s="7">
        <v>0.19</v>
      </c>
      <c r="K17" s="8">
        <v>1</v>
      </c>
      <c r="L17" s="8">
        <v>0.5</v>
      </c>
      <c r="M17" s="8">
        <f t="shared" si="1"/>
        <v>2.6315789473684212</v>
      </c>
      <c r="N17" s="6">
        <v>14.2</v>
      </c>
      <c r="O17" s="6">
        <v>0.06</v>
      </c>
      <c r="P17" s="6"/>
      <c r="Q17" s="6">
        <v>13</v>
      </c>
      <c r="R17" s="6">
        <v>3</v>
      </c>
      <c r="S17" s="6">
        <f t="shared" si="4"/>
        <v>3.0000000000000001E-3</v>
      </c>
      <c r="T17">
        <v>0.14799999999999999</v>
      </c>
      <c r="U17" t="s">
        <v>6</v>
      </c>
    </row>
    <row r="18" spans="1:21" x14ac:dyDescent="0.3">
      <c r="A18" t="s">
        <v>11</v>
      </c>
      <c r="B18" s="9">
        <v>997</v>
      </c>
      <c r="C18" s="6">
        <v>0.86</v>
      </c>
      <c r="D18" s="18">
        <f t="shared" si="0"/>
        <v>8.5999999999999998E-4</v>
      </c>
      <c r="E18" s="6">
        <v>43.3</v>
      </c>
      <c r="F18" s="6">
        <f t="shared" si="2"/>
        <v>4.3299999999999998E-2</v>
      </c>
      <c r="G18" s="6">
        <v>1.19</v>
      </c>
      <c r="H18" s="6">
        <v>1.83E-2</v>
      </c>
      <c r="I18" s="20">
        <f t="shared" si="3"/>
        <v>1.8300000000000001E-5</v>
      </c>
      <c r="J18" s="7">
        <v>0.19</v>
      </c>
      <c r="K18" s="8">
        <v>1</v>
      </c>
      <c r="L18" s="8">
        <v>0.5</v>
      </c>
      <c r="M18" s="8">
        <f t="shared" si="1"/>
        <v>2.6315789473684212</v>
      </c>
      <c r="N18" s="6">
        <v>14.2</v>
      </c>
      <c r="O18" s="6">
        <v>0.08</v>
      </c>
      <c r="P18" s="6"/>
      <c r="Q18" s="6">
        <v>13</v>
      </c>
      <c r="R18" s="6">
        <v>3</v>
      </c>
      <c r="S18" s="6">
        <f t="shared" si="4"/>
        <v>3.0000000000000001E-3</v>
      </c>
      <c r="T18">
        <v>0.184</v>
      </c>
      <c r="U18" t="s">
        <v>6</v>
      </c>
    </row>
    <row r="19" spans="1:21" x14ac:dyDescent="0.3">
      <c r="A19" t="s">
        <v>11</v>
      </c>
      <c r="B19" s="9">
        <v>997</v>
      </c>
      <c r="C19" s="6">
        <v>0.86</v>
      </c>
      <c r="D19" s="18">
        <f t="shared" si="0"/>
        <v>8.5999999999999998E-4</v>
      </c>
      <c r="E19" s="6">
        <v>43.3</v>
      </c>
      <c r="F19" s="6">
        <f t="shared" si="2"/>
        <v>4.3299999999999998E-2</v>
      </c>
      <c r="G19" s="6">
        <v>1.19</v>
      </c>
      <c r="H19" s="6">
        <v>1.83E-2</v>
      </c>
      <c r="I19" s="20">
        <f t="shared" si="3"/>
        <v>1.8300000000000001E-5</v>
      </c>
      <c r="J19" s="7">
        <v>0.19</v>
      </c>
      <c r="K19" s="8">
        <v>1</v>
      </c>
      <c r="L19" s="8">
        <v>0.5</v>
      </c>
      <c r="M19" s="8">
        <f t="shared" si="1"/>
        <v>2.6315789473684212</v>
      </c>
      <c r="N19" s="6">
        <v>14.2</v>
      </c>
      <c r="O19" s="6">
        <v>0.11</v>
      </c>
      <c r="P19" s="6"/>
      <c r="Q19" s="6">
        <v>13</v>
      </c>
      <c r="R19" s="6">
        <v>3</v>
      </c>
      <c r="S19" s="6">
        <f t="shared" si="4"/>
        <v>3.0000000000000001E-3</v>
      </c>
      <c r="T19">
        <v>0.23100000000000001</v>
      </c>
      <c r="U19" t="s">
        <v>6</v>
      </c>
    </row>
    <row r="20" spans="1:21" x14ac:dyDescent="0.3">
      <c r="A20" t="s">
        <v>12</v>
      </c>
      <c r="B20" s="9">
        <v>997</v>
      </c>
      <c r="C20" s="6">
        <v>0.83</v>
      </c>
      <c r="D20" s="18">
        <f t="shared" si="0"/>
        <v>8.3000000000000001E-4</v>
      </c>
      <c r="E20" s="6">
        <v>70.5</v>
      </c>
      <c r="F20" s="6">
        <f t="shared" si="2"/>
        <v>7.0499999999999993E-2</v>
      </c>
      <c r="G20" s="6">
        <v>1.19</v>
      </c>
      <c r="H20" s="6">
        <v>1.83E-2</v>
      </c>
      <c r="I20" s="20">
        <f t="shared" si="3"/>
        <v>1.8300000000000001E-5</v>
      </c>
      <c r="J20" s="7">
        <v>0.19</v>
      </c>
      <c r="K20" s="8">
        <v>1</v>
      </c>
      <c r="L20" s="8">
        <v>0.5</v>
      </c>
      <c r="M20" s="8">
        <f t="shared" si="1"/>
        <v>2.6315789473684212</v>
      </c>
      <c r="N20" s="6">
        <v>14.2</v>
      </c>
      <c r="O20" s="6">
        <v>0.01</v>
      </c>
      <c r="P20" s="6"/>
      <c r="Q20" s="6">
        <v>13</v>
      </c>
      <c r="R20" s="6">
        <v>3</v>
      </c>
      <c r="S20" s="6">
        <f t="shared" si="4"/>
        <v>3.0000000000000001E-3</v>
      </c>
      <c r="T20">
        <v>3.5000000000000003E-2</v>
      </c>
      <c r="U20" t="s">
        <v>6</v>
      </c>
    </row>
    <row r="21" spans="1:21" x14ac:dyDescent="0.3">
      <c r="A21" t="s">
        <v>12</v>
      </c>
      <c r="B21" s="9">
        <v>997</v>
      </c>
      <c r="C21" s="6">
        <v>0.83</v>
      </c>
      <c r="D21" s="18">
        <f t="shared" si="0"/>
        <v>8.3000000000000001E-4</v>
      </c>
      <c r="E21" s="6">
        <v>70.5</v>
      </c>
      <c r="F21" s="6">
        <f t="shared" si="2"/>
        <v>7.0499999999999993E-2</v>
      </c>
      <c r="G21" s="6">
        <v>1.19</v>
      </c>
      <c r="H21" s="6">
        <v>1.83E-2</v>
      </c>
      <c r="I21" s="20">
        <f t="shared" si="3"/>
        <v>1.8300000000000001E-5</v>
      </c>
      <c r="J21" s="7">
        <v>0.19</v>
      </c>
      <c r="K21" s="8">
        <v>1</v>
      </c>
      <c r="L21" s="8">
        <v>0.5</v>
      </c>
      <c r="M21" s="8">
        <f t="shared" si="1"/>
        <v>2.6315789473684212</v>
      </c>
      <c r="N21" s="6">
        <v>14.2</v>
      </c>
      <c r="O21" s="6">
        <v>0.03</v>
      </c>
      <c r="P21" s="6"/>
      <c r="Q21" s="6">
        <v>13</v>
      </c>
      <c r="R21" s="6">
        <v>3</v>
      </c>
      <c r="S21" s="6">
        <f t="shared" si="4"/>
        <v>3.0000000000000001E-3</v>
      </c>
      <c r="T21">
        <v>7.4999999999999997E-2</v>
      </c>
      <c r="U21" t="s">
        <v>6</v>
      </c>
    </row>
    <row r="22" spans="1:21" x14ac:dyDescent="0.3">
      <c r="A22" t="s">
        <v>12</v>
      </c>
      <c r="B22" s="9">
        <v>997</v>
      </c>
      <c r="C22" s="6">
        <v>0.83</v>
      </c>
      <c r="D22" s="18">
        <f t="shared" si="0"/>
        <v>8.3000000000000001E-4</v>
      </c>
      <c r="E22" s="6">
        <v>70.5</v>
      </c>
      <c r="F22" s="6">
        <f t="shared" si="2"/>
        <v>7.0499999999999993E-2</v>
      </c>
      <c r="G22" s="6">
        <v>1.19</v>
      </c>
      <c r="H22" s="6">
        <v>1.83E-2</v>
      </c>
      <c r="I22" s="20">
        <f t="shared" si="3"/>
        <v>1.8300000000000001E-5</v>
      </c>
      <c r="J22" s="7">
        <v>0.19</v>
      </c>
      <c r="K22" s="8">
        <v>1</v>
      </c>
      <c r="L22" s="8">
        <v>0.5</v>
      </c>
      <c r="M22" s="8">
        <f t="shared" si="1"/>
        <v>2.6315789473684212</v>
      </c>
      <c r="N22" s="6">
        <v>14.2</v>
      </c>
      <c r="O22" s="6">
        <v>0.04</v>
      </c>
      <c r="P22" s="6">
        <v>4</v>
      </c>
      <c r="Q22" s="6">
        <v>13</v>
      </c>
      <c r="R22" s="6">
        <v>3</v>
      </c>
      <c r="S22" s="6">
        <f t="shared" si="4"/>
        <v>3.0000000000000001E-3</v>
      </c>
      <c r="T22">
        <v>0.11600000000000001</v>
      </c>
      <c r="U22" t="s">
        <v>6</v>
      </c>
    </row>
    <row r="23" spans="1:21" x14ac:dyDescent="0.3">
      <c r="A23" t="s">
        <v>12</v>
      </c>
      <c r="B23" s="9">
        <v>997</v>
      </c>
      <c r="C23" s="6">
        <v>0.83</v>
      </c>
      <c r="D23" s="18">
        <f t="shared" si="0"/>
        <v>8.3000000000000001E-4</v>
      </c>
      <c r="E23" s="6">
        <v>70.5</v>
      </c>
      <c r="F23" s="6">
        <f t="shared" si="2"/>
        <v>7.0499999999999993E-2</v>
      </c>
      <c r="G23" s="6">
        <v>1.19</v>
      </c>
      <c r="H23" s="6">
        <v>1.83E-2</v>
      </c>
      <c r="I23" s="20">
        <f t="shared" si="3"/>
        <v>1.8300000000000001E-5</v>
      </c>
      <c r="J23" s="7">
        <v>0.19</v>
      </c>
      <c r="K23" s="8">
        <v>1</v>
      </c>
      <c r="L23" s="8">
        <v>0.5</v>
      </c>
      <c r="M23" s="8">
        <f t="shared" si="1"/>
        <v>2.6315789473684212</v>
      </c>
      <c r="N23" s="6">
        <v>14.2</v>
      </c>
      <c r="O23" s="6">
        <v>0.06</v>
      </c>
      <c r="P23" s="6"/>
      <c r="Q23" s="6">
        <v>13</v>
      </c>
      <c r="R23" s="6">
        <v>3</v>
      </c>
      <c r="S23" s="6">
        <f t="shared" si="4"/>
        <v>3.0000000000000001E-3</v>
      </c>
      <c r="T23">
        <v>0.16200000000000001</v>
      </c>
      <c r="U23" t="s">
        <v>6</v>
      </c>
    </row>
    <row r="24" spans="1:21" x14ac:dyDescent="0.3">
      <c r="A24" t="s">
        <v>12</v>
      </c>
      <c r="B24" s="9">
        <v>997</v>
      </c>
      <c r="C24" s="6">
        <v>0.83</v>
      </c>
      <c r="D24" s="18">
        <f t="shared" si="0"/>
        <v>8.3000000000000001E-4</v>
      </c>
      <c r="E24" s="6">
        <v>70.5</v>
      </c>
      <c r="F24" s="6">
        <f t="shared" si="2"/>
        <v>7.0499999999999993E-2</v>
      </c>
      <c r="G24" s="6">
        <v>1.19</v>
      </c>
      <c r="H24" s="6">
        <v>1.83E-2</v>
      </c>
      <c r="I24" s="20">
        <f t="shared" si="3"/>
        <v>1.8300000000000001E-5</v>
      </c>
      <c r="J24" s="7">
        <v>0.19</v>
      </c>
      <c r="K24" s="8">
        <v>1</v>
      </c>
      <c r="L24" s="8">
        <v>0.5</v>
      </c>
      <c r="M24" s="8">
        <f t="shared" si="1"/>
        <v>2.6315789473684212</v>
      </c>
      <c r="N24" s="6">
        <v>14.2</v>
      </c>
      <c r="O24" s="6">
        <v>0.08</v>
      </c>
      <c r="P24" s="6"/>
      <c r="Q24" s="6">
        <v>13</v>
      </c>
      <c r="R24" s="6">
        <v>3</v>
      </c>
      <c r="S24" s="6">
        <f t="shared" si="4"/>
        <v>3.0000000000000001E-3</v>
      </c>
      <c r="T24">
        <v>0.19600000000000001</v>
      </c>
      <c r="U24" t="s">
        <v>6</v>
      </c>
    </row>
    <row r="25" spans="1:21" x14ac:dyDescent="0.3">
      <c r="A25" t="s">
        <v>12</v>
      </c>
      <c r="B25" s="9">
        <v>997</v>
      </c>
      <c r="C25" s="6">
        <v>0.83</v>
      </c>
      <c r="D25" s="18">
        <f t="shared" si="0"/>
        <v>8.3000000000000001E-4</v>
      </c>
      <c r="E25" s="6">
        <v>70.5</v>
      </c>
      <c r="F25" s="6">
        <f t="shared" si="2"/>
        <v>7.0499999999999993E-2</v>
      </c>
      <c r="G25" s="6">
        <v>1.19</v>
      </c>
      <c r="H25" s="6">
        <v>1.83E-2</v>
      </c>
      <c r="I25" s="20">
        <f t="shared" si="3"/>
        <v>1.8300000000000001E-5</v>
      </c>
      <c r="J25" s="7">
        <v>0.19</v>
      </c>
      <c r="K25" s="8">
        <v>1</v>
      </c>
      <c r="L25" s="8">
        <v>0.5</v>
      </c>
      <c r="M25" s="8">
        <f t="shared" si="1"/>
        <v>2.6315789473684212</v>
      </c>
      <c r="N25" s="6">
        <v>14.2</v>
      </c>
      <c r="O25" s="6">
        <v>0.11</v>
      </c>
      <c r="P25" s="6"/>
      <c r="Q25" s="6">
        <v>13</v>
      </c>
      <c r="R25" s="6">
        <v>3</v>
      </c>
      <c r="S25" s="6">
        <f t="shared" si="4"/>
        <v>3.0000000000000001E-3</v>
      </c>
      <c r="T25">
        <v>0.23799999999999999</v>
      </c>
      <c r="U25" t="s">
        <v>6</v>
      </c>
    </row>
    <row r="26" spans="1:21" x14ac:dyDescent="0.3">
      <c r="A26" t="s">
        <v>13</v>
      </c>
      <c r="B26" s="9">
        <v>997</v>
      </c>
      <c r="C26" s="6">
        <v>1.21</v>
      </c>
      <c r="D26" s="18">
        <f t="shared" si="0"/>
        <v>1.2099999999999999E-3</v>
      </c>
      <c r="E26" s="6">
        <v>72</v>
      </c>
      <c r="F26" s="6">
        <f t="shared" si="2"/>
        <v>7.1999999999999995E-2</v>
      </c>
      <c r="G26" s="6">
        <v>1.19</v>
      </c>
      <c r="H26" s="6">
        <v>1.83E-2</v>
      </c>
      <c r="I26" s="20">
        <f t="shared" si="3"/>
        <v>1.8300000000000001E-5</v>
      </c>
      <c r="J26" s="7">
        <v>0.19</v>
      </c>
      <c r="K26" s="8">
        <v>1</v>
      </c>
      <c r="L26" s="8">
        <v>0.5</v>
      </c>
      <c r="M26" s="8">
        <f t="shared" si="1"/>
        <v>2.6315789473684212</v>
      </c>
      <c r="N26" s="6">
        <v>14.2</v>
      </c>
      <c r="O26" s="6">
        <v>0.01</v>
      </c>
      <c r="P26" s="6"/>
      <c r="Q26" s="6">
        <v>13</v>
      </c>
      <c r="R26" s="6">
        <v>3</v>
      </c>
      <c r="S26" s="6">
        <f t="shared" si="4"/>
        <v>3.0000000000000001E-3</v>
      </c>
      <c r="T26">
        <v>3.1E-2</v>
      </c>
      <c r="U26" t="s">
        <v>6</v>
      </c>
    </row>
    <row r="27" spans="1:21" x14ac:dyDescent="0.3">
      <c r="A27" t="s">
        <v>13</v>
      </c>
      <c r="B27" s="9">
        <v>997</v>
      </c>
      <c r="C27" s="6">
        <v>1.21</v>
      </c>
      <c r="D27" s="18">
        <f t="shared" si="0"/>
        <v>1.2099999999999999E-3</v>
      </c>
      <c r="E27" s="6">
        <v>72</v>
      </c>
      <c r="F27" s="6">
        <f t="shared" si="2"/>
        <v>7.1999999999999995E-2</v>
      </c>
      <c r="G27" s="6">
        <v>1.19</v>
      </c>
      <c r="H27" s="6">
        <v>1.83E-2</v>
      </c>
      <c r="I27" s="20">
        <f t="shared" si="3"/>
        <v>1.8300000000000001E-5</v>
      </c>
      <c r="J27" s="7">
        <v>0.19</v>
      </c>
      <c r="K27" s="8">
        <v>1</v>
      </c>
      <c r="L27" s="8">
        <v>0.5</v>
      </c>
      <c r="M27" s="8">
        <f t="shared" si="1"/>
        <v>2.6315789473684212</v>
      </c>
      <c r="N27" s="6">
        <v>14.2</v>
      </c>
      <c r="O27" s="6">
        <v>0.03</v>
      </c>
      <c r="P27" s="6"/>
      <c r="Q27" s="6">
        <v>13</v>
      </c>
      <c r="R27" s="6">
        <v>3</v>
      </c>
      <c r="S27" s="6">
        <f t="shared" si="4"/>
        <v>3.0000000000000001E-3</v>
      </c>
      <c r="T27">
        <v>5.8000000000000003E-2</v>
      </c>
      <c r="U27" t="s">
        <v>6</v>
      </c>
    </row>
    <row r="28" spans="1:21" x14ac:dyDescent="0.3">
      <c r="A28" t="s">
        <v>13</v>
      </c>
      <c r="B28" s="9">
        <v>997</v>
      </c>
      <c r="C28" s="6">
        <v>1.21</v>
      </c>
      <c r="D28" s="18">
        <f t="shared" si="0"/>
        <v>1.2099999999999999E-3</v>
      </c>
      <c r="E28" s="6">
        <v>72</v>
      </c>
      <c r="F28" s="6">
        <f t="shared" si="2"/>
        <v>7.1999999999999995E-2</v>
      </c>
      <c r="G28" s="6">
        <v>1.19</v>
      </c>
      <c r="H28" s="6">
        <v>1.83E-2</v>
      </c>
      <c r="I28" s="20">
        <f t="shared" si="3"/>
        <v>1.8300000000000001E-5</v>
      </c>
      <c r="J28" s="7">
        <v>0.19</v>
      </c>
      <c r="K28" s="8">
        <v>1</v>
      </c>
      <c r="L28" s="8">
        <v>0.5</v>
      </c>
      <c r="M28" s="8">
        <f t="shared" si="1"/>
        <v>2.6315789473684212</v>
      </c>
      <c r="N28" s="6">
        <v>14.2</v>
      </c>
      <c r="O28" s="6">
        <v>0.04</v>
      </c>
      <c r="P28" s="6">
        <v>12</v>
      </c>
      <c r="Q28" s="6">
        <v>13</v>
      </c>
      <c r="R28" s="6">
        <v>3</v>
      </c>
      <c r="S28" s="6">
        <f t="shared" si="4"/>
        <v>3.0000000000000001E-3</v>
      </c>
      <c r="T28">
        <v>8.6999999999999994E-2</v>
      </c>
      <c r="U28" t="s">
        <v>6</v>
      </c>
    </row>
    <row r="29" spans="1:21" x14ac:dyDescent="0.3">
      <c r="A29" t="s">
        <v>13</v>
      </c>
      <c r="B29" s="9">
        <v>997</v>
      </c>
      <c r="C29" s="6">
        <v>1.21</v>
      </c>
      <c r="D29" s="18">
        <f t="shared" si="0"/>
        <v>1.2099999999999999E-3</v>
      </c>
      <c r="E29" s="6">
        <v>72</v>
      </c>
      <c r="F29" s="6">
        <f t="shared" si="2"/>
        <v>7.1999999999999995E-2</v>
      </c>
      <c r="G29" s="6">
        <v>1.19</v>
      </c>
      <c r="H29" s="6">
        <v>1.83E-2</v>
      </c>
      <c r="I29" s="20">
        <f t="shared" si="3"/>
        <v>1.8300000000000001E-5</v>
      </c>
      <c r="J29" s="7">
        <v>0.19</v>
      </c>
      <c r="K29" s="8">
        <v>1</v>
      </c>
      <c r="L29" s="8">
        <v>0.5</v>
      </c>
      <c r="M29" s="8">
        <f t="shared" si="1"/>
        <v>2.6315789473684212</v>
      </c>
      <c r="N29" s="6">
        <v>14.2</v>
      </c>
      <c r="O29" s="6">
        <v>0.06</v>
      </c>
      <c r="P29" s="6"/>
      <c r="Q29" s="6">
        <v>13</v>
      </c>
      <c r="R29" s="6">
        <v>3</v>
      </c>
      <c r="S29" s="6">
        <f t="shared" si="4"/>
        <v>3.0000000000000001E-3</v>
      </c>
      <c r="T29">
        <v>0.111</v>
      </c>
      <c r="U29" t="s">
        <v>6</v>
      </c>
    </row>
    <row r="30" spans="1:21" x14ac:dyDescent="0.3">
      <c r="A30" t="s">
        <v>13</v>
      </c>
      <c r="B30" s="9">
        <v>997</v>
      </c>
      <c r="C30" s="6">
        <v>1.21</v>
      </c>
      <c r="D30" s="18">
        <f t="shared" si="0"/>
        <v>1.2099999999999999E-3</v>
      </c>
      <c r="E30" s="6">
        <v>72</v>
      </c>
      <c r="F30" s="6">
        <f t="shared" si="2"/>
        <v>7.1999999999999995E-2</v>
      </c>
      <c r="G30" s="6">
        <v>1.19</v>
      </c>
      <c r="H30" s="6">
        <v>1.83E-2</v>
      </c>
      <c r="I30" s="20">
        <f t="shared" si="3"/>
        <v>1.8300000000000001E-5</v>
      </c>
      <c r="J30" s="7">
        <v>0.19</v>
      </c>
      <c r="K30" s="8">
        <v>1</v>
      </c>
      <c r="L30" s="8">
        <v>0.5</v>
      </c>
      <c r="M30" s="8">
        <f t="shared" si="1"/>
        <v>2.6315789473684212</v>
      </c>
      <c r="N30" s="6">
        <v>14.2</v>
      </c>
      <c r="O30" s="6">
        <v>0.08</v>
      </c>
      <c r="P30" s="6"/>
      <c r="Q30" s="6">
        <v>13</v>
      </c>
      <c r="R30" s="6">
        <v>3</v>
      </c>
      <c r="S30" s="6">
        <f t="shared" si="4"/>
        <v>3.0000000000000001E-3</v>
      </c>
      <c r="T30">
        <v>0.13900000000000001</v>
      </c>
      <c r="U30" t="s">
        <v>6</v>
      </c>
    </row>
    <row r="31" spans="1:21" x14ac:dyDescent="0.3">
      <c r="A31" t="s">
        <v>13</v>
      </c>
      <c r="B31" s="9">
        <v>997</v>
      </c>
      <c r="C31" s="6">
        <v>1.21</v>
      </c>
      <c r="D31" s="18">
        <f t="shared" si="0"/>
        <v>1.2099999999999999E-3</v>
      </c>
      <c r="E31" s="6">
        <v>72</v>
      </c>
      <c r="F31" s="6">
        <f t="shared" si="2"/>
        <v>7.1999999999999995E-2</v>
      </c>
      <c r="G31" s="6">
        <v>1.19</v>
      </c>
      <c r="H31" s="6">
        <v>1.83E-2</v>
      </c>
      <c r="I31" s="20">
        <f t="shared" si="3"/>
        <v>1.8300000000000001E-5</v>
      </c>
      <c r="J31" s="7">
        <v>0.19</v>
      </c>
      <c r="K31" s="8">
        <v>1</v>
      </c>
      <c r="L31" s="8">
        <v>0.5</v>
      </c>
      <c r="M31" s="8">
        <f t="shared" si="1"/>
        <v>2.6315789473684212</v>
      </c>
      <c r="N31" s="6">
        <v>14.2</v>
      </c>
      <c r="O31" s="6">
        <v>0.11</v>
      </c>
      <c r="P31" s="6"/>
      <c r="Q31" s="6">
        <v>13</v>
      </c>
      <c r="R31" s="6">
        <v>3</v>
      </c>
      <c r="S31" s="6">
        <f t="shared" si="4"/>
        <v>3.0000000000000001E-3</v>
      </c>
      <c r="T31">
        <v>0.16600000000000001</v>
      </c>
      <c r="U31" t="s">
        <v>6</v>
      </c>
    </row>
    <row r="32" spans="1:21" ht="43.2" x14ac:dyDescent="0.3">
      <c r="A32" s="2" t="s">
        <v>14</v>
      </c>
      <c r="B32" s="11">
        <v>997</v>
      </c>
      <c r="C32" s="6">
        <v>1.23</v>
      </c>
      <c r="D32" s="18">
        <f t="shared" si="0"/>
        <v>1.23E-3</v>
      </c>
      <c r="E32" s="6">
        <v>37.200000000000003</v>
      </c>
      <c r="F32" s="6">
        <f t="shared" si="2"/>
        <v>3.7200000000000004E-2</v>
      </c>
      <c r="G32" s="6">
        <v>1.19</v>
      </c>
      <c r="H32" s="6">
        <v>1.83E-2</v>
      </c>
      <c r="I32" s="20">
        <f t="shared" si="3"/>
        <v>1.8300000000000001E-5</v>
      </c>
      <c r="J32" s="7">
        <v>0.19</v>
      </c>
      <c r="K32" s="8">
        <v>1</v>
      </c>
      <c r="L32" s="8">
        <v>0.5</v>
      </c>
      <c r="M32" s="8">
        <f t="shared" si="1"/>
        <v>2.6315789473684212</v>
      </c>
      <c r="N32" s="6">
        <v>14.2</v>
      </c>
      <c r="O32" s="6">
        <v>0.01</v>
      </c>
      <c r="P32" s="6"/>
      <c r="Q32" s="6">
        <v>13</v>
      </c>
      <c r="R32" s="6">
        <v>3</v>
      </c>
      <c r="S32" s="6">
        <f t="shared" si="4"/>
        <v>3.0000000000000001E-3</v>
      </c>
      <c r="T32">
        <v>0.04</v>
      </c>
      <c r="U32" t="s">
        <v>6</v>
      </c>
    </row>
    <row r="33" spans="1:21" ht="43.2" x14ac:dyDescent="0.3">
      <c r="A33" s="2" t="s">
        <v>14</v>
      </c>
      <c r="B33" s="11">
        <v>997</v>
      </c>
      <c r="C33" s="6">
        <v>1.23</v>
      </c>
      <c r="D33" s="18">
        <f t="shared" si="0"/>
        <v>1.23E-3</v>
      </c>
      <c r="E33" s="6">
        <v>37.200000000000003</v>
      </c>
      <c r="F33" s="6">
        <f t="shared" si="2"/>
        <v>3.7200000000000004E-2</v>
      </c>
      <c r="G33" s="6">
        <v>1.19</v>
      </c>
      <c r="H33" s="6">
        <v>1.83E-2</v>
      </c>
      <c r="I33" s="20">
        <f t="shared" si="3"/>
        <v>1.8300000000000001E-5</v>
      </c>
      <c r="J33" s="7">
        <v>0.19</v>
      </c>
      <c r="K33" s="8">
        <v>1</v>
      </c>
      <c r="L33" s="8">
        <v>0.5</v>
      </c>
      <c r="M33" s="8">
        <f t="shared" si="1"/>
        <v>2.6315789473684212</v>
      </c>
      <c r="N33" s="6">
        <v>14.2</v>
      </c>
      <c r="O33" s="6">
        <v>0.03</v>
      </c>
      <c r="P33" s="6"/>
      <c r="Q33" s="6">
        <v>13</v>
      </c>
      <c r="R33" s="6">
        <v>3</v>
      </c>
      <c r="S33" s="6">
        <f t="shared" si="4"/>
        <v>3.0000000000000001E-3</v>
      </c>
      <c r="T33">
        <v>7.0000000000000007E-2</v>
      </c>
      <c r="U33" t="s">
        <v>6</v>
      </c>
    </row>
    <row r="34" spans="1:21" x14ac:dyDescent="0.3">
      <c r="A34" t="s">
        <v>14</v>
      </c>
      <c r="B34" s="11">
        <v>997</v>
      </c>
      <c r="C34" s="6">
        <v>1.23</v>
      </c>
      <c r="D34" s="18">
        <f t="shared" ref="D34:D65" si="5">C34/1000</f>
        <v>1.23E-3</v>
      </c>
      <c r="E34" s="6">
        <v>37.200000000000003</v>
      </c>
      <c r="F34" s="6">
        <f t="shared" si="2"/>
        <v>3.7200000000000004E-2</v>
      </c>
      <c r="G34" s="6">
        <v>1.19</v>
      </c>
      <c r="H34" s="6">
        <v>1.83E-2</v>
      </c>
      <c r="I34" s="20">
        <f t="shared" si="3"/>
        <v>1.8300000000000001E-5</v>
      </c>
      <c r="J34" s="7">
        <v>0.19</v>
      </c>
      <c r="K34" s="8">
        <v>1</v>
      </c>
      <c r="L34" s="8">
        <v>0.5</v>
      </c>
      <c r="M34" s="8">
        <f t="shared" si="1"/>
        <v>2.6315789473684212</v>
      </c>
      <c r="N34" s="6">
        <v>14.2</v>
      </c>
      <c r="O34" s="6">
        <v>0.04</v>
      </c>
      <c r="P34" s="6">
        <v>15</v>
      </c>
      <c r="Q34" s="6">
        <v>13</v>
      </c>
      <c r="R34" s="6">
        <v>3</v>
      </c>
      <c r="S34" s="6">
        <f t="shared" si="4"/>
        <v>3.0000000000000001E-3</v>
      </c>
      <c r="T34">
        <v>0.09</v>
      </c>
      <c r="U34" t="s">
        <v>6</v>
      </c>
    </row>
    <row r="35" spans="1:21" x14ac:dyDescent="0.3">
      <c r="A35" t="s">
        <v>14</v>
      </c>
      <c r="B35" s="11">
        <v>997</v>
      </c>
      <c r="C35" s="6">
        <v>1.23</v>
      </c>
      <c r="D35" s="18">
        <f t="shared" si="5"/>
        <v>1.23E-3</v>
      </c>
      <c r="E35" s="6">
        <v>37.200000000000003</v>
      </c>
      <c r="F35" s="6">
        <f t="shared" si="2"/>
        <v>3.7200000000000004E-2</v>
      </c>
      <c r="G35" s="6">
        <v>1.19</v>
      </c>
      <c r="H35" s="6">
        <v>1.83E-2</v>
      </c>
      <c r="I35" s="20">
        <f t="shared" si="3"/>
        <v>1.8300000000000001E-5</v>
      </c>
      <c r="J35" s="7">
        <v>0.19</v>
      </c>
      <c r="K35" s="8">
        <v>1</v>
      </c>
      <c r="L35" s="8">
        <v>0.5</v>
      </c>
      <c r="M35" s="8">
        <f t="shared" si="1"/>
        <v>2.6315789473684212</v>
      </c>
      <c r="N35" s="6">
        <v>14.2</v>
      </c>
      <c r="O35" s="6">
        <v>0.06</v>
      </c>
      <c r="P35" s="6"/>
      <c r="Q35" s="6">
        <v>13</v>
      </c>
      <c r="R35" s="6">
        <v>3</v>
      </c>
      <c r="S35" s="6">
        <f t="shared" si="4"/>
        <v>3.0000000000000001E-3</v>
      </c>
      <c r="T35">
        <v>0.112</v>
      </c>
      <c r="U35" t="s">
        <v>6</v>
      </c>
    </row>
    <row r="36" spans="1:21" x14ac:dyDescent="0.3">
      <c r="A36" t="s">
        <v>14</v>
      </c>
      <c r="B36" s="11">
        <v>997</v>
      </c>
      <c r="C36" s="6">
        <v>1.23</v>
      </c>
      <c r="D36" s="18">
        <f t="shared" si="5"/>
        <v>1.23E-3</v>
      </c>
      <c r="E36" s="6">
        <v>37.200000000000003</v>
      </c>
      <c r="F36" s="6">
        <f t="shared" si="2"/>
        <v>3.7200000000000004E-2</v>
      </c>
      <c r="G36" s="6">
        <v>1.19</v>
      </c>
      <c r="H36" s="6">
        <v>1.83E-2</v>
      </c>
      <c r="I36" s="20">
        <f t="shared" si="3"/>
        <v>1.8300000000000001E-5</v>
      </c>
      <c r="J36" s="7">
        <v>0.19</v>
      </c>
      <c r="K36" s="8">
        <v>1</v>
      </c>
      <c r="L36" s="8">
        <v>0.5</v>
      </c>
      <c r="M36" s="8">
        <f t="shared" si="1"/>
        <v>2.6315789473684212</v>
      </c>
      <c r="N36" s="6">
        <v>14.2</v>
      </c>
      <c r="O36" s="6">
        <v>0.08</v>
      </c>
      <c r="P36" s="6"/>
      <c r="Q36" s="6">
        <v>13</v>
      </c>
      <c r="R36" s="6">
        <v>3</v>
      </c>
      <c r="S36" s="6">
        <f t="shared" si="4"/>
        <v>3.0000000000000001E-3</v>
      </c>
      <c r="T36">
        <v>0.13</v>
      </c>
      <c r="U36" t="s">
        <v>6</v>
      </c>
    </row>
    <row r="37" spans="1:21" x14ac:dyDescent="0.3">
      <c r="A37" t="s">
        <v>14</v>
      </c>
      <c r="B37" s="11">
        <v>997</v>
      </c>
      <c r="C37" s="6">
        <v>1.23</v>
      </c>
      <c r="D37" s="18">
        <f t="shared" si="5"/>
        <v>1.23E-3</v>
      </c>
      <c r="E37" s="6">
        <v>37.200000000000003</v>
      </c>
      <c r="F37" s="6">
        <f t="shared" si="2"/>
        <v>3.7200000000000004E-2</v>
      </c>
      <c r="G37" s="6">
        <v>1.19</v>
      </c>
      <c r="H37" s="6">
        <v>1.83E-2</v>
      </c>
      <c r="I37" s="20">
        <f t="shared" si="3"/>
        <v>1.8300000000000001E-5</v>
      </c>
      <c r="J37" s="7">
        <v>0.19</v>
      </c>
      <c r="K37" s="8">
        <v>1</v>
      </c>
      <c r="L37" s="8">
        <v>0.5</v>
      </c>
      <c r="M37" s="8">
        <f t="shared" si="1"/>
        <v>2.6315789473684212</v>
      </c>
      <c r="N37" s="6">
        <v>14.2</v>
      </c>
      <c r="O37" s="6">
        <v>0.11</v>
      </c>
      <c r="P37" s="6"/>
      <c r="Q37" s="6">
        <v>13</v>
      </c>
      <c r="R37" s="6">
        <v>3</v>
      </c>
      <c r="S37" s="6">
        <f t="shared" si="4"/>
        <v>3.0000000000000001E-3</v>
      </c>
      <c r="T37">
        <v>0.15</v>
      </c>
      <c r="U37" t="s">
        <v>6</v>
      </c>
    </row>
    <row r="38" spans="1:21" x14ac:dyDescent="0.3">
      <c r="A38" s="2" t="s">
        <v>31</v>
      </c>
      <c r="B38" s="9">
        <v>1044</v>
      </c>
      <c r="C38" s="6">
        <v>1.1397999999999999</v>
      </c>
      <c r="D38" s="18">
        <f t="shared" si="5"/>
        <v>1.1397999999999998E-3</v>
      </c>
      <c r="E38" s="6">
        <v>73.150000000000006</v>
      </c>
      <c r="F38" s="6">
        <f t="shared" si="2"/>
        <v>7.3150000000000007E-2</v>
      </c>
      <c r="G38" s="6">
        <v>1.19</v>
      </c>
      <c r="H38" s="6">
        <v>1.83E-2</v>
      </c>
      <c r="I38" s="20">
        <f t="shared" si="3"/>
        <v>1.8300000000000001E-5</v>
      </c>
      <c r="J38" s="7">
        <v>0.19</v>
      </c>
      <c r="K38" s="8">
        <v>1</v>
      </c>
      <c r="L38" s="8">
        <v>0.5</v>
      </c>
      <c r="M38" s="8">
        <f t="shared" si="1"/>
        <v>2.6315789473684212</v>
      </c>
      <c r="N38" s="6">
        <v>14.2</v>
      </c>
      <c r="O38" s="6">
        <v>0.03</v>
      </c>
      <c r="P38" s="6"/>
      <c r="Q38" s="6">
        <v>13</v>
      </c>
      <c r="R38" s="6">
        <v>3</v>
      </c>
      <c r="S38" s="6">
        <f t="shared" si="4"/>
        <v>3.0000000000000001E-3</v>
      </c>
      <c r="T38">
        <v>6.5000000000000002E-2</v>
      </c>
      <c r="U38" s="22" t="s">
        <v>32</v>
      </c>
    </row>
    <row r="39" spans="1:21" x14ac:dyDescent="0.3">
      <c r="A39" t="s">
        <v>15</v>
      </c>
      <c r="B39" s="9">
        <v>1044</v>
      </c>
      <c r="C39" s="6">
        <v>1.1397999999999999</v>
      </c>
      <c r="D39" s="18">
        <f t="shared" si="5"/>
        <v>1.1397999999999998E-3</v>
      </c>
      <c r="E39" s="6">
        <v>73.150000000000006</v>
      </c>
      <c r="F39" s="6">
        <f t="shared" si="2"/>
        <v>7.3150000000000007E-2</v>
      </c>
      <c r="G39" s="6">
        <v>1.19</v>
      </c>
      <c r="H39" s="6">
        <v>1.83E-2</v>
      </c>
      <c r="I39" s="20">
        <f t="shared" si="3"/>
        <v>1.8300000000000001E-5</v>
      </c>
      <c r="J39" s="7">
        <v>0.19</v>
      </c>
      <c r="K39" s="8">
        <v>1</v>
      </c>
      <c r="L39" s="8">
        <v>0.5</v>
      </c>
      <c r="M39" s="8">
        <f t="shared" si="1"/>
        <v>2.6315789473684212</v>
      </c>
      <c r="N39" s="6">
        <v>14.2</v>
      </c>
      <c r="O39" s="6">
        <v>0.04</v>
      </c>
      <c r="P39" s="6"/>
      <c r="Q39" s="6">
        <v>13</v>
      </c>
      <c r="R39" s="6">
        <v>3</v>
      </c>
      <c r="S39" s="6">
        <f t="shared" si="4"/>
        <v>3.0000000000000001E-3</v>
      </c>
      <c r="T39">
        <v>0.13</v>
      </c>
      <c r="U39" s="22"/>
    </row>
    <row r="40" spans="1:21" x14ac:dyDescent="0.3">
      <c r="A40" t="s">
        <v>15</v>
      </c>
      <c r="B40" s="9">
        <v>1044</v>
      </c>
      <c r="C40" s="6">
        <v>1.1397999999999999</v>
      </c>
      <c r="D40" s="18">
        <f t="shared" si="5"/>
        <v>1.1397999999999998E-3</v>
      </c>
      <c r="E40" s="6">
        <v>73.150000000000006</v>
      </c>
      <c r="F40" s="6">
        <f t="shared" si="2"/>
        <v>7.3150000000000007E-2</v>
      </c>
      <c r="G40" s="6">
        <v>1.19</v>
      </c>
      <c r="H40" s="6">
        <v>1.83E-2</v>
      </c>
      <c r="I40" s="20">
        <f t="shared" si="3"/>
        <v>1.8300000000000001E-5</v>
      </c>
      <c r="J40" s="7">
        <v>0.19</v>
      </c>
      <c r="K40" s="8">
        <v>1</v>
      </c>
      <c r="L40" s="8">
        <v>0.5</v>
      </c>
      <c r="M40" s="8">
        <f t="shared" si="1"/>
        <v>2.6315789473684212</v>
      </c>
      <c r="N40" s="6">
        <v>14.2</v>
      </c>
      <c r="O40" s="6">
        <v>0.08</v>
      </c>
      <c r="P40" s="6"/>
      <c r="Q40" s="6">
        <v>13</v>
      </c>
      <c r="R40" s="6">
        <v>3</v>
      </c>
      <c r="S40" s="6">
        <f t="shared" si="4"/>
        <v>3.0000000000000001E-3</v>
      </c>
      <c r="T40">
        <v>0.20599999999999999</v>
      </c>
      <c r="U40" s="22"/>
    </row>
    <row r="41" spans="1:21" x14ac:dyDescent="0.3">
      <c r="A41" t="s">
        <v>15</v>
      </c>
      <c r="B41" s="9">
        <v>1044</v>
      </c>
      <c r="C41" s="6">
        <v>1.1397999999999999</v>
      </c>
      <c r="D41" s="18">
        <f t="shared" si="5"/>
        <v>1.1397999999999998E-3</v>
      </c>
      <c r="E41" s="6">
        <v>73.150000000000006</v>
      </c>
      <c r="F41" s="6">
        <f t="shared" si="2"/>
        <v>7.3150000000000007E-2</v>
      </c>
      <c r="G41" s="6">
        <v>1.19</v>
      </c>
      <c r="H41" s="6">
        <v>1.83E-2</v>
      </c>
      <c r="I41" s="20">
        <f t="shared" si="3"/>
        <v>1.8300000000000001E-5</v>
      </c>
      <c r="J41" s="7">
        <v>0.19</v>
      </c>
      <c r="K41" s="8">
        <v>1</v>
      </c>
      <c r="L41" s="8">
        <v>0.5</v>
      </c>
      <c r="M41" s="8">
        <f t="shared" si="1"/>
        <v>2.6315789473684212</v>
      </c>
      <c r="N41" s="6">
        <v>14.2</v>
      </c>
      <c r="O41" s="6">
        <v>0.11</v>
      </c>
      <c r="P41" s="6"/>
      <c r="Q41" s="6">
        <v>13</v>
      </c>
      <c r="R41" s="6">
        <v>3</v>
      </c>
      <c r="S41" s="6">
        <f t="shared" si="4"/>
        <v>3.0000000000000001E-3</v>
      </c>
      <c r="T41">
        <v>0.254</v>
      </c>
      <c r="U41" s="22"/>
    </row>
    <row r="42" spans="1:21" x14ac:dyDescent="0.3">
      <c r="A42" t="s">
        <v>15</v>
      </c>
      <c r="B42" s="9">
        <v>1044</v>
      </c>
      <c r="C42" s="6">
        <v>1.1397999999999999</v>
      </c>
      <c r="D42" s="18">
        <f t="shared" si="5"/>
        <v>1.1397999999999998E-3</v>
      </c>
      <c r="E42" s="6">
        <v>73.150000000000006</v>
      </c>
      <c r="F42" s="6">
        <f t="shared" si="2"/>
        <v>7.3150000000000007E-2</v>
      </c>
      <c r="G42" s="6">
        <v>1.19</v>
      </c>
      <c r="H42" s="6">
        <v>1.83E-2</v>
      </c>
      <c r="I42" s="20">
        <f t="shared" si="3"/>
        <v>1.8300000000000001E-5</v>
      </c>
      <c r="J42" s="8">
        <v>0.39</v>
      </c>
      <c r="K42" s="8">
        <v>2</v>
      </c>
      <c r="L42" s="8">
        <v>1</v>
      </c>
      <c r="M42" s="8">
        <f t="shared" si="1"/>
        <v>2.5641025641025639</v>
      </c>
      <c r="N42" s="6">
        <v>120</v>
      </c>
      <c r="O42" s="6">
        <v>0.14000000000000001</v>
      </c>
      <c r="P42" s="6">
        <v>4.5</v>
      </c>
      <c r="Q42" s="6">
        <v>3400</v>
      </c>
      <c r="R42" s="6">
        <v>0.5</v>
      </c>
      <c r="S42" s="6">
        <f t="shared" si="4"/>
        <v>5.0000000000000001E-4</v>
      </c>
      <c r="T42">
        <v>0.3</v>
      </c>
      <c r="U42" s="22" t="s">
        <v>34</v>
      </c>
    </row>
    <row r="43" spans="1:21" x14ac:dyDescent="0.3">
      <c r="A43" t="s">
        <v>15</v>
      </c>
      <c r="B43" s="9">
        <v>1044</v>
      </c>
      <c r="C43" s="6">
        <v>1.1397999999999999</v>
      </c>
      <c r="D43" s="18">
        <f t="shared" si="5"/>
        <v>1.1397999999999998E-3</v>
      </c>
      <c r="E43" s="6">
        <v>73.150000000000006</v>
      </c>
      <c r="F43" s="6">
        <f t="shared" si="2"/>
        <v>7.3150000000000007E-2</v>
      </c>
      <c r="G43" s="6">
        <v>1.19</v>
      </c>
      <c r="H43" s="6">
        <v>1.83E-2</v>
      </c>
      <c r="I43" s="20">
        <f t="shared" si="3"/>
        <v>1.8300000000000001E-5</v>
      </c>
      <c r="J43" s="8">
        <v>0.39</v>
      </c>
      <c r="K43" s="8">
        <v>2</v>
      </c>
      <c r="L43" s="8">
        <v>1</v>
      </c>
      <c r="M43" s="8">
        <f t="shared" si="1"/>
        <v>2.5641025641025639</v>
      </c>
      <c r="N43" s="6">
        <v>120</v>
      </c>
      <c r="O43" s="6">
        <v>0.17</v>
      </c>
      <c r="P43" s="6">
        <v>4</v>
      </c>
      <c r="Q43" s="6">
        <v>3400</v>
      </c>
      <c r="R43" s="6">
        <v>0.5</v>
      </c>
      <c r="S43" s="6">
        <f t="shared" si="4"/>
        <v>5.0000000000000001E-4</v>
      </c>
      <c r="T43">
        <v>0.3</v>
      </c>
      <c r="U43" s="22"/>
    </row>
    <row r="44" spans="1:21" x14ac:dyDescent="0.3">
      <c r="A44" t="s">
        <v>15</v>
      </c>
      <c r="B44" s="9">
        <v>1044</v>
      </c>
      <c r="C44" s="6">
        <v>1.1397999999999999</v>
      </c>
      <c r="D44" s="18">
        <f t="shared" si="5"/>
        <v>1.1397999999999998E-3</v>
      </c>
      <c r="E44" s="6">
        <v>73.150000000000006</v>
      </c>
      <c r="F44" s="6">
        <f t="shared" si="2"/>
        <v>7.3150000000000007E-2</v>
      </c>
      <c r="G44" s="6">
        <v>1.19</v>
      </c>
      <c r="H44" s="6">
        <v>1.83E-2</v>
      </c>
      <c r="I44" s="20">
        <f t="shared" si="3"/>
        <v>1.8300000000000001E-5</v>
      </c>
      <c r="J44" s="8">
        <v>0.39</v>
      </c>
      <c r="K44" s="8">
        <v>2</v>
      </c>
      <c r="L44" s="8">
        <v>1</v>
      </c>
      <c r="M44" s="8">
        <f t="shared" si="1"/>
        <v>2.5641025641025639</v>
      </c>
      <c r="N44" s="6">
        <v>120</v>
      </c>
      <c r="O44" s="6">
        <v>0.21</v>
      </c>
      <c r="P44" s="6">
        <v>3.3</v>
      </c>
      <c r="Q44" s="6">
        <v>3400</v>
      </c>
      <c r="R44" s="6">
        <v>0.5</v>
      </c>
      <c r="S44" s="6">
        <f t="shared" si="4"/>
        <v>5.0000000000000001E-4</v>
      </c>
      <c r="T44">
        <v>0.31</v>
      </c>
      <c r="U44" s="22"/>
    </row>
    <row r="45" spans="1:21" x14ac:dyDescent="0.3">
      <c r="A45" t="s">
        <v>15</v>
      </c>
      <c r="B45" s="9">
        <v>1044</v>
      </c>
      <c r="C45" s="6">
        <v>1.1397999999999999</v>
      </c>
      <c r="D45" s="18">
        <f t="shared" si="5"/>
        <v>1.1397999999999998E-3</v>
      </c>
      <c r="E45" s="6">
        <v>73.150000000000006</v>
      </c>
      <c r="F45" s="6">
        <f t="shared" si="2"/>
        <v>7.3150000000000007E-2</v>
      </c>
      <c r="G45" s="6">
        <v>1.19</v>
      </c>
      <c r="H45" s="6">
        <v>1.83E-2</v>
      </c>
      <c r="I45" s="20">
        <f t="shared" si="3"/>
        <v>1.8300000000000001E-5</v>
      </c>
      <c r="J45" s="8">
        <v>0.39</v>
      </c>
      <c r="K45" s="8">
        <v>2</v>
      </c>
      <c r="L45" s="8">
        <v>1</v>
      </c>
      <c r="M45" s="8">
        <f t="shared" si="1"/>
        <v>2.5641025641025639</v>
      </c>
      <c r="N45" s="6">
        <v>120</v>
      </c>
      <c r="O45" s="6">
        <v>0.25</v>
      </c>
      <c r="P45" s="6">
        <v>5.2</v>
      </c>
      <c r="Q45" s="6">
        <v>3400</v>
      </c>
      <c r="R45" s="6">
        <v>0.5</v>
      </c>
      <c r="S45" s="6">
        <f t="shared" si="4"/>
        <v>5.0000000000000001E-4</v>
      </c>
      <c r="T45">
        <v>0.33</v>
      </c>
      <c r="U45" s="22"/>
    </row>
    <row r="46" spans="1:21" x14ac:dyDescent="0.3">
      <c r="A46" t="s">
        <v>15</v>
      </c>
      <c r="B46" s="9">
        <v>1044</v>
      </c>
      <c r="C46" s="6">
        <v>1.1397999999999999</v>
      </c>
      <c r="D46" s="18">
        <f t="shared" si="5"/>
        <v>1.1397999999999998E-3</v>
      </c>
      <c r="E46" s="6">
        <v>73.150000000000006</v>
      </c>
      <c r="F46" s="6">
        <f t="shared" si="2"/>
        <v>7.3150000000000007E-2</v>
      </c>
      <c r="G46" s="6">
        <v>1.19</v>
      </c>
      <c r="H46" s="6">
        <v>1.83E-2</v>
      </c>
      <c r="I46" s="20">
        <f t="shared" si="3"/>
        <v>1.8300000000000001E-5</v>
      </c>
      <c r="J46" s="8">
        <v>0.39</v>
      </c>
      <c r="K46" s="8">
        <v>2</v>
      </c>
      <c r="L46" s="8">
        <v>1</v>
      </c>
      <c r="M46" s="8">
        <f t="shared" si="1"/>
        <v>2.5641025641025639</v>
      </c>
      <c r="N46" s="6">
        <v>120</v>
      </c>
      <c r="O46" s="6">
        <v>0.28000000000000003</v>
      </c>
      <c r="P46" s="6">
        <v>4.0999999999999996</v>
      </c>
      <c r="Q46" s="6">
        <v>3400</v>
      </c>
      <c r="R46" s="6">
        <v>0.5</v>
      </c>
      <c r="S46" s="6">
        <f t="shared" si="4"/>
        <v>5.0000000000000001E-4</v>
      </c>
      <c r="T46">
        <v>0.32</v>
      </c>
      <c r="U46" s="22"/>
    </row>
    <row r="47" spans="1:21" x14ac:dyDescent="0.3">
      <c r="A47" t="s">
        <v>15</v>
      </c>
      <c r="B47" s="9">
        <v>1044</v>
      </c>
      <c r="C47" s="6">
        <v>1.1397999999999999</v>
      </c>
      <c r="D47" s="18">
        <f t="shared" si="5"/>
        <v>1.1397999999999998E-3</v>
      </c>
      <c r="E47" s="6">
        <v>73.150000000000006</v>
      </c>
      <c r="F47" s="6">
        <f t="shared" si="2"/>
        <v>7.3150000000000007E-2</v>
      </c>
      <c r="G47" s="6">
        <v>1.19</v>
      </c>
      <c r="H47" s="6">
        <v>1.83E-2</v>
      </c>
      <c r="I47" s="20">
        <f t="shared" si="3"/>
        <v>1.8300000000000001E-5</v>
      </c>
      <c r="J47" s="8">
        <v>0.39</v>
      </c>
      <c r="K47" s="8">
        <v>2</v>
      </c>
      <c r="L47" s="8">
        <v>1</v>
      </c>
      <c r="M47" s="8">
        <f t="shared" si="1"/>
        <v>2.5641025641025639</v>
      </c>
      <c r="N47" s="6">
        <v>120</v>
      </c>
      <c r="O47" s="6">
        <v>0.11</v>
      </c>
      <c r="P47" s="6">
        <v>3.3</v>
      </c>
      <c r="Q47" s="6">
        <v>92</v>
      </c>
      <c r="R47" s="6">
        <v>3</v>
      </c>
      <c r="S47" s="6">
        <f t="shared" si="4"/>
        <v>3.0000000000000001E-3</v>
      </c>
      <c r="T47" s="6">
        <v>0.27</v>
      </c>
      <c r="U47" s="17" t="s">
        <v>34</v>
      </c>
    </row>
    <row r="48" spans="1:21" x14ac:dyDescent="0.3">
      <c r="A48" t="s">
        <v>15</v>
      </c>
      <c r="B48" s="9">
        <v>1044</v>
      </c>
      <c r="C48" s="6">
        <v>1.1397999999999999</v>
      </c>
      <c r="D48" s="18">
        <f t="shared" si="5"/>
        <v>1.1397999999999998E-3</v>
      </c>
      <c r="E48" s="6">
        <v>73.150000000000006</v>
      </c>
      <c r="F48" s="6">
        <f t="shared" si="2"/>
        <v>7.3150000000000007E-2</v>
      </c>
      <c r="G48" s="6">
        <v>1.19</v>
      </c>
      <c r="H48" s="6">
        <v>1.83E-2</v>
      </c>
      <c r="I48" s="20">
        <f t="shared" si="3"/>
        <v>1.8300000000000001E-5</v>
      </c>
      <c r="J48" s="8">
        <v>0.39</v>
      </c>
      <c r="K48" s="8">
        <v>2</v>
      </c>
      <c r="L48" s="8">
        <v>1</v>
      </c>
      <c r="M48" s="8">
        <f t="shared" si="1"/>
        <v>2.5641025641025639</v>
      </c>
      <c r="N48" s="6">
        <v>120</v>
      </c>
      <c r="O48" s="6">
        <v>0.17</v>
      </c>
      <c r="P48" s="6">
        <v>3.1</v>
      </c>
      <c r="Q48" s="6">
        <v>92</v>
      </c>
      <c r="R48" s="6">
        <v>3</v>
      </c>
      <c r="S48" s="6">
        <f t="shared" si="4"/>
        <v>3.0000000000000001E-3</v>
      </c>
      <c r="T48" s="6">
        <v>0.34</v>
      </c>
      <c r="U48" s="17" t="s">
        <v>34</v>
      </c>
    </row>
    <row r="49" spans="1:21" x14ac:dyDescent="0.3">
      <c r="A49" t="s">
        <v>15</v>
      </c>
      <c r="B49" s="9">
        <v>1044</v>
      </c>
      <c r="C49" s="6">
        <v>1.1397999999999999</v>
      </c>
      <c r="D49" s="18">
        <f t="shared" si="5"/>
        <v>1.1397999999999998E-3</v>
      </c>
      <c r="E49" s="6">
        <v>73.150000000000006</v>
      </c>
      <c r="F49" s="6">
        <f t="shared" si="2"/>
        <v>7.3150000000000007E-2</v>
      </c>
      <c r="G49" s="6">
        <v>1.19</v>
      </c>
      <c r="H49" s="6">
        <v>1.83E-2</v>
      </c>
      <c r="I49" s="20">
        <f t="shared" si="3"/>
        <v>1.8300000000000001E-5</v>
      </c>
      <c r="J49" s="8">
        <v>0.39</v>
      </c>
      <c r="K49" s="8">
        <v>2</v>
      </c>
      <c r="L49" s="8">
        <v>1</v>
      </c>
      <c r="M49" s="8">
        <f t="shared" si="1"/>
        <v>2.5641025641025639</v>
      </c>
      <c r="N49" s="6">
        <v>120</v>
      </c>
      <c r="O49" s="6">
        <v>0.22</v>
      </c>
      <c r="P49" s="6">
        <v>3.3</v>
      </c>
      <c r="Q49" s="6">
        <v>92</v>
      </c>
      <c r="R49" s="6">
        <v>3</v>
      </c>
      <c r="S49" s="6">
        <f t="shared" si="4"/>
        <v>3.0000000000000001E-3</v>
      </c>
      <c r="T49" s="6">
        <v>0.37</v>
      </c>
      <c r="U49" s="17" t="s">
        <v>34</v>
      </c>
    </row>
    <row r="50" spans="1:21" x14ac:dyDescent="0.3">
      <c r="A50" t="s">
        <v>15</v>
      </c>
      <c r="B50" s="9">
        <v>1044</v>
      </c>
      <c r="C50" s="6">
        <v>1.1397999999999999</v>
      </c>
      <c r="D50" s="18">
        <f t="shared" si="5"/>
        <v>1.1397999999999998E-3</v>
      </c>
      <c r="E50" s="6">
        <v>73.150000000000006</v>
      </c>
      <c r="F50" s="6">
        <f t="shared" si="2"/>
        <v>7.3150000000000007E-2</v>
      </c>
      <c r="G50" s="6">
        <v>1.19</v>
      </c>
      <c r="H50" s="6">
        <v>1.83E-2</v>
      </c>
      <c r="I50" s="20">
        <f t="shared" si="3"/>
        <v>1.8300000000000001E-5</v>
      </c>
      <c r="J50" s="8">
        <v>0.39</v>
      </c>
      <c r="K50" s="8">
        <v>2</v>
      </c>
      <c r="L50" s="8">
        <v>1</v>
      </c>
      <c r="M50" s="8">
        <f t="shared" si="1"/>
        <v>2.5641025641025639</v>
      </c>
      <c r="N50" s="6">
        <v>120</v>
      </c>
      <c r="O50" s="6">
        <v>0.27</v>
      </c>
      <c r="P50" s="6">
        <v>2.8</v>
      </c>
      <c r="Q50" s="6">
        <v>92</v>
      </c>
      <c r="R50" s="6">
        <v>3</v>
      </c>
      <c r="S50" s="6">
        <f t="shared" si="4"/>
        <v>3.0000000000000001E-3</v>
      </c>
      <c r="T50" s="6">
        <v>0.4</v>
      </c>
      <c r="U50" s="17" t="s">
        <v>34</v>
      </c>
    </row>
    <row r="51" spans="1:21" x14ac:dyDescent="0.3">
      <c r="A51" t="s">
        <v>15</v>
      </c>
      <c r="B51" s="9">
        <v>1044</v>
      </c>
      <c r="C51" s="6">
        <v>1.1397999999999999</v>
      </c>
      <c r="D51" s="18">
        <f t="shared" si="5"/>
        <v>1.1397999999999998E-3</v>
      </c>
      <c r="E51" s="6">
        <v>73.150000000000006</v>
      </c>
      <c r="F51" s="6">
        <f t="shared" si="2"/>
        <v>7.3150000000000007E-2</v>
      </c>
      <c r="G51" s="6">
        <v>1.19</v>
      </c>
      <c r="H51" s="6">
        <v>1.83E-2</v>
      </c>
      <c r="I51" s="20">
        <f t="shared" si="3"/>
        <v>1.8300000000000001E-5</v>
      </c>
      <c r="J51" s="8">
        <v>0.39</v>
      </c>
      <c r="K51" s="8">
        <v>2</v>
      </c>
      <c r="L51" s="8">
        <v>1</v>
      </c>
      <c r="M51" s="8">
        <f t="shared" si="1"/>
        <v>2.5641025641025639</v>
      </c>
      <c r="N51" s="6">
        <v>120</v>
      </c>
      <c r="O51" s="6">
        <v>0.31</v>
      </c>
      <c r="P51" s="6">
        <v>3.1</v>
      </c>
      <c r="Q51" s="6">
        <v>92</v>
      </c>
      <c r="R51" s="6">
        <v>3</v>
      </c>
      <c r="S51" s="6">
        <f t="shared" si="4"/>
        <v>3.0000000000000001E-3</v>
      </c>
      <c r="T51" s="6">
        <v>0.39</v>
      </c>
      <c r="U51" s="17" t="s">
        <v>34</v>
      </c>
    </row>
    <row r="52" spans="1:21" x14ac:dyDescent="0.3">
      <c r="A52" t="s">
        <v>15</v>
      </c>
      <c r="B52" s="9">
        <v>1044</v>
      </c>
      <c r="C52" s="6">
        <v>1.1397999999999999</v>
      </c>
      <c r="D52" s="18">
        <f t="shared" si="5"/>
        <v>1.1397999999999998E-3</v>
      </c>
      <c r="E52" s="6">
        <v>73.150000000000006</v>
      </c>
      <c r="F52" s="6">
        <f t="shared" si="2"/>
        <v>7.3150000000000007E-2</v>
      </c>
      <c r="G52" s="6">
        <v>1.19</v>
      </c>
      <c r="H52" s="6">
        <v>1.83E-2</v>
      </c>
      <c r="I52" s="20">
        <f t="shared" si="3"/>
        <v>1.8300000000000001E-5</v>
      </c>
      <c r="J52" s="8">
        <v>0.39</v>
      </c>
      <c r="K52" s="8">
        <v>2</v>
      </c>
      <c r="L52" s="8">
        <v>1</v>
      </c>
      <c r="M52" s="8">
        <f t="shared" si="1"/>
        <v>2.5641025641025639</v>
      </c>
      <c r="N52" s="6">
        <v>120</v>
      </c>
      <c r="O52" s="6">
        <v>0.11</v>
      </c>
      <c r="P52" s="6">
        <v>3.5</v>
      </c>
      <c r="Q52" s="6">
        <v>1700</v>
      </c>
      <c r="R52" s="6">
        <v>0.5</v>
      </c>
      <c r="S52" s="6">
        <f t="shared" si="4"/>
        <v>5.0000000000000001E-4</v>
      </c>
      <c r="T52" s="6">
        <v>0.24</v>
      </c>
      <c r="U52" s="17" t="s">
        <v>34</v>
      </c>
    </row>
    <row r="53" spans="1:21" x14ac:dyDescent="0.3">
      <c r="A53" t="s">
        <v>15</v>
      </c>
      <c r="B53" s="9">
        <v>1044</v>
      </c>
      <c r="C53" s="6">
        <v>1.1397999999999999</v>
      </c>
      <c r="D53" s="18">
        <f t="shared" si="5"/>
        <v>1.1397999999999998E-3</v>
      </c>
      <c r="E53" s="6">
        <v>73.150000000000006</v>
      </c>
      <c r="F53" s="6">
        <f t="shared" si="2"/>
        <v>7.3150000000000007E-2</v>
      </c>
      <c r="G53" s="6">
        <v>1.19</v>
      </c>
      <c r="H53" s="6">
        <v>1.83E-2</v>
      </c>
      <c r="I53" s="20">
        <f t="shared" si="3"/>
        <v>1.8300000000000001E-5</v>
      </c>
      <c r="J53" s="8">
        <v>0.39</v>
      </c>
      <c r="K53" s="8">
        <v>2</v>
      </c>
      <c r="L53" s="8">
        <v>1</v>
      </c>
      <c r="M53" s="8">
        <f t="shared" si="1"/>
        <v>2.5641025641025639</v>
      </c>
      <c r="N53" s="6">
        <v>120</v>
      </c>
      <c r="O53" s="6">
        <v>0.17</v>
      </c>
      <c r="P53" s="6">
        <v>3.4</v>
      </c>
      <c r="Q53" s="6">
        <v>1700</v>
      </c>
      <c r="R53" s="6">
        <v>0.5</v>
      </c>
      <c r="S53" s="6">
        <f t="shared" si="4"/>
        <v>5.0000000000000001E-4</v>
      </c>
      <c r="T53" s="6">
        <v>0.28999999999999998</v>
      </c>
      <c r="U53" s="17" t="s">
        <v>34</v>
      </c>
    </row>
    <row r="54" spans="1:21" x14ac:dyDescent="0.3">
      <c r="A54" t="s">
        <v>15</v>
      </c>
      <c r="B54" s="9">
        <v>1044</v>
      </c>
      <c r="C54" s="6">
        <v>1.1397999999999999</v>
      </c>
      <c r="D54" s="18">
        <f t="shared" si="5"/>
        <v>1.1397999999999998E-3</v>
      </c>
      <c r="E54" s="6">
        <v>73.150000000000006</v>
      </c>
      <c r="F54" s="6">
        <f t="shared" si="2"/>
        <v>7.3150000000000007E-2</v>
      </c>
      <c r="G54" s="6">
        <v>1.19</v>
      </c>
      <c r="H54" s="6">
        <v>1.83E-2</v>
      </c>
      <c r="I54" s="20">
        <f t="shared" si="3"/>
        <v>1.8300000000000001E-5</v>
      </c>
      <c r="J54" s="8">
        <v>0.39</v>
      </c>
      <c r="K54" s="8">
        <v>2</v>
      </c>
      <c r="L54" s="8">
        <v>1</v>
      </c>
      <c r="M54" s="8">
        <f t="shared" si="1"/>
        <v>2.5641025641025639</v>
      </c>
      <c r="N54" s="6">
        <v>120</v>
      </c>
      <c r="O54" s="6">
        <v>0.22</v>
      </c>
      <c r="P54" s="6">
        <v>3.6</v>
      </c>
      <c r="Q54" s="6">
        <v>1700</v>
      </c>
      <c r="R54" s="6">
        <v>0.5</v>
      </c>
      <c r="S54" s="6">
        <f t="shared" si="4"/>
        <v>5.0000000000000001E-4</v>
      </c>
      <c r="T54" s="6">
        <v>0.32</v>
      </c>
      <c r="U54" s="17" t="s">
        <v>34</v>
      </c>
    </row>
    <row r="55" spans="1:21" x14ac:dyDescent="0.3">
      <c r="A55" t="s">
        <v>15</v>
      </c>
      <c r="B55" s="9">
        <v>1044</v>
      </c>
      <c r="C55" s="6">
        <v>1.1397999999999999</v>
      </c>
      <c r="D55" s="18">
        <f t="shared" si="5"/>
        <v>1.1397999999999998E-3</v>
      </c>
      <c r="E55" s="6">
        <v>73.150000000000006</v>
      </c>
      <c r="F55" s="6">
        <f t="shared" si="2"/>
        <v>7.3150000000000007E-2</v>
      </c>
      <c r="G55" s="6">
        <v>1.19</v>
      </c>
      <c r="H55" s="6">
        <v>1.83E-2</v>
      </c>
      <c r="I55" s="20">
        <f t="shared" si="3"/>
        <v>1.8300000000000001E-5</v>
      </c>
      <c r="J55" s="8">
        <v>0.39</v>
      </c>
      <c r="K55" s="8">
        <v>2</v>
      </c>
      <c r="L55" s="8">
        <v>1</v>
      </c>
      <c r="M55" s="8">
        <f t="shared" si="1"/>
        <v>2.5641025641025639</v>
      </c>
      <c r="N55" s="6">
        <v>120</v>
      </c>
      <c r="O55" s="6">
        <v>0.27</v>
      </c>
      <c r="P55" s="6">
        <v>3.8</v>
      </c>
      <c r="Q55" s="6">
        <v>1700</v>
      </c>
      <c r="R55" s="6">
        <v>0.5</v>
      </c>
      <c r="S55" s="6">
        <f t="shared" si="4"/>
        <v>5.0000000000000001E-4</v>
      </c>
      <c r="T55" s="6">
        <v>0.33</v>
      </c>
      <c r="U55" s="17" t="s">
        <v>34</v>
      </c>
    </row>
    <row r="56" spans="1:21" x14ac:dyDescent="0.3">
      <c r="A56" t="s">
        <v>15</v>
      </c>
      <c r="B56" s="9">
        <v>1044</v>
      </c>
      <c r="C56" s="6">
        <v>1.1397999999999999</v>
      </c>
      <c r="D56" s="18">
        <f t="shared" si="5"/>
        <v>1.1397999999999998E-3</v>
      </c>
      <c r="E56" s="6">
        <v>73.150000000000006</v>
      </c>
      <c r="F56" s="6">
        <f t="shared" si="2"/>
        <v>7.3150000000000007E-2</v>
      </c>
      <c r="G56" s="6">
        <v>1.19</v>
      </c>
      <c r="H56" s="6">
        <v>1.83E-2</v>
      </c>
      <c r="I56" s="20">
        <f t="shared" si="3"/>
        <v>1.8300000000000001E-5</v>
      </c>
      <c r="J56" s="8">
        <v>0.39</v>
      </c>
      <c r="K56" s="8">
        <v>2</v>
      </c>
      <c r="L56" s="8">
        <v>1</v>
      </c>
      <c r="M56" s="8">
        <f t="shared" si="1"/>
        <v>2.5641025641025639</v>
      </c>
      <c r="N56" s="6">
        <v>120</v>
      </c>
      <c r="O56" s="6">
        <v>0.31</v>
      </c>
      <c r="P56" s="6">
        <v>3.7</v>
      </c>
      <c r="Q56" s="6">
        <v>1700</v>
      </c>
      <c r="R56" s="6">
        <v>0.5</v>
      </c>
      <c r="S56" s="6">
        <f t="shared" si="4"/>
        <v>5.0000000000000001E-4</v>
      </c>
      <c r="T56" s="6">
        <v>0.35</v>
      </c>
      <c r="U56" s="17" t="s">
        <v>34</v>
      </c>
    </row>
    <row r="57" spans="1:21" x14ac:dyDescent="0.3">
      <c r="A57" t="s">
        <v>16</v>
      </c>
      <c r="B57" s="6">
        <v>997</v>
      </c>
      <c r="C57" s="6">
        <v>0.89</v>
      </c>
      <c r="D57" s="18">
        <f t="shared" si="5"/>
        <v>8.9000000000000006E-4</v>
      </c>
      <c r="E57" s="6">
        <v>71.3</v>
      </c>
      <c r="F57" s="6">
        <f t="shared" si="2"/>
        <v>7.1300000000000002E-2</v>
      </c>
      <c r="G57" s="6">
        <v>1.19</v>
      </c>
      <c r="H57" s="6">
        <v>1.83E-2</v>
      </c>
      <c r="I57" s="20">
        <f t="shared" si="3"/>
        <v>1.8300000000000001E-5</v>
      </c>
      <c r="J57" s="8">
        <v>0.39</v>
      </c>
      <c r="K57" s="8">
        <v>2</v>
      </c>
      <c r="L57" s="8">
        <v>1</v>
      </c>
      <c r="M57" s="8">
        <f t="shared" si="1"/>
        <v>2.5641025641025639</v>
      </c>
      <c r="N57" s="6">
        <v>120</v>
      </c>
      <c r="O57" s="6">
        <v>3.9E-2</v>
      </c>
      <c r="P57" s="6"/>
      <c r="Q57" s="9">
        <v>3400</v>
      </c>
      <c r="R57" s="9">
        <v>0.5</v>
      </c>
      <c r="S57" s="6">
        <f t="shared" si="4"/>
        <v>5.0000000000000001E-4</v>
      </c>
      <c r="T57">
        <v>0.255</v>
      </c>
      <c r="U57" s="25" t="s">
        <v>17</v>
      </c>
    </row>
    <row r="58" spans="1:21" x14ac:dyDescent="0.3">
      <c r="A58" t="s">
        <v>16</v>
      </c>
      <c r="B58" s="6">
        <v>997</v>
      </c>
      <c r="C58" s="6">
        <v>0.89</v>
      </c>
      <c r="D58" s="18">
        <f t="shared" si="5"/>
        <v>8.9000000000000006E-4</v>
      </c>
      <c r="E58" s="6">
        <v>71.3</v>
      </c>
      <c r="F58" s="6">
        <f t="shared" si="2"/>
        <v>7.1300000000000002E-2</v>
      </c>
      <c r="G58" s="6">
        <v>1.19</v>
      </c>
      <c r="H58" s="6">
        <v>1.83E-2</v>
      </c>
      <c r="I58" s="20">
        <f t="shared" si="3"/>
        <v>1.8300000000000001E-5</v>
      </c>
      <c r="J58" s="8">
        <v>0.39</v>
      </c>
      <c r="K58" s="8">
        <v>2</v>
      </c>
      <c r="L58" s="8">
        <v>1</v>
      </c>
      <c r="M58" s="8">
        <f t="shared" si="1"/>
        <v>2.5641025641025639</v>
      </c>
      <c r="N58" s="6">
        <v>120</v>
      </c>
      <c r="O58" s="6">
        <v>6.6000000000000003E-2</v>
      </c>
      <c r="P58" s="6"/>
      <c r="Q58" s="9">
        <v>3400</v>
      </c>
      <c r="R58" s="9">
        <v>0.5</v>
      </c>
      <c r="S58" s="6">
        <f t="shared" si="4"/>
        <v>5.0000000000000001E-4</v>
      </c>
      <c r="T58">
        <v>0.25800000000000001</v>
      </c>
      <c r="U58" s="25"/>
    </row>
    <row r="59" spans="1:21" x14ac:dyDescent="0.3">
      <c r="A59" t="s">
        <v>16</v>
      </c>
      <c r="B59" s="6">
        <v>997</v>
      </c>
      <c r="C59" s="6">
        <v>0.89</v>
      </c>
      <c r="D59" s="18">
        <f t="shared" si="5"/>
        <v>8.9000000000000006E-4</v>
      </c>
      <c r="E59" s="6">
        <v>71.3</v>
      </c>
      <c r="F59" s="6">
        <f t="shared" si="2"/>
        <v>7.1300000000000002E-2</v>
      </c>
      <c r="G59" s="6">
        <v>1.19</v>
      </c>
      <c r="H59" s="6">
        <v>1.83E-2</v>
      </c>
      <c r="I59" s="20">
        <f t="shared" si="3"/>
        <v>1.8300000000000001E-5</v>
      </c>
      <c r="J59" s="8">
        <v>0.39</v>
      </c>
      <c r="K59" s="8">
        <v>2</v>
      </c>
      <c r="L59" s="8">
        <v>1</v>
      </c>
      <c r="M59" s="8">
        <f t="shared" si="1"/>
        <v>2.5641025641025639</v>
      </c>
      <c r="N59" s="6">
        <v>120</v>
      </c>
      <c r="O59" s="6">
        <v>7.8E-2</v>
      </c>
      <c r="P59" s="8">
        <v>5.2</v>
      </c>
      <c r="Q59" s="9">
        <v>3400</v>
      </c>
      <c r="R59" s="9">
        <v>0.5</v>
      </c>
      <c r="S59" s="6">
        <f t="shared" si="4"/>
        <v>5.0000000000000001E-4</v>
      </c>
      <c r="T59">
        <v>0.28499999999999998</v>
      </c>
      <c r="U59" s="25"/>
    </row>
    <row r="60" spans="1:21" x14ac:dyDescent="0.3">
      <c r="A60" t="s">
        <v>16</v>
      </c>
      <c r="B60" s="6">
        <v>997</v>
      </c>
      <c r="C60" s="6">
        <v>0.89</v>
      </c>
      <c r="D60" s="18">
        <f t="shared" si="5"/>
        <v>8.9000000000000006E-4</v>
      </c>
      <c r="E60" s="6">
        <v>71.3</v>
      </c>
      <c r="F60" s="6">
        <f t="shared" si="2"/>
        <v>7.1300000000000002E-2</v>
      </c>
      <c r="G60" s="6">
        <v>1.19</v>
      </c>
      <c r="H60" s="6">
        <v>1.83E-2</v>
      </c>
      <c r="I60" s="20">
        <f t="shared" si="3"/>
        <v>1.8300000000000001E-5</v>
      </c>
      <c r="J60" s="8">
        <v>0.39</v>
      </c>
      <c r="K60" s="8">
        <v>2</v>
      </c>
      <c r="L60" s="8">
        <v>1</v>
      </c>
      <c r="M60" s="8">
        <f t="shared" si="1"/>
        <v>2.5641025641025639</v>
      </c>
      <c r="N60" s="6">
        <v>120</v>
      </c>
      <c r="O60" s="6">
        <v>9.5000000000000001E-2</v>
      </c>
      <c r="P60" s="6"/>
      <c r="Q60" s="9">
        <v>3400</v>
      </c>
      <c r="R60" s="9">
        <v>0.5</v>
      </c>
      <c r="S60" s="6">
        <f t="shared" si="4"/>
        <v>5.0000000000000001E-4</v>
      </c>
      <c r="T60">
        <v>0.27400000000000002</v>
      </c>
      <c r="U60" s="25"/>
    </row>
    <row r="61" spans="1:21" x14ac:dyDescent="0.3">
      <c r="A61" t="s">
        <v>16</v>
      </c>
      <c r="B61" s="6">
        <v>997</v>
      </c>
      <c r="C61" s="6">
        <v>0.89</v>
      </c>
      <c r="D61" s="18">
        <f t="shared" si="5"/>
        <v>8.9000000000000006E-4</v>
      </c>
      <c r="E61" s="6">
        <v>71.3</v>
      </c>
      <c r="F61" s="6">
        <f t="shared" si="2"/>
        <v>7.1300000000000002E-2</v>
      </c>
      <c r="G61" s="6">
        <v>1.19</v>
      </c>
      <c r="H61" s="6">
        <v>1.83E-2</v>
      </c>
      <c r="I61" s="20">
        <f t="shared" si="3"/>
        <v>1.8300000000000001E-5</v>
      </c>
      <c r="J61" s="8">
        <v>0.39</v>
      </c>
      <c r="K61" s="8">
        <v>2</v>
      </c>
      <c r="L61" s="8">
        <v>1</v>
      </c>
      <c r="M61" s="8">
        <f t="shared" si="1"/>
        <v>2.5641025641025639</v>
      </c>
      <c r="N61" s="6">
        <v>120</v>
      </c>
      <c r="O61" s="6">
        <v>0.112</v>
      </c>
      <c r="P61" s="8">
        <v>6.35</v>
      </c>
      <c r="Q61" s="9">
        <v>3400</v>
      </c>
      <c r="R61" s="9">
        <v>0.5</v>
      </c>
      <c r="S61" s="6">
        <f t="shared" si="4"/>
        <v>5.0000000000000001E-4</v>
      </c>
      <c r="T61">
        <v>0.23899999999999999</v>
      </c>
      <c r="U61" s="25"/>
    </row>
    <row r="62" spans="1:21" x14ac:dyDescent="0.3">
      <c r="A62" t="s">
        <v>16</v>
      </c>
      <c r="B62" s="6">
        <v>997</v>
      </c>
      <c r="C62" s="6">
        <v>0.89</v>
      </c>
      <c r="D62" s="18">
        <f t="shared" si="5"/>
        <v>8.9000000000000006E-4</v>
      </c>
      <c r="E62" s="6">
        <v>71.3</v>
      </c>
      <c r="F62" s="6">
        <f t="shared" si="2"/>
        <v>7.1300000000000002E-2</v>
      </c>
      <c r="G62" s="6">
        <v>1.19</v>
      </c>
      <c r="H62" s="6">
        <v>1.83E-2</v>
      </c>
      <c r="I62" s="20">
        <f t="shared" si="3"/>
        <v>1.8300000000000001E-5</v>
      </c>
      <c r="J62" s="8">
        <v>0.39</v>
      </c>
      <c r="K62" s="8">
        <v>2</v>
      </c>
      <c r="L62" s="8">
        <v>1</v>
      </c>
      <c r="M62" s="8">
        <f t="shared" ref="M62:M125" si="6">L62/J62</f>
        <v>2.5641025641025639</v>
      </c>
      <c r="N62" s="6">
        <v>120</v>
      </c>
      <c r="O62" s="6">
        <v>0.129</v>
      </c>
      <c r="P62" s="6"/>
      <c r="Q62" s="9">
        <v>3400</v>
      </c>
      <c r="R62" s="9">
        <v>0.5</v>
      </c>
      <c r="S62" s="6">
        <f t="shared" si="4"/>
        <v>5.0000000000000001E-4</v>
      </c>
      <c r="T62">
        <v>0.22600000000000001</v>
      </c>
      <c r="U62" s="25"/>
    </row>
    <row r="63" spans="1:21" x14ac:dyDescent="0.3">
      <c r="A63" t="s">
        <v>16</v>
      </c>
      <c r="B63" s="6">
        <v>997</v>
      </c>
      <c r="C63" s="6">
        <v>0.89</v>
      </c>
      <c r="D63" s="18">
        <f t="shared" si="5"/>
        <v>8.9000000000000006E-4</v>
      </c>
      <c r="E63" s="6">
        <v>71.3</v>
      </c>
      <c r="F63" s="6">
        <f t="shared" ref="F63:F126" si="7">E63/1000</f>
        <v>7.1300000000000002E-2</v>
      </c>
      <c r="G63" s="6">
        <v>1.19</v>
      </c>
      <c r="H63" s="6">
        <v>1.83E-2</v>
      </c>
      <c r="I63" s="20">
        <f t="shared" ref="I63:I126" si="8">H63/1000</f>
        <v>1.8300000000000001E-5</v>
      </c>
      <c r="J63" s="8">
        <v>0.39</v>
      </c>
      <c r="K63" s="8">
        <v>2</v>
      </c>
      <c r="L63" s="8">
        <v>1</v>
      </c>
      <c r="M63" s="8">
        <f t="shared" si="6"/>
        <v>2.5641025641025639</v>
      </c>
      <c r="N63" s="6">
        <v>120</v>
      </c>
      <c r="O63" s="6">
        <v>0.14599999999999999</v>
      </c>
      <c r="P63" s="8">
        <v>7.34</v>
      </c>
      <c r="Q63" s="9">
        <v>3400</v>
      </c>
      <c r="R63" s="9">
        <v>0.5</v>
      </c>
      <c r="S63" s="6">
        <f t="shared" ref="S63:S126" si="9">R63/1000</f>
        <v>5.0000000000000001E-4</v>
      </c>
      <c r="T63">
        <v>0.22500000000000001</v>
      </c>
      <c r="U63" s="25"/>
    </row>
    <row r="64" spans="1:21" x14ac:dyDescent="0.3">
      <c r="A64" t="s">
        <v>16</v>
      </c>
      <c r="B64" s="6">
        <v>997</v>
      </c>
      <c r="C64" s="6">
        <v>0.89</v>
      </c>
      <c r="D64" s="18">
        <f t="shared" si="5"/>
        <v>8.9000000000000006E-4</v>
      </c>
      <c r="E64" s="6">
        <v>71.3</v>
      </c>
      <c r="F64" s="6">
        <f t="shared" si="7"/>
        <v>7.1300000000000002E-2</v>
      </c>
      <c r="G64" s="6">
        <v>1.19</v>
      </c>
      <c r="H64" s="6">
        <v>1.83E-2</v>
      </c>
      <c r="I64" s="20">
        <f t="shared" si="8"/>
        <v>1.8300000000000001E-5</v>
      </c>
      <c r="J64" s="8">
        <v>0.39</v>
      </c>
      <c r="K64" s="8">
        <v>2</v>
      </c>
      <c r="L64" s="8">
        <v>1</v>
      </c>
      <c r="M64" s="8">
        <f t="shared" si="6"/>
        <v>2.5641025641025639</v>
      </c>
      <c r="N64" s="6">
        <v>120</v>
      </c>
      <c r="O64" s="6">
        <v>0.16300000000000001</v>
      </c>
      <c r="P64" s="8">
        <v>8.1999999999999993</v>
      </c>
      <c r="Q64" s="9">
        <v>3400</v>
      </c>
      <c r="R64" s="9">
        <v>0.5</v>
      </c>
      <c r="S64" s="6">
        <f t="shared" si="9"/>
        <v>5.0000000000000001E-4</v>
      </c>
      <c r="T64">
        <v>0.22600000000000001</v>
      </c>
      <c r="U64" s="25"/>
    </row>
    <row r="65" spans="1:21" x14ac:dyDescent="0.3">
      <c r="A65" t="s">
        <v>16</v>
      </c>
      <c r="B65" s="6">
        <v>997</v>
      </c>
      <c r="C65" s="6">
        <v>0.89</v>
      </c>
      <c r="D65" s="18">
        <f t="shared" si="5"/>
        <v>8.9000000000000006E-4</v>
      </c>
      <c r="E65" s="6">
        <v>71.3</v>
      </c>
      <c r="F65" s="6">
        <f t="shared" si="7"/>
        <v>7.1300000000000002E-2</v>
      </c>
      <c r="G65" s="6">
        <v>1.19</v>
      </c>
      <c r="H65" s="6">
        <v>1.83E-2</v>
      </c>
      <c r="I65" s="20">
        <f t="shared" si="8"/>
        <v>1.8300000000000001E-5</v>
      </c>
      <c r="J65" s="8">
        <v>0.39</v>
      </c>
      <c r="K65" s="8">
        <v>2</v>
      </c>
      <c r="L65" s="8">
        <v>1</v>
      </c>
      <c r="M65" s="8">
        <f t="shared" si="6"/>
        <v>2.5641025641025639</v>
      </c>
      <c r="N65" s="6">
        <v>120</v>
      </c>
      <c r="O65" s="6">
        <v>0.18</v>
      </c>
      <c r="P65" s="6"/>
      <c r="Q65" s="9">
        <v>3400</v>
      </c>
      <c r="R65" s="9">
        <v>0.5</v>
      </c>
      <c r="S65" s="6">
        <f t="shared" si="9"/>
        <v>5.0000000000000001E-4</v>
      </c>
      <c r="T65">
        <v>0.23400000000000001</v>
      </c>
      <c r="U65" s="25"/>
    </row>
    <row r="66" spans="1:21" x14ac:dyDescent="0.3">
      <c r="A66" t="s">
        <v>16</v>
      </c>
      <c r="B66" s="6">
        <v>997</v>
      </c>
      <c r="C66" s="6">
        <v>0.89</v>
      </c>
      <c r="D66" s="18">
        <f t="shared" ref="D66:D97" si="10">C66/1000</f>
        <v>8.9000000000000006E-4</v>
      </c>
      <c r="E66" s="6">
        <v>71.3</v>
      </c>
      <c r="F66" s="6">
        <f t="shared" si="7"/>
        <v>7.1300000000000002E-2</v>
      </c>
      <c r="G66" s="6">
        <v>1.19</v>
      </c>
      <c r="H66" s="6">
        <v>1.83E-2</v>
      </c>
      <c r="I66" s="20">
        <f t="shared" si="8"/>
        <v>1.8300000000000001E-5</v>
      </c>
      <c r="J66" s="8">
        <v>0.39</v>
      </c>
      <c r="K66" s="8">
        <v>2</v>
      </c>
      <c r="L66" s="8">
        <v>1</v>
      </c>
      <c r="M66" s="8">
        <f t="shared" si="6"/>
        <v>2.5641025641025639</v>
      </c>
      <c r="N66" s="6">
        <v>120</v>
      </c>
      <c r="O66" s="6">
        <v>0.19700000000000001</v>
      </c>
      <c r="P66" s="8">
        <v>7.7</v>
      </c>
      <c r="Q66" s="9">
        <v>3400</v>
      </c>
      <c r="R66" s="9">
        <v>0.5</v>
      </c>
      <c r="S66" s="6">
        <f t="shared" si="9"/>
        <v>5.0000000000000001E-4</v>
      </c>
      <c r="T66">
        <v>0.24199999999999999</v>
      </c>
      <c r="U66" s="25"/>
    </row>
    <row r="67" spans="1:21" x14ac:dyDescent="0.3">
      <c r="A67" t="s">
        <v>16</v>
      </c>
      <c r="B67" s="6">
        <v>997</v>
      </c>
      <c r="C67" s="6">
        <v>0.89</v>
      </c>
      <c r="D67" s="18">
        <f t="shared" si="10"/>
        <v>8.9000000000000006E-4</v>
      </c>
      <c r="E67" s="6">
        <v>71.3</v>
      </c>
      <c r="F67" s="6">
        <f t="shared" si="7"/>
        <v>7.1300000000000002E-2</v>
      </c>
      <c r="G67" s="6">
        <v>1.19</v>
      </c>
      <c r="H67" s="6">
        <v>1.83E-2</v>
      </c>
      <c r="I67" s="20">
        <f t="shared" si="8"/>
        <v>1.8300000000000001E-5</v>
      </c>
      <c r="J67" s="8">
        <v>0.39</v>
      </c>
      <c r="K67" s="8">
        <v>2</v>
      </c>
      <c r="L67" s="8">
        <v>1</v>
      </c>
      <c r="M67" s="8">
        <f t="shared" si="6"/>
        <v>2.5641025641025639</v>
      </c>
      <c r="N67" s="6">
        <v>120</v>
      </c>
      <c r="O67" s="6">
        <v>0.214</v>
      </c>
      <c r="P67" s="6"/>
      <c r="Q67" s="9">
        <v>3400</v>
      </c>
      <c r="R67" s="9">
        <v>0.5</v>
      </c>
      <c r="S67" s="6">
        <f t="shared" si="9"/>
        <v>5.0000000000000001E-4</v>
      </c>
      <c r="T67">
        <v>0.248</v>
      </c>
      <c r="U67" s="25"/>
    </row>
    <row r="68" spans="1:21" x14ac:dyDescent="0.3">
      <c r="A68" t="s">
        <v>16</v>
      </c>
      <c r="B68" s="6">
        <v>997</v>
      </c>
      <c r="C68" s="6">
        <v>0.89</v>
      </c>
      <c r="D68" s="18">
        <f t="shared" si="10"/>
        <v>8.9000000000000006E-4</v>
      </c>
      <c r="E68" s="6">
        <v>71.3</v>
      </c>
      <c r="F68" s="6">
        <f t="shared" si="7"/>
        <v>7.1300000000000002E-2</v>
      </c>
      <c r="G68" s="6">
        <v>1.19</v>
      </c>
      <c r="H68" s="6">
        <v>1.83E-2</v>
      </c>
      <c r="I68" s="20">
        <f t="shared" si="8"/>
        <v>1.8300000000000001E-5</v>
      </c>
      <c r="J68" s="8">
        <v>0.39</v>
      </c>
      <c r="K68" s="8">
        <v>2</v>
      </c>
      <c r="L68" s="8">
        <v>1</v>
      </c>
      <c r="M68" s="8">
        <f t="shared" si="6"/>
        <v>2.5641025641025639</v>
      </c>
      <c r="N68" s="6">
        <v>120</v>
      </c>
      <c r="O68" s="6">
        <v>0.23100000000000001</v>
      </c>
      <c r="P68" s="8">
        <v>7.56</v>
      </c>
      <c r="Q68" s="9">
        <v>3400</v>
      </c>
      <c r="R68" s="9">
        <v>0.5</v>
      </c>
      <c r="S68" s="6">
        <f t="shared" si="9"/>
        <v>5.0000000000000001E-4</v>
      </c>
      <c r="T68">
        <v>0.26100000000000001</v>
      </c>
      <c r="U68" s="25"/>
    </row>
    <row r="69" spans="1:21" x14ac:dyDescent="0.3">
      <c r="A69" t="s">
        <v>16</v>
      </c>
      <c r="B69" s="6">
        <v>997</v>
      </c>
      <c r="C69" s="6">
        <v>0.89</v>
      </c>
      <c r="D69" s="18">
        <f t="shared" si="10"/>
        <v>8.9000000000000006E-4</v>
      </c>
      <c r="E69" s="6">
        <v>71.3</v>
      </c>
      <c r="F69" s="6">
        <f t="shared" si="7"/>
        <v>7.1300000000000002E-2</v>
      </c>
      <c r="G69" s="6">
        <v>1.19</v>
      </c>
      <c r="H69" s="6">
        <v>1.83E-2</v>
      </c>
      <c r="I69" s="20">
        <f t="shared" si="8"/>
        <v>1.8300000000000001E-5</v>
      </c>
      <c r="J69" s="8">
        <v>0.39</v>
      </c>
      <c r="K69" s="8">
        <v>2</v>
      </c>
      <c r="L69" s="8">
        <v>1</v>
      </c>
      <c r="M69" s="8">
        <f t="shared" si="6"/>
        <v>2.5641025641025639</v>
      </c>
      <c r="N69" s="6">
        <v>120</v>
      </c>
      <c r="O69" s="6">
        <v>0.248</v>
      </c>
      <c r="P69" s="8">
        <v>7.92</v>
      </c>
      <c r="Q69" s="9">
        <v>3400</v>
      </c>
      <c r="R69" s="9">
        <v>0.5</v>
      </c>
      <c r="S69" s="6">
        <f t="shared" si="9"/>
        <v>5.0000000000000001E-4</v>
      </c>
      <c r="T69">
        <v>0.26400000000000001</v>
      </c>
      <c r="U69" s="25"/>
    </row>
    <row r="70" spans="1:21" x14ac:dyDescent="0.3">
      <c r="A70" t="s">
        <v>16</v>
      </c>
      <c r="B70" s="6">
        <v>997</v>
      </c>
      <c r="C70" s="6">
        <v>0.89</v>
      </c>
      <c r="D70" s="18">
        <f t="shared" si="10"/>
        <v>8.9000000000000006E-4</v>
      </c>
      <c r="E70" s="6">
        <v>71.3</v>
      </c>
      <c r="F70" s="6">
        <f t="shared" si="7"/>
        <v>7.1300000000000002E-2</v>
      </c>
      <c r="G70" s="6">
        <v>1.19</v>
      </c>
      <c r="H70" s="6">
        <v>1.83E-2</v>
      </c>
      <c r="I70" s="20">
        <f t="shared" si="8"/>
        <v>1.8300000000000001E-5</v>
      </c>
      <c r="J70" s="8">
        <v>0.39</v>
      </c>
      <c r="K70" s="8">
        <v>2</v>
      </c>
      <c r="L70" s="8">
        <v>1</v>
      </c>
      <c r="M70" s="8">
        <f t="shared" si="6"/>
        <v>2.5641025641025639</v>
      </c>
      <c r="N70" s="6">
        <v>120</v>
      </c>
      <c r="O70" s="6">
        <v>0.26500000000000001</v>
      </c>
      <c r="P70" s="6"/>
      <c r="Q70" s="9">
        <v>3400</v>
      </c>
      <c r="R70" s="9">
        <v>0.5</v>
      </c>
      <c r="S70" s="6">
        <f t="shared" si="9"/>
        <v>5.0000000000000001E-4</v>
      </c>
      <c r="T70">
        <v>0.27</v>
      </c>
      <c r="U70" s="25"/>
    </row>
    <row r="71" spans="1:21" x14ac:dyDescent="0.3">
      <c r="A71" t="s">
        <v>16</v>
      </c>
      <c r="B71" s="6">
        <v>997</v>
      </c>
      <c r="C71" s="6">
        <v>0.89</v>
      </c>
      <c r="D71" s="18">
        <f t="shared" si="10"/>
        <v>8.9000000000000006E-4</v>
      </c>
      <c r="E71" s="6">
        <v>71.3</v>
      </c>
      <c r="F71" s="6">
        <f t="shared" si="7"/>
        <v>7.1300000000000002E-2</v>
      </c>
      <c r="G71" s="6">
        <v>1.19</v>
      </c>
      <c r="H71" s="6">
        <v>1.83E-2</v>
      </c>
      <c r="I71" s="20">
        <f t="shared" si="8"/>
        <v>1.8300000000000001E-5</v>
      </c>
      <c r="J71" s="8">
        <v>0.39</v>
      </c>
      <c r="K71" s="8">
        <v>2</v>
      </c>
      <c r="L71" s="8">
        <v>1</v>
      </c>
      <c r="M71" s="8">
        <f t="shared" si="6"/>
        <v>2.5641025641025639</v>
      </c>
      <c r="N71" s="6">
        <v>120</v>
      </c>
      <c r="O71" s="6">
        <v>0.28199999999999997</v>
      </c>
      <c r="P71" s="8">
        <v>7.6</v>
      </c>
      <c r="Q71" s="9">
        <v>3400</v>
      </c>
      <c r="R71" s="9">
        <v>0.5</v>
      </c>
      <c r="S71" s="6">
        <f t="shared" si="9"/>
        <v>5.0000000000000001E-4</v>
      </c>
      <c r="T71">
        <v>0.28000000000000003</v>
      </c>
      <c r="U71" s="25"/>
    </row>
    <row r="72" spans="1:21" x14ac:dyDescent="0.3">
      <c r="A72" t="s">
        <v>16</v>
      </c>
      <c r="B72" s="6">
        <v>997</v>
      </c>
      <c r="C72" s="6">
        <v>0.89</v>
      </c>
      <c r="D72" s="18">
        <f t="shared" si="10"/>
        <v>8.9000000000000006E-4</v>
      </c>
      <c r="E72" s="6">
        <v>71.3</v>
      </c>
      <c r="F72" s="6">
        <f t="shared" si="7"/>
        <v>7.1300000000000002E-2</v>
      </c>
      <c r="G72" s="6">
        <v>1.19</v>
      </c>
      <c r="H72" s="6">
        <v>1.83E-2</v>
      </c>
      <c r="I72" s="20">
        <f t="shared" si="8"/>
        <v>1.8300000000000001E-5</v>
      </c>
      <c r="J72" s="8">
        <v>0.39</v>
      </c>
      <c r="K72" s="8">
        <v>2</v>
      </c>
      <c r="L72" s="8">
        <v>1</v>
      </c>
      <c r="M72" s="8">
        <f t="shared" si="6"/>
        <v>2.5641025641025639</v>
      </c>
      <c r="N72" s="6">
        <v>120</v>
      </c>
      <c r="O72" s="6">
        <v>0.29899999999999999</v>
      </c>
      <c r="P72" s="6"/>
      <c r="Q72" s="9">
        <v>3400</v>
      </c>
      <c r="R72" s="9">
        <v>0.5</v>
      </c>
      <c r="S72" s="6">
        <f t="shared" si="9"/>
        <v>5.0000000000000001E-4</v>
      </c>
      <c r="T72">
        <v>0.26800000000000002</v>
      </c>
      <c r="U72" s="25"/>
    </row>
    <row r="73" spans="1:21" x14ac:dyDescent="0.3">
      <c r="A73" t="s">
        <v>16</v>
      </c>
      <c r="B73" s="6">
        <v>997</v>
      </c>
      <c r="C73" s="6">
        <v>0.89</v>
      </c>
      <c r="D73" s="18">
        <f t="shared" si="10"/>
        <v>8.9000000000000006E-4</v>
      </c>
      <c r="E73" s="6">
        <v>71.3</v>
      </c>
      <c r="F73" s="6">
        <f t="shared" si="7"/>
        <v>7.1300000000000002E-2</v>
      </c>
      <c r="G73" s="6">
        <v>1.19</v>
      </c>
      <c r="H73" s="6">
        <v>1.83E-2</v>
      </c>
      <c r="I73" s="20">
        <f t="shared" si="8"/>
        <v>1.8300000000000001E-5</v>
      </c>
      <c r="J73" s="8">
        <v>0.39</v>
      </c>
      <c r="K73" s="8">
        <v>2</v>
      </c>
      <c r="L73" s="8">
        <v>1</v>
      </c>
      <c r="M73" s="8">
        <f t="shared" si="6"/>
        <v>2.5641025641025639</v>
      </c>
      <c r="N73" s="6">
        <v>120</v>
      </c>
      <c r="O73" s="6">
        <v>0.316</v>
      </c>
      <c r="P73" s="8">
        <v>7.7</v>
      </c>
      <c r="Q73" s="9">
        <v>3400</v>
      </c>
      <c r="R73" s="9">
        <v>0.5</v>
      </c>
      <c r="S73" s="6">
        <f t="shared" si="9"/>
        <v>5.0000000000000001E-4</v>
      </c>
      <c r="T73">
        <v>0.27100000000000002</v>
      </c>
      <c r="U73" s="25"/>
    </row>
    <row r="74" spans="1:21" x14ac:dyDescent="0.3">
      <c r="A74" t="s">
        <v>16</v>
      </c>
      <c r="B74" s="6">
        <v>997</v>
      </c>
      <c r="C74" s="6">
        <v>0.89</v>
      </c>
      <c r="D74" s="18">
        <f t="shared" si="10"/>
        <v>8.9000000000000006E-4</v>
      </c>
      <c r="E74" s="6">
        <v>71.3</v>
      </c>
      <c r="F74" s="6">
        <f t="shared" si="7"/>
        <v>7.1300000000000002E-2</v>
      </c>
      <c r="G74" s="6">
        <v>1.19</v>
      </c>
      <c r="H74" s="6">
        <v>1.83E-2</v>
      </c>
      <c r="I74" s="20">
        <f t="shared" si="8"/>
        <v>1.8300000000000001E-5</v>
      </c>
      <c r="J74" s="8">
        <v>0.39</v>
      </c>
      <c r="K74" s="8">
        <v>2</v>
      </c>
      <c r="L74" s="8">
        <v>1</v>
      </c>
      <c r="M74" s="8">
        <f t="shared" si="6"/>
        <v>2.5641025641025639</v>
      </c>
      <c r="N74" s="6">
        <v>120</v>
      </c>
      <c r="O74" s="6">
        <v>0.33300000000000002</v>
      </c>
      <c r="P74" s="6"/>
      <c r="Q74" s="9">
        <v>3400</v>
      </c>
      <c r="R74" s="9">
        <v>0.5</v>
      </c>
      <c r="S74" s="6">
        <f t="shared" si="9"/>
        <v>5.0000000000000001E-4</v>
      </c>
      <c r="T74">
        <v>0.27700000000000002</v>
      </c>
      <c r="U74" s="25"/>
    </row>
    <row r="75" spans="1:21" x14ac:dyDescent="0.3">
      <c r="A75" t="s">
        <v>16</v>
      </c>
      <c r="B75" s="6">
        <v>997</v>
      </c>
      <c r="C75" s="6">
        <v>0.89</v>
      </c>
      <c r="D75" s="18">
        <f t="shared" si="10"/>
        <v>8.9000000000000006E-4</v>
      </c>
      <c r="E75" s="6">
        <v>71.3</v>
      </c>
      <c r="F75" s="6">
        <f t="shared" si="7"/>
        <v>7.1300000000000002E-2</v>
      </c>
      <c r="G75" s="6">
        <v>1.19</v>
      </c>
      <c r="H75" s="6">
        <v>1.83E-2</v>
      </c>
      <c r="I75" s="20">
        <f t="shared" si="8"/>
        <v>1.8300000000000001E-5</v>
      </c>
      <c r="J75" s="8">
        <v>0.39</v>
      </c>
      <c r="K75" s="8">
        <v>2</v>
      </c>
      <c r="L75" s="8">
        <v>1</v>
      </c>
      <c r="M75" s="8">
        <f t="shared" si="6"/>
        <v>2.5641025641025639</v>
      </c>
      <c r="N75" s="6">
        <v>120</v>
      </c>
      <c r="O75" s="6">
        <v>0.35</v>
      </c>
      <c r="P75" s="8">
        <v>7.7</v>
      </c>
      <c r="Q75" s="9">
        <v>3400</v>
      </c>
      <c r="R75" s="9">
        <v>0.5</v>
      </c>
      <c r="S75" s="6">
        <f t="shared" si="9"/>
        <v>5.0000000000000001E-4</v>
      </c>
      <c r="T75">
        <v>0.28899999999999998</v>
      </c>
      <c r="U75" s="25"/>
    </row>
    <row r="76" spans="1:21" x14ac:dyDescent="0.3">
      <c r="A76" t="s">
        <v>16</v>
      </c>
      <c r="B76" s="6">
        <v>997</v>
      </c>
      <c r="C76" s="6">
        <v>0.89</v>
      </c>
      <c r="D76" s="18">
        <f t="shared" si="10"/>
        <v>8.9000000000000006E-4</v>
      </c>
      <c r="E76" s="6">
        <v>71.3</v>
      </c>
      <c r="F76" s="6">
        <f t="shared" si="7"/>
        <v>7.1300000000000002E-2</v>
      </c>
      <c r="G76" s="6">
        <v>1.19</v>
      </c>
      <c r="H76" s="6">
        <v>1.83E-2</v>
      </c>
      <c r="I76" s="20">
        <f t="shared" si="8"/>
        <v>1.8300000000000001E-5</v>
      </c>
      <c r="J76" s="8">
        <v>0.39</v>
      </c>
      <c r="K76" s="8">
        <v>2</v>
      </c>
      <c r="L76" s="8">
        <v>1</v>
      </c>
      <c r="M76" s="8">
        <f t="shared" si="6"/>
        <v>2.5641025641025639</v>
      </c>
      <c r="N76" s="6">
        <v>120</v>
      </c>
      <c r="O76" s="6">
        <v>0.36699999999999999</v>
      </c>
      <c r="P76" s="6"/>
      <c r="Q76" s="9">
        <v>3400</v>
      </c>
      <c r="R76" s="9">
        <v>0.5</v>
      </c>
      <c r="S76" s="6">
        <f t="shared" si="9"/>
        <v>5.0000000000000001E-4</v>
      </c>
      <c r="T76">
        <v>0.29299999999999998</v>
      </c>
      <c r="U76" s="25"/>
    </row>
    <row r="77" spans="1:21" x14ac:dyDescent="0.3">
      <c r="A77" t="s">
        <v>16</v>
      </c>
      <c r="B77" s="6">
        <v>997</v>
      </c>
      <c r="C77" s="6">
        <v>0.89</v>
      </c>
      <c r="D77" s="18">
        <f t="shared" si="10"/>
        <v>8.9000000000000006E-4</v>
      </c>
      <c r="E77" s="6">
        <v>71.3</v>
      </c>
      <c r="F77" s="6">
        <f t="shared" si="7"/>
        <v>7.1300000000000002E-2</v>
      </c>
      <c r="G77" s="6">
        <v>1.19</v>
      </c>
      <c r="H77" s="6">
        <v>1.83E-2</v>
      </c>
      <c r="I77" s="20">
        <f t="shared" si="8"/>
        <v>1.8300000000000001E-5</v>
      </c>
      <c r="J77" s="8">
        <v>0.39</v>
      </c>
      <c r="K77" s="8">
        <v>2</v>
      </c>
      <c r="L77" s="8">
        <v>1</v>
      </c>
      <c r="M77" s="8">
        <f t="shared" si="6"/>
        <v>2.5641025641025639</v>
      </c>
      <c r="N77" s="6">
        <v>120</v>
      </c>
      <c r="O77" s="6">
        <v>0.374</v>
      </c>
      <c r="P77" s="6"/>
      <c r="Q77" s="9">
        <v>3400</v>
      </c>
      <c r="R77" s="9">
        <v>0.5</v>
      </c>
      <c r="S77" s="6">
        <f t="shared" si="9"/>
        <v>5.0000000000000001E-4</v>
      </c>
      <c r="T77">
        <v>0.29699999999999999</v>
      </c>
      <c r="U77" s="25"/>
    </row>
    <row r="78" spans="1:21" x14ac:dyDescent="0.3">
      <c r="A78" t="s">
        <v>16</v>
      </c>
      <c r="B78" s="6">
        <v>997</v>
      </c>
      <c r="C78" s="6">
        <v>0.89</v>
      </c>
      <c r="D78" s="18">
        <f t="shared" si="10"/>
        <v>8.9000000000000006E-4</v>
      </c>
      <c r="E78" s="6">
        <v>71.3</v>
      </c>
      <c r="F78" s="6">
        <f t="shared" si="7"/>
        <v>7.1300000000000002E-2</v>
      </c>
      <c r="G78" s="6">
        <v>1.19</v>
      </c>
      <c r="H78" s="6">
        <v>1.83E-2</v>
      </c>
      <c r="I78" s="20">
        <f t="shared" si="8"/>
        <v>1.8300000000000001E-5</v>
      </c>
      <c r="J78" s="8">
        <v>0.39</v>
      </c>
      <c r="K78" s="8">
        <v>2</v>
      </c>
      <c r="L78" s="8">
        <v>1</v>
      </c>
      <c r="M78" s="8">
        <f t="shared" si="6"/>
        <v>2.5641025641025639</v>
      </c>
      <c r="N78" s="6">
        <v>120</v>
      </c>
      <c r="O78" s="6">
        <v>3.9E-2</v>
      </c>
      <c r="P78" s="6"/>
      <c r="Q78" s="12">
        <v>92</v>
      </c>
      <c r="R78" s="6">
        <v>3</v>
      </c>
      <c r="S78" s="6">
        <f t="shared" si="9"/>
        <v>3.0000000000000001E-3</v>
      </c>
      <c r="T78">
        <v>0.125</v>
      </c>
      <c r="U78" t="s">
        <v>18</v>
      </c>
    </row>
    <row r="79" spans="1:21" x14ac:dyDescent="0.3">
      <c r="A79" t="s">
        <v>16</v>
      </c>
      <c r="B79" s="6">
        <v>997</v>
      </c>
      <c r="C79" s="6">
        <v>0.89</v>
      </c>
      <c r="D79" s="18">
        <f t="shared" si="10"/>
        <v>8.9000000000000006E-4</v>
      </c>
      <c r="E79" s="6">
        <v>71.3</v>
      </c>
      <c r="F79" s="6">
        <f t="shared" si="7"/>
        <v>7.1300000000000002E-2</v>
      </c>
      <c r="G79" s="6">
        <v>1.19</v>
      </c>
      <c r="H79" s="6">
        <v>1.83E-2</v>
      </c>
      <c r="I79" s="20">
        <f t="shared" si="8"/>
        <v>1.8300000000000001E-5</v>
      </c>
      <c r="J79" s="8">
        <v>0.39</v>
      </c>
      <c r="K79" s="8">
        <v>2</v>
      </c>
      <c r="L79" s="8">
        <v>1</v>
      </c>
      <c r="M79" s="8">
        <f t="shared" si="6"/>
        <v>2.5641025641025639</v>
      </c>
      <c r="N79" s="6">
        <v>120</v>
      </c>
      <c r="O79" s="6">
        <v>6.6000000000000003E-2</v>
      </c>
      <c r="P79" s="8">
        <v>9.1</v>
      </c>
      <c r="Q79" s="12">
        <v>92</v>
      </c>
      <c r="R79" s="6">
        <v>3</v>
      </c>
      <c r="S79" s="6">
        <f t="shared" si="9"/>
        <v>3.0000000000000001E-3</v>
      </c>
      <c r="T79">
        <v>0.13500000000000001</v>
      </c>
      <c r="U79" t="s">
        <v>19</v>
      </c>
    </row>
    <row r="80" spans="1:21" x14ac:dyDescent="0.3">
      <c r="A80" t="s">
        <v>16</v>
      </c>
      <c r="B80" s="6">
        <v>997</v>
      </c>
      <c r="C80" s="6">
        <v>0.89</v>
      </c>
      <c r="D80" s="18">
        <f t="shared" si="10"/>
        <v>8.9000000000000006E-4</v>
      </c>
      <c r="E80" s="6">
        <v>71.3</v>
      </c>
      <c r="F80" s="6">
        <f t="shared" si="7"/>
        <v>7.1300000000000002E-2</v>
      </c>
      <c r="G80" s="6">
        <v>1.19</v>
      </c>
      <c r="H80" s="6">
        <v>1.83E-2</v>
      </c>
      <c r="I80" s="20">
        <f t="shared" si="8"/>
        <v>1.8300000000000001E-5</v>
      </c>
      <c r="J80" s="8">
        <v>0.39</v>
      </c>
      <c r="K80" s="8">
        <v>2</v>
      </c>
      <c r="L80" s="8">
        <v>1</v>
      </c>
      <c r="M80" s="8">
        <f t="shared" si="6"/>
        <v>2.5641025641025639</v>
      </c>
      <c r="N80" s="6">
        <v>120</v>
      </c>
      <c r="O80" s="6">
        <v>7.8E-2</v>
      </c>
      <c r="P80" s="8">
        <v>8.8000000000000007</v>
      </c>
      <c r="Q80" s="12">
        <v>92</v>
      </c>
      <c r="R80" s="6">
        <v>3</v>
      </c>
      <c r="S80" s="6">
        <f t="shared" si="9"/>
        <v>3.0000000000000001E-3</v>
      </c>
      <c r="T80">
        <v>0.14899999999999999</v>
      </c>
      <c r="U80" t="s">
        <v>19</v>
      </c>
    </row>
    <row r="81" spans="1:21" x14ac:dyDescent="0.3">
      <c r="A81" t="s">
        <v>16</v>
      </c>
      <c r="B81" s="6">
        <v>997</v>
      </c>
      <c r="C81" s="6">
        <v>0.89</v>
      </c>
      <c r="D81" s="18">
        <f t="shared" si="10"/>
        <v>8.9000000000000006E-4</v>
      </c>
      <c r="E81" s="6">
        <v>71.3</v>
      </c>
      <c r="F81" s="6">
        <f t="shared" si="7"/>
        <v>7.1300000000000002E-2</v>
      </c>
      <c r="G81" s="6">
        <v>1.19</v>
      </c>
      <c r="H81" s="6">
        <v>1.83E-2</v>
      </c>
      <c r="I81" s="20">
        <f t="shared" si="8"/>
        <v>1.8300000000000001E-5</v>
      </c>
      <c r="J81" s="8">
        <v>0.39</v>
      </c>
      <c r="K81" s="8">
        <v>2</v>
      </c>
      <c r="L81" s="8">
        <v>1</v>
      </c>
      <c r="M81" s="8">
        <f t="shared" si="6"/>
        <v>2.5641025641025639</v>
      </c>
      <c r="N81" s="6">
        <v>120</v>
      </c>
      <c r="O81" s="6">
        <v>8.3000000000000004E-2</v>
      </c>
      <c r="P81" s="6"/>
      <c r="Q81" s="12">
        <v>92</v>
      </c>
      <c r="R81" s="6">
        <v>3</v>
      </c>
      <c r="S81" s="6">
        <f t="shared" si="9"/>
        <v>3.0000000000000001E-3</v>
      </c>
      <c r="T81">
        <v>0.153</v>
      </c>
      <c r="U81" t="s">
        <v>18</v>
      </c>
    </row>
    <row r="82" spans="1:21" x14ac:dyDescent="0.3">
      <c r="A82" t="s">
        <v>16</v>
      </c>
      <c r="B82" s="6">
        <v>997</v>
      </c>
      <c r="C82" s="6">
        <v>0.89</v>
      </c>
      <c r="D82" s="18">
        <f t="shared" si="10"/>
        <v>8.9000000000000006E-4</v>
      </c>
      <c r="E82" s="6">
        <v>71.3</v>
      </c>
      <c r="F82" s="6">
        <f t="shared" si="7"/>
        <v>7.1300000000000002E-2</v>
      </c>
      <c r="G82" s="6">
        <v>1.19</v>
      </c>
      <c r="H82" s="6">
        <v>1.83E-2</v>
      </c>
      <c r="I82" s="20">
        <f t="shared" si="8"/>
        <v>1.8300000000000001E-5</v>
      </c>
      <c r="J82" s="8">
        <v>0.39</v>
      </c>
      <c r="K82" s="8">
        <v>2</v>
      </c>
      <c r="L82" s="8">
        <v>1</v>
      </c>
      <c r="M82" s="8">
        <f t="shared" si="6"/>
        <v>2.5641025641025639</v>
      </c>
      <c r="N82" s="6">
        <v>120</v>
      </c>
      <c r="O82" s="6">
        <v>9.5000000000000001E-2</v>
      </c>
      <c r="P82" s="8">
        <v>8.8000000000000007</v>
      </c>
      <c r="Q82" s="12">
        <v>92</v>
      </c>
      <c r="R82" s="6">
        <v>3</v>
      </c>
      <c r="S82" s="6">
        <f t="shared" si="9"/>
        <v>3.0000000000000001E-3</v>
      </c>
      <c r="T82">
        <v>0.16500000000000001</v>
      </c>
      <c r="U82" t="s">
        <v>19</v>
      </c>
    </row>
    <row r="83" spans="1:21" x14ac:dyDescent="0.3">
      <c r="A83" t="s">
        <v>16</v>
      </c>
      <c r="B83" s="6">
        <v>997</v>
      </c>
      <c r="C83" s="6">
        <v>0.89</v>
      </c>
      <c r="D83" s="18">
        <f t="shared" si="10"/>
        <v>8.9000000000000006E-4</v>
      </c>
      <c r="E83" s="6">
        <v>71.3</v>
      </c>
      <c r="F83" s="6">
        <f t="shared" si="7"/>
        <v>7.1300000000000002E-2</v>
      </c>
      <c r="G83" s="6">
        <v>1.19</v>
      </c>
      <c r="H83" s="6">
        <v>1.83E-2</v>
      </c>
      <c r="I83" s="20">
        <f t="shared" si="8"/>
        <v>1.8300000000000001E-5</v>
      </c>
      <c r="J83" s="8">
        <v>0.39</v>
      </c>
      <c r="K83" s="8">
        <v>2</v>
      </c>
      <c r="L83" s="8">
        <v>1</v>
      </c>
      <c r="M83" s="8">
        <f t="shared" si="6"/>
        <v>2.5641025641025639</v>
      </c>
      <c r="N83" s="6">
        <v>120</v>
      </c>
      <c r="O83" s="6">
        <v>0.112</v>
      </c>
      <c r="P83" s="6"/>
      <c r="Q83" s="12">
        <v>92</v>
      </c>
      <c r="R83" s="6">
        <v>3</v>
      </c>
      <c r="S83" s="6">
        <f t="shared" si="9"/>
        <v>3.0000000000000001E-3</v>
      </c>
      <c r="T83">
        <v>0.18099999999999999</v>
      </c>
      <c r="U83" t="s">
        <v>18</v>
      </c>
    </row>
    <row r="84" spans="1:21" x14ac:dyDescent="0.3">
      <c r="A84" t="s">
        <v>16</v>
      </c>
      <c r="B84" s="6">
        <v>997</v>
      </c>
      <c r="C84" s="6">
        <v>0.89</v>
      </c>
      <c r="D84" s="18">
        <f t="shared" si="10"/>
        <v>8.9000000000000006E-4</v>
      </c>
      <c r="E84" s="6">
        <v>71.3</v>
      </c>
      <c r="F84" s="6">
        <f t="shared" si="7"/>
        <v>7.1300000000000002E-2</v>
      </c>
      <c r="G84" s="6">
        <v>1.19</v>
      </c>
      <c r="H84" s="6">
        <v>1.83E-2</v>
      </c>
      <c r="I84" s="20">
        <f t="shared" si="8"/>
        <v>1.8300000000000001E-5</v>
      </c>
      <c r="J84" s="8">
        <v>0.39</v>
      </c>
      <c r="K84" s="8">
        <v>2</v>
      </c>
      <c r="L84" s="8">
        <v>1</v>
      </c>
      <c r="M84" s="8">
        <f t="shared" si="6"/>
        <v>2.5641025641025639</v>
      </c>
      <c r="N84" s="6">
        <v>120</v>
      </c>
      <c r="O84" s="6">
        <v>0.129</v>
      </c>
      <c r="P84" s="8">
        <v>9</v>
      </c>
      <c r="Q84" s="12">
        <v>92</v>
      </c>
      <c r="R84" s="6">
        <v>3</v>
      </c>
      <c r="S84" s="6">
        <f t="shared" si="9"/>
        <v>3.0000000000000001E-3</v>
      </c>
      <c r="T84">
        <v>0.19600000000000001</v>
      </c>
      <c r="U84" t="s">
        <v>19</v>
      </c>
    </row>
    <row r="85" spans="1:21" x14ac:dyDescent="0.3">
      <c r="A85" t="s">
        <v>16</v>
      </c>
      <c r="B85" s="6">
        <v>997</v>
      </c>
      <c r="C85" s="6">
        <v>0.89</v>
      </c>
      <c r="D85" s="18">
        <f t="shared" si="10"/>
        <v>8.9000000000000006E-4</v>
      </c>
      <c r="E85" s="6">
        <v>71.3</v>
      </c>
      <c r="F85" s="6">
        <f t="shared" si="7"/>
        <v>7.1300000000000002E-2</v>
      </c>
      <c r="G85" s="6">
        <v>1.19</v>
      </c>
      <c r="H85" s="6">
        <v>1.83E-2</v>
      </c>
      <c r="I85" s="20">
        <f t="shared" si="8"/>
        <v>1.8300000000000001E-5</v>
      </c>
      <c r="J85" s="8">
        <v>0.39</v>
      </c>
      <c r="K85" s="8">
        <v>2</v>
      </c>
      <c r="L85" s="8">
        <v>1</v>
      </c>
      <c r="M85" s="8">
        <f t="shared" si="6"/>
        <v>2.5641025641025639</v>
      </c>
      <c r="N85" s="6">
        <v>120</v>
      </c>
      <c r="O85" s="6">
        <v>0.14599999999999999</v>
      </c>
      <c r="P85" s="6"/>
      <c r="Q85" s="12">
        <v>92</v>
      </c>
      <c r="R85" s="6">
        <v>3</v>
      </c>
      <c r="S85" s="6">
        <f t="shared" si="9"/>
        <v>3.0000000000000001E-3</v>
      </c>
      <c r="T85">
        <v>0.20899999999999999</v>
      </c>
      <c r="U85" t="s">
        <v>18</v>
      </c>
    </row>
    <row r="86" spans="1:21" x14ac:dyDescent="0.3">
      <c r="A86" t="s">
        <v>16</v>
      </c>
      <c r="B86" s="6">
        <v>997</v>
      </c>
      <c r="C86" s="6">
        <v>0.89</v>
      </c>
      <c r="D86" s="18">
        <f t="shared" si="10"/>
        <v>8.9000000000000006E-4</v>
      </c>
      <c r="E86" s="6">
        <v>71.3</v>
      </c>
      <c r="F86" s="6">
        <f t="shared" si="7"/>
        <v>7.1300000000000002E-2</v>
      </c>
      <c r="G86" s="6">
        <v>1.19</v>
      </c>
      <c r="H86" s="6">
        <v>1.83E-2</v>
      </c>
      <c r="I86" s="20">
        <f t="shared" si="8"/>
        <v>1.8300000000000001E-5</v>
      </c>
      <c r="J86" s="8">
        <v>0.39</v>
      </c>
      <c r="K86" s="8">
        <v>2</v>
      </c>
      <c r="L86" s="8">
        <v>1</v>
      </c>
      <c r="M86" s="8">
        <f t="shared" si="6"/>
        <v>2.5641025641025639</v>
      </c>
      <c r="N86" s="6">
        <v>120</v>
      </c>
      <c r="O86" s="6">
        <v>0.16500000000000001</v>
      </c>
      <c r="P86" s="8">
        <v>9.1999999999999993</v>
      </c>
      <c r="Q86" s="12">
        <v>92</v>
      </c>
      <c r="R86" s="6">
        <v>3</v>
      </c>
      <c r="S86" s="6">
        <f t="shared" si="9"/>
        <v>3.0000000000000001E-3</v>
      </c>
      <c r="T86">
        <v>0.224</v>
      </c>
      <c r="U86" t="s">
        <v>19</v>
      </c>
    </row>
    <row r="87" spans="1:21" x14ac:dyDescent="0.3">
      <c r="A87" t="s">
        <v>16</v>
      </c>
      <c r="B87" s="6">
        <v>997</v>
      </c>
      <c r="C87" s="6">
        <v>0.89</v>
      </c>
      <c r="D87" s="18">
        <f t="shared" si="10"/>
        <v>8.9000000000000006E-4</v>
      </c>
      <c r="E87" s="6">
        <v>71.3</v>
      </c>
      <c r="F87" s="6">
        <f t="shared" si="7"/>
        <v>7.1300000000000002E-2</v>
      </c>
      <c r="G87" s="6">
        <v>1.19</v>
      </c>
      <c r="H87" s="6">
        <v>1.83E-2</v>
      </c>
      <c r="I87" s="20">
        <f t="shared" si="8"/>
        <v>1.8300000000000001E-5</v>
      </c>
      <c r="J87" s="8">
        <v>0.39</v>
      </c>
      <c r="K87" s="8">
        <v>2</v>
      </c>
      <c r="L87" s="8">
        <v>1</v>
      </c>
      <c r="M87" s="8">
        <f t="shared" si="6"/>
        <v>2.5641025641025639</v>
      </c>
      <c r="N87" s="6">
        <v>120</v>
      </c>
      <c r="O87" s="6">
        <v>0.18</v>
      </c>
      <c r="P87" s="8">
        <v>8.9</v>
      </c>
      <c r="Q87" s="12">
        <v>92</v>
      </c>
      <c r="R87" s="6">
        <v>3</v>
      </c>
      <c r="S87" s="6">
        <f t="shared" si="9"/>
        <v>3.0000000000000001E-3</v>
      </c>
      <c r="T87">
        <v>0.23300000000000001</v>
      </c>
      <c r="U87" t="s">
        <v>19</v>
      </c>
    </row>
    <row r="88" spans="1:21" x14ac:dyDescent="0.3">
      <c r="A88" t="s">
        <v>16</v>
      </c>
      <c r="B88" s="6">
        <v>997</v>
      </c>
      <c r="C88" s="6">
        <v>0.89</v>
      </c>
      <c r="D88" s="18">
        <f t="shared" si="10"/>
        <v>8.9000000000000006E-4</v>
      </c>
      <c r="E88" s="6">
        <v>71.3</v>
      </c>
      <c r="F88" s="6">
        <f t="shared" si="7"/>
        <v>7.1300000000000002E-2</v>
      </c>
      <c r="G88" s="6">
        <v>1.19</v>
      </c>
      <c r="H88" s="6">
        <v>1.83E-2</v>
      </c>
      <c r="I88" s="20">
        <f t="shared" si="8"/>
        <v>1.8300000000000001E-5</v>
      </c>
      <c r="J88" s="8">
        <v>0.39</v>
      </c>
      <c r="K88" s="8">
        <v>2</v>
      </c>
      <c r="L88" s="8">
        <v>1</v>
      </c>
      <c r="M88" s="8">
        <f t="shared" si="6"/>
        <v>2.5641025641025639</v>
      </c>
      <c r="N88" s="6">
        <v>120</v>
      </c>
      <c r="O88" s="6">
        <v>0.19700000000000001</v>
      </c>
      <c r="P88" s="6"/>
      <c r="Q88" s="12">
        <v>92</v>
      </c>
      <c r="R88" s="6">
        <v>3</v>
      </c>
      <c r="S88" s="6">
        <f t="shared" si="9"/>
        <v>3.0000000000000001E-3</v>
      </c>
      <c r="T88">
        <v>0.24099999999999999</v>
      </c>
      <c r="U88" t="s">
        <v>18</v>
      </c>
    </row>
    <row r="89" spans="1:21" x14ac:dyDescent="0.3">
      <c r="A89" t="s">
        <v>16</v>
      </c>
      <c r="B89" s="6">
        <v>997</v>
      </c>
      <c r="C89" s="6">
        <v>0.89</v>
      </c>
      <c r="D89" s="18">
        <f t="shared" si="10"/>
        <v>8.9000000000000006E-4</v>
      </c>
      <c r="E89" s="6">
        <v>71.3</v>
      </c>
      <c r="F89" s="6">
        <f t="shared" si="7"/>
        <v>7.1300000000000002E-2</v>
      </c>
      <c r="G89" s="6">
        <v>1.19</v>
      </c>
      <c r="H89" s="6">
        <v>1.83E-2</v>
      </c>
      <c r="I89" s="20">
        <f t="shared" si="8"/>
        <v>1.8300000000000001E-5</v>
      </c>
      <c r="J89" s="8">
        <v>0.39</v>
      </c>
      <c r="K89" s="8">
        <v>2</v>
      </c>
      <c r="L89" s="8">
        <v>1</v>
      </c>
      <c r="M89" s="8">
        <f t="shared" si="6"/>
        <v>2.5641025641025639</v>
      </c>
      <c r="N89" s="6">
        <v>120</v>
      </c>
      <c r="O89" s="6">
        <v>0.214</v>
      </c>
      <c r="P89" s="8">
        <v>8.8000000000000007</v>
      </c>
      <c r="Q89" s="12">
        <v>92</v>
      </c>
      <c r="R89" s="6">
        <v>3</v>
      </c>
      <c r="S89" s="6">
        <f t="shared" si="9"/>
        <v>3.0000000000000001E-3</v>
      </c>
      <c r="T89">
        <v>0.25600000000000001</v>
      </c>
      <c r="U89" t="s">
        <v>19</v>
      </c>
    </row>
    <row r="90" spans="1:21" x14ac:dyDescent="0.3">
      <c r="A90" t="s">
        <v>16</v>
      </c>
      <c r="B90" s="6">
        <v>997</v>
      </c>
      <c r="C90" s="6">
        <v>0.89</v>
      </c>
      <c r="D90" s="18">
        <f t="shared" si="10"/>
        <v>8.9000000000000006E-4</v>
      </c>
      <c r="E90" s="6">
        <v>71.3</v>
      </c>
      <c r="F90" s="6">
        <f t="shared" si="7"/>
        <v>7.1300000000000002E-2</v>
      </c>
      <c r="G90" s="6">
        <v>1.19</v>
      </c>
      <c r="H90" s="6">
        <v>1.83E-2</v>
      </c>
      <c r="I90" s="20">
        <f t="shared" si="8"/>
        <v>1.8300000000000001E-5</v>
      </c>
      <c r="J90" s="8">
        <v>0.39</v>
      </c>
      <c r="K90" s="8">
        <v>2</v>
      </c>
      <c r="L90" s="8">
        <v>1</v>
      </c>
      <c r="M90" s="8">
        <f t="shared" si="6"/>
        <v>2.5641025641025639</v>
      </c>
      <c r="N90" s="6">
        <v>120</v>
      </c>
      <c r="O90" s="6">
        <v>0.23100000000000001</v>
      </c>
      <c r="P90" s="6"/>
      <c r="Q90" s="12">
        <v>92</v>
      </c>
      <c r="R90" s="6">
        <v>3</v>
      </c>
      <c r="S90" s="6">
        <f t="shared" si="9"/>
        <v>3.0000000000000001E-3</v>
      </c>
      <c r="T90">
        <v>0.26100000000000001</v>
      </c>
      <c r="U90" t="s">
        <v>18</v>
      </c>
    </row>
    <row r="91" spans="1:21" x14ac:dyDescent="0.3">
      <c r="A91" t="s">
        <v>16</v>
      </c>
      <c r="B91" s="6">
        <v>997</v>
      </c>
      <c r="C91" s="6">
        <v>0.89</v>
      </c>
      <c r="D91" s="18">
        <f t="shared" si="10"/>
        <v>8.9000000000000006E-4</v>
      </c>
      <c r="E91" s="6">
        <v>71.3</v>
      </c>
      <c r="F91" s="6">
        <f t="shared" si="7"/>
        <v>7.1300000000000002E-2</v>
      </c>
      <c r="G91" s="6">
        <v>1.19</v>
      </c>
      <c r="H91" s="6">
        <v>1.83E-2</v>
      </c>
      <c r="I91" s="20">
        <f t="shared" si="8"/>
        <v>1.8300000000000001E-5</v>
      </c>
      <c r="J91" s="8">
        <v>0.39</v>
      </c>
      <c r="K91" s="8">
        <v>2</v>
      </c>
      <c r="L91" s="8">
        <v>1</v>
      </c>
      <c r="M91" s="8">
        <f t="shared" si="6"/>
        <v>2.5641025641025639</v>
      </c>
      <c r="N91" s="6">
        <v>120</v>
      </c>
      <c r="O91" s="6">
        <v>0.248</v>
      </c>
      <c r="P91" s="8">
        <v>8.6999999999999993</v>
      </c>
      <c r="Q91" s="12">
        <v>92</v>
      </c>
      <c r="R91" s="6">
        <v>3</v>
      </c>
      <c r="S91" s="6">
        <f t="shared" si="9"/>
        <v>3.0000000000000001E-3</v>
      </c>
      <c r="T91">
        <v>0.27400000000000002</v>
      </c>
      <c r="U91" t="s">
        <v>19</v>
      </c>
    </row>
    <row r="92" spans="1:21" x14ac:dyDescent="0.3">
      <c r="A92" t="s">
        <v>16</v>
      </c>
      <c r="B92" s="6">
        <v>997</v>
      </c>
      <c r="C92" s="6">
        <v>0.89</v>
      </c>
      <c r="D92" s="18">
        <f t="shared" si="10"/>
        <v>8.9000000000000006E-4</v>
      </c>
      <c r="E92" s="6">
        <v>71.3</v>
      </c>
      <c r="F92" s="6">
        <f t="shared" si="7"/>
        <v>7.1300000000000002E-2</v>
      </c>
      <c r="G92" s="6">
        <v>1.19</v>
      </c>
      <c r="H92" s="6">
        <v>1.83E-2</v>
      </c>
      <c r="I92" s="20">
        <f t="shared" si="8"/>
        <v>1.8300000000000001E-5</v>
      </c>
      <c r="J92" s="8">
        <v>0.39</v>
      </c>
      <c r="K92" s="8">
        <v>2</v>
      </c>
      <c r="L92" s="8">
        <v>1</v>
      </c>
      <c r="M92" s="8">
        <f t="shared" si="6"/>
        <v>2.5641025641025639</v>
      </c>
      <c r="N92" s="6">
        <v>120</v>
      </c>
      <c r="O92" s="6">
        <v>0.26500000000000001</v>
      </c>
      <c r="P92" s="6"/>
      <c r="Q92" s="12">
        <v>92</v>
      </c>
      <c r="R92" s="6">
        <v>3</v>
      </c>
      <c r="S92" s="6">
        <f t="shared" si="9"/>
        <v>3.0000000000000001E-3</v>
      </c>
      <c r="T92">
        <v>0.28299999999999997</v>
      </c>
      <c r="U92" t="s">
        <v>18</v>
      </c>
    </row>
    <row r="93" spans="1:21" x14ac:dyDescent="0.3">
      <c r="A93" t="s">
        <v>16</v>
      </c>
      <c r="B93" s="6">
        <v>997</v>
      </c>
      <c r="C93" s="6">
        <v>0.89</v>
      </c>
      <c r="D93" s="18">
        <f t="shared" si="10"/>
        <v>8.9000000000000006E-4</v>
      </c>
      <c r="E93" s="6">
        <v>71.3</v>
      </c>
      <c r="F93" s="6">
        <f t="shared" si="7"/>
        <v>7.1300000000000002E-2</v>
      </c>
      <c r="G93" s="6">
        <v>1.19</v>
      </c>
      <c r="H93" s="6">
        <v>1.83E-2</v>
      </c>
      <c r="I93" s="20">
        <f t="shared" si="8"/>
        <v>1.8300000000000001E-5</v>
      </c>
      <c r="J93" s="8">
        <v>0.39</v>
      </c>
      <c r="K93" s="8">
        <v>2</v>
      </c>
      <c r="L93" s="8">
        <v>1</v>
      </c>
      <c r="M93" s="8">
        <f t="shared" si="6"/>
        <v>2.5641025641025639</v>
      </c>
      <c r="N93" s="6">
        <v>120</v>
      </c>
      <c r="O93" s="6">
        <v>0.28199999999999997</v>
      </c>
      <c r="P93" s="8">
        <v>8.4</v>
      </c>
      <c r="Q93" s="12">
        <v>92</v>
      </c>
      <c r="R93" s="6">
        <v>3</v>
      </c>
      <c r="S93" s="6">
        <f t="shared" si="9"/>
        <v>3.0000000000000001E-3</v>
      </c>
      <c r="T93">
        <v>0.29399999999999998</v>
      </c>
      <c r="U93" t="s">
        <v>19</v>
      </c>
    </row>
    <row r="94" spans="1:21" x14ac:dyDescent="0.3">
      <c r="A94" t="s">
        <v>16</v>
      </c>
      <c r="B94" s="6">
        <v>997</v>
      </c>
      <c r="C94" s="6">
        <v>0.89</v>
      </c>
      <c r="D94" s="18">
        <f t="shared" si="10"/>
        <v>8.9000000000000006E-4</v>
      </c>
      <c r="E94" s="6">
        <v>71.3</v>
      </c>
      <c r="F94" s="6">
        <f t="shared" si="7"/>
        <v>7.1300000000000002E-2</v>
      </c>
      <c r="G94" s="6">
        <v>1.19</v>
      </c>
      <c r="H94" s="6">
        <v>1.83E-2</v>
      </c>
      <c r="I94" s="20">
        <f t="shared" si="8"/>
        <v>1.8300000000000001E-5</v>
      </c>
      <c r="J94" s="8">
        <v>0.39</v>
      </c>
      <c r="K94" s="8">
        <v>2</v>
      </c>
      <c r="L94" s="8">
        <v>1</v>
      </c>
      <c r="M94" s="8">
        <f t="shared" si="6"/>
        <v>2.5641025641025639</v>
      </c>
      <c r="N94" s="6">
        <v>120</v>
      </c>
      <c r="O94" s="6">
        <v>6.6000000000000003E-2</v>
      </c>
      <c r="P94" s="8">
        <v>6.2</v>
      </c>
      <c r="Q94" s="6">
        <v>3400</v>
      </c>
      <c r="R94" s="6">
        <v>0.5</v>
      </c>
      <c r="S94" s="6">
        <f t="shared" si="9"/>
        <v>5.0000000000000001E-4</v>
      </c>
      <c r="T94">
        <v>0.14299999999999999</v>
      </c>
      <c r="U94" s="22" t="s">
        <v>20</v>
      </c>
    </row>
    <row r="95" spans="1:21" x14ac:dyDescent="0.3">
      <c r="A95" t="s">
        <v>16</v>
      </c>
      <c r="B95" s="6">
        <v>997</v>
      </c>
      <c r="C95" s="6">
        <v>0.89</v>
      </c>
      <c r="D95" s="18">
        <f t="shared" si="10"/>
        <v>8.9000000000000006E-4</v>
      </c>
      <c r="E95" s="6">
        <v>71.3</v>
      </c>
      <c r="F95" s="6">
        <f t="shared" si="7"/>
        <v>7.1300000000000002E-2</v>
      </c>
      <c r="G95" s="6">
        <v>1.19</v>
      </c>
      <c r="H95" s="6">
        <v>1.83E-2</v>
      </c>
      <c r="I95" s="20">
        <f t="shared" si="8"/>
        <v>1.8300000000000001E-5</v>
      </c>
      <c r="J95" s="8">
        <v>0.39</v>
      </c>
      <c r="K95" s="8">
        <v>2</v>
      </c>
      <c r="L95" s="8">
        <v>1</v>
      </c>
      <c r="M95" s="8">
        <f t="shared" si="6"/>
        <v>2.5641025641025639</v>
      </c>
      <c r="N95" s="6">
        <v>120</v>
      </c>
      <c r="O95" s="6">
        <v>8.3000000000000004E-2</v>
      </c>
      <c r="P95" s="8">
        <v>6.4</v>
      </c>
      <c r="Q95" s="6">
        <v>3400</v>
      </c>
      <c r="R95" s="6">
        <v>0.5</v>
      </c>
      <c r="S95" s="6">
        <f t="shared" si="9"/>
        <v>5.0000000000000001E-4</v>
      </c>
      <c r="T95">
        <v>0.15</v>
      </c>
      <c r="U95" s="22"/>
    </row>
    <row r="96" spans="1:21" x14ac:dyDescent="0.3">
      <c r="A96" t="s">
        <v>16</v>
      </c>
      <c r="B96" s="6">
        <v>997</v>
      </c>
      <c r="C96" s="6">
        <v>0.89</v>
      </c>
      <c r="D96" s="18">
        <f t="shared" si="10"/>
        <v>8.9000000000000006E-4</v>
      </c>
      <c r="E96" s="6">
        <v>71.3</v>
      </c>
      <c r="F96" s="6">
        <f t="shared" si="7"/>
        <v>7.1300000000000002E-2</v>
      </c>
      <c r="G96" s="6">
        <v>1.19</v>
      </c>
      <c r="H96" s="6">
        <v>1.83E-2</v>
      </c>
      <c r="I96" s="20">
        <f t="shared" si="8"/>
        <v>1.8300000000000001E-5</v>
      </c>
      <c r="J96" s="8">
        <v>0.39</v>
      </c>
      <c r="K96" s="8">
        <v>2</v>
      </c>
      <c r="L96" s="8">
        <v>1</v>
      </c>
      <c r="M96" s="8">
        <f t="shared" si="6"/>
        <v>2.5641025641025639</v>
      </c>
      <c r="N96" s="6">
        <v>120</v>
      </c>
      <c r="O96" s="6">
        <v>9.5000000000000001E-2</v>
      </c>
      <c r="P96" s="8">
        <v>6.8</v>
      </c>
      <c r="Q96" s="6">
        <v>3400</v>
      </c>
      <c r="R96" s="6">
        <v>0.5</v>
      </c>
      <c r="S96" s="6">
        <f t="shared" si="9"/>
        <v>5.0000000000000001E-4</v>
      </c>
      <c r="T96">
        <v>0.158</v>
      </c>
      <c r="U96" s="22"/>
    </row>
    <row r="97" spans="1:21" x14ac:dyDescent="0.3">
      <c r="A97" t="s">
        <v>16</v>
      </c>
      <c r="B97" s="6">
        <v>997</v>
      </c>
      <c r="C97" s="6">
        <v>0.89</v>
      </c>
      <c r="D97" s="18">
        <f t="shared" si="10"/>
        <v>8.9000000000000006E-4</v>
      </c>
      <c r="E97" s="6">
        <v>71.3</v>
      </c>
      <c r="F97" s="6">
        <f t="shared" si="7"/>
        <v>7.1300000000000002E-2</v>
      </c>
      <c r="G97" s="6">
        <v>1.19</v>
      </c>
      <c r="H97" s="6">
        <v>1.83E-2</v>
      </c>
      <c r="I97" s="20">
        <f t="shared" si="8"/>
        <v>1.8300000000000001E-5</v>
      </c>
      <c r="J97" s="8">
        <v>0.39</v>
      </c>
      <c r="K97" s="8">
        <v>2</v>
      </c>
      <c r="L97" s="8">
        <v>1</v>
      </c>
      <c r="M97" s="8">
        <f t="shared" si="6"/>
        <v>2.5641025641025639</v>
      </c>
      <c r="N97" s="6">
        <v>120</v>
      </c>
      <c r="O97" s="6">
        <v>0.112</v>
      </c>
      <c r="P97" s="8"/>
      <c r="Q97" s="6">
        <v>3400</v>
      </c>
      <c r="R97" s="6">
        <v>0.5</v>
      </c>
      <c r="S97" s="6">
        <f t="shared" si="9"/>
        <v>5.0000000000000001E-4</v>
      </c>
      <c r="T97">
        <v>0.17299999999999999</v>
      </c>
      <c r="U97" s="22"/>
    </row>
    <row r="98" spans="1:21" x14ac:dyDescent="0.3">
      <c r="A98" t="s">
        <v>16</v>
      </c>
      <c r="B98" s="6">
        <v>997</v>
      </c>
      <c r="C98" s="6">
        <v>0.89</v>
      </c>
      <c r="D98" s="18">
        <f t="shared" ref="D98:D129" si="11">C98/1000</f>
        <v>8.9000000000000006E-4</v>
      </c>
      <c r="E98" s="6">
        <v>71.3</v>
      </c>
      <c r="F98" s="6">
        <f t="shared" si="7"/>
        <v>7.1300000000000002E-2</v>
      </c>
      <c r="G98" s="6">
        <v>1.19</v>
      </c>
      <c r="H98" s="6">
        <v>1.83E-2</v>
      </c>
      <c r="I98" s="20">
        <f t="shared" si="8"/>
        <v>1.8300000000000001E-5</v>
      </c>
      <c r="J98" s="8">
        <v>0.39</v>
      </c>
      <c r="K98" s="8">
        <v>2</v>
      </c>
      <c r="L98" s="8">
        <v>1</v>
      </c>
      <c r="M98" s="8">
        <f t="shared" si="6"/>
        <v>2.5641025641025639</v>
      </c>
      <c r="N98" s="6">
        <v>120</v>
      </c>
      <c r="O98" s="6">
        <v>0.129</v>
      </c>
      <c r="P98" s="8">
        <v>6.8</v>
      </c>
      <c r="Q98" s="6">
        <v>3400</v>
      </c>
      <c r="R98" s="6">
        <v>0.5</v>
      </c>
      <c r="S98" s="6">
        <f t="shared" si="9"/>
        <v>5.0000000000000001E-4</v>
      </c>
      <c r="T98">
        <v>0.19</v>
      </c>
      <c r="U98" s="22"/>
    </row>
    <row r="99" spans="1:21" x14ac:dyDescent="0.3">
      <c r="A99" t="s">
        <v>16</v>
      </c>
      <c r="B99" s="6">
        <v>997</v>
      </c>
      <c r="C99" s="6">
        <v>0.89</v>
      </c>
      <c r="D99" s="18">
        <f t="shared" si="11"/>
        <v>8.9000000000000006E-4</v>
      </c>
      <c r="E99" s="6">
        <v>71.3</v>
      </c>
      <c r="F99" s="6">
        <f t="shared" si="7"/>
        <v>7.1300000000000002E-2</v>
      </c>
      <c r="G99" s="6">
        <v>1.19</v>
      </c>
      <c r="H99" s="6">
        <v>1.83E-2</v>
      </c>
      <c r="I99" s="20">
        <f t="shared" si="8"/>
        <v>1.8300000000000001E-5</v>
      </c>
      <c r="J99" s="8">
        <v>0.39</v>
      </c>
      <c r="K99" s="8">
        <v>2</v>
      </c>
      <c r="L99" s="8">
        <v>1</v>
      </c>
      <c r="M99" s="8">
        <f t="shared" si="6"/>
        <v>2.5641025641025639</v>
      </c>
      <c r="N99" s="6">
        <v>120</v>
      </c>
      <c r="O99" s="6">
        <v>0.14599999999999999</v>
      </c>
      <c r="P99" s="8"/>
      <c r="Q99" s="6">
        <v>3400</v>
      </c>
      <c r="R99" s="6">
        <v>0.5</v>
      </c>
      <c r="S99" s="6">
        <f t="shared" si="9"/>
        <v>5.0000000000000001E-4</v>
      </c>
      <c r="T99">
        <v>0.19900000000000001</v>
      </c>
      <c r="U99" s="22"/>
    </row>
    <row r="100" spans="1:21" x14ac:dyDescent="0.3">
      <c r="A100" t="s">
        <v>16</v>
      </c>
      <c r="B100" s="6">
        <v>997</v>
      </c>
      <c r="C100" s="6">
        <v>0.89</v>
      </c>
      <c r="D100" s="18">
        <f t="shared" si="11"/>
        <v>8.9000000000000006E-4</v>
      </c>
      <c r="E100" s="6">
        <v>71.3</v>
      </c>
      <c r="F100" s="6">
        <f t="shared" si="7"/>
        <v>7.1300000000000002E-2</v>
      </c>
      <c r="G100" s="6">
        <v>1.19</v>
      </c>
      <c r="H100" s="6">
        <v>1.83E-2</v>
      </c>
      <c r="I100" s="20">
        <f t="shared" si="8"/>
        <v>1.8300000000000001E-5</v>
      </c>
      <c r="J100" s="8">
        <v>0.39</v>
      </c>
      <c r="K100" s="8">
        <v>2</v>
      </c>
      <c r="L100" s="8">
        <v>1</v>
      </c>
      <c r="M100" s="8">
        <f t="shared" si="6"/>
        <v>2.5641025641025639</v>
      </c>
      <c r="N100" s="6">
        <v>120</v>
      </c>
      <c r="O100" s="6">
        <v>0.16500000000000001</v>
      </c>
      <c r="P100" s="8">
        <v>7.2</v>
      </c>
      <c r="Q100" s="6">
        <v>3400</v>
      </c>
      <c r="R100" s="6">
        <v>0.5</v>
      </c>
      <c r="S100" s="6">
        <f t="shared" si="9"/>
        <v>5.0000000000000001E-4</v>
      </c>
      <c r="T100">
        <v>0.21299999999999999</v>
      </c>
      <c r="U100" s="22"/>
    </row>
    <row r="101" spans="1:21" x14ac:dyDescent="0.3">
      <c r="A101" t="s">
        <v>16</v>
      </c>
      <c r="B101" s="6">
        <v>997</v>
      </c>
      <c r="C101" s="6">
        <v>0.89</v>
      </c>
      <c r="D101" s="18">
        <f t="shared" si="11"/>
        <v>8.9000000000000006E-4</v>
      </c>
      <c r="E101" s="6">
        <v>71.3</v>
      </c>
      <c r="F101" s="6">
        <f t="shared" si="7"/>
        <v>7.1300000000000002E-2</v>
      </c>
      <c r="G101" s="6">
        <v>1.19</v>
      </c>
      <c r="H101" s="6">
        <v>1.83E-2</v>
      </c>
      <c r="I101" s="20">
        <f t="shared" si="8"/>
        <v>1.8300000000000001E-5</v>
      </c>
      <c r="J101" s="8">
        <v>0.39</v>
      </c>
      <c r="K101" s="8">
        <v>2</v>
      </c>
      <c r="L101" s="8">
        <v>1</v>
      </c>
      <c r="M101" s="8">
        <f t="shared" si="6"/>
        <v>2.5641025641025639</v>
      </c>
      <c r="N101" s="6">
        <v>120</v>
      </c>
      <c r="O101" s="6">
        <v>0.18</v>
      </c>
      <c r="P101" s="8">
        <v>6.9</v>
      </c>
      <c r="Q101" s="6">
        <v>3400</v>
      </c>
      <c r="R101" s="6">
        <v>0.5</v>
      </c>
      <c r="S101" s="6">
        <f t="shared" si="9"/>
        <v>5.0000000000000001E-4</v>
      </c>
      <c r="T101">
        <v>0.223</v>
      </c>
      <c r="U101" s="22"/>
    </row>
    <row r="102" spans="1:21" x14ac:dyDescent="0.3">
      <c r="A102" t="s">
        <v>16</v>
      </c>
      <c r="B102" s="6">
        <v>997</v>
      </c>
      <c r="C102" s="6">
        <v>0.89</v>
      </c>
      <c r="D102" s="18">
        <f t="shared" si="11"/>
        <v>8.9000000000000006E-4</v>
      </c>
      <c r="E102" s="6">
        <v>71.3</v>
      </c>
      <c r="F102" s="6">
        <f t="shared" si="7"/>
        <v>7.1300000000000002E-2</v>
      </c>
      <c r="G102" s="6">
        <v>1.19</v>
      </c>
      <c r="H102" s="6">
        <v>1.83E-2</v>
      </c>
      <c r="I102" s="20">
        <f t="shared" si="8"/>
        <v>1.8300000000000001E-5</v>
      </c>
      <c r="J102" s="8">
        <v>0.39</v>
      </c>
      <c r="K102" s="8">
        <v>2</v>
      </c>
      <c r="L102" s="8">
        <v>1</v>
      </c>
      <c r="M102" s="8">
        <f t="shared" si="6"/>
        <v>2.5641025641025639</v>
      </c>
      <c r="N102" s="6">
        <v>120</v>
      </c>
      <c r="O102" s="6">
        <v>0.19700000000000001</v>
      </c>
      <c r="P102" s="8"/>
      <c r="Q102" s="6">
        <v>3400</v>
      </c>
      <c r="R102" s="6">
        <v>0.5</v>
      </c>
      <c r="S102" s="6">
        <f t="shared" si="9"/>
        <v>5.0000000000000001E-4</v>
      </c>
      <c r="T102">
        <v>0.23499999999999999</v>
      </c>
      <c r="U102" s="22"/>
    </row>
    <row r="103" spans="1:21" x14ac:dyDescent="0.3">
      <c r="A103" t="s">
        <v>16</v>
      </c>
      <c r="B103" s="6">
        <v>997</v>
      </c>
      <c r="C103" s="6">
        <v>0.89</v>
      </c>
      <c r="D103" s="18">
        <f t="shared" si="11"/>
        <v>8.9000000000000006E-4</v>
      </c>
      <c r="E103" s="6">
        <v>71.3</v>
      </c>
      <c r="F103" s="6">
        <f t="shared" si="7"/>
        <v>7.1300000000000002E-2</v>
      </c>
      <c r="G103" s="6">
        <v>1.19</v>
      </c>
      <c r="H103" s="6">
        <v>1.83E-2</v>
      </c>
      <c r="I103" s="20">
        <f t="shared" si="8"/>
        <v>1.8300000000000001E-5</v>
      </c>
      <c r="J103" s="8">
        <v>0.39</v>
      </c>
      <c r="K103" s="8">
        <v>2</v>
      </c>
      <c r="L103" s="8">
        <v>1</v>
      </c>
      <c r="M103" s="8">
        <f t="shared" si="6"/>
        <v>2.5641025641025639</v>
      </c>
      <c r="N103" s="6">
        <v>120</v>
      </c>
      <c r="O103" s="6">
        <v>0.214</v>
      </c>
      <c r="P103" s="8">
        <v>7</v>
      </c>
      <c r="Q103" s="6">
        <v>3400</v>
      </c>
      <c r="R103" s="6">
        <v>0.5</v>
      </c>
      <c r="S103" s="6">
        <f t="shared" si="9"/>
        <v>5.0000000000000001E-4</v>
      </c>
      <c r="T103">
        <v>0.247</v>
      </c>
      <c r="U103" s="22"/>
    </row>
    <row r="104" spans="1:21" x14ac:dyDescent="0.3">
      <c r="A104" t="s">
        <v>16</v>
      </c>
      <c r="B104" s="6">
        <v>997</v>
      </c>
      <c r="C104" s="6">
        <v>0.89</v>
      </c>
      <c r="D104" s="18">
        <f t="shared" si="11"/>
        <v>8.9000000000000006E-4</v>
      </c>
      <c r="E104" s="6">
        <v>71.3</v>
      </c>
      <c r="F104" s="6">
        <f t="shared" si="7"/>
        <v>7.1300000000000002E-2</v>
      </c>
      <c r="G104" s="6">
        <v>1.19</v>
      </c>
      <c r="H104" s="6">
        <v>1.83E-2</v>
      </c>
      <c r="I104" s="20">
        <f t="shared" si="8"/>
        <v>1.8300000000000001E-5</v>
      </c>
      <c r="J104" s="8">
        <v>0.39</v>
      </c>
      <c r="K104" s="8">
        <v>2</v>
      </c>
      <c r="L104" s="8">
        <v>1</v>
      </c>
      <c r="M104" s="8">
        <f t="shared" si="6"/>
        <v>2.5641025641025639</v>
      </c>
      <c r="N104" s="6">
        <v>120</v>
      </c>
      <c r="O104" s="6">
        <v>0.23100000000000001</v>
      </c>
      <c r="P104" s="8"/>
      <c r="Q104" s="6">
        <v>3400</v>
      </c>
      <c r="R104" s="6">
        <v>0.5</v>
      </c>
      <c r="S104" s="6">
        <f t="shared" si="9"/>
        <v>5.0000000000000001E-4</v>
      </c>
      <c r="T104">
        <v>0.253</v>
      </c>
      <c r="U104" s="22"/>
    </row>
    <row r="105" spans="1:21" x14ac:dyDescent="0.3">
      <c r="A105" t="s">
        <v>16</v>
      </c>
      <c r="B105" s="6">
        <v>997</v>
      </c>
      <c r="C105" s="6">
        <v>0.89</v>
      </c>
      <c r="D105" s="18">
        <f t="shared" si="11"/>
        <v>8.9000000000000006E-4</v>
      </c>
      <c r="E105" s="6">
        <v>71.3</v>
      </c>
      <c r="F105" s="6">
        <f t="shared" si="7"/>
        <v>7.1300000000000002E-2</v>
      </c>
      <c r="G105" s="6">
        <v>1.19</v>
      </c>
      <c r="H105" s="6">
        <v>1.83E-2</v>
      </c>
      <c r="I105" s="20">
        <f t="shared" si="8"/>
        <v>1.8300000000000001E-5</v>
      </c>
      <c r="J105" s="8">
        <v>0.39</v>
      </c>
      <c r="K105" s="8">
        <v>2</v>
      </c>
      <c r="L105" s="8">
        <v>1</v>
      </c>
      <c r="M105" s="8">
        <f t="shared" si="6"/>
        <v>2.5641025641025639</v>
      </c>
      <c r="N105" s="6">
        <v>120</v>
      </c>
      <c r="O105" s="6">
        <v>0.248</v>
      </c>
      <c r="P105" s="8">
        <v>7</v>
      </c>
      <c r="Q105" s="6">
        <v>3400</v>
      </c>
      <c r="R105" s="6">
        <v>0.5</v>
      </c>
      <c r="S105" s="6">
        <f t="shared" si="9"/>
        <v>5.0000000000000001E-4</v>
      </c>
      <c r="T105">
        <v>0.26100000000000001</v>
      </c>
      <c r="U105" s="22"/>
    </row>
    <row r="106" spans="1:21" x14ac:dyDescent="0.3">
      <c r="A106" t="s">
        <v>16</v>
      </c>
      <c r="B106" s="6">
        <v>997</v>
      </c>
      <c r="C106" s="6">
        <v>0.89</v>
      </c>
      <c r="D106" s="18">
        <f t="shared" si="11"/>
        <v>8.9000000000000006E-4</v>
      </c>
      <c r="E106" s="6">
        <v>71.3</v>
      </c>
      <c r="F106" s="6">
        <f t="shared" si="7"/>
        <v>7.1300000000000002E-2</v>
      </c>
      <c r="G106" s="6">
        <v>1.19</v>
      </c>
      <c r="H106" s="6">
        <v>1.83E-2</v>
      </c>
      <c r="I106" s="20">
        <f t="shared" si="8"/>
        <v>1.8300000000000001E-5</v>
      </c>
      <c r="J106" s="8">
        <v>0.39</v>
      </c>
      <c r="K106" s="8">
        <v>2</v>
      </c>
      <c r="L106" s="8">
        <v>1</v>
      </c>
      <c r="M106" s="8">
        <f t="shared" si="6"/>
        <v>2.5641025641025639</v>
      </c>
      <c r="N106" s="6">
        <v>120</v>
      </c>
      <c r="O106" s="6">
        <v>0.26500000000000001</v>
      </c>
      <c r="P106" s="6"/>
      <c r="Q106" s="6">
        <v>3400</v>
      </c>
      <c r="R106" s="6">
        <v>0.5</v>
      </c>
      <c r="S106" s="6">
        <f t="shared" si="9"/>
        <v>5.0000000000000001E-4</v>
      </c>
      <c r="T106">
        <v>0.27</v>
      </c>
      <c r="U106" s="22"/>
    </row>
    <row r="107" spans="1:21" x14ac:dyDescent="0.3">
      <c r="A107" t="s">
        <v>16</v>
      </c>
      <c r="B107" s="6">
        <v>997</v>
      </c>
      <c r="C107" s="6">
        <v>0.89</v>
      </c>
      <c r="D107" s="18">
        <f t="shared" si="11"/>
        <v>8.9000000000000006E-4</v>
      </c>
      <c r="E107" s="6">
        <v>71.3</v>
      </c>
      <c r="F107" s="6">
        <f t="shared" si="7"/>
        <v>7.1300000000000002E-2</v>
      </c>
      <c r="G107" s="6">
        <v>1.19</v>
      </c>
      <c r="H107" s="6">
        <v>1.83E-2</v>
      </c>
      <c r="I107" s="20">
        <f t="shared" si="8"/>
        <v>1.8300000000000001E-5</v>
      </c>
      <c r="J107" s="8">
        <v>0.39</v>
      </c>
      <c r="K107" s="8">
        <v>2</v>
      </c>
      <c r="L107" s="8">
        <v>1</v>
      </c>
      <c r="M107" s="8">
        <f t="shared" si="6"/>
        <v>2.5641025641025639</v>
      </c>
      <c r="N107" s="6">
        <v>120</v>
      </c>
      <c r="O107" s="6">
        <v>0.27200000000000002</v>
      </c>
      <c r="P107" s="8">
        <v>7</v>
      </c>
      <c r="Q107" s="6">
        <v>3400</v>
      </c>
      <c r="R107" s="6">
        <v>0.5</v>
      </c>
      <c r="S107" s="6">
        <f t="shared" si="9"/>
        <v>5.0000000000000001E-4</v>
      </c>
      <c r="T107">
        <v>0.27400000000000002</v>
      </c>
      <c r="U107" s="22"/>
    </row>
    <row r="108" spans="1:21" x14ac:dyDescent="0.3">
      <c r="A108" s="2" t="s">
        <v>21</v>
      </c>
      <c r="B108" s="11">
        <v>997</v>
      </c>
      <c r="C108" s="12">
        <v>0.83</v>
      </c>
      <c r="D108" s="18">
        <f t="shared" si="11"/>
        <v>8.3000000000000001E-4</v>
      </c>
      <c r="E108" s="12">
        <v>70.5</v>
      </c>
      <c r="F108" s="6">
        <f t="shared" si="7"/>
        <v>7.0499999999999993E-2</v>
      </c>
      <c r="G108" s="6">
        <v>1.19</v>
      </c>
      <c r="H108" s="6">
        <v>1.83E-2</v>
      </c>
      <c r="I108" s="20">
        <f t="shared" si="8"/>
        <v>1.8300000000000001E-5</v>
      </c>
      <c r="J108" s="8">
        <v>0.39</v>
      </c>
      <c r="K108" s="8">
        <v>2</v>
      </c>
      <c r="L108" s="8">
        <v>1</v>
      </c>
      <c r="M108" s="8">
        <f t="shared" si="6"/>
        <v>2.5641025641025639</v>
      </c>
      <c r="N108" s="6">
        <v>120</v>
      </c>
      <c r="O108" s="6">
        <v>3.9E-2</v>
      </c>
      <c r="P108" s="6"/>
      <c r="Q108" s="9">
        <v>3400</v>
      </c>
      <c r="R108" s="6">
        <v>0.5</v>
      </c>
      <c r="S108" s="6">
        <f t="shared" si="9"/>
        <v>5.0000000000000001E-4</v>
      </c>
      <c r="T108">
        <v>0.375</v>
      </c>
      <c r="U108" t="s">
        <v>22</v>
      </c>
    </row>
    <row r="109" spans="1:21" x14ac:dyDescent="0.3">
      <c r="A109" s="2" t="s">
        <v>21</v>
      </c>
      <c r="B109" s="11">
        <v>997</v>
      </c>
      <c r="C109" s="12">
        <v>0.83</v>
      </c>
      <c r="D109" s="18">
        <f t="shared" si="11"/>
        <v>8.3000000000000001E-4</v>
      </c>
      <c r="E109" s="12">
        <v>70.5</v>
      </c>
      <c r="F109" s="6">
        <f t="shared" si="7"/>
        <v>7.0499999999999993E-2</v>
      </c>
      <c r="G109" s="6">
        <v>1.19</v>
      </c>
      <c r="H109" s="6">
        <v>1.83E-2</v>
      </c>
      <c r="I109" s="20">
        <f t="shared" si="8"/>
        <v>1.8300000000000001E-5</v>
      </c>
      <c r="J109" s="8">
        <v>0.39</v>
      </c>
      <c r="K109" s="8">
        <v>2</v>
      </c>
      <c r="L109" s="8">
        <v>1</v>
      </c>
      <c r="M109" s="8">
        <f t="shared" si="6"/>
        <v>2.5641025641025639</v>
      </c>
      <c r="N109" s="6">
        <v>120</v>
      </c>
      <c r="O109" s="6">
        <v>6.6000000000000003E-2</v>
      </c>
      <c r="P109" s="8">
        <v>4.4000000000000004</v>
      </c>
      <c r="Q109" s="9">
        <v>3400</v>
      </c>
      <c r="R109" s="6">
        <v>0.5</v>
      </c>
      <c r="S109" s="6">
        <f t="shared" si="9"/>
        <v>5.0000000000000001E-4</v>
      </c>
      <c r="T109">
        <v>0.38200000000000001</v>
      </c>
      <c r="U109" t="s">
        <v>23</v>
      </c>
    </row>
    <row r="110" spans="1:21" x14ac:dyDescent="0.3">
      <c r="A110" s="2" t="s">
        <v>21</v>
      </c>
      <c r="B110" s="11">
        <v>997</v>
      </c>
      <c r="C110" s="12">
        <v>0.83</v>
      </c>
      <c r="D110" s="18">
        <f t="shared" si="11"/>
        <v>8.3000000000000001E-4</v>
      </c>
      <c r="E110" s="12">
        <v>70.5</v>
      </c>
      <c r="F110" s="6">
        <f t="shared" si="7"/>
        <v>7.0499999999999993E-2</v>
      </c>
      <c r="G110" s="6">
        <v>1.19</v>
      </c>
      <c r="H110" s="6">
        <v>1.83E-2</v>
      </c>
      <c r="I110" s="20">
        <f t="shared" si="8"/>
        <v>1.8300000000000001E-5</v>
      </c>
      <c r="J110" s="8">
        <v>0.39</v>
      </c>
      <c r="K110" s="8">
        <v>2</v>
      </c>
      <c r="L110" s="8">
        <v>1</v>
      </c>
      <c r="M110" s="8">
        <f t="shared" si="6"/>
        <v>2.5641025641025639</v>
      </c>
      <c r="N110" s="6">
        <v>120</v>
      </c>
      <c r="O110" s="6">
        <v>0.129</v>
      </c>
      <c r="P110" s="6"/>
      <c r="Q110" s="9">
        <v>3400</v>
      </c>
      <c r="R110" s="6">
        <v>0.5</v>
      </c>
      <c r="S110" s="6">
        <f t="shared" si="9"/>
        <v>5.0000000000000001E-4</v>
      </c>
      <c r="T110">
        <v>0.4</v>
      </c>
      <c r="U110" t="s">
        <v>22</v>
      </c>
    </row>
    <row r="111" spans="1:21" x14ac:dyDescent="0.3">
      <c r="A111" s="2" t="s">
        <v>21</v>
      </c>
      <c r="B111" s="11">
        <v>997</v>
      </c>
      <c r="C111" s="12">
        <v>0.83</v>
      </c>
      <c r="D111" s="18">
        <f t="shared" si="11"/>
        <v>8.3000000000000001E-4</v>
      </c>
      <c r="E111" s="12">
        <v>70.5</v>
      </c>
      <c r="F111" s="6">
        <f t="shared" si="7"/>
        <v>7.0499999999999993E-2</v>
      </c>
      <c r="G111" s="6">
        <v>1.19</v>
      </c>
      <c r="H111" s="6">
        <v>1.83E-2</v>
      </c>
      <c r="I111" s="20">
        <f t="shared" si="8"/>
        <v>1.8300000000000001E-5</v>
      </c>
      <c r="J111" s="8">
        <v>0.39</v>
      </c>
      <c r="K111" s="8">
        <v>2</v>
      </c>
      <c r="L111" s="8">
        <v>1</v>
      </c>
      <c r="M111" s="8">
        <f t="shared" si="6"/>
        <v>2.5641025641025639</v>
      </c>
      <c r="N111" s="6">
        <v>120</v>
      </c>
      <c r="O111" s="6">
        <v>0.14599999999999999</v>
      </c>
      <c r="P111" s="6"/>
      <c r="Q111" s="9">
        <v>3400</v>
      </c>
      <c r="R111" s="6">
        <v>0.5</v>
      </c>
      <c r="S111" s="6">
        <f t="shared" si="9"/>
        <v>5.0000000000000001E-4</v>
      </c>
      <c r="T111">
        <v>0.373</v>
      </c>
      <c r="U111" t="s">
        <v>22</v>
      </c>
    </row>
    <row r="112" spans="1:21" x14ac:dyDescent="0.3">
      <c r="A112" s="2" t="s">
        <v>21</v>
      </c>
      <c r="B112" s="11">
        <v>997</v>
      </c>
      <c r="C112" s="12">
        <v>0.83</v>
      </c>
      <c r="D112" s="18">
        <f t="shared" si="11"/>
        <v>8.3000000000000001E-4</v>
      </c>
      <c r="E112" s="12">
        <v>70.5</v>
      </c>
      <c r="F112" s="6">
        <f t="shared" si="7"/>
        <v>7.0499999999999993E-2</v>
      </c>
      <c r="G112" s="6">
        <v>1.19</v>
      </c>
      <c r="H112" s="6">
        <v>1.83E-2</v>
      </c>
      <c r="I112" s="20">
        <f t="shared" si="8"/>
        <v>1.8300000000000001E-5</v>
      </c>
      <c r="J112" s="8">
        <v>0.39</v>
      </c>
      <c r="K112" s="8">
        <v>2</v>
      </c>
      <c r="L112" s="8">
        <v>1</v>
      </c>
      <c r="M112" s="8">
        <f t="shared" si="6"/>
        <v>2.5641025641025639</v>
      </c>
      <c r="N112" s="6">
        <v>120</v>
      </c>
      <c r="O112" s="6">
        <v>0.16500000000000001</v>
      </c>
      <c r="P112" s="8">
        <v>6.7</v>
      </c>
      <c r="Q112" s="9">
        <v>3400</v>
      </c>
      <c r="R112" s="6">
        <v>0.5</v>
      </c>
      <c r="S112" s="6">
        <f t="shared" si="9"/>
        <v>5.0000000000000001E-4</v>
      </c>
      <c r="T112">
        <v>0.35299999999999998</v>
      </c>
      <c r="U112" t="s">
        <v>23</v>
      </c>
    </row>
    <row r="113" spans="1:21" x14ac:dyDescent="0.3">
      <c r="A113" s="2" t="s">
        <v>21</v>
      </c>
      <c r="B113" s="11">
        <v>997</v>
      </c>
      <c r="C113" s="12">
        <v>0.83</v>
      </c>
      <c r="D113" s="18">
        <f t="shared" si="11"/>
        <v>8.3000000000000001E-4</v>
      </c>
      <c r="E113" s="12">
        <v>70.5</v>
      </c>
      <c r="F113" s="6">
        <f t="shared" si="7"/>
        <v>7.0499999999999993E-2</v>
      </c>
      <c r="G113" s="6">
        <v>1.19</v>
      </c>
      <c r="H113" s="6">
        <v>1.83E-2</v>
      </c>
      <c r="I113" s="20">
        <f t="shared" si="8"/>
        <v>1.8300000000000001E-5</v>
      </c>
      <c r="J113" s="8">
        <v>0.39</v>
      </c>
      <c r="K113" s="8">
        <v>2</v>
      </c>
      <c r="L113" s="8">
        <v>1</v>
      </c>
      <c r="M113" s="8">
        <f t="shared" si="6"/>
        <v>2.5641025641025639</v>
      </c>
      <c r="N113" s="6">
        <v>120</v>
      </c>
      <c r="O113" s="6">
        <v>0.18</v>
      </c>
      <c r="P113" s="6"/>
      <c r="Q113" s="9">
        <v>3400</v>
      </c>
      <c r="R113" s="6">
        <v>0.5</v>
      </c>
      <c r="S113" s="6">
        <f t="shared" si="9"/>
        <v>5.0000000000000001E-4</v>
      </c>
      <c r="T113">
        <v>0.35599999999999998</v>
      </c>
      <c r="U113" t="s">
        <v>22</v>
      </c>
    </row>
    <row r="114" spans="1:21" x14ac:dyDescent="0.3">
      <c r="A114" s="2" t="s">
        <v>21</v>
      </c>
      <c r="B114" s="11">
        <v>997</v>
      </c>
      <c r="C114" s="12">
        <v>0.83</v>
      </c>
      <c r="D114" s="18">
        <f t="shared" si="11"/>
        <v>8.3000000000000001E-4</v>
      </c>
      <c r="E114" s="12">
        <v>70.5</v>
      </c>
      <c r="F114" s="6">
        <f t="shared" si="7"/>
        <v>7.0499999999999993E-2</v>
      </c>
      <c r="G114" s="6">
        <v>1.19</v>
      </c>
      <c r="H114" s="6">
        <v>1.83E-2</v>
      </c>
      <c r="I114" s="20">
        <f t="shared" si="8"/>
        <v>1.8300000000000001E-5</v>
      </c>
      <c r="J114" s="8">
        <v>0.39</v>
      </c>
      <c r="K114" s="8">
        <v>2</v>
      </c>
      <c r="L114" s="8">
        <v>1</v>
      </c>
      <c r="M114" s="8">
        <f t="shared" si="6"/>
        <v>2.5641025641025639</v>
      </c>
      <c r="N114" s="6">
        <v>120</v>
      </c>
      <c r="O114" s="6">
        <v>0.19700000000000001</v>
      </c>
      <c r="P114" s="8">
        <v>7.2</v>
      </c>
      <c r="Q114" s="9">
        <v>3400</v>
      </c>
      <c r="R114" s="6">
        <v>0.5</v>
      </c>
      <c r="S114" s="6">
        <f t="shared" si="9"/>
        <v>5.0000000000000001E-4</v>
      </c>
      <c r="T114">
        <v>0.35899999999999999</v>
      </c>
      <c r="U114" t="s">
        <v>23</v>
      </c>
    </row>
    <row r="115" spans="1:21" x14ac:dyDescent="0.3">
      <c r="A115" s="2" t="s">
        <v>21</v>
      </c>
      <c r="B115" s="11">
        <v>997</v>
      </c>
      <c r="C115" s="12">
        <v>0.83</v>
      </c>
      <c r="D115" s="18">
        <f t="shared" si="11"/>
        <v>8.3000000000000001E-4</v>
      </c>
      <c r="E115" s="12">
        <v>70.5</v>
      </c>
      <c r="F115" s="6">
        <f t="shared" si="7"/>
        <v>7.0499999999999993E-2</v>
      </c>
      <c r="G115" s="6">
        <v>1.19</v>
      </c>
      <c r="H115" s="6">
        <v>1.83E-2</v>
      </c>
      <c r="I115" s="20">
        <f t="shared" si="8"/>
        <v>1.8300000000000001E-5</v>
      </c>
      <c r="J115" s="8">
        <v>0.39</v>
      </c>
      <c r="K115" s="8">
        <v>2</v>
      </c>
      <c r="L115" s="8">
        <v>1</v>
      </c>
      <c r="M115" s="8">
        <f t="shared" si="6"/>
        <v>2.5641025641025639</v>
      </c>
      <c r="N115" s="6">
        <v>120</v>
      </c>
      <c r="O115" s="6">
        <v>0.214</v>
      </c>
      <c r="P115" s="6"/>
      <c r="Q115" s="9">
        <v>3400</v>
      </c>
      <c r="R115" s="6">
        <v>0.5</v>
      </c>
      <c r="S115" s="6">
        <f t="shared" si="9"/>
        <v>5.0000000000000001E-4</v>
      </c>
      <c r="T115">
        <v>0.36399999999999999</v>
      </c>
      <c r="U115" t="s">
        <v>22</v>
      </c>
    </row>
    <row r="116" spans="1:21" x14ac:dyDescent="0.3">
      <c r="A116" s="2" t="s">
        <v>21</v>
      </c>
      <c r="B116" s="11">
        <v>997</v>
      </c>
      <c r="C116" s="12">
        <v>0.83</v>
      </c>
      <c r="D116" s="18">
        <f t="shared" si="11"/>
        <v>8.3000000000000001E-4</v>
      </c>
      <c r="E116" s="12">
        <v>70.5</v>
      </c>
      <c r="F116" s="6">
        <f t="shared" si="7"/>
        <v>7.0499999999999993E-2</v>
      </c>
      <c r="G116" s="6">
        <v>1.19</v>
      </c>
      <c r="H116" s="6">
        <v>1.83E-2</v>
      </c>
      <c r="I116" s="20">
        <f t="shared" si="8"/>
        <v>1.8300000000000001E-5</v>
      </c>
      <c r="J116" s="8">
        <v>0.39</v>
      </c>
      <c r="K116" s="8">
        <v>2</v>
      </c>
      <c r="L116" s="8">
        <v>1</v>
      </c>
      <c r="M116" s="8">
        <f t="shared" si="6"/>
        <v>2.5641025641025639</v>
      </c>
      <c r="N116" s="6">
        <v>120</v>
      </c>
      <c r="O116" s="6">
        <v>0.23100000000000001</v>
      </c>
      <c r="P116" s="6"/>
      <c r="Q116" s="9">
        <v>3400</v>
      </c>
      <c r="R116" s="6">
        <v>0.5</v>
      </c>
      <c r="S116" s="6">
        <f t="shared" si="9"/>
        <v>5.0000000000000001E-4</v>
      </c>
      <c r="T116">
        <v>0.373</v>
      </c>
      <c r="U116" t="s">
        <v>22</v>
      </c>
    </row>
    <row r="117" spans="1:21" x14ac:dyDescent="0.3">
      <c r="A117" s="2" t="s">
        <v>21</v>
      </c>
      <c r="B117" s="11">
        <v>997</v>
      </c>
      <c r="C117" s="12">
        <v>0.83</v>
      </c>
      <c r="D117" s="18">
        <f t="shared" si="11"/>
        <v>8.3000000000000001E-4</v>
      </c>
      <c r="E117" s="12">
        <v>70.5</v>
      </c>
      <c r="F117" s="6">
        <f t="shared" si="7"/>
        <v>7.0499999999999993E-2</v>
      </c>
      <c r="G117" s="6">
        <v>1.19</v>
      </c>
      <c r="H117" s="6">
        <v>1.83E-2</v>
      </c>
      <c r="I117" s="20">
        <f t="shared" si="8"/>
        <v>1.8300000000000001E-5</v>
      </c>
      <c r="J117" s="8">
        <v>0.39</v>
      </c>
      <c r="K117" s="8">
        <v>2</v>
      </c>
      <c r="L117" s="8">
        <v>1</v>
      </c>
      <c r="M117" s="8">
        <f t="shared" si="6"/>
        <v>2.5641025641025639</v>
      </c>
      <c r="N117" s="6">
        <v>120</v>
      </c>
      <c r="O117" s="6">
        <v>0.248</v>
      </c>
      <c r="P117" s="8">
        <v>7.2</v>
      </c>
      <c r="Q117" s="9">
        <v>3400</v>
      </c>
      <c r="R117" s="6">
        <v>0.5</v>
      </c>
      <c r="S117" s="6">
        <f t="shared" si="9"/>
        <v>5.0000000000000001E-4</v>
      </c>
      <c r="T117">
        <v>0.38100000000000001</v>
      </c>
      <c r="U117" t="s">
        <v>23</v>
      </c>
    </row>
    <row r="118" spans="1:21" x14ac:dyDescent="0.3">
      <c r="A118" s="2" t="s">
        <v>21</v>
      </c>
      <c r="B118" s="11">
        <v>997</v>
      </c>
      <c r="C118" s="12">
        <v>0.83</v>
      </c>
      <c r="D118" s="18">
        <f t="shared" si="11"/>
        <v>8.3000000000000001E-4</v>
      </c>
      <c r="E118" s="12">
        <v>70.5</v>
      </c>
      <c r="F118" s="6">
        <f t="shared" si="7"/>
        <v>7.0499999999999993E-2</v>
      </c>
      <c r="G118" s="6">
        <v>1.19</v>
      </c>
      <c r="H118" s="6">
        <v>1.83E-2</v>
      </c>
      <c r="I118" s="20">
        <f t="shared" si="8"/>
        <v>1.8300000000000001E-5</v>
      </c>
      <c r="J118" s="8">
        <v>0.39</v>
      </c>
      <c r="K118" s="8">
        <v>2</v>
      </c>
      <c r="L118" s="8">
        <v>1</v>
      </c>
      <c r="M118" s="8">
        <f t="shared" si="6"/>
        <v>2.5641025641025639</v>
      </c>
      <c r="N118" s="6">
        <v>120</v>
      </c>
      <c r="O118" s="6">
        <v>0.26500000000000001</v>
      </c>
      <c r="P118" s="6"/>
      <c r="Q118" s="9">
        <v>3400</v>
      </c>
      <c r="R118" s="6">
        <v>0.5</v>
      </c>
      <c r="S118" s="6">
        <f t="shared" si="9"/>
        <v>5.0000000000000001E-4</v>
      </c>
      <c r="T118">
        <v>0.38900000000000001</v>
      </c>
      <c r="U118" t="s">
        <v>22</v>
      </c>
    </row>
    <row r="119" spans="1:21" x14ac:dyDescent="0.3">
      <c r="A119" s="2" t="s">
        <v>21</v>
      </c>
      <c r="B119" s="11">
        <v>997</v>
      </c>
      <c r="C119" s="12">
        <v>0.83</v>
      </c>
      <c r="D119" s="18">
        <f t="shared" si="11"/>
        <v>8.3000000000000001E-4</v>
      </c>
      <c r="E119" s="12">
        <v>70.5</v>
      </c>
      <c r="F119" s="6">
        <f t="shared" si="7"/>
        <v>7.0499999999999993E-2</v>
      </c>
      <c r="G119" s="6">
        <v>1.19</v>
      </c>
      <c r="H119" s="6">
        <v>1.83E-2</v>
      </c>
      <c r="I119" s="20">
        <f t="shared" si="8"/>
        <v>1.8300000000000001E-5</v>
      </c>
      <c r="J119" s="8">
        <v>0.39</v>
      </c>
      <c r="K119" s="8">
        <v>2</v>
      </c>
      <c r="L119" s="8">
        <v>1</v>
      </c>
      <c r="M119" s="8">
        <f t="shared" si="6"/>
        <v>2.5641025641025639</v>
      </c>
      <c r="N119" s="6">
        <v>120</v>
      </c>
      <c r="O119" s="6">
        <v>0.28199999999999997</v>
      </c>
      <c r="P119" s="8">
        <v>7.6</v>
      </c>
      <c r="Q119" s="9">
        <v>3400</v>
      </c>
      <c r="R119" s="6">
        <v>0.5</v>
      </c>
      <c r="S119" s="6">
        <f t="shared" si="9"/>
        <v>5.0000000000000001E-4</v>
      </c>
      <c r="T119">
        <v>0.40200000000000002</v>
      </c>
      <c r="U119" t="s">
        <v>23</v>
      </c>
    </row>
    <row r="120" spans="1:21" x14ac:dyDescent="0.3">
      <c r="A120" t="s">
        <v>1</v>
      </c>
      <c r="B120" s="6">
        <v>997</v>
      </c>
      <c r="C120" s="6">
        <v>0.89</v>
      </c>
      <c r="D120" s="18">
        <f t="shared" si="11"/>
        <v>8.9000000000000006E-4</v>
      </c>
      <c r="E120" s="6">
        <v>71.3</v>
      </c>
      <c r="F120" s="6">
        <f t="shared" si="7"/>
        <v>7.1300000000000002E-2</v>
      </c>
      <c r="G120" s="6">
        <v>1.19</v>
      </c>
      <c r="H120" s="6">
        <v>1.83E-2</v>
      </c>
      <c r="I120" s="20">
        <f t="shared" si="8"/>
        <v>1.8300000000000001E-5</v>
      </c>
      <c r="J120" s="8">
        <v>0.15</v>
      </c>
      <c r="K120" s="8">
        <v>6.5</v>
      </c>
      <c r="L120" s="8">
        <v>0.6</v>
      </c>
      <c r="M120" s="8">
        <f t="shared" si="6"/>
        <v>4</v>
      </c>
      <c r="N120" s="6"/>
      <c r="O120" s="6">
        <v>1.4E-2</v>
      </c>
      <c r="P120" s="6">
        <v>4.7</v>
      </c>
      <c r="Q120" s="6">
        <v>55</v>
      </c>
      <c r="R120" s="6">
        <v>1</v>
      </c>
      <c r="S120" s="6">
        <f t="shared" si="9"/>
        <v>1E-3</v>
      </c>
      <c r="T120">
        <v>5.6000000000000001E-2</v>
      </c>
      <c r="U120" s="23" t="s">
        <v>27</v>
      </c>
    </row>
    <row r="121" spans="1:21" x14ac:dyDescent="0.3">
      <c r="A121" t="s">
        <v>1</v>
      </c>
      <c r="B121" s="6">
        <v>997</v>
      </c>
      <c r="C121" s="6">
        <v>0.89</v>
      </c>
      <c r="D121" s="18">
        <f t="shared" si="11"/>
        <v>8.9000000000000006E-4</v>
      </c>
      <c r="E121" s="6">
        <v>71.3</v>
      </c>
      <c r="F121" s="6">
        <f t="shared" si="7"/>
        <v>7.1300000000000002E-2</v>
      </c>
      <c r="G121" s="6">
        <v>1.19</v>
      </c>
      <c r="H121" s="6">
        <v>1.83E-2</v>
      </c>
      <c r="I121" s="20">
        <f t="shared" si="8"/>
        <v>1.8300000000000001E-5</v>
      </c>
      <c r="J121" s="8">
        <v>0.15</v>
      </c>
      <c r="K121" s="8">
        <v>6.5</v>
      </c>
      <c r="L121" s="8">
        <v>0.6</v>
      </c>
      <c r="M121" s="8">
        <f t="shared" si="6"/>
        <v>4</v>
      </c>
      <c r="N121" s="6"/>
      <c r="O121" s="6">
        <v>0.02</v>
      </c>
      <c r="P121" s="6">
        <v>5.8</v>
      </c>
      <c r="Q121" s="6">
        <v>55</v>
      </c>
      <c r="R121" s="6">
        <v>1</v>
      </c>
      <c r="S121" s="6">
        <f t="shared" si="9"/>
        <v>1E-3</v>
      </c>
      <c r="T121">
        <v>9.6000000000000002E-2</v>
      </c>
      <c r="U121" s="23"/>
    </row>
    <row r="122" spans="1:21" x14ac:dyDescent="0.3">
      <c r="A122" t="s">
        <v>1</v>
      </c>
      <c r="B122" s="6">
        <v>997</v>
      </c>
      <c r="C122" s="6">
        <v>0.89</v>
      </c>
      <c r="D122" s="18">
        <f t="shared" si="11"/>
        <v>8.9000000000000006E-4</v>
      </c>
      <c r="E122" s="6">
        <v>71.3</v>
      </c>
      <c r="F122" s="6">
        <f t="shared" si="7"/>
        <v>7.1300000000000002E-2</v>
      </c>
      <c r="G122" s="6">
        <v>1.19</v>
      </c>
      <c r="H122" s="6">
        <v>1.83E-2</v>
      </c>
      <c r="I122" s="20">
        <f t="shared" si="8"/>
        <v>1.8300000000000001E-5</v>
      </c>
      <c r="J122" s="8">
        <v>0.15</v>
      </c>
      <c r="K122" s="8">
        <v>6.5</v>
      </c>
      <c r="L122" s="8">
        <v>0.6</v>
      </c>
      <c r="M122" s="8">
        <f t="shared" si="6"/>
        <v>4</v>
      </c>
      <c r="N122" s="6"/>
      <c r="O122" s="6">
        <v>0.03</v>
      </c>
      <c r="P122" s="6"/>
      <c r="Q122" s="6">
        <v>55</v>
      </c>
      <c r="R122" s="6">
        <v>1</v>
      </c>
      <c r="S122" s="6">
        <f t="shared" si="9"/>
        <v>1E-3</v>
      </c>
      <c r="T122">
        <v>0.12</v>
      </c>
      <c r="U122" s="23"/>
    </row>
    <row r="123" spans="1:21" x14ac:dyDescent="0.3">
      <c r="A123" t="s">
        <v>1</v>
      </c>
      <c r="B123" s="6">
        <v>997</v>
      </c>
      <c r="C123" s="6">
        <v>0.89</v>
      </c>
      <c r="D123" s="18">
        <f t="shared" si="11"/>
        <v>8.9000000000000006E-4</v>
      </c>
      <c r="E123" s="6">
        <v>71.3</v>
      </c>
      <c r="F123" s="6">
        <f t="shared" si="7"/>
        <v>7.1300000000000002E-2</v>
      </c>
      <c r="G123" s="6">
        <v>1.19</v>
      </c>
      <c r="H123" s="6">
        <v>1.83E-2</v>
      </c>
      <c r="I123" s="20">
        <f t="shared" si="8"/>
        <v>1.8300000000000001E-5</v>
      </c>
      <c r="J123" s="8">
        <v>0.15</v>
      </c>
      <c r="K123" s="8">
        <v>6.5</v>
      </c>
      <c r="L123" s="8">
        <v>0.6</v>
      </c>
      <c r="M123" s="8">
        <f t="shared" si="6"/>
        <v>4</v>
      </c>
      <c r="N123" s="6"/>
      <c r="O123" s="6">
        <v>4.4999999999999998E-2</v>
      </c>
      <c r="P123" s="6"/>
      <c r="Q123" s="6">
        <v>55</v>
      </c>
      <c r="R123" s="6">
        <v>1</v>
      </c>
      <c r="S123" s="6">
        <f t="shared" si="9"/>
        <v>1E-3</v>
      </c>
      <c r="T123">
        <v>0.16</v>
      </c>
      <c r="U123" s="23"/>
    </row>
    <row r="124" spans="1:21" x14ac:dyDescent="0.3">
      <c r="A124" t="s">
        <v>1</v>
      </c>
      <c r="B124" s="6">
        <v>997</v>
      </c>
      <c r="C124" s="6">
        <v>0.89</v>
      </c>
      <c r="D124" s="18">
        <f t="shared" si="11"/>
        <v>8.9000000000000006E-4</v>
      </c>
      <c r="E124" s="6">
        <v>71.3</v>
      </c>
      <c r="F124" s="6">
        <f t="shared" si="7"/>
        <v>7.1300000000000002E-2</v>
      </c>
      <c r="G124" s="6">
        <v>1.19</v>
      </c>
      <c r="H124" s="6">
        <v>1.83E-2</v>
      </c>
      <c r="I124" s="20">
        <f t="shared" si="8"/>
        <v>1.8300000000000001E-5</v>
      </c>
      <c r="J124" s="8">
        <v>0.15</v>
      </c>
      <c r="K124" s="8">
        <v>6.5</v>
      </c>
      <c r="L124" s="8">
        <v>0.6</v>
      </c>
      <c r="M124" s="8">
        <f t="shared" si="6"/>
        <v>4</v>
      </c>
      <c r="N124" s="6"/>
      <c r="O124" s="6">
        <v>7.6999999999999999E-2</v>
      </c>
      <c r="P124" s="6"/>
      <c r="Q124" s="6">
        <v>55</v>
      </c>
      <c r="R124" s="6">
        <v>1</v>
      </c>
      <c r="S124" s="6">
        <f t="shared" si="9"/>
        <v>1E-3</v>
      </c>
      <c r="T124">
        <v>0.20599999999999999</v>
      </c>
      <c r="U124" s="23"/>
    </row>
    <row r="125" spans="1:21" x14ac:dyDescent="0.3">
      <c r="A125" t="s">
        <v>1</v>
      </c>
      <c r="B125" s="6">
        <v>997</v>
      </c>
      <c r="C125" s="6">
        <v>0.89</v>
      </c>
      <c r="D125" s="18">
        <f t="shared" si="11"/>
        <v>8.9000000000000006E-4</v>
      </c>
      <c r="E125" s="6">
        <v>71.3</v>
      </c>
      <c r="F125" s="6">
        <f t="shared" si="7"/>
        <v>7.1300000000000002E-2</v>
      </c>
      <c r="G125" s="6">
        <v>1.19</v>
      </c>
      <c r="H125" s="6">
        <v>1.83E-2</v>
      </c>
      <c r="I125" s="20">
        <f t="shared" si="8"/>
        <v>1.8300000000000001E-5</v>
      </c>
      <c r="J125" s="8">
        <v>0.15</v>
      </c>
      <c r="K125" s="8">
        <v>6.5</v>
      </c>
      <c r="L125" s="8">
        <v>0.6</v>
      </c>
      <c r="M125" s="8">
        <f t="shared" si="6"/>
        <v>4</v>
      </c>
      <c r="N125" s="6"/>
      <c r="O125" s="6">
        <v>0.11</v>
      </c>
      <c r="P125" s="6"/>
      <c r="Q125" s="6">
        <v>55</v>
      </c>
      <c r="R125" s="6">
        <v>1</v>
      </c>
      <c r="S125" s="6">
        <f t="shared" si="9"/>
        <v>1E-3</v>
      </c>
      <c r="T125">
        <v>0.219</v>
      </c>
      <c r="U125" s="23"/>
    </row>
    <row r="126" spans="1:21" x14ac:dyDescent="0.3">
      <c r="A126" t="s">
        <v>1</v>
      </c>
      <c r="B126" s="6">
        <v>997</v>
      </c>
      <c r="C126" s="6">
        <v>0.89</v>
      </c>
      <c r="D126" s="18">
        <f t="shared" si="11"/>
        <v>8.9000000000000006E-4</v>
      </c>
      <c r="E126" s="6">
        <v>71.3</v>
      </c>
      <c r="F126" s="6">
        <f t="shared" si="7"/>
        <v>7.1300000000000002E-2</v>
      </c>
      <c r="G126" s="6">
        <v>1.19</v>
      </c>
      <c r="H126" s="6">
        <v>1.83E-2</v>
      </c>
      <c r="I126" s="20">
        <f t="shared" si="8"/>
        <v>1.8300000000000001E-5</v>
      </c>
      <c r="J126" s="8">
        <v>0.15</v>
      </c>
      <c r="K126" s="8">
        <v>6.5</v>
      </c>
      <c r="L126" s="8">
        <v>0.6</v>
      </c>
      <c r="M126" s="8">
        <f t="shared" ref="M126:M164" si="12">L126/J126</f>
        <v>4</v>
      </c>
      <c r="N126" s="6"/>
      <c r="O126" s="6">
        <v>0.13</v>
      </c>
      <c r="P126" s="6">
        <v>5.4</v>
      </c>
      <c r="Q126" s="6">
        <v>55</v>
      </c>
      <c r="R126" s="6">
        <v>1</v>
      </c>
      <c r="S126" s="6">
        <f t="shared" si="9"/>
        <v>1E-3</v>
      </c>
      <c r="T126">
        <v>0.219</v>
      </c>
      <c r="U126" s="23"/>
    </row>
    <row r="127" spans="1:21" x14ac:dyDescent="0.3">
      <c r="A127" t="s">
        <v>1</v>
      </c>
      <c r="B127" s="6">
        <v>997</v>
      </c>
      <c r="C127" s="6">
        <v>0.89</v>
      </c>
      <c r="D127" s="18">
        <f t="shared" si="11"/>
        <v>8.9000000000000006E-4</v>
      </c>
      <c r="E127" s="6">
        <v>71.3</v>
      </c>
      <c r="F127" s="6">
        <f t="shared" ref="F127:F164" si="13">E127/1000</f>
        <v>7.1300000000000002E-2</v>
      </c>
      <c r="G127" s="6">
        <v>1.19</v>
      </c>
      <c r="H127" s="6">
        <v>1.83E-2</v>
      </c>
      <c r="I127" s="20">
        <f t="shared" ref="I127:I164" si="14">H127/1000</f>
        <v>1.8300000000000001E-5</v>
      </c>
      <c r="J127" s="8">
        <v>0.15</v>
      </c>
      <c r="K127" s="8">
        <v>6.5</v>
      </c>
      <c r="L127" s="8">
        <v>0.6</v>
      </c>
      <c r="M127" s="8">
        <f t="shared" si="12"/>
        <v>4</v>
      </c>
      <c r="N127" s="6"/>
      <c r="O127" s="6">
        <v>0.19</v>
      </c>
      <c r="P127" s="6">
        <v>5.4</v>
      </c>
      <c r="Q127" s="6">
        <v>55</v>
      </c>
      <c r="R127" s="6">
        <v>1</v>
      </c>
      <c r="S127" s="6">
        <f t="shared" ref="S127:S164" si="15">R127/1000</f>
        <v>1E-3</v>
      </c>
      <c r="T127">
        <v>0.28499999999999998</v>
      </c>
      <c r="U127" s="23"/>
    </row>
    <row r="128" spans="1:21" x14ac:dyDescent="0.3">
      <c r="A128" t="s">
        <v>1</v>
      </c>
      <c r="B128" s="6">
        <v>997</v>
      </c>
      <c r="C128" s="6">
        <v>0.89</v>
      </c>
      <c r="D128" s="18">
        <f t="shared" si="11"/>
        <v>8.9000000000000006E-4</v>
      </c>
      <c r="E128" s="6">
        <v>71.3</v>
      </c>
      <c r="F128" s="6">
        <f t="shared" si="13"/>
        <v>7.1300000000000002E-2</v>
      </c>
      <c r="G128" s="6">
        <v>1.19</v>
      </c>
      <c r="H128" s="6">
        <v>1.83E-2</v>
      </c>
      <c r="I128" s="20">
        <f t="shared" si="14"/>
        <v>1.8300000000000001E-5</v>
      </c>
      <c r="J128" s="8">
        <v>0.4</v>
      </c>
      <c r="K128" s="8">
        <v>6.5</v>
      </c>
      <c r="L128" s="8">
        <v>1.6</v>
      </c>
      <c r="M128" s="8">
        <f t="shared" si="12"/>
        <v>4</v>
      </c>
      <c r="N128" s="6"/>
      <c r="O128" s="6">
        <v>1.7999999999999999E-2</v>
      </c>
      <c r="P128" s="6"/>
      <c r="Q128" s="6">
        <v>391</v>
      </c>
      <c r="R128" s="6">
        <v>1</v>
      </c>
      <c r="S128" s="6">
        <f t="shared" si="15"/>
        <v>1E-3</v>
      </c>
      <c r="T128">
        <v>8.6999999999999994E-2</v>
      </c>
      <c r="U128" s="23"/>
    </row>
    <row r="129" spans="1:21" x14ac:dyDescent="0.3">
      <c r="A129" t="s">
        <v>1</v>
      </c>
      <c r="B129" s="6">
        <v>997</v>
      </c>
      <c r="C129" s="6">
        <v>0.89</v>
      </c>
      <c r="D129" s="18">
        <f t="shared" si="11"/>
        <v>8.9000000000000006E-4</v>
      </c>
      <c r="E129" s="6">
        <v>71.3</v>
      </c>
      <c r="F129" s="6">
        <f t="shared" si="13"/>
        <v>7.1300000000000002E-2</v>
      </c>
      <c r="G129" s="6">
        <v>1.19</v>
      </c>
      <c r="H129" s="6">
        <v>1.83E-2</v>
      </c>
      <c r="I129" s="20">
        <f t="shared" si="14"/>
        <v>1.8300000000000001E-5</v>
      </c>
      <c r="J129" s="8">
        <v>0.4</v>
      </c>
      <c r="K129" s="8">
        <v>6.5</v>
      </c>
      <c r="L129" s="8">
        <v>1.6</v>
      </c>
      <c r="M129" s="8">
        <f t="shared" si="12"/>
        <v>4</v>
      </c>
      <c r="N129" s="6"/>
      <c r="O129" s="6">
        <v>0.03</v>
      </c>
      <c r="P129" s="6">
        <v>5.6</v>
      </c>
      <c r="Q129" s="6">
        <v>391</v>
      </c>
      <c r="R129" s="6">
        <v>1</v>
      </c>
      <c r="S129" s="6">
        <f t="shared" si="15"/>
        <v>1E-3</v>
      </c>
      <c r="T129">
        <v>0.13200000000000001</v>
      </c>
      <c r="U129" s="23"/>
    </row>
    <row r="130" spans="1:21" x14ac:dyDescent="0.3">
      <c r="A130" t="s">
        <v>1</v>
      </c>
      <c r="B130" s="6">
        <v>997</v>
      </c>
      <c r="C130" s="6">
        <v>0.89</v>
      </c>
      <c r="D130" s="18">
        <f t="shared" ref="D130:D161" si="16">C130/1000</f>
        <v>8.9000000000000006E-4</v>
      </c>
      <c r="E130" s="6">
        <v>71.3</v>
      </c>
      <c r="F130" s="6">
        <f t="shared" si="13"/>
        <v>7.1300000000000002E-2</v>
      </c>
      <c r="G130" s="6">
        <v>1.19</v>
      </c>
      <c r="H130" s="6">
        <v>1.83E-2</v>
      </c>
      <c r="I130" s="20">
        <f t="shared" si="14"/>
        <v>1.8300000000000001E-5</v>
      </c>
      <c r="J130" s="8">
        <v>0.4</v>
      </c>
      <c r="K130" s="8">
        <v>6.5</v>
      </c>
      <c r="L130" s="8">
        <v>1.6</v>
      </c>
      <c r="M130" s="8">
        <f t="shared" si="12"/>
        <v>4</v>
      </c>
      <c r="N130" s="6"/>
      <c r="O130" s="6">
        <v>0.06</v>
      </c>
      <c r="P130" s="6"/>
      <c r="Q130" s="6">
        <v>391</v>
      </c>
      <c r="R130" s="6">
        <v>1</v>
      </c>
      <c r="S130" s="6">
        <f t="shared" si="15"/>
        <v>1E-3</v>
      </c>
      <c r="T130">
        <v>0.18</v>
      </c>
      <c r="U130" s="23"/>
    </row>
    <row r="131" spans="1:21" x14ac:dyDescent="0.3">
      <c r="A131" t="s">
        <v>1</v>
      </c>
      <c r="B131" s="6">
        <v>997</v>
      </c>
      <c r="C131" s="6">
        <v>0.89</v>
      </c>
      <c r="D131" s="18">
        <f t="shared" si="16"/>
        <v>8.9000000000000006E-4</v>
      </c>
      <c r="E131" s="6">
        <v>71.3</v>
      </c>
      <c r="F131" s="6">
        <f t="shared" si="13"/>
        <v>7.1300000000000002E-2</v>
      </c>
      <c r="G131" s="6">
        <v>1.19</v>
      </c>
      <c r="H131" s="6">
        <v>1.83E-2</v>
      </c>
      <c r="I131" s="20">
        <f t="shared" si="14"/>
        <v>1.8300000000000001E-5</v>
      </c>
      <c r="J131" s="8">
        <v>0.4</v>
      </c>
      <c r="K131" s="8">
        <v>6.5</v>
      </c>
      <c r="L131" s="8">
        <v>1.6</v>
      </c>
      <c r="M131" s="8">
        <f t="shared" si="12"/>
        <v>4</v>
      </c>
      <c r="N131" s="6"/>
      <c r="O131" s="6">
        <v>0.09</v>
      </c>
      <c r="P131" s="6">
        <v>5.0999999999999996</v>
      </c>
      <c r="Q131" s="6">
        <v>391</v>
      </c>
      <c r="R131" s="6">
        <v>1</v>
      </c>
      <c r="S131" s="6">
        <f t="shared" si="15"/>
        <v>1E-3</v>
      </c>
      <c r="T131">
        <v>0.23200000000000001</v>
      </c>
      <c r="U131" s="23"/>
    </row>
    <row r="132" spans="1:21" x14ac:dyDescent="0.3">
      <c r="A132" t="s">
        <v>1</v>
      </c>
      <c r="B132" s="6">
        <v>997</v>
      </c>
      <c r="C132" s="6">
        <v>0.89</v>
      </c>
      <c r="D132" s="18">
        <f t="shared" si="16"/>
        <v>8.9000000000000006E-4</v>
      </c>
      <c r="E132" s="6">
        <v>71.3</v>
      </c>
      <c r="F132" s="6">
        <f t="shared" si="13"/>
        <v>7.1300000000000002E-2</v>
      </c>
      <c r="G132" s="6">
        <v>1.19</v>
      </c>
      <c r="H132" s="6">
        <v>1.83E-2</v>
      </c>
      <c r="I132" s="20">
        <f t="shared" si="14"/>
        <v>1.8300000000000001E-5</v>
      </c>
      <c r="J132" s="8">
        <v>0.4</v>
      </c>
      <c r="K132" s="8">
        <v>6.5</v>
      </c>
      <c r="L132" s="8">
        <v>1.6</v>
      </c>
      <c r="M132" s="8">
        <f t="shared" si="12"/>
        <v>4</v>
      </c>
      <c r="N132" s="6"/>
      <c r="O132" s="6">
        <v>0.16</v>
      </c>
      <c r="P132" s="6">
        <v>5.4</v>
      </c>
      <c r="Q132" s="6">
        <v>391</v>
      </c>
      <c r="R132" s="6">
        <v>1</v>
      </c>
      <c r="S132" s="6">
        <f t="shared" si="15"/>
        <v>1E-3</v>
      </c>
      <c r="T132">
        <v>0.253</v>
      </c>
      <c r="U132" s="23"/>
    </row>
    <row r="133" spans="1:21" x14ac:dyDescent="0.3">
      <c r="A133" t="s">
        <v>24</v>
      </c>
      <c r="B133" s="6">
        <v>998</v>
      </c>
      <c r="C133" s="6">
        <v>1</v>
      </c>
      <c r="D133" s="18">
        <f t="shared" si="16"/>
        <v>1E-3</v>
      </c>
      <c r="E133" s="6">
        <v>72</v>
      </c>
      <c r="F133" s="6">
        <f t="shared" si="13"/>
        <v>7.1999999999999995E-2</v>
      </c>
      <c r="G133" s="6">
        <v>1.1499999999999999</v>
      </c>
      <c r="H133" s="6">
        <v>1.7999999999999999E-2</v>
      </c>
      <c r="I133" s="20">
        <f t="shared" si="14"/>
        <v>1.7999999999999997E-5</v>
      </c>
      <c r="J133" s="6">
        <v>0.15</v>
      </c>
      <c r="K133" s="6">
        <v>1.5</v>
      </c>
      <c r="L133" s="12">
        <v>1.5</v>
      </c>
      <c r="M133" s="8">
        <f t="shared" si="12"/>
        <v>10</v>
      </c>
      <c r="N133" s="6"/>
      <c r="O133" s="6">
        <v>3.6999999999999998E-2</v>
      </c>
      <c r="P133" s="6"/>
      <c r="Q133" s="6">
        <v>37</v>
      </c>
      <c r="R133" s="6">
        <v>2</v>
      </c>
      <c r="S133" s="6">
        <f t="shared" si="15"/>
        <v>2E-3</v>
      </c>
      <c r="T133">
        <v>9.5000000000000001E-2</v>
      </c>
      <c r="U133" s="23" t="s">
        <v>28</v>
      </c>
    </row>
    <row r="134" spans="1:21" x14ac:dyDescent="0.3">
      <c r="A134" t="s">
        <v>24</v>
      </c>
      <c r="B134" s="6">
        <v>998</v>
      </c>
      <c r="C134" s="6">
        <v>1</v>
      </c>
      <c r="D134" s="18">
        <f t="shared" si="16"/>
        <v>1E-3</v>
      </c>
      <c r="E134" s="6">
        <v>72</v>
      </c>
      <c r="F134" s="6">
        <f t="shared" si="13"/>
        <v>7.1999999999999995E-2</v>
      </c>
      <c r="G134" s="6">
        <v>1.1499999999999999</v>
      </c>
      <c r="H134" s="6">
        <v>1.7999999999999999E-2</v>
      </c>
      <c r="I134" s="20">
        <f t="shared" si="14"/>
        <v>1.7999999999999997E-5</v>
      </c>
      <c r="J134" s="6">
        <v>0.15</v>
      </c>
      <c r="K134" s="6">
        <v>1.5</v>
      </c>
      <c r="L134" s="12">
        <v>1.5</v>
      </c>
      <c r="M134" s="8">
        <f t="shared" si="12"/>
        <v>10</v>
      </c>
      <c r="N134" s="6"/>
      <c r="O134" s="6">
        <v>7.9000000000000001E-2</v>
      </c>
      <c r="P134" s="6"/>
      <c r="Q134" s="6">
        <v>37</v>
      </c>
      <c r="R134" s="6">
        <v>2</v>
      </c>
      <c r="S134" s="6">
        <f t="shared" si="15"/>
        <v>2E-3</v>
      </c>
      <c r="T134">
        <v>0.15</v>
      </c>
      <c r="U134" s="22"/>
    </row>
    <row r="135" spans="1:21" x14ac:dyDescent="0.3">
      <c r="A135" t="s">
        <v>24</v>
      </c>
      <c r="B135" s="6">
        <v>998</v>
      </c>
      <c r="C135" s="6">
        <v>1</v>
      </c>
      <c r="D135" s="18">
        <f t="shared" si="16"/>
        <v>1E-3</v>
      </c>
      <c r="E135" s="6">
        <v>72</v>
      </c>
      <c r="F135" s="6">
        <f t="shared" si="13"/>
        <v>7.1999999999999995E-2</v>
      </c>
      <c r="G135" s="6">
        <v>1.1499999999999999</v>
      </c>
      <c r="H135" s="6">
        <v>1.7999999999999999E-2</v>
      </c>
      <c r="I135" s="20">
        <f t="shared" si="14"/>
        <v>1.7999999999999997E-5</v>
      </c>
      <c r="J135" s="6">
        <v>0.15</v>
      </c>
      <c r="K135" s="6">
        <v>1.5</v>
      </c>
      <c r="L135" s="12">
        <v>1.5</v>
      </c>
      <c r="M135" s="8">
        <f t="shared" si="12"/>
        <v>10</v>
      </c>
      <c r="N135" s="6"/>
      <c r="O135" s="6">
        <v>0.12</v>
      </c>
      <c r="P135" s="6"/>
      <c r="Q135" s="6">
        <v>37</v>
      </c>
      <c r="R135" s="6">
        <v>2</v>
      </c>
      <c r="S135" s="6">
        <f t="shared" si="15"/>
        <v>2E-3</v>
      </c>
      <c r="T135">
        <v>0.189</v>
      </c>
      <c r="U135" s="22"/>
    </row>
    <row r="136" spans="1:21" x14ac:dyDescent="0.3">
      <c r="A136" t="s">
        <v>24</v>
      </c>
      <c r="B136" s="6">
        <v>998</v>
      </c>
      <c r="C136" s="6">
        <v>1</v>
      </c>
      <c r="D136" s="18">
        <f t="shared" si="16"/>
        <v>1E-3</v>
      </c>
      <c r="E136" s="6">
        <v>72</v>
      </c>
      <c r="F136" s="6">
        <f t="shared" si="13"/>
        <v>7.1999999999999995E-2</v>
      </c>
      <c r="G136" s="6">
        <v>1.1499999999999999</v>
      </c>
      <c r="H136" s="6">
        <v>1.7999999999999999E-2</v>
      </c>
      <c r="I136" s="20">
        <f t="shared" si="14"/>
        <v>1.7999999999999997E-5</v>
      </c>
      <c r="J136" s="6">
        <v>0.15</v>
      </c>
      <c r="K136" s="6">
        <v>1.5</v>
      </c>
      <c r="L136" s="12">
        <v>1.5</v>
      </c>
      <c r="M136" s="8">
        <f t="shared" si="12"/>
        <v>10</v>
      </c>
      <c r="N136" s="6"/>
      <c r="O136" s="6">
        <v>0.15</v>
      </c>
      <c r="P136" s="6"/>
      <c r="Q136" s="6">
        <v>37</v>
      </c>
      <c r="R136" s="6">
        <v>2</v>
      </c>
      <c r="S136" s="6">
        <f t="shared" si="15"/>
        <v>2E-3</v>
      </c>
      <c r="T136">
        <v>0.20399999999999999</v>
      </c>
      <c r="U136" s="22"/>
    </row>
    <row r="137" spans="1:21" x14ac:dyDescent="0.3">
      <c r="A137" t="s">
        <v>24</v>
      </c>
      <c r="B137" s="6">
        <v>998</v>
      </c>
      <c r="C137" s="6">
        <v>1</v>
      </c>
      <c r="D137" s="18">
        <f t="shared" si="16"/>
        <v>1E-3</v>
      </c>
      <c r="E137" s="6">
        <v>72</v>
      </c>
      <c r="F137" s="6">
        <f t="shared" si="13"/>
        <v>7.1999999999999995E-2</v>
      </c>
      <c r="G137" s="6">
        <v>1.1499999999999999</v>
      </c>
      <c r="H137" s="6">
        <v>1.7999999999999999E-2</v>
      </c>
      <c r="I137" s="20">
        <f t="shared" si="14"/>
        <v>1.7999999999999997E-5</v>
      </c>
      <c r="J137" s="6">
        <v>0.15</v>
      </c>
      <c r="K137" s="6">
        <v>1.5</v>
      </c>
      <c r="L137" s="12">
        <v>1.5</v>
      </c>
      <c r="M137" s="8">
        <f t="shared" si="12"/>
        <v>10</v>
      </c>
      <c r="N137" s="6"/>
      <c r="O137" s="6">
        <v>0.17</v>
      </c>
      <c r="P137" s="6"/>
      <c r="Q137" s="6">
        <v>37</v>
      </c>
      <c r="R137" s="6">
        <v>2</v>
      </c>
      <c r="S137" s="6">
        <f t="shared" si="15"/>
        <v>2E-3</v>
      </c>
      <c r="T137">
        <v>0.224</v>
      </c>
      <c r="U137" s="22"/>
    </row>
    <row r="138" spans="1:21" x14ac:dyDescent="0.3">
      <c r="A138" t="s">
        <v>24</v>
      </c>
      <c r="B138" s="6">
        <v>998</v>
      </c>
      <c r="C138" s="6">
        <v>1</v>
      </c>
      <c r="D138" s="18">
        <f t="shared" si="16"/>
        <v>1E-3</v>
      </c>
      <c r="E138" s="6">
        <v>72</v>
      </c>
      <c r="F138" s="6">
        <f t="shared" si="13"/>
        <v>7.1999999999999995E-2</v>
      </c>
      <c r="G138" s="6">
        <v>1.1499999999999999</v>
      </c>
      <c r="H138" s="6">
        <v>1.7999999999999999E-2</v>
      </c>
      <c r="I138" s="20">
        <f t="shared" si="14"/>
        <v>1.7999999999999997E-5</v>
      </c>
      <c r="J138" s="6">
        <v>0.23</v>
      </c>
      <c r="K138" s="6">
        <v>1.2</v>
      </c>
      <c r="L138" s="12">
        <v>1.2</v>
      </c>
      <c r="M138" s="8">
        <f t="shared" si="12"/>
        <v>5.2173913043478253</v>
      </c>
      <c r="N138" s="6"/>
      <c r="O138" s="6">
        <v>1.7000000000000001E-2</v>
      </c>
      <c r="P138" s="6"/>
      <c r="Q138" s="6">
        <v>4</v>
      </c>
      <c r="R138" s="6">
        <v>7</v>
      </c>
      <c r="S138" s="6">
        <f t="shared" si="15"/>
        <v>7.0000000000000001E-3</v>
      </c>
      <c r="T138">
        <v>0.04</v>
      </c>
      <c r="U138" s="22"/>
    </row>
    <row r="139" spans="1:21" x14ac:dyDescent="0.3">
      <c r="A139" t="s">
        <v>24</v>
      </c>
      <c r="B139" s="6">
        <v>998</v>
      </c>
      <c r="C139" s="6">
        <v>1</v>
      </c>
      <c r="D139" s="18">
        <f t="shared" si="16"/>
        <v>1E-3</v>
      </c>
      <c r="E139" s="6">
        <v>72</v>
      </c>
      <c r="F139" s="6">
        <f t="shared" si="13"/>
        <v>7.1999999999999995E-2</v>
      </c>
      <c r="G139" s="6">
        <v>1.1499999999999999</v>
      </c>
      <c r="H139" s="6">
        <v>1.7999999999999999E-2</v>
      </c>
      <c r="I139" s="20">
        <f t="shared" si="14"/>
        <v>1.7999999999999997E-5</v>
      </c>
      <c r="J139" s="6">
        <v>0.23</v>
      </c>
      <c r="K139" s="6">
        <v>1.2</v>
      </c>
      <c r="L139" s="12">
        <v>1.2</v>
      </c>
      <c r="M139" s="8">
        <f t="shared" si="12"/>
        <v>5.2173913043478253</v>
      </c>
      <c r="N139" s="6"/>
      <c r="O139" s="6">
        <v>3.5999999999999997E-2</v>
      </c>
      <c r="P139" s="6"/>
      <c r="Q139" s="6">
        <v>4</v>
      </c>
      <c r="R139" s="6">
        <v>7</v>
      </c>
      <c r="S139" s="6">
        <f t="shared" si="15"/>
        <v>7.0000000000000001E-3</v>
      </c>
      <c r="T139">
        <v>7.5999999999999998E-2</v>
      </c>
      <c r="U139" s="22"/>
    </row>
    <row r="140" spans="1:21" x14ac:dyDescent="0.3">
      <c r="A140" t="s">
        <v>24</v>
      </c>
      <c r="B140" s="6">
        <v>998</v>
      </c>
      <c r="C140" s="6">
        <v>1</v>
      </c>
      <c r="D140" s="18">
        <f t="shared" si="16"/>
        <v>1E-3</v>
      </c>
      <c r="E140" s="6">
        <v>72</v>
      </c>
      <c r="F140" s="6">
        <f t="shared" si="13"/>
        <v>7.1999999999999995E-2</v>
      </c>
      <c r="G140" s="6">
        <v>1.1499999999999999</v>
      </c>
      <c r="H140" s="6">
        <v>1.7999999999999999E-2</v>
      </c>
      <c r="I140" s="20">
        <f t="shared" si="14"/>
        <v>1.7999999999999997E-5</v>
      </c>
      <c r="J140" s="6">
        <v>0.23</v>
      </c>
      <c r="K140" s="6">
        <v>1.2</v>
      </c>
      <c r="L140" s="12">
        <v>1.2</v>
      </c>
      <c r="M140" s="8">
        <f t="shared" si="12"/>
        <v>5.2173913043478253</v>
      </c>
      <c r="N140" s="6"/>
      <c r="O140" s="6">
        <v>6.8000000000000005E-2</v>
      </c>
      <c r="P140" s="6"/>
      <c r="Q140" s="6">
        <v>4</v>
      </c>
      <c r="R140" s="6">
        <v>7</v>
      </c>
      <c r="S140" s="6">
        <f t="shared" si="15"/>
        <v>7.0000000000000001E-3</v>
      </c>
      <c r="T140">
        <v>0.12</v>
      </c>
      <c r="U140" s="22"/>
    </row>
    <row r="141" spans="1:21" x14ac:dyDescent="0.3">
      <c r="A141" t="s">
        <v>24</v>
      </c>
      <c r="B141" s="6">
        <v>998</v>
      </c>
      <c r="C141" s="6">
        <v>1</v>
      </c>
      <c r="D141" s="18">
        <f t="shared" si="16"/>
        <v>1E-3</v>
      </c>
      <c r="E141" s="6">
        <v>72</v>
      </c>
      <c r="F141" s="6">
        <f t="shared" si="13"/>
        <v>7.1999999999999995E-2</v>
      </c>
      <c r="G141" s="6">
        <v>1.1499999999999999</v>
      </c>
      <c r="H141" s="6">
        <v>1.7999999999999999E-2</v>
      </c>
      <c r="I141" s="20">
        <f t="shared" si="14"/>
        <v>1.7999999999999997E-5</v>
      </c>
      <c r="J141" s="6">
        <v>0.23</v>
      </c>
      <c r="K141" s="6">
        <v>1.2</v>
      </c>
      <c r="L141" s="12">
        <v>1.2</v>
      </c>
      <c r="M141" s="8">
        <f t="shared" si="12"/>
        <v>5.2173913043478253</v>
      </c>
      <c r="N141" s="6"/>
      <c r="O141" s="6">
        <v>9.7000000000000003E-2</v>
      </c>
      <c r="P141" s="6"/>
      <c r="Q141" s="6">
        <v>4</v>
      </c>
      <c r="R141" s="6">
        <v>7</v>
      </c>
      <c r="S141" s="6">
        <f t="shared" si="15"/>
        <v>7.0000000000000001E-3</v>
      </c>
      <c r="T141">
        <v>0.15</v>
      </c>
      <c r="U141" s="22"/>
    </row>
    <row r="142" spans="1:21" x14ac:dyDescent="0.3">
      <c r="A142" t="s">
        <v>24</v>
      </c>
      <c r="B142" s="6">
        <v>998</v>
      </c>
      <c r="C142" s="6">
        <v>1</v>
      </c>
      <c r="D142" s="18">
        <f t="shared" si="16"/>
        <v>1E-3</v>
      </c>
      <c r="E142" s="6">
        <v>72</v>
      </c>
      <c r="F142" s="6">
        <f t="shared" si="13"/>
        <v>7.1999999999999995E-2</v>
      </c>
      <c r="G142" s="6">
        <v>1.1499999999999999</v>
      </c>
      <c r="H142" s="6">
        <v>1.7999999999999999E-2</v>
      </c>
      <c r="I142" s="20">
        <f t="shared" si="14"/>
        <v>1.7999999999999997E-5</v>
      </c>
      <c r="J142" s="6">
        <v>0.23</v>
      </c>
      <c r="K142" s="6">
        <v>1.2</v>
      </c>
      <c r="L142" s="12">
        <v>1.2</v>
      </c>
      <c r="M142" s="8">
        <f t="shared" si="12"/>
        <v>5.2173913043478253</v>
      </c>
      <c r="N142" s="6"/>
      <c r="O142" s="6">
        <v>0.13</v>
      </c>
      <c r="P142" s="6"/>
      <c r="Q142" s="6">
        <v>4</v>
      </c>
      <c r="R142" s="6">
        <v>7</v>
      </c>
      <c r="S142" s="6">
        <f t="shared" si="15"/>
        <v>7.0000000000000001E-3</v>
      </c>
      <c r="T142">
        <v>1.83E-2</v>
      </c>
      <c r="U142" s="22"/>
    </row>
    <row r="143" spans="1:21" x14ac:dyDescent="0.3">
      <c r="A143" t="s">
        <v>24</v>
      </c>
      <c r="B143" s="6">
        <v>998</v>
      </c>
      <c r="C143" s="6">
        <v>1</v>
      </c>
      <c r="D143" s="18">
        <f t="shared" si="16"/>
        <v>1E-3</v>
      </c>
      <c r="E143" s="6">
        <v>72</v>
      </c>
      <c r="F143" s="6">
        <f t="shared" si="13"/>
        <v>7.1999999999999995E-2</v>
      </c>
      <c r="G143" s="6">
        <v>1.1499999999999999</v>
      </c>
      <c r="H143" s="6">
        <v>1.7999999999999999E-2</v>
      </c>
      <c r="I143" s="20">
        <f t="shared" si="14"/>
        <v>1.7999999999999997E-5</v>
      </c>
      <c r="J143" s="6">
        <v>0.23</v>
      </c>
      <c r="K143" s="6">
        <v>1.2</v>
      </c>
      <c r="L143" s="12">
        <v>1.2</v>
      </c>
      <c r="M143" s="8">
        <f t="shared" si="12"/>
        <v>5.2173913043478253</v>
      </c>
      <c r="N143" s="6"/>
      <c r="O143" s="6">
        <v>0.17</v>
      </c>
      <c r="P143" s="6"/>
      <c r="Q143" s="6">
        <v>4</v>
      </c>
      <c r="R143" s="6">
        <v>7</v>
      </c>
      <c r="S143" s="6">
        <f t="shared" si="15"/>
        <v>7.0000000000000001E-3</v>
      </c>
      <c r="T143">
        <v>0.21</v>
      </c>
      <c r="U143" s="22"/>
    </row>
    <row r="144" spans="1:21" x14ac:dyDescent="0.3">
      <c r="A144" s="3" t="s">
        <v>25</v>
      </c>
      <c r="B144" s="13">
        <v>684</v>
      </c>
      <c r="C144" s="13">
        <v>0.41</v>
      </c>
      <c r="D144" s="18">
        <f t="shared" si="16"/>
        <v>4.0999999999999999E-4</v>
      </c>
      <c r="E144" s="13">
        <v>20</v>
      </c>
      <c r="F144" s="6">
        <f t="shared" si="13"/>
        <v>0.02</v>
      </c>
      <c r="G144" s="6">
        <v>1.1499999999999999</v>
      </c>
      <c r="H144" s="6">
        <v>1.7999999999999999E-2</v>
      </c>
      <c r="I144" s="20">
        <f t="shared" si="14"/>
        <v>1.7999999999999997E-5</v>
      </c>
      <c r="J144" s="13">
        <v>0.15</v>
      </c>
      <c r="K144" s="13">
        <v>1.2</v>
      </c>
      <c r="L144" s="14">
        <v>1.2</v>
      </c>
      <c r="M144" s="8">
        <f t="shared" si="12"/>
        <v>8</v>
      </c>
      <c r="N144" s="13"/>
      <c r="O144" s="13">
        <v>0.05</v>
      </c>
      <c r="P144" s="15">
        <v>6</v>
      </c>
      <c r="Q144" s="13">
        <v>4</v>
      </c>
      <c r="R144" s="13">
        <v>7</v>
      </c>
      <c r="S144" s="6">
        <f t="shared" si="15"/>
        <v>7.0000000000000001E-3</v>
      </c>
      <c r="T144" s="3">
        <v>0.159</v>
      </c>
      <c r="U144" s="22"/>
    </row>
    <row r="145" spans="1:21" x14ac:dyDescent="0.3">
      <c r="A145" s="3" t="s">
        <v>25</v>
      </c>
      <c r="B145" s="13">
        <v>684</v>
      </c>
      <c r="C145" s="13">
        <v>0.41</v>
      </c>
      <c r="D145" s="18">
        <f t="shared" si="16"/>
        <v>4.0999999999999999E-4</v>
      </c>
      <c r="E145" s="13">
        <v>20</v>
      </c>
      <c r="F145" s="6">
        <f t="shared" si="13"/>
        <v>0.02</v>
      </c>
      <c r="G145" s="6">
        <v>1.1499999999999999</v>
      </c>
      <c r="H145" s="6">
        <v>1.7999999999999999E-2</v>
      </c>
      <c r="I145" s="20">
        <f t="shared" si="14"/>
        <v>1.7999999999999997E-5</v>
      </c>
      <c r="J145" s="13">
        <v>0.15</v>
      </c>
      <c r="K145" s="13">
        <v>1.2</v>
      </c>
      <c r="L145" s="14">
        <v>1.2</v>
      </c>
      <c r="M145" s="8">
        <f t="shared" si="12"/>
        <v>8</v>
      </c>
      <c r="N145" s="13"/>
      <c r="O145" s="13">
        <v>0.08</v>
      </c>
      <c r="P145" s="15">
        <v>6</v>
      </c>
      <c r="Q145" s="13">
        <v>4</v>
      </c>
      <c r="R145" s="13">
        <v>7</v>
      </c>
      <c r="S145" s="6">
        <f t="shared" si="15"/>
        <v>7.0000000000000001E-3</v>
      </c>
      <c r="T145" s="3">
        <v>0.19</v>
      </c>
      <c r="U145" s="22"/>
    </row>
    <row r="146" spans="1:21" ht="14.4" customHeight="1" x14ac:dyDescent="0.3">
      <c r="A146" s="3" t="s">
        <v>25</v>
      </c>
      <c r="B146" s="13">
        <v>684</v>
      </c>
      <c r="C146" s="13">
        <v>0.41</v>
      </c>
      <c r="D146" s="18">
        <f t="shared" si="16"/>
        <v>4.0999999999999999E-4</v>
      </c>
      <c r="E146" s="13">
        <v>20</v>
      </c>
      <c r="F146" s="6">
        <f t="shared" si="13"/>
        <v>0.02</v>
      </c>
      <c r="G146" s="6">
        <v>1.1499999999999999</v>
      </c>
      <c r="H146" s="6">
        <v>1.7999999999999999E-2</v>
      </c>
      <c r="I146" s="20">
        <f t="shared" si="14"/>
        <v>1.7999999999999997E-5</v>
      </c>
      <c r="J146" s="13">
        <v>0.15</v>
      </c>
      <c r="K146" s="13">
        <v>1.2</v>
      </c>
      <c r="L146" s="14">
        <v>1.2</v>
      </c>
      <c r="M146" s="8">
        <f t="shared" si="12"/>
        <v>8</v>
      </c>
      <c r="N146" s="13"/>
      <c r="O146" s="13">
        <v>0.13</v>
      </c>
      <c r="P146" s="15">
        <v>6</v>
      </c>
      <c r="Q146" s="13">
        <v>4</v>
      </c>
      <c r="R146" s="13">
        <v>7</v>
      </c>
      <c r="S146" s="6">
        <f t="shared" si="15"/>
        <v>7.0000000000000001E-3</v>
      </c>
      <c r="T146" s="3">
        <v>0.27500000000000002</v>
      </c>
      <c r="U146" s="22"/>
    </row>
    <row r="147" spans="1:21" x14ac:dyDescent="0.3">
      <c r="A147" s="3" t="s">
        <v>25</v>
      </c>
      <c r="B147" s="13">
        <v>684</v>
      </c>
      <c r="C147" s="13">
        <v>0.41</v>
      </c>
      <c r="D147" s="18">
        <f t="shared" si="16"/>
        <v>4.0999999999999999E-4</v>
      </c>
      <c r="E147" s="13">
        <v>20</v>
      </c>
      <c r="F147" s="6">
        <f t="shared" si="13"/>
        <v>0.02</v>
      </c>
      <c r="G147" s="6">
        <v>1.1499999999999999</v>
      </c>
      <c r="H147" s="6">
        <v>1.7999999999999999E-2</v>
      </c>
      <c r="I147" s="20">
        <f t="shared" si="14"/>
        <v>1.7999999999999997E-5</v>
      </c>
      <c r="J147" s="13">
        <v>0.15</v>
      </c>
      <c r="K147" s="13">
        <v>1.2</v>
      </c>
      <c r="L147" s="14">
        <v>1.2</v>
      </c>
      <c r="M147" s="8">
        <f t="shared" si="12"/>
        <v>8</v>
      </c>
      <c r="N147" s="13"/>
      <c r="O147" s="13">
        <v>0.14499999999999999</v>
      </c>
      <c r="P147" s="15">
        <v>6</v>
      </c>
      <c r="Q147" s="13">
        <v>4</v>
      </c>
      <c r="R147" s="13">
        <v>7</v>
      </c>
      <c r="S147" s="6">
        <f t="shared" si="15"/>
        <v>7.0000000000000001E-3</v>
      </c>
      <c r="T147" s="3">
        <v>0.29899999999999999</v>
      </c>
      <c r="U147" s="22"/>
    </row>
    <row r="148" spans="1:21" x14ac:dyDescent="0.3">
      <c r="A148" s="3" t="s">
        <v>25</v>
      </c>
      <c r="B148" s="13">
        <v>684</v>
      </c>
      <c r="C148" s="13">
        <v>0.41</v>
      </c>
      <c r="D148" s="18">
        <f t="shared" si="16"/>
        <v>4.0999999999999999E-4</v>
      </c>
      <c r="E148" s="13">
        <v>20</v>
      </c>
      <c r="F148" s="6">
        <f t="shared" si="13"/>
        <v>0.02</v>
      </c>
      <c r="G148" s="6">
        <v>1.1499999999999999</v>
      </c>
      <c r="H148" s="6">
        <v>1.7999999999999999E-2</v>
      </c>
      <c r="I148" s="20">
        <f t="shared" si="14"/>
        <v>1.7999999999999997E-5</v>
      </c>
      <c r="J148" s="13">
        <v>0.23</v>
      </c>
      <c r="K148" s="13">
        <v>1.2</v>
      </c>
      <c r="L148" s="14">
        <v>1.2</v>
      </c>
      <c r="M148" s="8">
        <f t="shared" si="12"/>
        <v>5.2173913043478253</v>
      </c>
      <c r="N148" s="13"/>
      <c r="O148" s="13">
        <v>0.04</v>
      </c>
      <c r="P148" s="15">
        <v>6</v>
      </c>
      <c r="Q148" s="13">
        <v>4</v>
      </c>
      <c r="R148" s="13">
        <v>7</v>
      </c>
      <c r="S148" s="6">
        <f t="shared" si="15"/>
        <v>7.0000000000000001E-3</v>
      </c>
      <c r="T148" s="3">
        <v>0.111</v>
      </c>
      <c r="U148" s="22"/>
    </row>
    <row r="149" spans="1:21" x14ac:dyDescent="0.3">
      <c r="A149" s="3" t="s">
        <v>25</v>
      </c>
      <c r="B149" s="13">
        <v>684</v>
      </c>
      <c r="C149" s="13">
        <v>0.41</v>
      </c>
      <c r="D149" s="18">
        <f t="shared" si="16"/>
        <v>4.0999999999999999E-4</v>
      </c>
      <c r="E149" s="13">
        <v>20</v>
      </c>
      <c r="F149" s="6">
        <f t="shared" si="13"/>
        <v>0.02</v>
      </c>
      <c r="G149" s="6">
        <v>1.1499999999999999</v>
      </c>
      <c r="H149" s="6">
        <v>1.7999999999999999E-2</v>
      </c>
      <c r="I149" s="20">
        <f t="shared" si="14"/>
        <v>1.7999999999999997E-5</v>
      </c>
      <c r="J149" s="13">
        <v>0.23</v>
      </c>
      <c r="K149" s="13">
        <v>1.2</v>
      </c>
      <c r="L149" s="14">
        <v>1.2</v>
      </c>
      <c r="M149" s="8">
        <f t="shared" si="12"/>
        <v>5.2173913043478253</v>
      </c>
      <c r="N149" s="13"/>
      <c r="O149" s="13">
        <v>0.08</v>
      </c>
      <c r="P149" s="15">
        <v>6</v>
      </c>
      <c r="Q149" s="13">
        <v>4</v>
      </c>
      <c r="R149" s="13">
        <v>7</v>
      </c>
      <c r="S149" s="6">
        <f t="shared" si="15"/>
        <v>7.0000000000000001E-3</v>
      </c>
      <c r="T149" s="3">
        <v>0.2</v>
      </c>
      <c r="U149" s="22"/>
    </row>
    <row r="150" spans="1:21" x14ac:dyDescent="0.3">
      <c r="A150" s="3" t="s">
        <v>25</v>
      </c>
      <c r="B150" s="13">
        <v>684</v>
      </c>
      <c r="C150" s="13">
        <v>0.41</v>
      </c>
      <c r="D150" s="18">
        <f t="shared" si="16"/>
        <v>4.0999999999999999E-4</v>
      </c>
      <c r="E150" s="13">
        <v>20</v>
      </c>
      <c r="F150" s="6">
        <f t="shared" si="13"/>
        <v>0.02</v>
      </c>
      <c r="G150" s="6">
        <v>1.1499999999999999</v>
      </c>
      <c r="H150" s="6">
        <v>1.7999999999999999E-2</v>
      </c>
      <c r="I150" s="20">
        <f t="shared" si="14"/>
        <v>1.7999999999999997E-5</v>
      </c>
      <c r="J150" s="13">
        <v>0.23</v>
      </c>
      <c r="K150" s="13">
        <v>1.2</v>
      </c>
      <c r="L150" s="14">
        <v>1.2</v>
      </c>
      <c r="M150" s="8">
        <f t="shared" si="12"/>
        <v>5.2173913043478253</v>
      </c>
      <c r="N150" s="13"/>
      <c r="O150" s="13">
        <v>0.11</v>
      </c>
      <c r="P150" s="15">
        <v>6</v>
      </c>
      <c r="Q150" s="13">
        <v>4</v>
      </c>
      <c r="R150" s="13">
        <v>7</v>
      </c>
      <c r="S150" s="6">
        <f t="shared" si="15"/>
        <v>7.0000000000000001E-3</v>
      </c>
      <c r="T150" s="3">
        <v>0.24</v>
      </c>
      <c r="U150" s="22"/>
    </row>
    <row r="151" spans="1:21" x14ac:dyDescent="0.3">
      <c r="A151" s="3" t="s">
        <v>25</v>
      </c>
      <c r="B151" s="13">
        <v>684</v>
      </c>
      <c r="C151" s="13">
        <v>0.41</v>
      </c>
      <c r="D151" s="18">
        <f t="shared" si="16"/>
        <v>4.0999999999999999E-4</v>
      </c>
      <c r="E151" s="13">
        <v>20</v>
      </c>
      <c r="F151" s="6">
        <f t="shared" si="13"/>
        <v>0.02</v>
      </c>
      <c r="G151" s="6">
        <v>1.1499999999999999</v>
      </c>
      <c r="H151" s="6">
        <v>1.7999999999999999E-2</v>
      </c>
      <c r="I151" s="20">
        <f t="shared" si="14"/>
        <v>1.7999999999999997E-5</v>
      </c>
      <c r="J151" s="13">
        <v>0.23</v>
      </c>
      <c r="K151" s="13">
        <v>1.2</v>
      </c>
      <c r="L151" s="14">
        <v>1.2</v>
      </c>
      <c r="M151" s="8">
        <f t="shared" si="12"/>
        <v>5.2173913043478253</v>
      </c>
      <c r="N151" s="13"/>
      <c r="O151" s="13">
        <v>0.18</v>
      </c>
      <c r="P151" s="15">
        <v>6</v>
      </c>
      <c r="Q151" s="13">
        <v>4</v>
      </c>
      <c r="R151" s="13">
        <v>7</v>
      </c>
      <c r="S151" s="6">
        <f t="shared" si="15"/>
        <v>7.0000000000000001E-3</v>
      </c>
      <c r="T151" s="3">
        <v>0.32</v>
      </c>
      <c r="U151" s="22"/>
    </row>
    <row r="152" spans="1:21" x14ac:dyDescent="0.3">
      <c r="A152" t="s">
        <v>26</v>
      </c>
      <c r="B152" s="6">
        <v>1113</v>
      </c>
      <c r="C152" s="6">
        <v>21</v>
      </c>
      <c r="D152" s="18">
        <f t="shared" si="16"/>
        <v>2.1000000000000001E-2</v>
      </c>
      <c r="E152" s="6">
        <v>48</v>
      </c>
      <c r="F152" s="6">
        <f t="shared" si="13"/>
        <v>4.8000000000000001E-2</v>
      </c>
      <c r="G152" s="6">
        <v>1.1499999999999999</v>
      </c>
      <c r="H152" s="6">
        <v>1.7999999999999999E-2</v>
      </c>
      <c r="I152" s="20">
        <f t="shared" si="14"/>
        <v>1.7999999999999997E-5</v>
      </c>
      <c r="J152" s="6">
        <v>0.15</v>
      </c>
      <c r="K152" s="6">
        <v>1.5</v>
      </c>
      <c r="L152" s="12">
        <v>1.5</v>
      </c>
      <c r="M152" s="8">
        <f t="shared" si="12"/>
        <v>10</v>
      </c>
      <c r="N152" s="6"/>
      <c r="O152" s="6">
        <v>0.06</v>
      </c>
      <c r="P152" s="16">
        <v>6</v>
      </c>
      <c r="Q152" s="6">
        <v>37</v>
      </c>
      <c r="R152" s="6">
        <v>2</v>
      </c>
      <c r="S152" s="6">
        <f t="shared" si="15"/>
        <v>2E-3</v>
      </c>
      <c r="T152" s="3">
        <v>0.1</v>
      </c>
      <c r="U152" s="22"/>
    </row>
    <row r="153" spans="1:21" x14ac:dyDescent="0.3">
      <c r="A153" t="s">
        <v>26</v>
      </c>
      <c r="B153" s="6">
        <v>1113</v>
      </c>
      <c r="C153" s="6">
        <v>21</v>
      </c>
      <c r="D153" s="18">
        <f t="shared" si="16"/>
        <v>2.1000000000000001E-2</v>
      </c>
      <c r="E153" s="6">
        <v>48</v>
      </c>
      <c r="F153" s="6">
        <f t="shared" si="13"/>
        <v>4.8000000000000001E-2</v>
      </c>
      <c r="G153" s="6">
        <v>1.1499999999999999</v>
      </c>
      <c r="H153" s="6">
        <v>1.7999999999999999E-2</v>
      </c>
      <c r="I153" s="20">
        <f t="shared" si="14"/>
        <v>1.7999999999999997E-5</v>
      </c>
      <c r="J153" s="6">
        <v>0.15</v>
      </c>
      <c r="K153" s="6">
        <v>1.5</v>
      </c>
      <c r="L153" s="12">
        <v>1.5</v>
      </c>
      <c r="M153" s="8">
        <f t="shared" si="12"/>
        <v>10</v>
      </c>
      <c r="N153" s="6"/>
      <c r="O153" s="6">
        <v>7.2999999999999995E-2</v>
      </c>
      <c r="P153" s="16">
        <v>6</v>
      </c>
      <c r="Q153" s="6">
        <v>37</v>
      </c>
      <c r="R153" s="6">
        <v>2</v>
      </c>
      <c r="S153" s="6">
        <f t="shared" si="15"/>
        <v>2E-3</v>
      </c>
      <c r="T153" s="3">
        <v>0.12</v>
      </c>
      <c r="U153" s="22"/>
    </row>
    <row r="154" spans="1:21" x14ac:dyDescent="0.3">
      <c r="A154" t="s">
        <v>26</v>
      </c>
      <c r="B154" s="6">
        <v>1113</v>
      </c>
      <c r="C154" s="6">
        <v>21</v>
      </c>
      <c r="D154" s="18">
        <f t="shared" si="16"/>
        <v>2.1000000000000001E-2</v>
      </c>
      <c r="E154" s="6">
        <v>48</v>
      </c>
      <c r="F154" s="6">
        <f t="shared" si="13"/>
        <v>4.8000000000000001E-2</v>
      </c>
      <c r="G154" s="6">
        <v>1.1499999999999999</v>
      </c>
      <c r="H154" s="6">
        <v>1.7999999999999999E-2</v>
      </c>
      <c r="I154" s="20">
        <f t="shared" si="14"/>
        <v>1.7999999999999997E-5</v>
      </c>
      <c r="J154" s="6">
        <v>0.15</v>
      </c>
      <c r="K154" s="6">
        <v>1.5</v>
      </c>
      <c r="L154" s="12">
        <v>1.5</v>
      </c>
      <c r="M154" s="8">
        <f t="shared" si="12"/>
        <v>10</v>
      </c>
      <c r="N154" s="6"/>
      <c r="O154" s="6">
        <v>8.6999999999999994E-2</v>
      </c>
      <c r="P154" s="16">
        <v>6</v>
      </c>
      <c r="Q154" s="6">
        <v>37</v>
      </c>
      <c r="R154" s="6">
        <v>2</v>
      </c>
      <c r="S154" s="6">
        <f t="shared" si="15"/>
        <v>2E-3</v>
      </c>
      <c r="T154" s="3">
        <v>0.13400000000000001</v>
      </c>
      <c r="U154" s="22"/>
    </row>
    <row r="155" spans="1:21" x14ac:dyDescent="0.3">
      <c r="A155" t="s">
        <v>26</v>
      </c>
      <c r="B155" s="6">
        <v>1113</v>
      </c>
      <c r="C155" s="6">
        <v>21</v>
      </c>
      <c r="D155" s="18">
        <f t="shared" si="16"/>
        <v>2.1000000000000001E-2</v>
      </c>
      <c r="E155" s="6">
        <v>48</v>
      </c>
      <c r="F155" s="6">
        <f t="shared" si="13"/>
        <v>4.8000000000000001E-2</v>
      </c>
      <c r="G155" s="6">
        <v>1.1499999999999999</v>
      </c>
      <c r="H155" s="6">
        <v>1.7999999999999999E-2</v>
      </c>
      <c r="I155" s="20">
        <f t="shared" si="14"/>
        <v>1.7999999999999997E-5</v>
      </c>
      <c r="J155" s="6">
        <v>0.15</v>
      </c>
      <c r="K155" s="6">
        <v>1.5</v>
      </c>
      <c r="L155" s="12">
        <v>1.5</v>
      </c>
      <c r="M155" s="8">
        <f t="shared" si="12"/>
        <v>10</v>
      </c>
      <c r="N155" s="6"/>
      <c r="O155" s="6">
        <v>0.11</v>
      </c>
      <c r="P155" s="16">
        <v>6</v>
      </c>
      <c r="Q155" s="6">
        <v>37</v>
      </c>
      <c r="R155" s="6">
        <v>2</v>
      </c>
      <c r="S155" s="6">
        <f t="shared" si="15"/>
        <v>2E-3</v>
      </c>
      <c r="T155" s="3">
        <v>0.152</v>
      </c>
      <c r="U155" s="22"/>
    </row>
    <row r="156" spans="1:21" x14ac:dyDescent="0.3">
      <c r="A156" t="s">
        <v>26</v>
      </c>
      <c r="B156" s="6">
        <v>1113</v>
      </c>
      <c r="C156" s="6">
        <v>21</v>
      </c>
      <c r="D156" s="18">
        <f t="shared" si="16"/>
        <v>2.1000000000000001E-2</v>
      </c>
      <c r="E156" s="6">
        <v>48</v>
      </c>
      <c r="F156" s="6">
        <f t="shared" si="13"/>
        <v>4.8000000000000001E-2</v>
      </c>
      <c r="G156" s="6">
        <v>1.1499999999999999</v>
      </c>
      <c r="H156" s="6">
        <v>1.7999999999999999E-2</v>
      </c>
      <c r="I156" s="20">
        <f t="shared" si="14"/>
        <v>1.7999999999999997E-5</v>
      </c>
      <c r="J156" s="6">
        <v>0.15</v>
      </c>
      <c r="K156" s="6">
        <v>1.5</v>
      </c>
      <c r="L156" s="12">
        <v>1.5</v>
      </c>
      <c r="M156" s="8">
        <f t="shared" si="12"/>
        <v>10</v>
      </c>
      <c r="N156" s="6"/>
      <c r="O156" s="6">
        <v>0.13</v>
      </c>
      <c r="P156" s="16">
        <v>6</v>
      </c>
      <c r="Q156" s="6">
        <v>37</v>
      </c>
      <c r="R156" s="6">
        <v>2</v>
      </c>
      <c r="S156" s="6">
        <f t="shared" si="15"/>
        <v>2E-3</v>
      </c>
      <c r="T156" s="3">
        <v>0.17</v>
      </c>
      <c r="U156" s="22"/>
    </row>
    <row r="157" spans="1:21" s="3" customFormat="1" x14ac:dyDescent="0.3">
      <c r="A157" t="s">
        <v>26</v>
      </c>
      <c r="B157" s="6">
        <v>1113</v>
      </c>
      <c r="C157" s="6">
        <v>21</v>
      </c>
      <c r="D157" s="18">
        <f t="shared" si="16"/>
        <v>2.1000000000000001E-2</v>
      </c>
      <c r="E157" s="6">
        <v>48</v>
      </c>
      <c r="F157" s="6">
        <f t="shared" si="13"/>
        <v>4.8000000000000001E-2</v>
      </c>
      <c r="G157" s="6">
        <v>1.1499999999999999</v>
      </c>
      <c r="H157" s="6">
        <v>1.7999999999999999E-2</v>
      </c>
      <c r="I157" s="20">
        <f t="shared" si="14"/>
        <v>1.7999999999999997E-5</v>
      </c>
      <c r="J157" s="6">
        <v>0.15</v>
      </c>
      <c r="K157" s="6">
        <v>1.5</v>
      </c>
      <c r="L157" s="12">
        <v>1.5</v>
      </c>
      <c r="M157" s="8">
        <f t="shared" si="12"/>
        <v>10</v>
      </c>
      <c r="N157" s="6"/>
      <c r="O157" s="6">
        <v>0.16</v>
      </c>
      <c r="P157" s="16">
        <v>6</v>
      </c>
      <c r="Q157" s="6">
        <v>37</v>
      </c>
      <c r="R157" s="6">
        <v>2</v>
      </c>
      <c r="S157" s="6">
        <f t="shared" si="15"/>
        <v>2E-3</v>
      </c>
      <c r="T157" s="3">
        <v>0.19</v>
      </c>
      <c r="U157" s="22"/>
    </row>
    <row r="158" spans="1:21" s="3" customFormat="1" x14ac:dyDescent="0.3">
      <c r="A158" t="s">
        <v>26</v>
      </c>
      <c r="B158" s="6">
        <v>1113</v>
      </c>
      <c r="C158" s="6">
        <v>21</v>
      </c>
      <c r="D158" s="18">
        <f t="shared" si="16"/>
        <v>2.1000000000000001E-2</v>
      </c>
      <c r="E158" s="6">
        <v>48</v>
      </c>
      <c r="F158" s="6">
        <f t="shared" si="13"/>
        <v>4.8000000000000001E-2</v>
      </c>
      <c r="G158" s="6">
        <v>1.1499999999999999</v>
      </c>
      <c r="H158" s="6">
        <v>1.7999999999999999E-2</v>
      </c>
      <c r="I158" s="20">
        <f t="shared" si="14"/>
        <v>1.7999999999999997E-5</v>
      </c>
      <c r="J158" s="6">
        <v>0.15</v>
      </c>
      <c r="K158" s="6">
        <v>1.5</v>
      </c>
      <c r="L158" s="12">
        <v>1.5</v>
      </c>
      <c r="M158" s="8">
        <f t="shared" si="12"/>
        <v>10</v>
      </c>
      <c r="N158" s="6"/>
      <c r="O158" s="6">
        <v>0.19500000000000001</v>
      </c>
      <c r="P158" s="16">
        <v>6</v>
      </c>
      <c r="Q158" s="6">
        <v>37</v>
      </c>
      <c r="R158" s="6">
        <v>2</v>
      </c>
      <c r="S158" s="6">
        <f t="shared" si="15"/>
        <v>2E-3</v>
      </c>
      <c r="T158" s="3">
        <v>0.20399999999999999</v>
      </c>
      <c r="U158" s="22"/>
    </row>
    <row r="159" spans="1:21" s="3" customFormat="1" x14ac:dyDescent="0.3">
      <c r="A159" t="s">
        <v>26</v>
      </c>
      <c r="B159" s="6">
        <v>1113</v>
      </c>
      <c r="C159" s="6">
        <v>21</v>
      </c>
      <c r="D159" s="18">
        <f t="shared" si="16"/>
        <v>2.1000000000000001E-2</v>
      </c>
      <c r="E159" s="6">
        <v>48</v>
      </c>
      <c r="F159" s="6">
        <f t="shared" si="13"/>
        <v>4.8000000000000001E-2</v>
      </c>
      <c r="G159" s="6">
        <v>1.1499999999999999</v>
      </c>
      <c r="H159" s="6">
        <v>1.7999999999999999E-2</v>
      </c>
      <c r="I159" s="20">
        <f t="shared" si="14"/>
        <v>1.7999999999999997E-5</v>
      </c>
      <c r="J159" s="6">
        <v>0.15</v>
      </c>
      <c r="K159" s="6">
        <v>1.5</v>
      </c>
      <c r="L159" s="12">
        <v>1.5</v>
      </c>
      <c r="M159" s="8">
        <f t="shared" si="12"/>
        <v>10</v>
      </c>
      <c r="N159" s="6"/>
      <c r="O159" s="6">
        <v>0.27</v>
      </c>
      <c r="P159" s="16">
        <v>6</v>
      </c>
      <c r="Q159" s="6">
        <v>37</v>
      </c>
      <c r="R159" s="6">
        <v>2</v>
      </c>
      <c r="S159" s="6">
        <f t="shared" si="15"/>
        <v>2E-3</v>
      </c>
      <c r="T159" s="3">
        <v>0.245</v>
      </c>
      <c r="U159" s="22"/>
    </row>
    <row r="160" spans="1:21" s="3" customFormat="1" x14ac:dyDescent="0.3">
      <c r="A160" t="s">
        <v>26</v>
      </c>
      <c r="B160" s="6">
        <v>1113</v>
      </c>
      <c r="C160" s="6">
        <v>21</v>
      </c>
      <c r="D160" s="18">
        <f t="shared" si="16"/>
        <v>2.1000000000000001E-2</v>
      </c>
      <c r="E160" s="6">
        <v>48</v>
      </c>
      <c r="F160" s="6">
        <f t="shared" si="13"/>
        <v>4.8000000000000001E-2</v>
      </c>
      <c r="G160" s="6">
        <v>1.1499999999999999</v>
      </c>
      <c r="H160" s="6">
        <v>1.7999999999999999E-2</v>
      </c>
      <c r="I160" s="20">
        <f t="shared" si="14"/>
        <v>1.7999999999999997E-5</v>
      </c>
      <c r="J160" s="6">
        <v>0.23</v>
      </c>
      <c r="K160" s="6">
        <v>1.2</v>
      </c>
      <c r="L160" s="12">
        <v>1.2</v>
      </c>
      <c r="M160" s="8">
        <f t="shared" si="12"/>
        <v>5.2173913043478253</v>
      </c>
      <c r="N160" s="6"/>
      <c r="O160" s="6">
        <v>0.03</v>
      </c>
      <c r="P160" s="16">
        <v>6</v>
      </c>
      <c r="Q160" s="13">
        <v>4</v>
      </c>
      <c r="R160" s="13">
        <v>7</v>
      </c>
      <c r="S160" s="6">
        <f t="shared" si="15"/>
        <v>7.0000000000000001E-3</v>
      </c>
      <c r="T160" s="3">
        <v>5.6000000000000001E-2</v>
      </c>
      <c r="U160" s="22"/>
    </row>
    <row r="161" spans="1:21" s="3" customFormat="1" x14ac:dyDescent="0.3">
      <c r="A161" t="s">
        <v>26</v>
      </c>
      <c r="B161" s="6">
        <v>1113</v>
      </c>
      <c r="C161" s="6">
        <v>21</v>
      </c>
      <c r="D161" s="18">
        <f t="shared" si="16"/>
        <v>2.1000000000000001E-2</v>
      </c>
      <c r="E161" s="6">
        <v>48</v>
      </c>
      <c r="F161" s="6">
        <f t="shared" si="13"/>
        <v>4.8000000000000001E-2</v>
      </c>
      <c r="G161" s="6">
        <v>1.1499999999999999</v>
      </c>
      <c r="H161" s="6">
        <v>1.7999999999999999E-2</v>
      </c>
      <c r="I161" s="20">
        <f t="shared" si="14"/>
        <v>1.7999999999999997E-5</v>
      </c>
      <c r="J161" s="6">
        <v>0.23</v>
      </c>
      <c r="K161" s="6">
        <v>1.2</v>
      </c>
      <c r="L161" s="12">
        <v>1.2</v>
      </c>
      <c r="M161" s="8">
        <f t="shared" si="12"/>
        <v>5.2173913043478253</v>
      </c>
      <c r="N161" s="6"/>
      <c r="O161" s="6">
        <v>0.06</v>
      </c>
      <c r="P161" s="16">
        <v>6</v>
      </c>
      <c r="Q161" s="13">
        <v>4</v>
      </c>
      <c r="R161" s="13">
        <v>7</v>
      </c>
      <c r="S161" s="6">
        <f t="shared" si="15"/>
        <v>7.0000000000000001E-3</v>
      </c>
      <c r="T161" s="3">
        <v>0.1</v>
      </c>
      <c r="U161" s="22"/>
    </row>
    <row r="162" spans="1:21" s="3" customFormat="1" x14ac:dyDescent="0.3">
      <c r="A162" t="s">
        <v>26</v>
      </c>
      <c r="B162" s="6">
        <v>1113</v>
      </c>
      <c r="C162" s="6">
        <v>21</v>
      </c>
      <c r="D162" s="18">
        <f t="shared" ref="D162:D193" si="17">C162/1000</f>
        <v>2.1000000000000001E-2</v>
      </c>
      <c r="E162" s="6">
        <v>48</v>
      </c>
      <c r="F162" s="6">
        <f t="shared" si="13"/>
        <v>4.8000000000000001E-2</v>
      </c>
      <c r="G162" s="6">
        <v>1.1499999999999999</v>
      </c>
      <c r="H162" s="6">
        <v>1.7999999999999999E-2</v>
      </c>
      <c r="I162" s="20">
        <f t="shared" si="14"/>
        <v>1.7999999999999997E-5</v>
      </c>
      <c r="J162" s="6">
        <v>0.23</v>
      </c>
      <c r="K162" s="6">
        <v>1.2</v>
      </c>
      <c r="L162" s="12">
        <v>1.2</v>
      </c>
      <c r="M162" s="8">
        <f t="shared" si="12"/>
        <v>5.2173913043478253</v>
      </c>
      <c r="N162" s="6"/>
      <c r="O162" s="6">
        <v>0.09</v>
      </c>
      <c r="P162" s="16">
        <v>6</v>
      </c>
      <c r="Q162" s="13">
        <v>4</v>
      </c>
      <c r="R162" s="13">
        <v>7</v>
      </c>
      <c r="S162" s="6">
        <f t="shared" si="15"/>
        <v>7.0000000000000001E-3</v>
      </c>
      <c r="T162" s="13">
        <v>0.127</v>
      </c>
      <c r="U162" s="22"/>
    </row>
    <row r="163" spans="1:21" s="3" customFormat="1" x14ac:dyDescent="0.3">
      <c r="A163" t="s">
        <v>26</v>
      </c>
      <c r="B163" s="6">
        <v>1113</v>
      </c>
      <c r="C163" s="6">
        <v>21</v>
      </c>
      <c r="D163" s="18">
        <f t="shared" si="17"/>
        <v>2.1000000000000001E-2</v>
      </c>
      <c r="E163" s="6">
        <v>48</v>
      </c>
      <c r="F163" s="6">
        <f t="shared" si="13"/>
        <v>4.8000000000000001E-2</v>
      </c>
      <c r="G163" s="6">
        <v>1.1499999999999999</v>
      </c>
      <c r="H163" s="6">
        <v>1.7999999999999999E-2</v>
      </c>
      <c r="I163" s="20">
        <f t="shared" si="14"/>
        <v>1.7999999999999997E-5</v>
      </c>
      <c r="J163" s="6">
        <v>0.23</v>
      </c>
      <c r="K163" s="6">
        <v>1.2</v>
      </c>
      <c r="L163" s="12">
        <v>1.2</v>
      </c>
      <c r="M163" s="8">
        <f t="shared" si="12"/>
        <v>5.2173913043478253</v>
      </c>
      <c r="N163" s="6"/>
      <c r="O163" s="6">
        <v>0.12</v>
      </c>
      <c r="P163" s="16">
        <v>6</v>
      </c>
      <c r="Q163" s="13">
        <v>4</v>
      </c>
      <c r="R163" s="13">
        <v>7</v>
      </c>
      <c r="S163" s="6">
        <f t="shared" si="15"/>
        <v>7.0000000000000001E-3</v>
      </c>
      <c r="T163" s="13">
        <v>0.152</v>
      </c>
      <c r="U163" s="22"/>
    </row>
    <row r="164" spans="1:21" s="3" customFormat="1" x14ac:dyDescent="0.3">
      <c r="A164" t="s">
        <v>26</v>
      </c>
      <c r="B164" s="6">
        <v>1113</v>
      </c>
      <c r="C164" s="6">
        <v>21</v>
      </c>
      <c r="D164" s="18">
        <f t="shared" si="17"/>
        <v>2.1000000000000001E-2</v>
      </c>
      <c r="E164" s="6">
        <v>48</v>
      </c>
      <c r="F164" s="6">
        <f t="shared" si="13"/>
        <v>4.8000000000000001E-2</v>
      </c>
      <c r="G164" s="6">
        <v>1.1499999999999999</v>
      </c>
      <c r="H164" s="6">
        <v>1.7999999999999999E-2</v>
      </c>
      <c r="I164" s="20">
        <f t="shared" si="14"/>
        <v>1.7999999999999997E-5</v>
      </c>
      <c r="J164" s="6">
        <v>0.23</v>
      </c>
      <c r="K164" s="6">
        <v>1.2</v>
      </c>
      <c r="L164" s="12">
        <v>1.2</v>
      </c>
      <c r="M164" s="8">
        <f t="shared" si="12"/>
        <v>5.2173913043478253</v>
      </c>
      <c r="N164" s="6"/>
      <c r="O164" s="6">
        <v>0.16</v>
      </c>
      <c r="P164" s="16">
        <v>6</v>
      </c>
      <c r="Q164" s="13">
        <v>4</v>
      </c>
      <c r="R164" s="13">
        <v>7</v>
      </c>
      <c r="S164" s="6">
        <f t="shared" si="15"/>
        <v>7.0000000000000001E-3</v>
      </c>
      <c r="T164" s="13">
        <v>0.183</v>
      </c>
      <c r="U164" s="22"/>
    </row>
  </sheetData>
  <mergeCells count="8">
    <mergeCell ref="Y2:Y3"/>
    <mergeCell ref="U133:U164"/>
    <mergeCell ref="V8:V13"/>
    <mergeCell ref="U38:U41"/>
    <mergeCell ref="U42:U46"/>
    <mergeCell ref="U57:U77"/>
    <mergeCell ref="U94:U107"/>
    <mergeCell ref="U120:U132"/>
  </mergeCells>
  <hyperlinks>
    <hyperlink ref="V8" r:id="rId1" xr:uid="{7AE76B3C-DC4C-4B0B-848E-921247C59321}"/>
    <hyperlink ref="U120" r:id="rId2" xr:uid="{66E569DE-FF6F-4FA8-99A2-7D9CBBDF9652}"/>
    <hyperlink ref="U133" r:id="rId3" xr:uid="{2091BE1F-2534-4F18-9F81-8C3C2948E9A5}"/>
  </hyperlinks>
  <pageMargins left="0.70000000000000007" right="0.70000000000000007" top="0.75" bottom="0.75" header="0.30000000000000004" footer="0.30000000000000004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shabnam shahhoseyni</dc:creator>
  <cp:lastModifiedBy>Shabnam Shahhoseyni</cp:lastModifiedBy>
  <dcterms:created xsi:type="dcterms:W3CDTF">2023-11-21T14:54:12Z</dcterms:created>
  <dcterms:modified xsi:type="dcterms:W3CDTF">2024-10-08T11:02:56Z</dcterms:modified>
</cp:coreProperties>
</file>