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hadDoUrden Mes Livres de JDR\"/>
    </mc:Choice>
  </mc:AlternateContent>
  <bookViews>
    <workbookView xWindow="0" yWindow="0" windowWidth="28800" windowHeight="12450" activeTab="2"/>
  </bookViews>
  <sheets>
    <sheet name="Carrière" sheetId="1" r:id="rId1"/>
    <sheet name="Sociabilité" sheetId="2" r:id="rId2"/>
    <sheet name="Drop Aléatoir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/>
  <c r="D5" i="3" s="1"/>
  <c r="A6" i="3"/>
  <c r="A3" i="3"/>
  <c r="D3" i="3"/>
  <c r="D6" i="3"/>
  <c r="D4" i="3"/>
  <c r="D2" i="3"/>
  <c r="C31" i="1" l="1"/>
  <c r="D31" i="1"/>
  <c r="E31" i="1"/>
  <c r="F31" i="1"/>
  <c r="G31" i="1"/>
  <c r="H31" i="1"/>
  <c r="I31" i="1"/>
  <c r="C30" i="1"/>
  <c r="D30" i="1"/>
  <c r="E30" i="1"/>
  <c r="F30" i="1"/>
  <c r="G30" i="1"/>
  <c r="H30" i="1"/>
  <c r="I30" i="1"/>
  <c r="B31" i="1"/>
  <c r="B30" i="1"/>
  <c r="J15" i="1"/>
  <c r="C27" i="1"/>
  <c r="D27" i="1"/>
  <c r="E27" i="1"/>
  <c r="F27" i="1"/>
  <c r="G27" i="1"/>
  <c r="H27" i="1"/>
  <c r="I27" i="1"/>
  <c r="B27" i="1"/>
  <c r="J12" i="1"/>
  <c r="J13" i="1"/>
  <c r="J16" i="1"/>
  <c r="J14" i="1"/>
  <c r="C29" i="1"/>
  <c r="D29" i="1"/>
  <c r="E29" i="1"/>
  <c r="F29" i="1"/>
  <c r="G29" i="1"/>
  <c r="H29" i="1"/>
  <c r="I29" i="1"/>
  <c r="B29" i="1"/>
  <c r="C28" i="1"/>
  <c r="D28" i="1"/>
  <c r="E28" i="1"/>
  <c r="F28" i="1"/>
  <c r="G28" i="1"/>
  <c r="H28" i="1"/>
  <c r="I28" i="1"/>
  <c r="B28" i="1"/>
  <c r="C26" i="1"/>
  <c r="D26" i="1"/>
  <c r="E26" i="1"/>
  <c r="F26" i="1"/>
  <c r="G26" i="1"/>
  <c r="H26" i="1"/>
  <c r="I26" i="1"/>
  <c r="B26" i="1"/>
  <c r="J11" i="1"/>
  <c r="J6" i="1"/>
  <c r="J7" i="1"/>
  <c r="J8" i="1"/>
  <c r="J5" i="1"/>
  <c r="J4" i="1"/>
  <c r="J3" i="1"/>
  <c r="J26" i="1" l="1"/>
  <c r="J27" i="1"/>
  <c r="J29" i="1"/>
  <c r="J31" i="1"/>
  <c r="J30" i="1"/>
  <c r="J28" i="1"/>
</calcChain>
</file>

<file path=xl/sharedStrings.xml><?xml version="1.0" encoding="utf-8"?>
<sst xmlns="http://schemas.openxmlformats.org/spreadsheetml/2006/main" count="72" uniqueCount="65">
  <si>
    <t>Force (F)</t>
  </si>
  <si>
    <t>Endurance (E)</t>
  </si>
  <si>
    <t>Agilité (Ag)</t>
  </si>
  <si>
    <t>Intelligence (Int)</t>
  </si>
  <si>
    <t>Force Mentale (FM)</t>
  </si>
  <si>
    <t>Sociabilité (Soc)</t>
  </si>
  <si>
    <t>DEFENSE</t>
  </si>
  <si>
    <t>CHANCE</t>
  </si>
  <si>
    <t>PV MAX</t>
  </si>
  <si>
    <t>PM MAX</t>
  </si>
  <si>
    <t>ATTAQUE</t>
  </si>
  <si>
    <t>MAGIE</t>
  </si>
  <si>
    <t>DEF.MAG</t>
  </si>
  <si>
    <t>AGILITE</t>
  </si>
  <si>
    <t>PB</t>
  </si>
  <si>
    <t>PM</t>
  </si>
  <si>
    <t>HUMAIN</t>
  </si>
  <si>
    <t>NAIN</t>
  </si>
  <si>
    <t>KAMAEL</t>
  </si>
  <si>
    <t>ELF</t>
  </si>
  <si>
    <t>ELF NOIR</t>
  </si>
  <si>
    <t>ORC</t>
  </si>
  <si>
    <t>Marchand (nain)</t>
  </si>
  <si>
    <t>Prince démon (Kamael)</t>
  </si>
  <si>
    <t>Danseur d'épée (Elf Noir)</t>
  </si>
  <si>
    <t>Wind Caster (Elf Noir)</t>
  </si>
  <si>
    <t>Gardien des flammes (Orc)</t>
  </si>
  <si>
    <t>Chef Orc (Orc)</t>
  </si>
  <si>
    <t>TOTAL</t>
  </si>
  <si>
    <t>RACE</t>
  </si>
  <si>
    <t>Carriere</t>
  </si>
  <si>
    <t>Stat de départ</t>
  </si>
  <si>
    <t>Stat final</t>
  </si>
  <si>
    <t>200+</t>
  </si>
  <si>
    <t>Neutre</t>
  </si>
  <si>
    <t>Bonne réputation</t>
  </si>
  <si>
    <t>Excelente réputation</t>
  </si>
  <si>
    <t>Héroic réputation</t>
  </si>
  <si>
    <t xml:space="preserve"> -200+</t>
  </si>
  <si>
    <t>Très bonne réputation</t>
  </si>
  <si>
    <t>Mauvaise réputation</t>
  </si>
  <si>
    <t>Très mauvaise réputation</t>
  </si>
  <si>
    <t>Abominable réputation</t>
  </si>
  <si>
    <t>Parain du crime</t>
  </si>
  <si>
    <t>lvl</t>
  </si>
  <si>
    <t>Nom</t>
  </si>
  <si>
    <t>Effet</t>
  </si>
  <si>
    <t>aucun effet</t>
  </si>
  <si>
    <r>
      <t xml:space="preserve">Prix de </t>
    </r>
    <r>
      <rPr>
        <b/>
        <sz val="18"/>
        <color theme="1"/>
        <rFont val="Calibri"/>
        <family val="2"/>
        <scheme val="minor"/>
      </rPr>
      <t>-50%</t>
    </r>
    <r>
      <rPr>
        <sz val="18"/>
        <color theme="1"/>
        <rFont val="Calibri"/>
        <family val="2"/>
        <scheme val="minor"/>
      </rPr>
      <t xml:space="preserve"> sur les services (debloque certaine quête)</t>
    </r>
  </si>
  <si>
    <r>
      <t xml:space="preserve">Prix de </t>
    </r>
    <r>
      <rPr>
        <b/>
        <sz val="18"/>
        <color theme="1"/>
        <rFont val="Calibri"/>
        <family val="2"/>
        <scheme val="minor"/>
      </rPr>
      <t>-25%</t>
    </r>
    <r>
      <rPr>
        <sz val="18"/>
        <color theme="1"/>
        <rFont val="Calibri"/>
        <family val="2"/>
        <scheme val="minor"/>
      </rPr>
      <t xml:space="preserve"> sur les service (debloque certaine quête)</t>
    </r>
  </si>
  <si>
    <r>
      <t xml:space="preserve">Prix de </t>
    </r>
    <r>
      <rPr>
        <b/>
        <sz val="18"/>
        <color theme="1"/>
        <rFont val="Calibri"/>
        <family val="2"/>
        <scheme val="minor"/>
      </rPr>
      <t>-10%</t>
    </r>
    <r>
      <rPr>
        <sz val="18"/>
        <color theme="1"/>
        <rFont val="Calibri"/>
        <family val="2"/>
        <scheme val="minor"/>
      </rPr>
      <t xml:space="preserve"> sur les service (debloque certaine quête)</t>
    </r>
  </si>
  <si>
    <r>
      <t xml:space="preserve">Prix de </t>
    </r>
    <r>
      <rPr>
        <b/>
        <sz val="18"/>
        <color theme="1"/>
        <rFont val="Calibri"/>
        <family val="2"/>
        <scheme val="minor"/>
      </rPr>
      <t>+10%</t>
    </r>
    <r>
      <rPr>
        <sz val="18"/>
        <color theme="1"/>
        <rFont val="Calibri"/>
        <family val="2"/>
        <scheme val="minor"/>
      </rPr>
      <t xml:space="preserve"> sur les service (bloque certaine quête) (personnage parle d'un ton sec.)</t>
    </r>
  </si>
  <si>
    <r>
      <rPr>
        <b/>
        <sz val="18"/>
        <color theme="1"/>
        <rFont val="Calibri"/>
        <family val="2"/>
        <scheme val="minor"/>
      </rPr>
      <t>Gratuité</t>
    </r>
    <r>
      <rPr>
        <sz val="18"/>
        <color theme="1"/>
        <rFont val="Calibri"/>
        <family val="2"/>
        <scheme val="minor"/>
      </rPr>
      <t xml:space="preserve"> des services (Forge / Minage /  Hotellerie / restauration /….) le rachat des objets et de </t>
    </r>
    <r>
      <rPr>
        <b/>
        <sz val="18"/>
        <color theme="1"/>
        <rFont val="Calibri"/>
        <family val="2"/>
        <scheme val="minor"/>
      </rPr>
      <t>+25%</t>
    </r>
    <r>
      <rPr>
        <sz val="18"/>
        <color theme="1"/>
        <rFont val="Calibri"/>
        <family val="2"/>
        <scheme val="minor"/>
      </rPr>
      <t xml:space="preserve"> (debloque certaine quête)</t>
    </r>
  </si>
  <si>
    <r>
      <t xml:space="preserve">Prix de </t>
    </r>
    <r>
      <rPr>
        <b/>
        <sz val="18"/>
        <color theme="1"/>
        <rFont val="Calibri"/>
        <family val="2"/>
        <scheme val="minor"/>
      </rPr>
      <t>+25%</t>
    </r>
    <r>
      <rPr>
        <sz val="18"/>
        <color theme="1"/>
        <rFont val="Calibri"/>
        <family val="2"/>
        <scheme val="minor"/>
      </rPr>
      <t xml:space="preserve"> sur les service (bloque certaine quête) (personnage méfiant voir agressif envers vous)</t>
    </r>
  </si>
  <si>
    <r>
      <t xml:space="preserve">Prix de </t>
    </r>
    <r>
      <rPr>
        <b/>
        <sz val="18"/>
        <color theme="1"/>
        <rFont val="Calibri"/>
        <family val="2"/>
        <scheme val="minor"/>
      </rPr>
      <t>+50%</t>
    </r>
    <r>
      <rPr>
        <sz val="18"/>
        <color theme="1"/>
        <rFont val="Calibri"/>
        <family val="2"/>
        <scheme val="minor"/>
      </rPr>
      <t xml:space="preserve"> sur les services (bloque certaine quête) (Attaque de la garde à vue)</t>
    </r>
  </si>
  <si>
    <r>
      <rPr>
        <b/>
        <sz val="18"/>
        <color theme="1"/>
        <rFont val="Calibri"/>
        <family val="2"/>
        <scheme val="minor"/>
      </rPr>
      <t>Gratuité</t>
    </r>
    <r>
      <rPr>
        <sz val="18"/>
        <color theme="1"/>
        <rFont val="Calibri"/>
        <family val="2"/>
        <scheme val="minor"/>
      </rPr>
      <t xml:space="preserve"> des services (Forge / Minage /  Hotellerie / restauration /….)  le rachat des objets et de </t>
    </r>
    <r>
      <rPr>
        <b/>
        <sz val="18"/>
        <color theme="1"/>
        <rFont val="Calibri"/>
        <family val="2"/>
        <scheme val="minor"/>
      </rPr>
      <t>+50%</t>
    </r>
    <r>
      <rPr>
        <sz val="18"/>
        <color theme="1"/>
        <rFont val="Calibri"/>
        <family val="2"/>
        <scheme val="minor"/>
      </rPr>
      <t xml:space="preserve"> (bloque certaine quête) (Debloque de nouvelle quête)</t>
    </r>
  </si>
  <si>
    <t>Dés</t>
  </si>
  <si>
    <t>Résultats</t>
  </si>
  <si>
    <t>%</t>
  </si>
  <si>
    <t>Queu de Phénix</t>
  </si>
  <si>
    <t>Potion</t>
  </si>
  <si>
    <t>Rien</t>
  </si>
  <si>
    <t>Objet Rare</t>
  </si>
  <si>
    <t>Or</t>
  </si>
  <si>
    <t>Quand ont fouille dans un meuble / coffre / … celui-ci nous donne un % de chance de trouver des objets différents.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</si>
</sst>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David CLM"/>
      <charset val="177"/>
    </font>
    <font>
      <b/>
      <sz val="18"/>
      <color theme="1"/>
      <name val="David CLM"/>
      <charset val="177"/>
    </font>
    <font>
      <b/>
      <sz val="18"/>
      <color theme="1"/>
      <name val="Miriam Mono CLM"/>
      <charset val="177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</font>
    <font>
      <sz val="12"/>
      <color theme="1"/>
      <name val="Bahnschrift Light Condensed"/>
      <family val="2"/>
    </font>
    <font>
      <sz val="18"/>
      <color theme="1"/>
      <name val="Bahnschrift Light Condensed"/>
      <family val="2"/>
    </font>
    <font>
      <sz val="24"/>
      <color theme="1"/>
      <name val="Bahnschrift Light Condensed"/>
      <family val="2"/>
    </font>
    <font>
      <sz val="24"/>
      <name val="Arial"/>
      <family val="2"/>
    </font>
    <font>
      <sz val="11"/>
      <color theme="1"/>
      <name val="Arial"/>
      <family val="2"/>
    </font>
    <font>
      <sz val="11"/>
      <color theme="1"/>
      <name val="Britannic Bold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8" fillId="0" borderId="0"/>
    <xf numFmtId="0" fontId="13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7" borderId="1" xfId="0" applyFont="1" applyFill="1" applyBorder="1"/>
    <xf numFmtId="0" fontId="6" fillId="7" borderId="1" xfId="0" applyFont="1" applyFill="1" applyBorder="1" applyAlignment="1">
      <alignment horizontal="right"/>
    </xf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3" borderId="1" xfId="0" applyFont="1" applyFill="1" applyBorder="1"/>
    <xf numFmtId="0" fontId="6" fillId="2" borderId="1" xfId="0" applyFont="1" applyFill="1" applyBorder="1"/>
    <xf numFmtId="0" fontId="6" fillId="8" borderId="1" xfId="0" applyFont="1" applyFill="1" applyBorder="1"/>
    <xf numFmtId="0" fontId="6" fillId="9" borderId="1" xfId="0" applyFont="1" applyFill="1" applyBorder="1"/>
    <xf numFmtId="0" fontId="6" fillId="1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/>
    </xf>
    <xf numFmtId="0" fontId="12" fillId="0" borderId="7" xfId="1" applyFont="1" applyBorder="1"/>
    <xf numFmtId="2" fontId="11" fillId="0" borderId="5" xfId="1" applyNumberFormat="1" applyFont="1" applyBorder="1" applyAlignment="1">
      <alignment vertical="center"/>
    </xf>
    <xf numFmtId="0" fontId="11" fillId="0" borderId="5" xfId="1" applyFont="1" applyBorder="1" applyAlignment="1">
      <alignment horizontal="center" vertical="center"/>
    </xf>
    <xf numFmtId="1" fontId="10" fillId="0" borderId="5" xfId="1" applyNumberFormat="1" applyFont="1" applyBorder="1" applyAlignment="1">
      <alignment horizontal="center" vertical="center"/>
    </xf>
    <xf numFmtId="49" fontId="10" fillId="0" borderId="5" xfId="1" applyNumberFormat="1" applyFont="1" applyBorder="1" applyAlignment="1">
      <alignment horizontal="left" vertical="center"/>
    </xf>
    <xf numFmtId="1" fontId="9" fillId="0" borderId="5" xfId="2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22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84604</xdr:colOff>
      <xdr:row>2</xdr:row>
      <xdr:rowOff>52668</xdr:rowOff>
    </xdr:from>
    <xdr:to>
      <xdr:col>14</xdr:col>
      <xdr:colOff>169209</xdr:colOff>
      <xdr:row>11</xdr:row>
      <xdr:rowOff>52107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652183"/>
          <a:ext cx="4880722" cy="2442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="85" zoomScaleNormal="85" workbookViewId="0">
      <pane ySplit="2" topLeftCell="A3" activePane="bottomLeft" state="frozen"/>
      <selection pane="bottomLeft" activeCell="B30" sqref="B30"/>
    </sheetView>
  </sheetViews>
  <sheetFormatPr baseColWidth="10" defaultColWidth="16.85546875" defaultRowHeight="15.75" x14ac:dyDescent="0.25"/>
  <cols>
    <col min="1" max="1" width="34.85546875" style="4" customWidth="1"/>
    <col min="2" max="9" width="10.140625" style="5" customWidth="1"/>
    <col min="10" max="16384" width="16.85546875" style="5"/>
  </cols>
  <sheetData>
    <row r="1" spans="1:10" s="3" customFormat="1" ht="47.25" x14ac:dyDescent="0.25">
      <c r="A1" s="1" t="s">
        <v>29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4</v>
      </c>
      <c r="G1" s="1" t="s">
        <v>3</v>
      </c>
      <c r="H1" s="1" t="s">
        <v>2</v>
      </c>
      <c r="I1" s="1" t="s">
        <v>5</v>
      </c>
      <c r="J1" s="23" t="s">
        <v>28</v>
      </c>
    </row>
    <row r="2" spans="1:10" s="3" customFormat="1" ht="31.5" x14ac:dyDescent="0.25">
      <c r="A2" s="2" t="s">
        <v>31</v>
      </c>
      <c r="B2" s="1" t="s">
        <v>8</v>
      </c>
      <c r="C2" s="1" t="s">
        <v>9</v>
      </c>
      <c r="D2" s="1" t="s">
        <v>10</v>
      </c>
      <c r="E2" s="1" t="s">
        <v>6</v>
      </c>
      <c r="F2" s="1" t="s">
        <v>11</v>
      </c>
      <c r="G2" s="1" t="s">
        <v>12</v>
      </c>
      <c r="H2" s="1" t="s">
        <v>13</v>
      </c>
      <c r="I2" s="1" t="s">
        <v>7</v>
      </c>
      <c r="J2" s="23"/>
    </row>
    <row r="3" spans="1:10" ht="23.25" x14ac:dyDescent="0.25">
      <c r="A3" s="2" t="s">
        <v>16</v>
      </c>
      <c r="B3" s="8">
        <v>13</v>
      </c>
      <c r="C3" s="8">
        <v>7</v>
      </c>
      <c r="D3" s="8">
        <v>30</v>
      </c>
      <c r="E3" s="8">
        <v>30</v>
      </c>
      <c r="F3" s="8">
        <v>30</v>
      </c>
      <c r="G3" s="8">
        <v>30</v>
      </c>
      <c r="H3" s="8">
        <v>30</v>
      </c>
      <c r="I3" s="8">
        <v>30</v>
      </c>
      <c r="J3" s="8">
        <f t="shared" ref="J3:J8" si="0">+B3+C3+D3+E3+F3+G3+H3+I3</f>
        <v>200</v>
      </c>
    </row>
    <row r="4" spans="1:10" ht="23.25" x14ac:dyDescent="0.25">
      <c r="A4" s="2" t="s">
        <v>17</v>
      </c>
      <c r="B4" s="8">
        <v>14</v>
      </c>
      <c r="C4" s="8">
        <v>6</v>
      </c>
      <c r="D4" s="8">
        <v>35</v>
      </c>
      <c r="E4" s="8">
        <v>35</v>
      </c>
      <c r="F4" s="8">
        <v>15</v>
      </c>
      <c r="G4" s="8">
        <v>45</v>
      </c>
      <c r="H4" s="8">
        <v>25</v>
      </c>
      <c r="I4" s="8">
        <v>25</v>
      </c>
      <c r="J4" s="8">
        <f t="shared" si="0"/>
        <v>200</v>
      </c>
    </row>
    <row r="5" spans="1:10" ht="23.25" x14ac:dyDescent="0.25">
      <c r="A5" s="2" t="s">
        <v>19</v>
      </c>
      <c r="B5" s="8">
        <v>12</v>
      </c>
      <c r="C5" s="8">
        <v>8</v>
      </c>
      <c r="D5" s="8">
        <v>20</v>
      </c>
      <c r="E5" s="8">
        <v>20</v>
      </c>
      <c r="F5" s="8">
        <v>35</v>
      </c>
      <c r="G5" s="8">
        <v>35</v>
      </c>
      <c r="H5" s="8">
        <v>40</v>
      </c>
      <c r="I5" s="8">
        <v>30</v>
      </c>
      <c r="J5" s="8">
        <f t="shared" si="0"/>
        <v>200</v>
      </c>
    </row>
    <row r="6" spans="1:10" ht="23.25" x14ac:dyDescent="0.25">
      <c r="A6" s="2" t="s">
        <v>20</v>
      </c>
      <c r="B6" s="8">
        <v>11</v>
      </c>
      <c r="C6" s="8">
        <v>9</v>
      </c>
      <c r="D6" s="8">
        <v>20</v>
      </c>
      <c r="E6" s="8">
        <v>20</v>
      </c>
      <c r="F6" s="8">
        <v>40</v>
      </c>
      <c r="G6" s="8">
        <v>40</v>
      </c>
      <c r="H6" s="8">
        <v>40</v>
      </c>
      <c r="I6" s="8">
        <v>20</v>
      </c>
      <c r="J6" s="8">
        <f t="shared" si="0"/>
        <v>200</v>
      </c>
    </row>
    <row r="7" spans="1:10" ht="23.25" x14ac:dyDescent="0.25">
      <c r="A7" s="2" t="s">
        <v>21</v>
      </c>
      <c r="B7" s="8">
        <v>16</v>
      </c>
      <c r="C7" s="8">
        <v>4</v>
      </c>
      <c r="D7" s="8">
        <v>45</v>
      </c>
      <c r="E7" s="8">
        <v>45</v>
      </c>
      <c r="F7" s="8">
        <v>15</v>
      </c>
      <c r="G7" s="8">
        <v>30</v>
      </c>
      <c r="H7" s="8">
        <v>30</v>
      </c>
      <c r="I7" s="8">
        <v>15</v>
      </c>
      <c r="J7" s="8">
        <f t="shared" si="0"/>
        <v>200</v>
      </c>
    </row>
    <row r="8" spans="1:10" ht="23.25" x14ac:dyDescent="0.25">
      <c r="A8" s="2" t="s">
        <v>18</v>
      </c>
      <c r="B8" s="8">
        <v>10</v>
      </c>
      <c r="C8" s="8">
        <v>10</v>
      </c>
      <c r="D8" s="8">
        <v>60</v>
      </c>
      <c r="E8" s="8">
        <v>15</v>
      </c>
      <c r="F8" s="8">
        <v>60</v>
      </c>
      <c r="G8" s="8">
        <v>15</v>
      </c>
      <c r="H8" s="8">
        <v>15</v>
      </c>
      <c r="I8" s="8">
        <v>15</v>
      </c>
      <c r="J8" s="8">
        <f t="shared" si="0"/>
        <v>200</v>
      </c>
    </row>
    <row r="10" spans="1:10" x14ac:dyDescent="0.25">
      <c r="A10" s="24" t="s">
        <v>30</v>
      </c>
      <c r="B10" s="25"/>
      <c r="C10" s="25"/>
      <c r="D10" s="25"/>
      <c r="E10" s="25"/>
      <c r="F10" s="25"/>
      <c r="G10" s="25"/>
      <c r="H10" s="25"/>
      <c r="I10" s="25"/>
      <c r="J10" s="26"/>
    </row>
    <row r="11" spans="1:10" ht="23.25" x14ac:dyDescent="0.25">
      <c r="A11" s="2" t="s">
        <v>22</v>
      </c>
      <c r="B11" s="8">
        <v>17</v>
      </c>
      <c r="C11" s="8">
        <v>13</v>
      </c>
      <c r="D11" s="8">
        <v>10</v>
      </c>
      <c r="E11" s="8">
        <v>40</v>
      </c>
      <c r="F11" s="8">
        <v>20</v>
      </c>
      <c r="G11" s="8">
        <v>45</v>
      </c>
      <c r="H11" s="8">
        <v>30</v>
      </c>
      <c r="I11" s="8">
        <v>65</v>
      </c>
      <c r="J11" s="8">
        <f t="shared" ref="J11:J16" si="1">+B11+C11+D11+E11+F11+G11+H11+I11</f>
        <v>240</v>
      </c>
    </row>
    <row r="12" spans="1:10" ht="23.25" x14ac:dyDescent="0.25">
      <c r="A12" s="2" t="s">
        <v>24</v>
      </c>
      <c r="B12" s="8">
        <v>17</v>
      </c>
      <c r="C12" s="8">
        <v>13</v>
      </c>
      <c r="D12" s="8">
        <v>50</v>
      </c>
      <c r="E12" s="8">
        <v>40</v>
      </c>
      <c r="F12" s="8">
        <v>10</v>
      </c>
      <c r="G12" s="8">
        <v>40</v>
      </c>
      <c r="H12" s="8">
        <v>40</v>
      </c>
      <c r="I12" s="8">
        <v>30</v>
      </c>
      <c r="J12" s="8">
        <f t="shared" si="1"/>
        <v>240</v>
      </c>
    </row>
    <row r="13" spans="1:10" ht="23.25" x14ac:dyDescent="0.25">
      <c r="A13" s="2" t="s">
        <v>25</v>
      </c>
      <c r="B13" s="8">
        <v>10</v>
      </c>
      <c r="C13" s="8">
        <v>30</v>
      </c>
      <c r="D13" s="8">
        <v>10</v>
      </c>
      <c r="E13" s="8">
        <v>20</v>
      </c>
      <c r="F13" s="8">
        <v>50</v>
      </c>
      <c r="G13" s="8">
        <v>50</v>
      </c>
      <c r="H13" s="8">
        <v>40</v>
      </c>
      <c r="I13" s="8">
        <v>30</v>
      </c>
      <c r="J13" s="8">
        <f t="shared" si="1"/>
        <v>240</v>
      </c>
    </row>
    <row r="14" spans="1:10" ht="23.25" x14ac:dyDescent="0.25">
      <c r="A14" s="2" t="s">
        <v>23</v>
      </c>
      <c r="B14" s="8">
        <v>20</v>
      </c>
      <c r="C14" s="8">
        <v>20</v>
      </c>
      <c r="D14" s="8">
        <v>30</v>
      </c>
      <c r="E14" s="8">
        <v>10</v>
      </c>
      <c r="F14" s="8">
        <v>30</v>
      </c>
      <c r="G14" s="8">
        <v>10</v>
      </c>
      <c r="H14" s="8">
        <v>70</v>
      </c>
      <c r="I14" s="8">
        <v>50</v>
      </c>
      <c r="J14" s="8">
        <f t="shared" si="1"/>
        <v>240</v>
      </c>
    </row>
    <row r="15" spans="1:10" ht="23.25" x14ac:dyDescent="0.25">
      <c r="A15" s="2" t="s">
        <v>27</v>
      </c>
      <c r="B15" s="8">
        <v>25</v>
      </c>
      <c r="C15" s="8">
        <v>15</v>
      </c>
      <c r="D15" s="8">
        <v>40</v>
      </c>
      <c r="E15" s="8">
        <v>40</v>
      </c>
      <c r="F15" s="8">
        <v>30</v>
      </c>
      <c r="G15" s="8">
        <v>30</v>
      </c>
      <c r="H15" s="8">
        <v>30</v>
      </c>
      <c r="I15" s="8">
        <v>30</v>
      </c>
      <c r="J15" s="8">
        <f t="shared" si="1"/>
        <v>240</v>
      </c>
    </row>
    <row r="16" spans="1:10" ht="23.25" x14ac:dyDescent="0.25">
      <c r="A16" s="2" t="s">
        <v>26</v>
      </c>
      <c r="B16" s="8">
        <v>20</v>
      </c>
      <c r="C16" s="8">
        <v>30</v>
      </c>
      <c r="D16" s="8">
        <v>20</v>
      </c>
      <c r="E16" s="8">
        <v>30</v>
      </c>
      <c r="F16" s="8">
        <v>50</v>
      </c>
      <c r="G16" s="8">
        <v>40</v>
      </c>
      <c r="H16" s="8">
        <v>30</v>
      </c>
      <c r="I16" s="8">
        <v>20</v>
      </c>
      <c r="J16" s="8">
        <f t="shared" si="1"/>
        <v>240</v>
      </c>
    </row>
    <row r="19" spans="1:10" x14ac:dyDescent="0.25">
      <c r="B19" s="6"/>
      <c r="C19" s="7"/>
      <c r="D19" s="7"/>
      <c r="E19" s="7"/>
      <c r="F19" s="7"/>
      <c r="G19" s="7"/>
      <c r="H19" s="7"/>
      <c r="I19" s="7"/>
      <c r="J19" s="7"/>
    </row>
    <row r="20" spans="1:10" x14ac:dyDescent="0.25">
      <c r="B20" s="6"/>
      <c r="C20" s="7"/>
      <c r="D20" s="7"/>
      <c r="E20" s="7"/>
      <c r="F20" s="7"/>
      <c r="G20" s="7"/>
      <c r="H20" s="7"/>
      <c r="I20" s="7"/>
      <c r="J20" s="7"/>
    </row>
    <row r="21" spans="1:10" x14ac:dyDescent="0.25">
      <c r="B21" s="6"/>
      <c r="C21" s="7"/>
      <c r="D21" s="7"/>
      <c r="E21" s="7"/>
      <c r="F21" s="7"/>
      <c r="G21" s="7"/>
      <c r="H21" s="7"/>
      <c r="I21" s="7"/>
      <c r="J21" s="7"/>
    </row>
    <row r="22" spans="1:10" x14ac:dyDescent="0.25">
      <c r="B22" s="6"/>
      <c r="C22" s="7"/>
      <c r="D22" s="7"/>
      <c r="E22" s="7"/>
      <c r="F22" s="7"/>
      <c r="G22" s="7"/>
      <c r="H22" s="7"/>
      <c r="I22" s="7"/>
      <c r="J22" s="7"/>
    </row>
    <row r="23" spans="1:10" x14ac:dyDescent="0.25">
      <c r="B23" s="6"/>
      <c r="C23" s="7"/>
      <c r="D23" s="7"/>
      <c r="E23" s="7"/>
      <c r="F23" s="7"/>
      <c r="G23" s="7"/>
      <c r="H23" s="7"/>
      <c r="I23" s="7"/>
      <c r="J23" s="7"/>
    </row>
    <row r="24" spans="1:10" x14ac:dyDescent="0.25">
      <c r="A24" s="6"/>
      <c r="B24" s="7"/>
      <c r="C24" s="7"/>
      <c r="D24" s="7"/>
      <c r="E24" s="7"/>
      <c r="F24" s="7"/>
      <c r="G24" s="7"/>
      <c r="H24" s="7"/>
      <c r="I24" s="7"/>
    </row>
    <row r="25" spans="1:10" x14ac:dyDescent="0.25">
      <c r="A25" s="27" t="s">
        <v>32</v>
      </c>
      <c r="B25" s="27"/>
      <c r="C25" s="27"/>
      <c r="D25" s="27"/>
      <c r="E25" s="27"/>
      <c r="F25" s="27"/>
      <c r="G25" s="27"/>
      <c r="H25" s="27"/>
      <c r="I25" s="27"/>
      <c r="J25" s="27"/>
    </row>
    <row r="26" spans="1:10" ht="23.25" x14ac:dyDescent="0.25">
      <c r="A26" s="2" t="s">
        <v>22</v>
      </c>
      <c r="B26" s="9">
        <f t="shared" ref="B26:J26" si="2">B4+B11</f>
        <v>31</v>
      </c>
      <c r="C26" s="9">
        <f t="shared" si="2"/>
        <v>19</v>
      </c>
      <c r="D26" s="9">
        <f t="shared" ref="D26:I26" si="3">D4+D11</f>
        <v>45</v>
      </c>
      <c r="E26" s="9">
        <f t="shared" si="3"/>
        <v>75</v>
      </c>
      <c r="F26" s="9">
        <f t="shared" si="3"/>
        <v>35</v>
      </c>
      <c r="G26" s="9">
        <f t="shared" si="3"/>
        <v>90</v>
      </c>
      <c r="H26" s="9">
        <f t="shared" si="3"/>
        <v>55</v>
      </c>
      <c r="I26" s="9">
        <f t="shared" si="3"/>
        <v>90</v>
      </c>
      <c r="J26" s="8">
        <f t="shared" si="2"/>
        <v>440</v>
      </c>
    </row>
    <row r="27" spans="1:10" ht="23.25" x14ac:dyDescent="0.25">
      <c r="A27" s="2" t="s">
        <v>24</v>
      </c>
      <c r="B27" s="9">
        <f t="shared" ref="B27:J27" si="4">B6+B12</f>
        <v>28</v>
      </c>
      <c r="C27" s="9">
        <f t="shared" si="4"/>
        <v>22</v>
      </c>
      <c r="D27" s="9">
        <f t="shared" ref="D27:I27" si="5">D6+D12</f>
        <v>70</v>
      </c>
      <c r="E27" s="9">
        <f t="shared" si="5"/>
        <v>60</v>
      </c>
      <c r="F27" s="9">
        <f t="shared" si="5"/>
        <v>50</v>
      </c>
      <c r="G27" s="9">
        <f t="shared" si="5"/>
        <v>80</v>
      </c>
      <c r="H27" s="9">
        <f t="shared" si="5"/>
        <v>80</v>
      </c>
      <c r="I27" s="9">
        <f t="shared" si="5"/>
        <v>50</v>
      </c>
      <c r="J27" s="8">
        <f t="shared" si="4"/>
        <v>440</v>
      </c>
    </row>
    <row r="28" spans="1:10" ht="23.25" x14ac:dyDescent="0.25">
      <c r="A28" s="2" t="s">
        <v>25</v>
      </c>
      <c r="B28" s="9">
        <f t="shared" ref="B28:C28" si="6">B13+B6</f>
        <v>21</v>
      </c>
      <c r="C28" s="9">
        <f t="shared" si="6"/>
        <v>39</v>
      </c>
      <c r="D28" s="9">
        <f t="shared" ref="D28:I28" si="7">D13+D6</f>
        <v>30</v>
      </c>
      <c r="E28" s="9">
        <f t="shared" si="7"/>
        <v>40</v>
      </c>
      <c r="F28" s="9">
        <f t="shared" si="7"/>
        <v>90</v>
      </c>
      <c r="G28" s="9">
        <f t="shared" si="7"/>
        <v>90</v>
      </c>
      <c r="H28" s="9">
        <f t="shared" si="7"/>
        <v>80</v>
      </c>
      <c r="I28" s="9">
        <f t="shared" si="7"/>
        <v>50</v>
      </c>
      <c r="J28" s="8">
        <f>+B28+C28+D28+E28+F28+G28+H28+I28</f>
        <v>440</v>
      </c>
    </row>
    <row r="29" spans="1:10" ht="23.25" x14ac:dyDescent="0.25">
      <c r="A29" s="2" t="s">
        <v>23</v>
      </c>
      <c r="B29" s="9">
        <f t="shared" ref="B29:C29" si="8">B14+B8</f>
        <v>30</v>
      </c>
      <c r="C29" s="9">
        <f t="shared" si="8"/>
        <v>30</v>
      </c>
      <c r="D29" s="9">
        <f t="shared" ref="D29:I29" si="9">D14+D8</f>
        <v>90</v>
      </c>
      <c r="E29" s="9">
        <f t="shared" si="9"/>
        <v>25</v>
      </c>
      <c r="F29" s="9">
        <f t="shared" si="9"/>
        <v>90</v>
      </c>
      <c r="G29" s="9">
        <f t="shared" si="9"/>
        <v>25</v>
      </c>
      <c r="H29" s="9">
        <f t="shared" si="9"/>
        <v>85</v>
      </c>
      <c r="I29" s="9">
        <f t="shared" si="9"/>
        <v>65</v>
      </c>
      <c r="J29" s="8">
        <f>+B29+C29+D29+E29+F29+G29+H29+I29</f>
        <v>440</v>
      </c>
    </row>
    <row r="30" spans="1:10" ht="23.25" x14ac:dyDescent="0.25">
      <c r="A30" s="2" t="s">
        <v>27</v>
      </c>
      <c r="B30" s="9">
        <f t="shared" ref="B30:C30" si="10">B15+B7</f>
        <v>41</v>
      </c>
      <c r="C30" s="9">
        <f t="shared" si="10"/>
        <v>19</v>
      </c>
      <c r="D30" s="9">
        <f t="shared" ref="D30:I30" si="11">D15+D7</f>
        <v>85</v>
      </c>
      <c r="E30" s="9">
        <f t="shared" si="11"/>
        <v>85</v>
      </c>
      <c r="F30" s="9">
        <f t="shared" si="11"/>
        <v>45</v>
      </c>
      <c r="G30" s="9">
        <f t="shared" si="11"/>
        <v>60</v>
      </c>
      <c r="H30" s="9">
        <f t="shared" si="11"/>
        <v>60</v>
      </c>
      <c r="I30" s="9">
        <f t="shared" si="11"/>
        <v>45</v>
      </c>
      <c r="J30" s="8">
        <f>+B30+C30+D30+E30+F30+G30+H30+I30</f>
        <v>440</v>
      </c>
    </row>
    <row r="31" spans="1:10" ht="23.25" x14ac:dyDescent="0.25">
      <c r="A31" s="2" t="s">
        <v>26</v>
      </c>
      <c r="B31" s="9">
        <f t="shared" ref="B31:C31" si="12">B16+B7</f>
        <v>36</v>
      </c>
      <c r="C31" s="9">
        <f t="shared" si="12"/>
        <v>34</v>
      </c>
      <c r="D31" s="9">
        <f t="shared" ref="D31:I31" si="13">D16+D7</f>
        <v>65</v>
      </c>
      <c r="E31" s="9">
        <f t="shared" si="13"/>
        <v>75</v>
      </c>
      <c r="F31" s="9">
        <f t="shared" si="13"/>
        <v>65</v>
      </c>
      <c r="G31" s="9">
        <f t="shared" si="13"/>
        <v>70</v>
      </c>
      <c r="H31" s="9">
        <f t="shared" si="13"/>
        <v>60</v>
      </c>
      <c r="I31" s="9">
        <f t="shared" si="13"/>
        <v>35</v>
      </c>
      <c r="J31" s="8">
        <f>+B31+C31+D31+E31+F31+G31+H31+I31</f>
        <v>440</v>
      </c>
    </row>
  </sheetData>
  <mergeCells count="3">
    <mergeCell ref="J1:J2"/>
    <mergeCell ref="A10:J10"/>
    <mergeCell ref="A25:J25"/>
  </mergeCells>
  <conditionalFormatting sqref="B3:B8">
    <cfRule type="top10" dxfId="21" priority="21" bottom="1" rank="1"/>
    <cfRule type="top10" dxfId="20" priority="22" rank="1"/>
  </conditionalFormatting>
  <conditionalFormatting sqref="C3:C8">
    <cfRule type="top10" dxfId="19" priority="19" bottom="1" rank="1"/>
    <cfRule type="top10" dxfId="18" priority="20" rank="1"/>
  </conditionalFormatting>
  <conditionalFormatting sqref="D3:D8">
    <cfRule type="top10" dxfId="17" priority="17" bottom="1" rank="1"/>
    <cfRule type="top10" dxfId="16" priority="18" rank="1"/>
  </conditionalFormatting>
  <conditionalFormatting sqref="E3:E8">
    <cfRule type="top10" dxfId="15" priority="15" bottom="1" rank="1"/>
    <cfRule type="top10" dxfId="14" priority="16" rank="1"/>
  </conditionalFormatting>
  <conditionalFormatting sqref="F3:F8">
    <cfRule type="top10" dxfId="13" priority="13" bottom="1" rank="1"/>
    <cfRule type="top10" dxfId="12" priority="14" rank="1"/>
  </conditionalFormatting>
  <conditionalFormatting sqref="G3:G8">
    <cfRule type="top10" dxfId="11" priority="11" bottom="1" rank="1"/>
    <cfRule type="top10" dxfId="10" priority="12" rank="1"/>
  </conditionalFormatting>
  <conditionalFormatting sqref="H3:H8">
    <cfRule type="top10" dxfId="9" priority="9" bottom="1" rank="1"/>
    <cfRule type="top10" dxfId="8" priority="10" rank="1"/>
  </conditionalFormatting>
  <conditionalFormatting sqref="I3:I8">
    <cfRule type="top10" dxfId="7" priority="7" bottom="1" rank="1"/>
    <cfRule type="top10" dxfId="6" priority="8" rank="1"/>
  </conditionalFormatting>
  <conditionalFormatting sqref="D26:I347">
    <cfRule type="cellIs" dxfId="5" priority="5" operator="between">
      <formula>0</formula>
      <formula>50</formula>
    </cfRule>
    <cfRule type="cellIs" dxfId="4" priority="6" operator="between">
      <formula>75</formula>
      <formula>90</formula>
    </cfRule>
  </conditionalFormatting>
  <conditionalFormatting sqref="B26:B200">
    <cfRule type="top10" dxfId="3" priority="3" bottom="1" rank="3"/>
    <cfRule type="top10" dxfId="2" priority="4" rank="3"/>
  </conditionalFormatting>
  <conditionalFormatting sqref="C26:C31">
    <cfRule type="top10" dxfId="1" priority="1" bottom="1" rank="3"/>
    <cfRule type="top10" dxfId="0" priority="2" rank="3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A2:D10"/>
    </sheetView>
  </sheetViews>
  <sheetFormatPr baseColWidth="10" defaultRowHeight="15" x14ac:dyDescent="0.25"/>
  <cols>
    <col min="1" max="1" width="7.5703125" bestFit="1" customWidth="1"/>
    <col min="2" max="2" width="9.85546875" bestFit="1" customWidth="1"/>
    <col min="3" max="3" width="37.85546875" bestFit="1" customWidth="1"/>
    <col min="4" max="4" width="179.5703125" customWidth="1"/>
  </cols>
  <sheetData>
    <row r="1" spans="1:4" ht="23.25" x14ac:dyDescent="0.35">
      <c r="A1" s="10" t="s">
        <v>44</v>
      </c>
      <c r="B1" s="10" t="s">
        <v>44</v>
      </c>
      <c r="C1" s="10" t="s">
        <v>45</v>
      </c>
      <c r="D1" s="11" t="s">
        <v>46</v>
      </c>
    </row>
    <row r="2" spans="1:4" ht="46.5" x14ac:dyDescent="0.35">
      <c r="A2" s="12">
        <v>200</v>
      </c>
      <c r="B2" s="13" t="s">
        <v>33</v>
      </c>
      <c r="C2" s="12" t="s">
        <v>37</v>
      </c>
      <c r="D2" s="14" t="s">
        <v>52</v>
      </c>
    </row>
    <row r="3" spans="1:4" ht="23.25" x14ac:dyDescent="0.35">
      <c r="A3" s="15">
        <v>100</v>
      </c>
      <c r="B3" s="15">
        <v>150</v>
      </c>
      <c r="C3" s="15" t="s">
        <v>36</v>
      </c>
      <c r="D3" s="14" t="s">
        <v>48</v>
      </c>
    </row>
    <row r="4" spans="1:4" ht="23.25" x14ac:dyDescent="0.35">
      <c r="A4" s="16">
        <v>51</v>
      </c>
      <c r="B4" s="16">
        <v>99</v>
      </c>
      <c r="C4" s="16" t="s">
        <v>39</v>
      </c>
      <c r="D4" s="14" t="s">
        <v>49</v>
      </c>
    </row>
    <row r="5" spans="1:4" ht="23.25" x14ac:dyDescent="0.35">
      <c r="A5" s="17">
        <v>25</v>
      </c>
      <c r="B5" s="17">
        <v>50</v>
      </c>
      <c r="C5" s="17" t="s">
        <v>35</v>
      </c>
      <c r="D5" s="14" t="s">
        <v>50</v>
      </c>
    </row>
    <row r="6" spans="1:4" ht="23.25" x14ac:dyDescent="0.35">
      <c r="A6" s="18">
        <v>-24</v>
      </c>
      <c r="B6" s="18">
        <v>24</v>
      </c>
      <c r="C6" s="18" t="s">
        <v>34</v>
      </c>
      <c r="D6" s="14" t="s">
        <v>47</v>
      </c>
    </row>
    <row r="7" spans="1:4" ht="23.25" x14ac:dyDescent="0.35">
      <c r="A7" s="19">
        <v>-25</v>
      </c>
      <c r="B7" s="19">
        <v>-50</v>
      </c>
      <c r="C7" s="19" t="s">
        <v>40</v>
      </c>
      <c r="D7" s="14" t="s">
        <v>51</v>
      </c>
    </row>
    <row r="8" spans="1:4" ht="23.25" x14ac:dyDescent="0.35">
      <c r="A8" s="20">
        <v>-51</v>
      </c>
      <c r="B8" s="20">
        <v>-99</v>
      </c>
      <c r="C8" s="20" t="s">
        <v>41</v>
      </c>
      <c r="D8" s="14" t="s">
        <v>53</v>
      </c>
    </row>
    <row r="9" spans="1:4" ht="23.25" x14ac:dyDescent="0.35">
      <c r="A9" s="21">
        <v>-100</v>
      </c>
      <c r="B9" s="21">
        <v>-150</v>
      </c>
      <c r="C9" s="21" t="s">
        <v>42</v>
      </c>
      <c r="D9" s="14" t="s">
        <v>54</v>
      </c>
    </row>
    <row r="10" spans="1:4" ht="46.5" x14ac:dyDescent="0.35">
      <c r="A10" s="22">
        <v>-200</v>
      </c>
      <c r="B10" s="22" t="s">
        <v>38</v>
      </c>
      <c r="C10" s="22" t="s">
        <v>43</v>
      </c>
      <c r="D10" s="14" t="s">
        <v>55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D6" sqref="D6"/>
    </sheetView>
  </sheetViews>
  <sheetFormatPr baseColWidth="10" defaultRowHeight="15" x14ac:dyDescent="0.25"/>
  <cols>
    <col min="2" max="2" width="13.7109375" customWidth="1"/>
    <col min="3" max="3" width="18.5703125" bestFit="1" customWidth="1"/>
    <col min="4" max="4" width="12.42578125" customWidth="1"/>
    <col min="13" max="13" width="32" customWidth="1"/>
  </cols>
  <sheetData>
    <row r="1" spans="1:13" ht="30" x14ac:dyDescent="0.4">
      <c r="A1" s="28" t="s">
        <v>56</v>
      </c>
      <c r="B1" s="29"/>
      <c r="C1" s="30" t="s">
        <v>57</v>
      </c>
      <c r="D1" s="31" t="s">
        <v>58</v>
      </c>
      <c r="F1" s="35" t="s">
        <v>64</v>
      </c>
      <c r="G1" s="35"/>
      <c r="H1" s="35"/>
      <c r="I1" s="35"/>
      <c r="J1" s="35"/>
      <c r="K1" s="35"/>
      <c r="L1" s="35"/>
      <c r="M1" s="35"/>
    </row>
    <row r="2" spans="1:13" ht="22.5" x14ac:dyDescent="0.25">
      <c r="A2" s="32">
        <v>1</v>
      </c>
      <c r="B2" s="32">
        <v>5</v>
      </c>
      <c r="C2" s="33" t="s">
        <v>62</v>
      </c>
      <c r="D2" s="34">
        <f>B2-A2+1</f>
        <v>5</v>
      </c>
      <c r="F2" s="35"/>
      <c r="G2" s="35"/>
      <c r="H2" s="35"/>
      <c r="I2" s="35"/>
      <c r="J2" s="35"/>
      <c r="K2" s="35"/>
      <c r="L2" s="35"/>
      <c r="M2" s="35"/>
    </row>
    <row r="3" spans="1:13" ht="22.5" x14ac:dyDescent="0.25">
      <c r="A3" s="32">
        <f>B2+1</f>
        <v>6</v>
      </c>
      <c r="B3" s="32">
        <v>15</v>
      </c>
      <c r="C3" s="33" t="s">
        <v>59</v>
      </c>
      <c r="D3" s="34">
        <f>B3-A3+1</f>
        <v>10</v>
      </c>
    </row>
    <row r="4" spans="1:13" ht="22.5" x14ac:dyDescent="0.25">
      <c r="A4" s="32">
        <f t="shared" ref="A4:A6" si="0">B3+1</f>
        <v>16</v>
      </c>
      <c r="B4" s="32">
        <v>40</v>
      </c>
      <c r="C4" s="33" t="s">
        <v>63</v>
      </c>
      <c r="D4" s="34">
        <f>B4-A4+1</f>
        <v>25</v>
      </c>
    </row>
    <row r="5" spans="1:13" ht="22.5" x14ac:dyDescent="0.25">
      <c r="A5" s="32">
        <f t="shared" si="0"/>
        <v>41</v>
      </c>
      <c r="B5" s="32">
        <v>80</v>
      </c>
      <c r="C5" s="33" t="s">
        <v>60</v>
      </c>
      <c r="D5" s="34">
        <f t="shared" ref="D5:D6" si="1">B5-A5+1</f>
        <v>40</v>
      </c>
    </row>
    <row r="6" spans="1:13" ht="22.5" x14ac:dyDescent="0.25">
      <c r="A6" s="32">
        <f t="shared" si="0"/>
        <v>81</v>
      </c>
      <c r="B6" s="32">
        <v>100</v>
      </c>
      <c r="C6" s="33" t="s">
        <v>61</v>
      </c>
      <c r="D6" s="34">
        <f t="shared" si="1"/>
        <v>20</v>
      </c>
    </row>
  </sheetData>
  <mergeCells count="2">
    <mergeCell ref="A1:B1"/>
    <mergeCell ref="F1:M2"/>
  </mergeCells>
  <conditionalFormatting sqref="D2:D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{65CFAC3C-C259-4FED-B1A4-6D2E7C8B4243}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CFAC3C-C259-4FED-B1A4-6D2E7C8B42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Carrière</vt:lpstr>
      <vt:lpstr>Sociabilité</vt:lpstr>
      <vt:lpstr>Drop Aléatoire</vt:lpstr>
    </vt:vector>
  </TitlesOfParts>
  <Company>Ministère des Armées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COLOMB Alexandre SGT</dc:creator>
  <cp:lastModifiedBy>COLOMB Alexandre SGT</cp:lastModifiedBy>
  <dcterms:created xsi:type="dcterms:W3CDTF">2021-04-12T06:55:45Z</dcterms:created>
  <dcterms:modified xsi:type="dcterms:W3CDTF">2021-06-09T09:01:59Z</dcterms:modified>
</cp:coreProperties>
</file>