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source\repos\ShadNick\MLPraktikum\"/>
    </mc:Choice>
  </mc:AlternateContent>
  <xr:revisionPtr revIDLastSave="0" documentId="13_ncr:1_{E89A0B31-F985-4704-ACA0-2DE45111B897}" xr6:coauthVersionLast="47" xr6:coauthVersionMax="47" xr10:uidLastSave="{00000000-0000-0000-0000-000000000000}"/>
  <bookViews>
    <workbookView xWindow="-110" yWindow="-110" windowWidth="38620" windowHeight="21220" xr2:uid="{C50481C0-3E7F-4500-ADDA-BEE2E952B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J58" i="1"/>
  <c r="B53" i="1"/>
  <c r="I10" i="1"/>
  <c r="H53" i="1"/>
  <c r="E53" i="1"/>
  <c r="F53" i="1"/>
  <c r="G53" i="1"/>
  <c r="D53" i="1"/>
  <c r="I56" i="1"/>
  <c r="I55" i="1"/>
  <c r="C53" i="1"/>
  <c r="I9" i="1"/>
  <c r="I11" i="1"/>
  <c r="I12" i="1"/>
  <c r="I8" i="1"/>
  <c r="G14" i="1"/>
  <c r="F14" i="1"/>
  <c r="E14" i="1"/>
  <c r="I4" i="1"/>
  <c r="I5" i="1"/>
  <c r="I6" i="1"/>
  <c r="I7" i="1"/>
  <c r="I3" i="1"/>
  <c r="D14" i="1"/>
  <c r="C14" i="1"/>
  <c r="B14" i="1"/>
  <c r="I14" i="1" l="1"/>
</calcChain>
</file>

<file path=xl/sharedStrings.xml><?xml version="1.0" encoding="utf-8"?>
<sst xmlns="http://schemas.openxmlformats.org/spreadsheetml/2006/main" count="65" uniqueCount="63">
  <si>
    <t>Model</t>
  </si>
  <si>
    <t>Adaboost</t>
  </si>
  <si>
    <t>Iris</t>
  </si>
  <si>
    <t>Digits</t>
  </si>
  <si>
    <t>Wine</t>
  </si>
  <si>
    <t>Decision Tree Classifier</t>
  </si>
  <si>
    <t>Gaussian Naive Byes</t>
  </si>
  <si>
    <t>K-Nearest Neighbor</t>
  </si>
  <si>
    <t>Logistic Regression</t>
  </si>
  <si>
    <t>Classification Dataset</t>
  </si>
  <si>
    <t>Breast Cancer</t>
  </si>
  <si>
    <t>Adaboost Cancer</t>
  </si>
  <si>
    <t>Adaboost Iris</t>
  </si>
  <si>
    <t>5.92</t>
  </si>
  <si>
    <t>Adaboost Digits</t>
  </si>
  <si>
    <t>Adaboost Wine</t>
  </si>
  <si>
    <t>DTC Cancer</t>
  </si>
  <si>
    <t>DTC Iris</t>
  </si>
  <si>
    <t>DTC Digits</t>
  </si>
  <si>
    <t>DTC Wine</t>
  </si>
  <si>
    <t>GNB Cancer</t>
  </si>
  <si>
    <t>GNB Iris</t>
  </si>
  <si>
    <t>GNB Digits</t>
  </si>
  <si>
    <t>GNB Wine</t>
  </si>
  <si>
    <t>KNN Caner</t>
  </si>
  <si>
    <t>KNN Iris</t>
  </si>
  <si>
    <t>KNN Digits</t>
  </si>
  <si>
    <t>KNN Wine</t>
  </si>
  <si>
    <t>LG Cancer</t>
  </si>
  <si>
    <t>LG Iris</t>
  </si>
  <si>
    <t>LG Digits</t>
  </si>
  <si>
    <t>LG Wine</t>
  </si>
  <si>
    <t>Decision Tree Regressor</t>
  </si>
  <si>
    <t>K-Nearest Neighbor Regressor</t>
  </si>
  <si>
    <t>Lasso</t>
  </si>
  <si>
    <t>Linear Regression</t>
  </si>
  <si>
    <t>Ridge Regression</t>
  </si>
  <si>
    <t>5.78</t>
  </si>
  <si>
    <t>5.65</t>
  </si>
  <si>
    <t>5.81</t>
  </si>
  <si>
    <t>Diabetes</t>
  </si>
  <si>
    <t>California Housing</t>
  </si>
  <si>
    <t>Regression Dataset</t>
  </si>
  <si>
    <t>5.77</t>
  </si>
  <si>
    <t>DTR Diabetes</t>
  </si>
  <si>
    <t>DTR Housing</t>
  </si>
  <si>
    <t>KNNR Diabetes</t>
  </si>
  <si>
    <t>KNNR Housing</t>
  </si>
  <si>
    <t>Lasso Diabetes</t>
  </si>
  <si>
    <t>Lasso Housing</t>
  </si>
  <si>
    <t>LR Diabetes</t>
  </si>
  <si>
    <t>LR housing</t>
  </si>
  <si>
    <t>Ridge Diabetes</t>
  </si>
  <si>
    <t>Ridge Housing</t>
  </si>
  <si>
    <t>Average</t>
  </si>
  <si>
    <t>Difference</t>
  </si>
  <si>
    <t>Interval</t>
  </si>
  <si>
    <t>Classification average</t>
  </si>
  <si>
    <t>Regression average</t>
  </si>
  <si>
    <t>Number</t>
  </si>
  <si>
    <t>Count</t>
  </si>
  <si>
    <t>Prozent</t>
  </si>
  <si>
    <t>Prozent aller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</si>
</sst>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3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3" xfId="0" applyNumberFormat="1" applyBorder="1" applyAlignment="1">
      <alignment horizontal="center"/>
    </xf>
    <xf numFmtId="0" fontId="0" fillId="0" borderId="2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0" xfId="0" applyNumberFormat="1" applyAlignment="1">
      <alignment horizontal="center"/>
    </xf>
    <xf numFmtId="0" fontId="0" fillId="0" borderId="0" xfId="0" applyNumberFormat="1" applyBorder="1" applyAlignment="1"/>
    <xf numFmtId="0" fontId="0" fillId="0" borderId="5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23A-5B43-45CA-919F-52C1C837F365}">
  <dimension ref="A1:Q58"/>
  <sheetViews>
    <sheetView tabSelected="1" topLeftCell="A13" zoomScaleNormal="100" workbookViewId="0">
      <selection activeCell="P36" sqref="P36"/>
    </sheetView>
  </sheetViews>
  <sheetFormatPr baseColWidth="10" defaultRowHeight="14.5" x14ac:dyDescent="0.35"/>
  <cols>
    <col min="1" max="1" width="25.1796875" style="2" bestFit="1" customWidth="1"/>
    <col min="2" max="2" width="12.36328125" style="2" bestFit="1" customWidth="1"/>
    <col min="3" max="5" width="10.90625" style="2"/>
    <col min="6" max="6" width="10.90625" style="27"/>
    <col min="7" max="7" width="15.54296875" style="27" bestFit="1" customWidth="1"/>
    <col min="8" max="8" width="10.90625" style="2"/>
    <col min="9" max="9" width="11.54296875" style="2" bestFit="1" customWidth="1"/>
    <col min="10" max="10" width="11.26953125" style="17" bestFit="1" customWidth="1"/>
    <col min="11" max="16384" width="10.90625" style="2"/>
  </cols>
  <sheetData>
    <row r="1" spans="1:17" x14ac:dyDescent="0.35">
      <c r="A1" s="9"/>
      <c r="B1" s="3" t="s">
        <v>9</v>
      </c>
      <c r="C1" s="3"/>
      <c r="D1" s="3"/>
      <c r="E1" s="4"/>
      <c r="F1" s="23" t="s">
        <v>42</v>
      </c>
      <c r="G1" s="24"/>
      <c r="H1" s="12"/>
      <c r="I1" s="19"/>
      <c r="J1" s="7"/>
      <c r="N1" s="12"/>
      <c r="O1" s="22"/>
      <c r="P1" s="12"/>
      <c r="Q1" s="12"/>
    </row>
    <row r="2" spans="1:17" x14ac:dyDescent="0.35">
      <c r="A2" s="6" t="s">
        <v>0</v>
      </c>
      <c r="B2" s="5" t="s">
        <v>10</v>
      </c>
      <c r="C2" s="5" t="s">
        <v>2</v>
      </c>
      <c r="D2" s="5" t="s">
        <v>3</v>
      </c>
      <c r="E2" s="9" t="s">
        <v>4</v>
      </c>
      <c r="F2" s="25" t="s">
        <v>40</v>
      </c>
      <c r="G2" s="26" t="s">
        <v>41</v>
      </c>
      <c r="H2" s="5"/>
      <c r="I2" s="20" t="s">
        <v>54</v>
      </c>
      <c r="J2" s="9"/>
      <c r="N2" s="12"/>
      <c r="O2" s="12"/>
      <c r="P2" s="12"/>
      <c r="Q2" s="12"/>
    </row>
    <row r="3" spans="1:17" x14ac:dyDescent="0.35">
      <c r="A3" s="7" t="s">
        <v>1</v>
      </c>
      <c r="B3" s="13">
        <v>5.79</v>
      </c>
      <c r="C3" s="13">
        <v>5.92</v>
      </c>
      <c r="D3" s="13">
        <v>6.06</v>
      </c>
      <c r="E3" s="15">
        <v>5.91</v>
      </c>
      <c r="F3" s="28"/>
      <c r="G3" s="15"/>
      <c r="H3" s="21"/>
      <c r="I3" s="21">
        <f>AVERAGE(B3:E3)</f>
        <v>5.92</v>
      </c>
      <c r="J3" s="15"/>
      <c r="N3" s="12"/>
      <c r="O3" s="10"/>
      <c r="P3" s="12"/>
      <c r="Q3" s="12"/>
    </row>
    <row r="4" spans="1:17" x14ac:dyDescent="0.35">
      <c r="A4" s="7" t="s">
        <v>5</v>
      </c>
      <c r="B4" s="13">
        <v>6.12</v>
      </c>
      <c r="C4" s="13">
        <v>5.78</v>
      </c>
      <c r="D4" s="13">
        <v>5.97</v>
      </c>
      <c r="E4" s="15">
        <v>5.86</v>
      </c>
      <c r="F4" s="28"/>
      <c r="G4" s="15"/>
      <c r="H4" s="21"/>
      <c r="I4" s="21">
        <f>AVERAGE(B4:E4)</f>
        <v>5.9325000000000001</v>
      </c>
      <c r="J4" s="15"/>
      <c r="N4" s="12"/>
      <c r="O4" s="10"/>
      <c r="P4" s="12"/>
      <c r="Q4" s="12"/>
    </row>
    <row r="5" spans="1:17" x14ac:dyDescent="0.35">
      <c r="A5" s="7" t="s">
        <v>6</v>
      </c>
      <c r="B5" s="13">
        <v>6.14</v>
      </c>
      <c r="C5" s="13">
        <v>5.65</v>
      </c>
      <c r="D5" s="13">
        <v>6.2</v>
      </c>
      <c r="E5" s="15">
        <v>5.47</v>
      </c>
      <c r="F5" s="28"/>
      <c r="G5" s="15"/>
      <c r="H5" s="21"/>
      <c r="I5" s="21">
        <f>AVERAGE(B5:E5)</f>
        <v>5.8649999999999993</v>
      </c>
      <c r="J5" s="15"/>
      <c r="N5" s="12"/>
      <c r="O5" s="10"/>
      <c r="P5" s="12"/>
      <c r="Q5" s="12"/>
    </row>
    <row r="6" spans="1:17" x14ac:dyDescent="0.35">
      <c r="A6" s="7" t="s">
        <v>7</v>
      </c>
      <c r="B6" s="13">
        <v>5.72</v>
      </c>
      <c r="C6" s="13">
        <v>5.81</v>
      </c>
      <c r="D6" s="13">
        <v>5.94</v>
      </c>
      <c r="E6" s="15">
        <v>5.55</v>
      </c>
      <c r="F6" s="13"/>
      <c r="G6" s="15"/>
      <c r="H6" s="13"/>
      <c r="I6" s="21">
        <f>AVERAGE(B6:E6)</f>
        <v>5.7549999999999999</v>
      </c>
      <c r="J6" s="15"/>
      <c r="N6" s="12"/>
      <c r="O6" s="10"/>
      <c r="P6" s="12"/>
      <c r="Q6" s="12"/>
    </row>
    <row r="7" spans="1:17" x14ac:dyDescent="0.35">
      <c r="A7" s="9" t="s">
        <v>8</v>
      </c>
      <c r="B7" s="14">
        <v>5.73</v>
      </c>
      <c r="C7" s="14">
        <v>5.77</v>
      </c>
      <c r="D7" s="14">
        <v>5.96</v>
      </c>
      <c r="E7" s="16">
        <v>5.29</v>
      </c>
      <c r="F7" s="14"/>
      <c r="G7" s="16"/>
      <c r="H7" s="14"/>
      <c r="I7" s="14">
        <f>AVERAGE(B7:E7)</f>
        <v>5.6875</v>
      </c>
      <c r="J7" s="16"/>
      <c r="N7" s="12"/>
      <c r="O7" s="10"/>
      <c r="P7" s="12"/>
      <c r="Q7" s="12"/>
    </row>
    <row r="8" spans="1:17" x14ac:dyDescent="0.35">
      <c r="A8" s="7" t="s">
        <v>32</v>
      </c>
      <c r="B8" s="13"/>
      <c r="C8" s="13"/>
      <c r="D8" s="13"/>
      <c r="E8" s="15"/>
      <c r="F8" s="28">
        <v>5.62</v>
      </c>
      <c r="G8" s="15">
        <v>6.24</v>
      </c>
      <c r="H8" s="21"/>
      <c r="I8" s="21">
        <f>AVERAGE(F8:G8)</f>
        <v>5.93</v>
      </c>
      <c r="J8" s="15"/>
      <c r="N8" s="12"/>
      <c r="O8" s="11"/>
      <c r="P8" s="12"/>
      <c r="Q8" s="12"/>
    </row>
    <row r="9" spans="1:17" x14ac:dyDescent="0.35">
      <c r="A9" s="7" t="s">
        <v>33</v>
      </c>
      <c r="B9" s="13"/>
      <c r="C9" s="13"/>
      <c r="D9" s="13"/>
      <c r="E9" s="15"/>
      <c r="F9" s="28">
        <v>5.99</v>
      </c>
      <c r="G9" s="15">
        <v>6.01</v>
      </c>
      <c r="H9" s="21"/>
      <c r="I9" s="21">
        <f t="shared" ref="I9:I12" si="0">AVERAGE(F9:G9)</f>
        <v>6</v>
      </c>
      <c r="J9" s="15"/>
      <c r="N9" s="12"/>
      <c r="O9" s="11"/>
      <c r="P9" s="12"/>
      <c r="Q9" s="12"/>
    </row>
    <row r="10" spans="1:17" x14ac:dyDescent="0.35">
      <c r="A10" s="7" t="s">
        <v>34</v>
      </c>
      <c r="B10" s="13"/>
      <c r="C10" s="13"/>
      <c r="D10" s="13"/>
      <c r="E10" s="15"/>
      <c r="F10" s="28">
        <v>5.76</v>
      </c>
      <c r="G10" s="15">
        <v>5.99</v>
      </c>
      <c r="H10" s="21"/>
      <c r="I10" s="21">
        <f>AVERAGE(F10:G10)</f>
        <v>5.875</v>
      </c>
      <c r="J10" s="15"/>
      <c r="N10" s="12"/>
      <c r="O10" s="11"/>
      <c r="P10" s="12"/>
      <c r="Q10" s="12"/>
    </row>
    <row r="11" spans="1:17" x14ac:dyDescent="0.35">
      <c r="A11" s="7" t="s">
        <v>35</v>
      </c>
      <c r="B11" s="13"/>
      <c r="C11" s="13"/>
      <c r="D11" s="13"/>
      <c r="E11" s="15"/>
      <c r="F11" s="13">
        <v>6.23</v>
      </c>
      <c r="G11" s="15">
        <v>6.11</v>
      </c>
      <c r="H11" s="21"/>
      <c r="I11" s="21">
        <f t="shared" si="0"/>
        <v>6.17</v>
      </c>
      <c r="J11" s="15"/>
      <c r="N11" s="12"/>
      <c r="O11" s="12"/>
      <c r="P11" s="12"/>
      <c r="Q11" s="12"/>
    </row>
    <row r="12" spans="1:17" x14ac:dyDescent="0.35">
      <c r="A12" s="9" t="s">
        <v>36</v>
      </c>
      <c r="B12" s="14"/>
      <c r="C12" s="14"/>
      <c r="D12" s="14"/>
      <c r="E12" s="16"/>
      <c r="F12" s="14">
        <v>5.82</v>
      </c>
      <c r="G12" s="16">
        <v>6.11</v>
      </c>
      <c r="H12" s="14"/>
      <c r="I12" s="14">
        <f t="shared" si="0"/>
        <v>5.9649999999999999</v>
      </c>
      <c r="J12" s="16"/>
      <c r="N12" s="12"/>
      <c r="O12" s="12"/>
      <c r="P12" s="12"/>
      <c r="Q12" s="12"/>
    </row>
    <row r="13" spans="1:17" x14ac:dyDescent="0.35">
      <c r="A13" s="7"/>
      <c r="B13" s="21"/>
      <c r="C13" s="21"/>
      <c r="D13" s="21"/>
      <c r="E13" s="29"/>
      <c r="F13" s="21"/>
      <c r="G13" s="29"/>
      <c r="H13" s="21"/>
      <c r="I13" s="21"/>
      <c r="J13" s="15"/>
      <c r="N13" s="12"/>
      <c r="O13" s="12"/>
      <c r="P13" s="12"/>
      <c r="Q13" s="12"/>
    </row>
    <row r="14" spans="1:17" x14ac:dyDescent="0.35">
      <c r="A14" s="7" t="s">
        <v>54</v>
      </c>
      <c r="B14" s="21">
        <f>AVERAGE(B3:B7)</f>
        <v>5.9</v>
      </c>
      <c r="C14" s="21">
        <f>AVERAGE(C3:C7)</f>
        <v>5.7859999999999996</v>
      </c>
      <c r="D14" s="21">
        <f>AVERAGE(D3:D7)</f>
        <v>6.0260000000000007</v>
      </c>
      <c r="E14" s="15">
        <f>AVERAGE(E3:E7)</f>
        <v>5.6159999999999997</v>
      </c>
      <c r="F14" s="21">
        <f>AVERAGE(F8:F12)</f>
        <v>5.8839999999999995</v>
      </c>
      <c r="G14" s="15">
        <f>AVERAGE(G8:G12)</f>
        <v>6.0920000000000005</v>
      </c>
      <c r="H14" s="21"/>
      <c r="I14" s="21">
        <f>AVERAGE(B14:G14,I3:I12)</f>
        <v>5.9002500000000007</v>
      </c>
      <c r="J14" s="15"/>
      <c r="N14" s="12"/>
      <c r="O14" s="12"/>
      <c r="P14" s="12"/>
      <c r="Q14" s="12"/>
    </row>
    <row r="15" spans="1:17" x14ac:dyDescent="0.35">
      <c r="A15" s="9"/>
      <c r="B15" s="14"/>
      <c r="C15" s="14"/>
      <c r="D15" s="14"/>
      <c r="E15" s="16"/>
      <c r="F15" s="14"/>
      <c r="G15" s="16"/>
      <c r="H15" s="14"/>
      <c r="I15" s="14"/>
      <c r="J15" s="16"/>
      <c r="N15" s="12"/>
      <c r="O15" s="12"/>
      <c r="P15" s="12"/>
      <c r="Q15" s="12"/>
    </row>
    <row r="16" spans="1:17" x14ac:dyDescent="0.35">
      <c r="A16" s="7"/>
      <c r="B16" s="17"/>
      <c r="C16" s="17"/>
      <c r="D16" s="17"/>
      <c r="E16" s="18"/>
      <c r="F16" s="30"/>
      <c r="G16" s="31"/>
      <c r="H16" s="17"/>
      <c r="I16" s="17"/>
      <c r="J16" s="18"/>
      <c r="N16" s="12"/>
      <c r="O16" s="12"/>
      <c r="P16" s="12"/>
      <c r="Q16" s="12"/>
    </row>
    <row r="17" spans="1:17" x14ac:dyDescent="0.35">
      <c r="A17" s="7"/>
      <c r="B17" s="17"/>
      <c r="C17" s="17"/>
      <c r="D17" s="17"/>
      <c r="E17" s="17"/>
      <c r="F17" s="30"/>
      <c r="G17" s="30"/>
      <c r="H17" s="17"/>
      <c r="I17" s="17"/>
      <c r="N17" s="12"/>
      <c r="O17" s="12"/>
      <c r="P17" s="12"/>
      <c r="Q17" s="12"/>
    </row>
    <row r="18" spans="1:17" x14ac:dyDescent="0.35">
      <c r="N18" s="12"/>
      <c r="O18" s="12"/>
      <c r="P18" s="12"/>
      <c r="Q18" s="12"/>
    </row>
    <row r="20" spans="1:17" x14ac:dyDescent="0.35">
      <c r="B20" s="8">
        <v>4</v>
      </c>
      <c r="C20" s="8">
        <v>5</v>
      </c>
      <c r="D20" s="8">
        <v>6</v>
      </c>
      <c r="E20" s="8">
        <v>7</v>
      </c>
      <c r="F20" s="8">
        <v>8</v>
      </c>
      <c r="G20" s="8">
        <v>9</v>
      </c>
      <c r="H20" s="8">
        <v>10</v>
      </c>
      <c r="I20" s="14" t="s">
        <v>55</v>
      </c>
      <c r="J20" s="14" t="s">
        <v>56</v>
      </c>
    </row>
    <row r="21" spans="1:17" x14ac:dyDescent="0.35">
      <c r="A21" s="2" t="s">
        <v>11</v>
      </c>
      <c r="B21" s="21">
        <v>29.9</v>
      </c>
      <c r="C21" s="21">
        <v>20.62</v>
      </c>
      <c r="D21" s="21">
        <v>19.59</v>
      </c>
      <c r="E21" s="21">
        <v>12.37</v>
      </c>
      <c r="F21" s="21">
        <v>6.19</v>
      </c>
      <c r="G21" s="21">
        <v>10.31</v>
      </c>
      <c r="H21" s="21">
        <v>1.03</v>
      </c>
      <c r="I21" s="21">
        <v>0.60375000000000001</v>
      </c>
      <c r="J21" s="21">
        <v>95</v>
      </c>
    </row>
    <row r="22" spans="1:17" x14ac:dyDescent="0.35">
      <c r="A22" s="2" t="s">
        <v>12</v>
      </c>
      <c r="B22" s="21">
        <v>33.340000000000003</v>
      </c>
      <c r="C22" s="21">
        <v>15.15</v>
      </c>
      <c r="D22" s="21">
        <v>14.14</v>
      </c>
      <c r="E22" s="21">
        <v>13.13</v>
      </c>
      <c r="F22" s="21">
        <v>10.1</v>
      </c>
      <c r="G22" s="21">
        <v>10.1</v>
      </c>
      <c r="H22" s="21">
        <v>3.03</v>
      </c>
      <c r="I22" s="21">
        <v>1.63245</v>
      </c>
      <c r="J22" s="21">
        <v>95</v>
      </c>
    </row>
    <row r="23" spans="1:17" x14ac:dyDescent="0.35">
      <c r="A23" s="2" t="s">
        <v>14</v>
      </c>
      <c r="B23" s="21">
        <v>24.74</v>
      </c>
      <c r="C23" s="21">
        <v>17.53</v>
      </c>
      <c r="D23" s="21">
        <v>25.77</v>
      </c>
      <c r="E23" s="21">
        <v>8.25</v>
      </c>
      <c r="F23" s="21">
        <v>12.37</v>
      </c>
      <c r="G23" s="21">
        <v>5.15</v>
      </c>
      <c r="H23" s="21">
        <v>6.19</v>
      </c>
      <c r="I23" s="21">
        <v>1.2084900000000001</v>
      </c>
      <c r="J23" s="21">
        <v>99</v>
      </c>
    </row>
    <row r="24" spans="1:17" x14ac:dyDescent="0.35">
      <c r="A24" s="2" t="s">
        <v>15</v>
      </c>
      <c r="B24" s="21">
        <v>27.27</v>
      </c>
      <c r="C24" s="21">
        <v>17.71</v>
      </c>
      <c r="D24" s="21">
        <v>21.21</v>
      </c>
      <c r="E24" s="21">
        <v>19.190000000000001</v>
      </c>
      <c r="F24" s="21">
        <v>6.06</v>
      </c>
      <c r="G24" s="21">
        <v>5.05</v>
      </c>
      <c r="H24" s="21">
        <v>4.04</v>
      </c>
      <c r="I24" s="21">
        <v>1.2533399999999999</v>
      </c>
      <c r="J24" s="21">
        <v>98</v>
      </c>
    </row>
    <row r="25" spans="1:17" x14ac:dyDescent="0.35">
      <c r="A25" s="2" t="s">
        <v>16</v>
      </c>
      <c r="B25" s="21">
        <v>23.96</v>
      </c>
      <c r="C25" s="21">
        <v>21.88</v>
      </c>
      <c r="D25" s="21">
        <v>19.79</v>
      </c>
      <c r="E25" s="21">
        <v>11.46</v>
      </c>
      <c r="F25" s="21">
        <v>6.25</v>
      </c>
      <c r="G25" s="21">
        <v>8.33</v>
      </c>
      <c r="H25" s="21">
        <v>8.33</v>
      </c>
      <c r="I25" s="21">
        <v>0.77769999999999995</v>
      </c>
      <c r="J25" s="21">
        <v>95</v>
      </c>
    </row>
    <row r="26" spans="1:17" x14ac:dyDescent="0.35">
      <c r="A26" s="2" t="s">
        <v>17</v>
      </c>
      <c r="B26" s="21">
        <v>33.33</v>
      </c>
      <c r="C26" s="21">
        <v>14.14</v>
      </c>
      <c r="D26" s="21">
        <v>22.22</v>
      </c>
      <c r="E26" s="21">
        <v>13.13</v>
      </c>
      <c r="F26" s="21">
        <v>9.09</v>
      </c>
      <c r="G26" s="21">
        <v>5.05</v>
      </c>
      <c r="H26" s="21">
        <v>3.03</v>
      </c>
      <c r="I26" s="21">
        <v>1.5426200000000001</v>
      </c>
      <c r="J26" s="21">
        <v>98</v>
      </c>
    </row>
    <row r="27" spans="1:17" x14ac:dyDescent="0.35">
      <c r="A27" s="2" t="s">
        <v>18</v>
      </c>
      <c r="B27" s="21">
        <v>30.53</v>
      </c>
      <c r="C27" s="21">
        <v>20</v>
      </c>
      <c r="D27" s="21">
        <v>11.58</v>
      </c>
      <c r="E27" s="21">
        <v>12.63</v>
      </c>
      <c r="F27" s="21">
        <v>15.79</v>
      </c>
      <c r="G27" s="21">
        <v>4.21</v>
      </c>
      <c r="H27" s="21">
        <v>5.26</v>
      </c>
      <c r="I27" s="21">
        <v>0.61599999999999999</v>
      </c>
      <c r="J27" s="21">
        <v>99</v>
      </c>
    </row>
    <row r="28" spans="1:17" x14ac:dyDescent="0.35">
      <c r="A28" s="2" t="s">
        <v>19</v>
      </c>
      <c r="B28" s="21">
        <v>33.33</v>
      </c>
      <c r="C28" s="21">
        <v>15.62</v>
      </c>
      <c r="D28" s="21">
        <v>17.71</v>
      </c>
      <c r="E28" s="21">
        <v>11.46</v>
      </c>
      <c r="F28" s="21">
        <v>12.5</v>
      </c>
      <c r="G28" s="21">
        <v>5.21</v>
      </c>
      <c r="H28" s="21">
        <v>4.17</v>
      </c>
      <c r="I28" s="21">
        <v>1.68625</v>
      </c>
      <c r="J28" s="21">
        <v>95</v>
      </c>
    </row>
    <row r="29" spans="1:17" x14ac:dyDescent="0.35">
      <c r="A29" s="2" t="s">
        <v>20</v>
      </c>
      <c r="B29" s="21">
        <v>23.16</v>
      </c>
      <c r="C29" s="21">
        <v>21.05</v>
      </c>
      <c r="D29" s="21">
        <v>15.79</v>
      </c>
      <c r="E29" s="21">
        <v>14.74</v>
      </c>
      <c r="F29" s="21">
        <v>12.63</v>
      </c>
      <c r="G29" s="21">
        <v>9.4700000000000006</v>
      </c>
      <c r="H29" s="21">
        <v>3.16</v>
      </c>
      <c r="I29" s="21">
        <v>0.75204000000000004</v>
      </c>
      <c r="J29" s="21">
        <v>93</v>
      </c>
    </row>
    <row r="30" spans="1:17" x14ac:dyDescent="0.35">
      <c r="A30" s="2" t="s">
        <v>21</v>
      </c>
      <c r="B30" s="21">
        <v>33.33</v>
      </c>
      <c r="C30" s="21">
        <v>9.09</v>
      </c>
      <c r="D30" s="21">
        <v>31.31</v>
      </c>
      <c r="E30" s="21">
        <v>15.15</v>
      </c>
      <c r="F30" s="21">
        <v>9.09</v>
      </c>
      <c r="G30" s="21">
        <v>1.01</v>
      </c>
      <c r="H30" s="21">
        <v>1.01</v>
      </c>
      <c r="I30" s="21">
        <v>1.2208399999999999</v>
      </c>
      <c r="J30" s="21">
        <v>99</v>
      </c>
    </row>
    <row r="31" spans="1:17" x14ac:dyDescent="0.35">
      <c r="A31" s="2" t="s">
        <v>22</v>
      </c>
      <c r="B31" s="21">
        <v>20.62</v>
      </c>
      <c r="C31" s="21">
        <v>19.59</v>
      </c>
      <c r="D31" s="21">
        <v>19.59</v>
      </c>
      <c r="E31" s="21">
        <v>15.46</v>
      </c>
      <c r="F31" s="21">
        <v>14.43</v>
      </c>
      <c r="G31" s="21">
        <v>5.15</v>
      </c>
      <c r="H31" s="21">
        <v>5.15</v>
      </c>
      <c r="I31" s="21">
        <v>0.70121999999999995</v>
      </c>
      <c r="J31" s="21">
        <v>96</v>
      </c>
    </row>
    <row r="32" spans="1:17" x14ac:dyDescent="0.35">
      <c r="A32" s="2" t="s">
        <v>23</v>
      </c>
      <c r="B32" s="21">
        <v>37</v>
      </c>
      <c r="C32" s="21">
        <v>14</v>
      </c>
      <c r="D32" s="21">
        <v>27</v>
      </c>
      <c r="E32" s="21">
        <v>15</v>
      </c>
      <c r="F32" s="21">
        <v>3</v>
      </c>
      <c r="G32" s="21">
        <v>2</v>
      </c>
      <c r="H32" s="21">
        <v>2</v>
      </c>
      <c r="I32" s="21">
        <v>1.1634899999999999</v>
      </c>
      <c r="J32" s="21">
        <v>96</v>
      </c>
    </row>
    <row r="33" spans="1:14" x14ac:dyDescent="0.35">
      <c r="A33" s="2" t="s">
        <v>24</v>
      </c>
      <c r="B33" s="21">
        <v>29.9</v>
      </c>
      <c r="C33" s="21">
        <v>18.559999999999999</v>
      </c>
      <c r="D33" s="21">
        <v>26.8</v>
      </c>
      <c r="E33" s="21">
        <v>8.25</v>
      </c>
      <c r="F33" s="21">
        <v>9.2799999999999994</v>
      </c>
      <c r="G33" s="21">
        <v>5.15</v>
      </c>
      <c r="H33" s="21">
        <v>2.06</v>
      </c>
      <c r="I33" s="21">
        <v>0.65769</v>
      </c>
      <c r="J33" s="21">
        <v>93</v>
      </c>
    </row>
    <row r="34" spans="1:14" x14ac:dyDescent="0.35">
      <c r="A34" s="2" t="s">
        <v>25</v>
      </c>
      <c r="B34" s="21">
        <v>32</v>
      </c>
      <c r="C34" s="21">
        <v>16</v>
      </c>
      <c r="D34" s="21">
        <v>20</v>
      </c>
      <c r="E34" s="21">
        <v>14</v>
      </c>
      <c r="F34" s="21">
        <v>10</v>
      </c>
      <c r="G34" s="21">
        <v>5</v>
      </c>
      <c r="H34" s="21">
        <v>5</v>
      </c>
      <c r="I34" s="21">
        <v>1.53356</v>
      </c>
      <c r="J34" s="21">
        <v>96</v>
      </c>
    </row>
    <row r="35" spans="1:14" x14ac:dyDescent="0.35">
      <c r="A35" s="2" t="s">
        <v>26</v>
      </c>
      <c r="B35" s="21">
        <v>22.68</v>
      </c>
      <c r="C35" s="21">
        <v>24.74</v>
      </c>
      <c r="D35" s="21">
        <v>20.62</v>
      </c>
      <c r="E35" s="21">
        <v>13.4</v>
      </c>
      <c r="F35" s="21">
        <v>8.25</v>
      </c>
      <c r="G35" s="21">
        <v>7.22</v>
      </c>
      <c r="H35" s="21">
        <v>3.09</v>
      </c>
      <c r="I35" s="21">
        <v>0.24301</v>
      </c>
      <c r="J35" s="21">
        <v>99</v>
      </c>
    </row>
    <row r="36" spans="1:14" x14ac:dyDescent="0.35">
      <c r="A36" s="2" t="s">
        <v>27</v>
      </c>
      <c r="B36" s="21">
        <v>32.65</v>
      </c>
      <c r="C36" s="21">
        <v>10.199999999999999</v>
      </c>
      <c r="D36" s="21">
        <v>32.65</v>
      </c>
      <c r="E36" s="21">
        <v>18.37</v>
      </c>
      <c r="F36" s="21">
        <v>6.12</v>
      </c>
      <c r="G36" s="21">
        <v>0</v>
      </c>
      <c r="H36" s="21">
        <v>0</v>
      </c>
      <c r="I36" s="21">
        <v>1.18191</v>
      </c>
      <c r="J36" s="21">
        <v>93</v>
      </c>
    </row>
    <row r="37" spans="1:14" x14ac:dyDescent="0.35">
      <c r="A37" s="2" t="s">
        <v>28</v>
      </c>
      <c r="B37" s="21">
        <v>28.57</v>
      </c>
      <c r="C37" s="21">
        <v>22.45</v>
      </c>
      <c r="D37" s="21">
        <v>20.41</v>
      </c>
      <c r="E37" s="21">
        <v>15.31</v>
      </c>
      <c r="F37" s="21">
        <v>6.12</v>
      </c>
      <c r="G37" s="21">
        <v>3.06</v>
      </c>
      <c r="H37" s="21">
        <v>4.08</v>
      </c>
      <c r="I37" s="21">
        <v>0.46178000000000002</v>
      </c>
      <c r="J37" s="21">
        <v>94</v>
      </c>
      <c r="L37" s="2" t="s">
        <v>59</v>
      </c>
      <c r="M37" s="2" t="s">
        <v>60</v>
      </c>
      <c r="N37" s="2" t="s">
        <v>61</v>
      </c>
    </row>
    <row r="38" spans="1:14" x14ac:dyDescent="0.35">
      <c r="A38" s="2" t="s">
        <v>29</v>
      </c>
      <c r="B38" s="21">
        <v>33</v>
      </c>
      <c r="C38" s="21">
        <v>10</v>
      </c>
      <c r="D38" s="21">
        <v>25</v>
      </c>
      <c r="E38" s="21">
        <v>19</v>
      </c>
      <c r="F38" s="21">
        <v>7</v>
      </c>
      <c r="G38" s="21">
        <v>4</v>
      </c>
      <c r="H38" s="21">
        <v>2</v>
      </c>
      <c r="I38" s="21">
        <v>1.45756</v>
      </c>
      <c r="J38" s="21">
        <v>96</v>
      </c>
      <c r="L38" s="1">
        <v>99</v>
      </c>
      <c r="M38" s="1">
        <v>5</v>
      </c>
      <c r="N38" s="21">
        <v>16.670000000000002</v>
      </c>
    </row>
    <row r="39" spans="1:14" x14ac:dyDescent="0.35">
      <c r="A39" s="2" t="s">
        <v>30</v>
      </c>
      <c r="B39" s="21">
        <v>26.26</v>
      </c>
      <c r="C39" s="21">
        <v>17.170000000000002</v>
      </c>
      <c r="D39" s="21">
        <v>21.21</v>
      </c>
      <c r="E39" s="21">
        <v>13.13</v>
      </c>
      <c r="F39" s="21">
        <v>16.16</v>
      </c>
      <c r="G39" s="21">
        <v>4.04</v>
      </c>
      <c r="H39" s="21">
        <v>2.02</v>
      </c>
      <c r="I39" s="21">
        <v>0.26721</v>
      </c>
      <c r="J39" s="21">
        <v>99</v>
      </c>
      <c r="L39" s="1">
        <v>98</v>
      </c>
      <c r="M39" s="1">
        <v>3</v>
      </c>
      <c r="N39" s="21">
        <v>10</v>
      </c>
    </row>
    <row r="40" spans="1:14" x14ac:dyDescent="0.35">
      <c r="A40" s="2" t="s">
        <v>31</v>
      </c>
      <c r="B40" s="21">
        <v>41</v>
      </c>
      <c r="C40" s="21">
        <v>11</v>
      </c>
      <c r="D40" s="21">
        <v>34</v>
      </c>
      <c r="E40" s="21">
        <v>6</v>
      </c>
      <c r="F40" s="21">
        <v>8</v>
      </c>
      <c r="G40" s="21">
        <v>0</v>
      </c>
      <c r="H40" s="21">
        <v>0</v>
      </c>
      <c r="I40" s="21">
        <v>0.74690000000000001</v>
      </c>
      <c r="J40" s="21">
        <v>98</v>
      </c>
      <c r="L40" s="1">
        <v>97</v>
      </c>
      <c r="M40" s="1">
        <v>5</v>
      </c>
      <c r="N40" s="21">
        <v>16.670000000000002</v>
      </c>
    </row>
    <row r="41" spans="1:14" x14ac:dyDescent="0.35">
      <c r="B41" s="21"/>
      <c r="C41" s="21"/>
      <c r="D41" s="21"/>
      <c r="E41" s="21"/>
      <c r="F41" s="21"/>
      <c r="G41" s="21"/>
      <c r="H41" s="21"/>
      <c r="I41" s="21"/>
      <c r="J41" s="21"/>
      <c r="L41" s="1">
        <v>96</v>
      </c>
      <c r="M41" s="1">
        <v>4</v>
      </c>
      <c r="N41" s="21">
        <v>13.33</v>
      </c>
    </row>
    <row r="42" spans="1:14" x14ac:dyDescent="0.35">
      <c r="A42" s="2" t="s">
        <v>44</v>
      </c>
      <c r="B42" s="21">
        <v>31.18</v>
      </c>
      <c r="C42" s="21">
        <v>22.58</v>
      </c>
      <c r="D42" s="21">
        <v>19.350000000000001</v>
      </c>
      <c r="E42" s="21">
        <v>13.98</v>
      </c>
      <c r="F42" s="21">
        <v>7.53</v>
      </c>
      <c r="G42" s="21">
        <v>3.23</v>
      </c>
      <c r="H42" s="21">
        <v>2.15</v>
      </c>
      <c r="I42" s="21">
        <v>2.5718999999999999</v>
      </c>
      <c r="J42" s="21">
        <v>91</v>
      </c>
      <c r="L42" s="1">
        <v>95</v>
      </c>
      <c r="M42" s="1">
        <v>7</v>
      </c>
      <c r="N42" s="21">
        <v>23.33</v>
      </c>
    </row>
    <row r="43" spans="1:14" x14ac:dyDescent="0.35">
      <c r="A43" s="2" t="s">
        <v>45</v>
      </c>
      <c r="B43" s="21">
        <v>23.71</v>
      </c>
      <c r="C43" s="21">
        <v>15.46</v>
      </c>
      <c r="D43" s="21">
        <v>21.65</v>
      </c>
      <c r="E43" s="21">
        <v>12.37</v>
      </c>
      <c r="F43" s="21">
        <v>13.4</v>
      </c>
      <c r="G43" s="21">
        <v>6.19</v>
      </c>
      <c r="H43" s="21">
        <v>7.22</v>
      </c>
      <c r="I43" s="21">
        <v>0.61778</v>
      </c>
      <c r="J43" s="21">
        <v>97</v>
      </c>
      <c r="L43" s="1">
        <v>94</v>
      </c>
      <c r="M43" s="1">
        <v>1</v>
      </c>
      <c r="N43" s="21">
        <v>3.33</v>
      </c>
    </row>
    <row r="44" spans="1:14" x14ac:dyDescent="0.35">
      <c r="A44" s="2" t="s">
        <v>46</v>
      </c>
      <c r="B44" s="21">
        <v>23.47</v>
      </c>
      <c r="C44" s="21">
        <v>20.41</v>
      </c>
      <c r="D44" s="21">
        <v>19.39</v>
      </c>
      <c r="E44" s="21">
        <v>16.329999999999998</v>
      </c>
      <c r="F44" s="21">
        <v>15.31</v>
      </c>
      <c r="G44" s="21">
        <v>1.02</v>
      </c>
      <c r="H44" s="21">
        <v>4.08</v>
      </c>
      <c r="I44" s="21">
        <v>2.71136</v>
      </c>
      <c r="J44" s="21">
        <v>97</v>
      </c>
      <c r="L44" s="1">
        <v>93</v>
      </c>
      <c r="M44" s="1">
        <v>3</v>
      </c>
      <c r="N44" s="21">
        <v>10</v>
      </c>
    </row>
    <row r="45" spans="1:14" x14ac:dyDescent="0.35">
      <c r="A45" s="2" t="s">
        <v>47</v>
      </c>
      <c r="B45" s="21">
        <v>25.53</v>
      </c>
      <c r="C45" s="21">
        <v>15.96</v>
      </c>
      <c r="D45" s="21">
        <v>23.4</v>
      </c>
      <c r="E45" s="21">
        <v>13.83</v>
      </c>
      <c r="F45" s="21">
        <v>11.7</v>
      </c>
      <c r="G45" s="21">
        <v>7.45</v>
      </c>
      <c r="H45" s="21">
        <v>2.13</v>
      </c>
      <c r="I45" s="21">
        <v>0.40225</v>
      </c>
      <c r="J45" s="21">
        <v>97</v>
      </c>
      <c r="L45" s="1">
        <v>91</v>
      </c>
      <c r="M45" s="1">
        <v>1</v>
      </c>
      <c r="N45" s="21">
        <v>3.33</v>
      </c>
    </row>
    <row r="46" spans="1:14" x14ac:dyDescent="0.35">
      <c r="A46" s="2" t="s">
        <v>48</v>
      </c>
      <c r="B46" s="21">
        <v>31.52</v>
      </c>
      <c r="C46" s="21">
        <v>21.74</v>
      </c>
      <c r="D46" s="21">
        <v>15.22</v>
      </c>
      <c r="E46" s="21">
        <v>11.96</v>
      </c>
      <c r="F46" s="21">
        <v>11.96</v>
      </c>
      <c r="G46" s="21">
        <v>5.43</v>
      </c>
      <c r="H46" s="21">
        <v>2.17</v>
      </c>
      <c r="I46" s="21">
        <v>1.93943</v>
      </c>
      <c r="J46" s="21">
        <v>90</v>
      </c>
      <c r="L46" s="1">
        <v>90</v>
      </c>
      <c r="M46" s="1">
        <v>1</v>
      </c>
      <c r="N46" s="21">
        <v>3.33</v>
      </c>
    </row>
    <row r="47" spans="1:14" x14ac:dyDescent="0.35">
      <c r="A47" s="2" t="s">
        <v>49</v>
      </c>
      <c r="B47" s="21">
        <v>25.26</v>
      </c>
      <c r="C47" s="21">
        <v>18.95</v>
      </c>
      <c r="D47" s="21">
        <v>23.16</v>
      </c>
      <c r="E47" s="21">
        <v>10.53</v>
      </c>
      <c r="F47" s="21">
        <v>11.58</v>
      </c>
      <c r="G47" s="21">
        <v>7.37</v>
      </c>
      <c r="H47" s="21">
        <v>3.16</v>
      </c>
      <c r="I47" s="21">
        <v>0.40512999999999999</v>
      </c>
      <c r="J47" s="21">
        <v>97</v>
      </c>
      <c r="N47" s="17"/>
    </row>
    <row r="48" spans="1:14" x14ac:dyDescent="0.35">
      <c r="A48" s="2" t="s">
        <v>50</v>
      </c>
      <c r="B48" s="21">
        <v>20.62</v>
      </c>
      <c r="C48" s="21">
        <v>19.59</v>
      </c>
      <c r="D48" s="21">
        <v>18.559999999999999</v>
      </c>
      <c r="E48" s="21">
        <v>15.46</v>
      </c>
      <c r="F48" s="21">
        <v>13.4</v>
      </c>
      <c r="G48" s="21">
        <v>8.25</v>
      </c>
      <c r="H48" s="21">
        <v>4.12</v>
      </c>
      <c r="I48" s="21">
        <v>2.22282</v>
      </c>
      <c r="J48" s="21">
        <v>97</v>
      </c>
    </row>
    <row r="49" spans="1:14" x14ac:dyDescent="0.35">
      <c r="A49" s="2" t="s">
        <v>51</v>
      </c>
      <c r="B49" s="21">
        <v>25.81</v>
      </c>
      <c r="C49" s="21">
        <v>15.05</v>
      </c>
      <c r="D49" s="21">
        <v>21.51</v>
      </c>
      <c r="E49" s="21">
        <v>17.2</v>
      </c>
      <c r="F49" s="21">
        <v>8.6</v>
      </c>
      <c r="G49" s="21">
        <v>4.3</v>
      </c>
      <c r="H49" s="21">
        <v>7.53</v>
      </c>
      <c r="I49" s="21">
        <v>0.47400999999999999</v>
      </c>
      <c r="J49" s="21">
        <v>95</v>
      </c>
      <c r="N49" s="17"/>
    </row>
    <row r="50" spans="1:14" x14ac:dyDescent="0.35">
      <c r="A50" s="2" t="s">
        <v>52</v>
      </c>
      <c r="B50" s="21">
        <v>26.8</v>
      </c>
      <c r="C50" s="21">
        <v>24.74</v>
      </c>
      <c r="D50" s="21">
        <v>17.53</v>
      </c>
      <c r="E50" s="21">
        <v>11.34</v>
      </c>
      <c r="F50" s="21">
        <v>12.37</v>
      </c>
      <c r="G50" s="21">
        <v>4.12</v>
      </c>
      <c r="H50" s="21">
        <v>3.09</v>
      </c>
      <c r="I50" s="21">
        <v>2.2191999999999998</v>
      </c>
      <c r="J50" s="21">
        <v>95</v>
      </c>
    </row>
    <row r="51" spans="1:14" x14ac:dyDescent="0.35">
      <c r="A51" s="2" t="s">
        <v>53</v>
      </c>
      <c r="B51" s="21">
        <v>25.81</v>
      </c>
      <c r="C51" s="21">
        <v>15.05</v>
      </c>
      <c r="D51" s="21">
        <v>21.51</v>
      </c>
      <c r="E51" s="21">
        <v>17.2</v>
      </c>
      <c r="F51" s="21">
        <v>8.6</v>
      </c>
      <c r="G51" s="21">
        <v>4.3</v>
      </c>
      <c r="H51" s="21">
        <v>7.53</v>
      </c>
      <c r="I51" s="21">
        <v>0.47395999999999999</v>
      </c>
      <c r="J51" s="21">
        <v>95</v>
      </c>
    </row>
    <row r="53" spans="1:14" x14ac:dyDescent="0.35">
      <c r="A53" s="2" t="s">
        <v>54</v>
      </c>
      <c r="B53" s="21">
        <f>AVERAGE(B21:B40,B42:B51)</f>
        <v>28.542666666666658</v>
      </c>
      <c r="C53" s="21">
        <f>AVERAGE(C21:C40,C42:C51)</f>
        <v>17.534333333333333</v>
      </c>
      <c r="D53" s="21">
        <f>AVERAGE(D21:D40,D42:D51)</f>
        <v>21.588999999999995</v>
      </c>
      <c r="E53" s="21">
        <f>AVERAGE(E21:E40,E42:E51)</f>
        <v>13.65433333333333</v>
      </c>
      <c r="F53" s="21">
        <f>AVERAGE(F21:F40,F42:F51)</f>
        <v>10.096000000000002</v>
      </c>
      <c r="G53" s="21">
        <f>AVERAGE(G21:G40,G42:G51)</f>
        <v>5.0390000000000015</v>
      </c>
      <c r="H53" s="21">
        <f>AVERAGE(H21:H40,H42:H51)</f>
        <v>3.5943333333333332</v>
      </c>
      <c r="I53" s="1"/>
      <c r="J53" s="17">
        <f>SUM(J21:J51)</f>
        <v>2877</v>
      </c>
      <c r="K53" s="17"/>
    </row>
    <row r="55" spans="1:14" x14ac:dyDescent="0.35">
      <c r="A55" s="2" t="s">
        <v>57</v>
      </c>
      <c r="E55" s="17"/>
      <c r="I55" s="17">
        <f>AVERAGE(I21:I40)</f>
        <v>0.98539049999999995</v>
      </c>
    </row>
    <row r="56" spans="1:14" x14ac:dyDescent="0.35">
      <c r="A56" s="2" t="s">
        <v>58</v>
      </c>
      <c r="I56" s="17">
        <f>AVERAGE(I42:I51)</f>
        <v>1.4037840000000001</v>
      </c>
    </row>
    <row r="58" spans="1:14" x14ac:dyDescent="0.35">
      <c r="A58" s="2" t="s">
        <v>62</v>
      </c>
      <c r="J58" s="32">
        <f>SUM(J21:J51) / (30*100)</f>
        <v>0.95899999999999996</v>
      </c>
    </row>
  </sheetData>
  <mergeCells count="2">
    <mergeCell ref="B1:E1"/>
    <mergeCell ref="F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Petker, Nick</dc:creator>
  <cp:lastModifiedBy>Petker, Nick</cp:lastModifiedBy>
  <dcterms:created xsi:type="dcterms:W3CDTF">2025-04-23T12:03:21Z</dcterms:created>
  <dcterms:modified xsi:type="dcterms:W3CDTF">2025-04-23T15:25:01Z</dcterms:modified>
</cp:coreProperties>
</file>