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jcstopnisek/Documents/git/SoilAggregates/"/>
    </mc:Choice>
  </mc:AlternateContent>
  <xr:revisionPtr revIDLastSave="0" documentId="13_ncr:1_{CA37AC1B-0B0C-AD4C-A4A1-6C9DB284438E}" xr6:coauthVersionLast="46" xr6:coauthVersionMax="46" xr10:uidLastSave="{00000000-0000-0000-0000-000000000000}"/>
  <bookViews>
    <workbookView xWindow="0" yWindow="500" windowWidth="38400" windowHeight="19400" activeTab="1" xr2:uid="{9040F71C-2BE1-46F4-868C-B90F4A784AF7}"/>
  </bookViews>
  <sheets>
    <sheet name="Surface Area" sheetId="1" r:id="rId1"/>
    <sheet name="Surface Area to Volum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29" i="1"/>
  <c r="F26" i="1"/>
  <c r="F23" i="1"/>
  <c r="F20" i="1"/>
  <c r="F17" i="1"/>
  <c r="F14" i="1"/>
  <c r="F11" i="1"/>
  <c r="F8" i="1"/>
  <c r="F5" i="1"/>
  <c r="F2" i="1"/>
  <c r="J104" i="1"/>
  <c r="I104" i="1"/>
  <c r="J101" i="1"/>
  <c r="I101" i="1"/>
  <c r="J98" i="1"/>
  <c r="I98" i="1"/>
  <c r="J95" i="1"/>
  <c r="I95" i="1"/>
  <c r="J92" i="1"/>
  <c r="I92" i="1"/>
  <c r="J89" i="1"/>
  <c r="I89" i="1"/>
  <c r="J86" i="1"/>
  <c r="I86" i="1"/>
  <c r="J83" i="1"/>
  <c r="I83" i="1"/>
  <c r="J80" i="1"/>
  <c r="I80" i="1"/>
  <c r="J77" i="1"/>
  <c r="I77" i="1"/>
  <c r="J74" i="1"/>
  <c r="I74" i="1"/>
  <c r="J71" i="1"/>
  <c r="I71" i="1"/>
  <c r="J68" i="1"/>
  <c r="I68" i="1"/>
  <c r="J65" i="1"/>
  <c r="I65" i="1"/>
  <c r="J62" i="1"/>
  <c r="I62" i="1"/>
  <c r="J59" i="1"/>
  <c r="I59" i="1"/>
  <c r="J56" i="1"/>
  <c r="I56" i="1"/>
  <c r="J53" i="1"/>
  <c r="I53" i="1"/>
  <c r="J50" i="1"/>
  <c r="I50" i="1"/>
  <c r="J47" i="1"/>
  <c r="I47" i="1"/>
  <c r="J44" i="1"/>
  <c r="I44" i="1"/>
  <c r="J41" i="1"/>
  <c r="I41" i="1"/>
  <c r="J38" i="1"/>
  <c r="I38" i="1"/>
  <c r="J35" i="1"/>
  <c r="I35" i="1"/>
  <c r="J29" i="1"/>
  <c r="I29" i="1"/>
  <c r="J26" i="1"/>
  <c r="I26" i="1"/>
  <c r="J23" i="1"/>
  <c r="I23" i="1"/>
  <c r="J20" i="1"/>
  <c r="I20" i="1"/>
  <c r="J17" i="1"/>
  <c r="I17" i="1"/>
  <c r="J14" i="1"/>
  <c r="I14" i="1"/>
  <c r="J11" i="1"/>
  <c r="I11" i="1"/>
  <c r="J8" i="1"/>
  <c r="I8" i="1"/>
  <c r="J5" i="1"/>
  <c r="I5" i="1"/>
  <c r="J2" i="1"/>
  <c r="I2" i="1"/>
  <c r="G104" i="1"/>
  <c r="G101" i="1"/>
  <c r="G98" i="1"/>
  <c r="G95" i="1"/>
  <c r="G92" i="1"/>
  <c r="G89" i="1"/>
  <c r="G86" i="1"/>
  <c r="G83" i="1"/>
  <c r="G80" i="1"/>
  <c r="G77" i="1"/>
  <c r="G74" i="1"/>
  <c r="G71" i="1"/>
  <c r="G68" i="1"/>
  <c r="G65" i="1"/>
  <c r="G62" i="1"/>
  <c r="G59" i="1"/>
  <c r="G56" i="1"/>
  <c r="G53" i="1"/>
  <c r="G50" i="1"/>
  <c r="G47" i="1"/>
  <c r="G44" i="1"/>
  <c r="G41" i="1"/>
  <c r="G38" i="1"/>
  <c r="G35" i="1"/>
  <c r="G29" i="1"/>
  <c r="G26" i="1"/>
  <c r="G23" i="1"/>
  <c r="G20" i="1"/>
  <c r="G17" i="1"/>
  <c r="J32" i="1" l="1"/>
  <c r="G32" i="1"/>
  <c r="I32" i="1"/>
  <c r="F32" i="1"/>
  <c r="G14" i="1"/>
  <c r="G11" i="1"/>
  <c r="G8" i="1"/>
  <c r="G5" i="1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G14" i="2"/>
  <c r="H16" i="2" l="1"/>
  <c r="G16" i="2"/>
  <c r="H15" i="2"/>
  <c r="G15" i="2"/>
  <c r="H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G2" i="2"/>
  <c r="G2" i="1"/>
</calcChain>
</file>

<file path=xl/sharedStrings.xml><?xml version="1.0" encoding="utf-8"?>
<sst xmlns="http://schemas.openxmlformats.org/spreadsheetml/2006/main" count="335" uniqueCount="55">
  <si>
    <t>ID</t>
  </si>
  <si>
    <t>Rep</t>
  </si>
  <si>
    <t>SA in um</t>
  </si>
  <si>
    <t>SA in mm</t>
  </si>
  <si>
    <t>M.5a</t>
  </si>
  <si>
    <t>M.5b</t>
  </si>
  <si>
    <t>M.5c</t>
  </si>
  <si>
    <t>M.18a</t>
  </si>
  <si>
    <t>M.18b</t>
  </si>
  <si>
    <t>M.18c</t>
  </si>
  <si>
    <t>M.25a</t>
  </si>
  <si>
    <t>M.25b</t>
  </si>
  <si>
    <t>M.25c</t>
  </si>
  <si>
    <t>M.056a</t>
  </si>
  <si>
    <t>M.056b</t>
  </si>
  <si>
    <t>M.056c</t>
  </si>
  <si>
    <t>M1a</t>
  </si>
  <si>
    <t>M1b</t>
  </si>
  <si>
    <t>M1c</t>
  </si>
  <si>
    <t>Size</t>
  </si>
  <si>
    <t>SA:Vol</t>
  </si>
  <si>
    <t>SA</t>
  </si>
  <si>
    <t>Soil</t>
  </si>
  <si>
    <t>M</t>
  </si>
  <si>
    <t>M2a</t>
  </si>
  <si>
    <t>M2b</t>
  </si>
  <si>
    <t>S.5a</t>
  </si>
  <si>
    <t>S</t>
  </si>
  <si>
    <t>S.5b</t>
  </si>
  <si>
    <t>S.5c</t>
  </si>
  <si>
    <t>S.18a</t>
  </si>
  <si>
    <t>S.18b</t>
  </si>
  <si>
    <t>S.18c</t>
  </si>
  <si>
    <t>S.25a</t>
  </si>
  <si>
    <t>S.25b</t>
  </si>
  <si>
    <t>S.25c</t>
  </si>
  <si>
    <t>S.056a</t>
  </si>
  <si>
    <t>S.056b</t>
  </si>
  <si>
    <t>S.056c</t>
  </si>
  <si>
    <t>S1a</t>
  </si>
  <si>
    <t>S1b</t>
  </si>
  <si>
    <t>S1c</t>
  </si>
  <si>
    <t>S2a</t>
  </si>
  <si>
    <t>S2b</t>
  </si>
  <si>
    <t>S2c</t>
  </si>
  <si>
    <t>Average um</t>
  </si>
  <si>
    <t>Average mm</t>
  </si>
  <si>
    <t>Stdev mm</t>
  </si>
  <si>
    <t>Stdev um</t>
  </si>
  <si>
    <t>SA_um</t>
  </si>
  <si>
    <t>SA_mm</t>
  </si>
  <si>
    <t>Vol_um</t>
  </si>
  <si>
    <t>Vol_mm</t>
  </si>
  <si>
    <t>SA/Vol_um-1</t>
  </si>
  <si>
    <t>SA/Vo_ mm-1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</si>
</sst>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Sa:Vol</a:t>
            </a:r>
            <a:r>
              <a:rPr lang="en-US" baseline="0"/>
              <a:t> in mm-1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401356080489939"/>
                  <c:y val="-0.700093686205890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91.429x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-0.518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0.9465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Sheet1!$B$2:$B$50</c:f>
              <c:numCache>
                <c:formatCode>General</c:formatCode>
                <c:ptCount val="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5.6000000000000001E-2</c:v>
                </c:pt>
                <c:pt idx="30">
                  <c:v>5.6000000000000001E-2</c:v>
                </c:pt>
                <c:pt idx="31">
                  <c:v>5.6000000000000001E-2</c:v>
                </c:pt>
                <c:pt idx="32">
                  <c:v>5.6000000000000001E-2</c:v>
                </c:pt>
                <c:pt idx="33">
                  <c:v>5.6000000000000001E-2</c:v>
                </c:pt>
                <c:pt idx="34">
                  <c:v>5.6000000000000001E-2</c:v>
                </c:pt>
                <c:pt idx="35">
                  <c:v>5.6000000000000001E-2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147.49297720312148</c:v>
                </c:pt>
                <c:pt idx="1">
                  <c:v>141.08510611345218</c:v>
                </c:pt>
                <c:pt idx="2">
                  <c:v>125.2400974112805</c:v>
                </c:pt>
                <c:pt idx="3">
                  <c:v>128.06527747148411</c:v>
                </c:pt>
                <c:pt idx="4">
                  <c:v>132.33630915046342</c:v>
                </c:pt>
                <c:pt idx="5">
                  <c:v>132.33630915046342</c:v>
                </c:pt>
                <c:pt idx="6">
                  <c:v>129.64203166803412</c:v>
                </c:pt>
                <c:pt idx="7">
                  <c:v>129.64203166803412</c:v>
                </c:pt>
                <c:pt idx="8">
                  <c:v>129.64203166803412</c:v>
                </c:pt>
                <c:pt idx="9">
                  <c:v>254.08998708753265</c:v>
                </c:pt>
                <c:pt idx="10">
                  <c:v>237.45006544507706</c:v>
                </c:pt>
                <c:pt idx="11">
                  <c:v>237.45006544507706</c:v>
                </c:pt>
                <c:pt idx="12">
                  <c:v>262.09175290507648</c:v>
                </c:pt>
                <c:pt idx="13">
                  <c:v>262.09175290507648</c:v>
                </c:pt>
                <c:pt idx="14">
                  <c:v>262.09175290507648</c:v>
                </c:pt>
                <c:pt idx="15">
                  <c:v>301.82232404968136</c:v>
                </c:pt>
                <c:pt idx="16">
                  <c:v>301.82232404968136</c:v>
                </c:pt>
                <c:pt idx="17">
                  <c:v>301.82232404968136</c:v>
                </c:pt>
                <c:pt idx="18">
                  <c:v>164.9391545513231</c:v>
                </c:pt>
                <c:pt idx="19">
                  <c:v>161.18804908639621</c:v>
                </c:pt>
                <c:pt idx="20">
                  <c:v>173.15945869818458</c:v>
                </c:pt>
                <c:pt idx="21">
                  <c:v>166.92385313573305</c:v>
                </c:pt>
                <c:pt idx="22">
                  <c:v>171.47906953088165</c:v>
                </c:pt>
                <c:pt idx="23">
                  <c:v>166.92385313573305</c:v>
                </c:pt>
                <c:pt idx="24">
                  <c:v>198.95018138302854</c:v>
                </c:pt>
                <c:pt idx="25">
                  <c:v>198.95018138302854</c:v>
                </c:pt>
                <c:pt idx="26">
                  <c:v>187.26459237226965</c:v>
                </c:pt>
                <c:pt idx="27">
                  <c:v>362.33394092815672</c:v>
                </c:pt>
                <c:pt idx="28">
                  <c:v>383.85826024467957</c:v>
                </c:pt>
                <c:pt idx="29">
                  <c:v>383.85826024467957</c:v>
                </c:pt>
                <c:pt idx="30">
                  <c:v>401.63841407466384</c:v>
                </c:pt>
                <c:pt idx="31">
                  <c:v>377.38809282107661</c:v>
                </c:pt>
                <c:pt idx="32">
                  <c:v>346.38318994338113</c:v>
                </c:pt>
                <c:pt idx="33">
                  <c:v>329.34043306619986</c:v>
                </c:pt>
                <c:pt idx="34">
                  <c:v>329.34043306619986</c:v>
                </c:pt>
                <c:pt idx="35">
                  <c:v>329.34043306619986</c:v>
                </c:pt>
                <c:pt idx="36">
                  <c:v>91.715104618621595</c:v>
                </c:pt>
                <c:pt idx="37">
                  <c:v>91.715104618621595</c:v>
                </c:pt>
                <c:pt idx="38">
                  <c:v>81.207424827719976</c:v>
                </c:pt>
                <c:pt idx="39">
                  <c:v>76.559433792839414</c:v>
                </c:pt>
                <c:pt idx="40">
                  <c:v>81.845375920244834</c:v>
                </c:pt>
                <c:pt idx="41">
                  <c:v>88.396360929179224</c:v>
                </c:pt>
                <c:pt idx="42">
                  <c:v>104.34577820913609</c:v>
                </c:pt>
                <c:pt idx="43">
                  <c:v>117.9091081592378</c:v>
                </c:pt>
                <c:pt idx="44">
                  <c:v>94.370801719172206</c:v>
                </c:pt>
                <c:pt idx="45">
                  <c:v>54.070855390544693</c:v>
                </c:pt>
                <c:pt idx="46">
                  <c:v>54.070855390544693</c:v>
                </c:pt>
                <c:pt idx="47">
                  <c:v>49.575625544361181</c:v>
                </c:pt>
                <c:pt idx="48">
                  <c:v>64.306052504433524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407C-BD5E-97ACDAF68E7D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876421697287838"/>
                  <c:y val="-0.742874846978100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67.716x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-0.741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0.9863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Sheet1!$B$53:$B$104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5.6000000000000001E-2</c:v>
                </c:pt>
                <c:pt idx="30">
                  <c:v>5.6000000000000001E-2</c:v>
                </c:pt>
                <c:pt idx="31">
                  <c:v>5.6000000000000001E-2</c:v>
                </c:pt>
                <c:pt idx="32">
                  <c:v>5.6000000000000001E-2</c:v>
                </c:pt>
                <c:pt idx="33">
                  <c:v>5.6000000000000001E-2</c:v>
                </c:pt>
                <c:pt idx="34">
                  <c:v>5.6000000000000001E-2</c:v>
                </c:pt>
                <c:pt idx="35">
                  <c:v>5.6000000000000001E-2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xVal>
          <c:yVal>
            <c:numRef>
              <c:f>Sheet1!$C$53:$C$104</c:f>
              <c:numCache>
                <c:formatCode>General</c:formatCode>
                <c:ptCount val="52"/>
                <c:pt idx="0">
                  <c:v>119.77510498066897</c:v>
                </c:pt>
                <c:pt idx="1">
                  <c:v>116.26337883174725</c:v>
                </c:pt>
                <c:pt idx="2">
                  <c:v>119.77510498066897</c:v>
                </c:pt>
                <c:pt idx="3">
                  <c:v>107.39591585240082</c:v>
                </c:pt>
                <c:pt idx="4">
                  <c:v>101.39965872118557</c:v>
                </c:pt>
                <c:pt idx="5">
                  <c:v>107.39591585240082</c:v>
                </c:pt>
                <c:pt idx="6">
                  <c:v>112.6067215274383</c:v>
                </c:pt>
                <c:pt idx="7">
                  <c:v>106.29271304170736</c:v>
                </c:pt>
                <c:pt idx="8">
                  <c:v>109.53066622179769</c:v>
                </c:pt>
                <c:pt idx="9">
                  <c:v>241.12714523451959</c:v>
                </c:pt>
                <c:pt idx="10">
                  <c:v>229.17849453647042</c:v>
                </c:pt>
                <c:pt idx="11">
                  <c:v>229.17849453647042</c:v>
                </c:pt>
                <c:pt idx="12">
                  <c:v>256.70755415572654</c:v>
                </c:pt>
                <c:pt idx="13">
                  <c:v>249.75186515135769</c:v>
                </c:pt>
                <c:pt idx="14">
                  <c:v>249.75186515135769</c:v>
                </c:pt>
                <c:pt idx="15">
                  <c:v>252.21257638503715</c:v>
                </c:pt>
                <c:pt idx="16">
                  <c:v>257.72648676901122</c:v>
                </c:pt>
                <c:pt idx="17">
                  <c:v>252.21257638503715</c:v>
                </c:pt>
                <c:pt idx="18">
                  <c:v>179.74025572769773</c:v>
                </c:pt>
                <c:pt idx="19">
                  <c:v>174.63086071950403</c:v>
                </c:pt>
                <c:pt idx="20">
                  <c:v>179.74025572769773</c:v>
                </c:pt>
                <c:pt idx="21">
                  <c:v>175.99495529924548</c:v>
                </c:pt>
                <c:pt idx="22">
                  <c:v>175.99495529924548</c:v>
                </c:pt>
                <c:pt idx="23">
                  <c:v>175.99495529924548</c:v>
                </c:pt>
                <c:pt idx="24">
                  <c:v>138.63823554499683</c:v>
                </c:pt>
                <c:pt idx="25">
                  <c:v>145.28553604039041</c:v>
                </c:pt>
                <c:pt idx="26">
                  <c:v>138.63823554499683</c:v>
                </c:pt>
                <c:pt idx="27">
                  <c:v>356.33384880312991</c:v>
                </c:pt>
                <c:pt idx="28">
                  <c:v>371.81280979133373</c:v>
                </c:pt>
                <c:pt idx="29">
                  <c:v>371.81280979133373</c:v>
                </c:pt>
                <c:pt idx="30">
                  <c:v>201.03829094627875</c:v>
                </c:pt>
                <c:pt idx="31">
                  <c:v>259.03412250472564</c:v>
                </c:pt>
                <c:pt idx="32">
                  <c:v>259.03412250472564</c:v>
                </c:pt>
                <c:pt idx="33">
                  <c:v>396.65973264678371</c:v>
                </c:pt>
                <c:pt idx="34">
                  <c:v>387.28282362987352</c:v>
                </c:pt>
                <c:pt idx="35">
                  <c:v>396.65973264678371</c:v>
                </c:pt>
                <c:pt idx="36">
                  <c:v>75.009733688692265</c:v>
                </c:pt>
                <c:pt idx="37">
                  <c:v>82.357735913928252</c:v>
                </c:pt>
                <c:pt idx="38">
                  <c:v>75.009733688692265</c:v>
                </c:pt>
                <c:pt idx="39">
                  <c:v>101.63438559727115</c:v>
                </c:pt>
                <c:pt idx="40">
                  <c:v>101.63438559727115</c:v>
                </c:pt>
                <c:pt idx="41">
                  <c:v>101.63438559727115</c:v>
                </c:pt>
                <c:pt idx="42">
                  <c:v>71.668446253173784</c:v>
                </c:pt>
                <c:pt idx="43">
                  <c:v>59.673979261958245</c:v>
                </c:pt>
                <c:pt idx="44">
                  <c:v>64.992878048155106</c:v>
                </c:pt>
                <c:pt idx="45">
                  <c:v>35.47135664951891</c:v>
                </c:pt>
                <c:pt idx="46">
                  <c:v>46.01444156248963</c:v>
                </c:pt>
                <c:pt idx="47">
                  <c:v>33.453255226587231</c:v>
                </c:pt>
                <c:pt idx="48">
                  <c:v>46.031921047502443</c:v>
                </c:pt>
                <c:pt idx="49">
                  <c:v>46.031921047502443</c:v>
                </c:pt>
                <c:pt idx="50">
                  <c:v>54.766258772361624</c:v>
                </c:pt>
                <c:pt idx="51">
                  <c:v>56.762976564744285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F3-407C-BD5E-97ACDAF6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14064"/>
        <c:axId val="701915376"/>
      </c:scatterChart>
      <c:valAx>
        <c:axId val="7019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376"/>
        <c:crosses val="autoZero"/>
        <c:crossBetween val="midCat"/>
      </c:valAx>
      <c:valAx>
        <c:axId val="7019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</a:t>
            </a:r>
            <a:r>
              <a:rPr lang="en-US" baseline="0"/>
              <a:t> Area in mm2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13232720909886"/>
                  <c:y val="-0.6384160834062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Sheet1!$B$2:$B$104</c:f>
              <c:numCache>
                <c:formatCode>General</c:formatCode>
                <c:ptCount val="10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5.6000000000000001E-2</c:v>
                </c:pt>
                <c:pt idx="28">
                  <c:v>5.6000000000000001E-2</c:v>
                </c:pt>
                <c:pt idx="29">
                  <c:v>5.6000000000000001E-2</c:v>
                </c:pt>
                <c:pt idx="30">
                  <c:v>5.6000000000000001E-2</c:v>
                </c:pt>
                <c:pt idx="31">
                  <c:v>5.6000000000000001E-2</c:v>
                </c:pt>
                <c:pt idx="32">
                  <c:v>5.6000000000000001E-2</c:v>
                </c:pt>
                <c:pt idx="33">
                  <c:v>5.6000000000000001E-2</c:v>
                </c:pt>
                <c:pt idx="34">
                  <c:v>5.6000000000000001E-2</c:v>
                </c:pt>
                <c:pt idx="35">
                  <c:v>5.6000000000000001E-2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5.6000000000000001E-2</c:v>
                </c:pt>
                <c:pt idx="79">
                  <c:v>5.6000000000000001E-2</c:v>
                </c:pt>
                <c:pt idx="80">
                  <c:v>5.6000000000000001E-2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5.6000000000000001E-2</c:v>
                </c:pt>
                <c:pt idx="84">
                  <c:v>5.6000000000000001E-2</c:v>
                </c:pt>
                <c:pt idx="85">
                  <c:v>5.6000000000000001E-2</c:v>
                </c:pt>
                <c:pt idx="86">
                  <c:v>5.6000000000000001E-2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</c:numCache>
            </c:numRef>
          </c:xVal>
          <c:yVal>
            <c:numRef>
              <c:f>Sheet1!$D$2:$D$104</c:f>
              <c:numCache>
                <c:formatCode>General</c:formatCode>
                <c:ptCount val="103"/>
                <c:pt idx="0">
                  <c:v>45.951019789999997</c:v>
                </c:pt>
                <c:pt idx="1">
                  <c:v>46.409327279999999</c:v>
                </c:pt>
                <c:pt idx="2">
                  <c:v>48.154718014000004</c:v>
                </c:pt>
                <c:pt idx="3">
                  <c:v>37.097059011999981</c:v>
                </c:pt>
                <c:pt idx="4">
                  <c:v>36.041002425999999</c:v>
                </c:pt>
                <c:pt idx="5">
                  <c:v>36.041002425999999</c:v>
                </c:pt>
                <c:pt idx="6">
                  <c:v>28.184658137999978</c:v>
                </c:pt>
                <c:pt idx="7">
                  <c:v>28.184658137999978</c:v>
                </c:pt>
                <c:pt idx="8">
                  <c:v>28.184658137999978</c:v>
                </c:pt>
                <c:pt idx="9">
                  <c:v>99.181040140000135</c:v>
                </c:pt>
                <c:pt idx="10">
                  <c:v>110.92745466399995</c:v>
                </c:pt>
                <c:pt idx="11">
                  <c:v>110.92745466399995</c:v>
                </c:pt>
                <c:pt idx="12">
                  <c:v>44.068331684000043</c:v>
                </c:pt>
                <c:pt idx="13">
                  <c:v>44.068331684000043</c:v>
                </c:pt>
                <c:pt idx="14">
                  <c:v>44.068331684000043</c:v>
                </c:pt>
                <c:pt idx="15">
                  <c:v>33.086772758000016</c:v>
                </c:pt>
                <c:pt idx="16">
                  <c:v>33.086772758000016</c:v>
                </c:pt>
                <c:pt idx="17">
                  <c:v>33.086772758000016</c:v>
                </c:pt>
                <c:pt idx="18">
                  <c:v>42.935173762000019</c:v>
                </c:pt>
                <c:pt idx="19">
                  <c:v>44.704848734000009</c:v>
                </c:pt>
                <c:pt idx="20">
                  <c:v>40.063059113999977</c:v>
                </c:pt>
                <c:pt idx="21">
                  <c:v>32.001030307999983</c:v>
                </c:pt>
                <c:pt idx="22">
                  <c:v>31.207159828000005</c:v>
                </c:pt>
                <c:pt idx="23">
                  <c:v>32.001030307999983</c:v>
                </c:pt>
                <c:pt idx="24">
                  <c:v>26.24452173200001</c:v>
                </c:pt>
                <c:pt idx="25">
                  <c:v>26.24452173200001</c:v>
                </c:pt>
                <c:pt idx="26">
                  <c:v>27.048959704000008</c:v>
                </c:pt>
                <c:pt idx="27">
                  <c:v>111.98396804400053</c:v>
                </c:pt>
                <c:pt idx="28">
                  <c:v>92.627535883999656</c:v>
                </c:pt>
                <c:pt idx="29">
                  <c:v>92.627535883999656</c:v>
                </c:pt>
                <c:pt idx="30">
                  <c:v>60.199477702000031</c:v>
                </c:pt>
                <c:pt idx="31">
                  <c:v>71.985150275999843</c:v>
                </c:pt>
                <c:pt idx="32">
                  <c:v>85.057042122000297</c:v>
                </c:pt>
                <c:pt idx="33">
                  <c:v>46.959960735999992</c:v>
                </c:pt>
                <c:pt idx="34">
                  <c:v>46.959960735999992</c:v>
                </c:pt>
                <c:pt idx="35">
                  <c:v>46.959960735999992</c:v>
                </c:pt>
                <c:pt idx="36">
                  <c:v>42.811205944000015</c:v>
                </c:pt>
                <c:pt idx="37">
                  <c:v>42.811205944000015</c:v>
                </c:pt>
                <c:pt idx="38">
                  <c:v>40.200320783999999</c:v>
                </c:pt>
                <c:pt idx="39">
                  <c:v>40.112319910000039</c:v>
                </c:pt>
                <c:pt idx="40">
                  <c:v>41.156784396000027</c:v>
                </c:pt>
                <c:pt idx="41">
                  <c:v>42.631945720000004</c:v>
                </c:pt>
                <c:pt idx="42">
                  <c:v>55.304895983999991</c:v>
                </c:pt>
                <c:pt idx="43">
                  <c:v>58.153706338000028</c:v>
                </c:pt>
                <c:pt idx="44">
                  <c:v>53.517410622000021</c:v>
                </c:pt>
                <c:pt idx="45">
                  <c:v>35.239730084000001</c:v>
                </c:pt>
                <c:pt idx="46">
                  <c:v>35.239730084000001</c:v>
                </c:pt>
                <c:pt idx="47">
                  <c:v>33.32676476999999</c:v>
                </c:pt>
                <c:pt idx="48">
                  <c:v>56.539645083999993</c:v>
                </c:pt>
                <c:pt idx="49">
                  <c:v>56.539645083999993</c:v>
                </c:pt>
                <c:pt idx="50">
                  <c:v>52.473643404000001</c:v>
                </c:pt>
                <c:pt idx="51">
                  <c:v>37.535787509999999</c:v>
                </c:pt>
                <c:pt idx="52">
                  <c:v>38.047686586000005</c:v>
                </c:pt>
                <c:pt idx="53">
                  <c:v>37.535787509999999</c:v>
                </c:pt>
                <c:pt idx="54">
                  <c:v>23.945788880000006</c:v>
                </c:pt>
                <c:pt idx="55">
                  <c:v>24.588789576000018</c:v>
                </c:pt>
                <c:pt idx="56">
                  <c:v>23.945788880000006</c:v>
                </c:pt>
                <c:pt idx="57">
                  <c:v>32.578640899999989</c:v>
                </c:pt>
                <c:pt idx="58">
                  <c:v>33.314364694000005</c:v>
                </c:pt>
                <c:pt idx="59">
                  <c:v>32.928962247999962</c:v>
                </c:pt>
                <c:pt idx="60">
                  <c:v>31.271867718000003</c:v>
                </c:pt>
                <c:pt idx="61">
                  <c:v>32.628930412000003</c:v>
                </c:pt>
                <c:pt idx="62">
                  <c:v>32.628930412000003</c:v>
                </c:pt>
                <c:pt idx="63">
                  <c:v>56.287928086000001</c:v>
                </c:pt>
                <c:pt idx="64">
                  <c:v>59.143940986000061</c:v>
                </c:pt>
                <c:pt idx="65">
                  <c:v>59.143940986000061</c:v>
                </c:pt>
                <c:pt idx="66">
                  <c:v>36.497339423999996</c:v>
                </c:pt>
                <c:pt idx="67">
                  <c:v>34.948625503999999</c:v>
                </c:pt>
                <c:pt idx="68">
                  <c:v>36.497339423999996</c:v>
                </c:pt>
                <c:pt idx="69">
                  <c:v>26.923172119999993</c:v>
                </c:pt>
                <c:pt idx="70">
                  <c:v>27.603090215999984</c:v>
                </c:pt>
                <c:pt idx="71">
                  <c:v>26.923172119999993</c:v>
                </c:pt>
                <c:pt idx="72">
                  <c:v>31.797145145999995</c:v>
                </c:pt>
                <c:pt idx="73">
                  <c:v>31.797145145999995</c:v>
                </c:pt>
                <c:pt idx="74">
                  <c:v>31.797145145999995</c:v>
                </c:pt>
                <c:pt idx="75">
                  <c:v>25.904383231999997</c:v>
                </c:pt>
                <c:pt idx="76">
                  <c:v>25.819759731999998</c:v>
                </c:pt>
                <c:pt idx="77">
                  <c:v>25.904383231999997</c:v>
                </c:pt>
                <c:pt idx="78">
                  <c:v>48.743520072000081</c:v>
                </c:pt>
                <c:pt idx="79">
                  <c:v>45.138473692000012</c:v>
                </c:pt>
                <c:pt idx="80">
                  <c:v>45.138473692000012</c:v>
                </c:pt>
                <c:pt idx="81">
                  <c:v>30.534236824000047</c:v>
                </c:pt>
                <c:pt idx="82">
                  <c:v>33.709366417999973</c:v>
                </c:pt>
                <c:pt idx="83">
                  <c:v>33.709366417999973</c:v>
                </c:pt>
                <c:pt idx="84">
                  <c:v>60.18318841599968</c:v>
                </c:pt>
                <c:pt idx="85">
                  <c:v>70.988261890000345</c:v>
                </c:pt>
                <c:pt idx="86">
                  <c:v>60.18318841599968</c:v>
                </c:pt>
                <c:pt idx="87">
                  <c:v>21.579296752000008</c:v>
                </c:pt>
                <c:pt idx="88">
                  <c:v>22.221415683999997</c:v>
                </c:pt>
                <c:pt idx="89">
                  <c:v>21.579296752000008</c:v>
                </c:pt>
                <c:pt idx="90">
                  <c:v>40.811018611999941</c:v>
                </c:pt>
                <c:pt idx="91">
                  <c:v>40.811018611999941</c:v>
                </c:pt>
                <c:pt idx="92">
                  <c:v>40.811018611999941</c:v>
                </c:pt>
                <c:pt idx="93">
                  <c:v>37.788276214</c:v>
                </c:pt>
                <c:pt idx="94">
                  <c:v>34.991728927999986</c:v>
                </c:pt>
                <c:pt idx="95">
                  <c:v>36.115112877999998</c:v>
                </c:pt>
                <c:pt idx="96">
                  <c:v>39.868474307999975</c:v>
                </c:pt>
                <c:pt idx="97">
                  <c:v>48.499906884000026</c:v>
                </c:pt>
                <c:pt idx="98">
                  <c:v>38.352073682000004</c:v>
                </c:pt>
                <c:pt idx="99">
                  <c:v>67.530300967999992</c:v>
                </c:pt>
                <c:pt idx="100">
                  <c:v>67.530300967999992</c:v>
                </c:pt>
                <c:pt idx="101">
                  <c:v>77.519693940000025</c:v>
                </c:pt>
                <c:pt idx="102">
                  <c:v>69.13103337400004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CE4-BD4A-675CE05A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22592"/>
        <c:axId val="701927184"/>
      </c:scatterChart>
      <c:valAx>
        <c:axId val="7019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27184"/>
        <c:crosses val="autoZero"/>
        <c:crossBetween val="midCat"/>
      </c:valAx>
      <c:valAx>
        <c:axId val="7019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50800</xdr:rowOff>
    </xdr:from>
    <xdr:to>
      <xdr:col>13</xdr:col>
      <xdr:colOff>412750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1C69-FD31-42B7-87E4-4E8E2BDD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23</xdr:row>
      <xdr:rowOff>6350</xdr:rowOff>
    </xdr:from>
    <xdr:to>
      <xdr:col>13</xdr:col>
      <xdr:colOff>508000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54D88-43E8-42AF-8416-CC80E5A6F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9C10-7C45-4D73-9849-63B98FBB2A15}">
  <dimension ref="A1:J106"/>
  <sheetViews>
    <sheetView workbookViewId="0">
      <selection activeCell="C106" sqref="C106:D106"/>
    </sheetView>
  </sheetViews>
  <sheetFormatPr baseColWidth="10" defaultColWidth="8.83203125" defaultRowHeight="15" x14ac:dyDescent="0.2"/>
  <cols>
    <col min="9" max="9" width="11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48</v>
      </c>
      <c r="G1" t="s">
        <v>47</v>
      </c>
      <c r="I1" t="s">
        <v>45</v>
      </c>
      <c r="J1" t="s">
        <v>46</v>
      </c>
    </row>
    <row r="2" spans="1:10" x14ac:dyDescent="0.2">
      <c r="A2" t="s">
        <v>4</v>
      </c>
      <c r="B2">
        <v>1</v>
      </c>
      <c r="C2">
        <v>45951019.789999999</v>
      </c>
      <c r="D2">
        <v>45.951019789999997</v>
      </c>
      <c r="F2">
        <f>STDEV(C2:C4)</f>
        <v>1162806.9796963984</v>
      </c>
      <c r="G2">
        <f>STDEV(D2:D4)</f>
        <v>1.1628069796963985</v>
      </c>
      <c r="I2">
        <f>AVERAGE(C2:C4)</f>
        <v>46838355.027999997</v>
      </c>
      <c r="J2">
        <f>AVERAGE(D2:D4)</f>
        <v>46.838355027999995</v>
      </c>
    </row>
    <row r="3" spans="1:10" x14ac:dyDescent="0.2">
      <c r="A3" t="s">
        <v>4</v>
      </c>
      <c r="B3">
        <v>2</v>
      </c>
      <c r="C3">
        <v>46409327.280000001</v>
      </c>
      <c r="D3">
        <v>46.409327279999999</v>
      </c>
    </row>
    <row r="4" spans="1:10" x14ac:dyDescent="0.2">
      <c r="A4" t="s">
        <v>4</v>
      </c>
      <c r="B4">
        <v>3</v>
      </c>
      <c r="C4">
        <v>48154718.014000006</v>
      </c>
      <c r="D4">
        <v>48.154718014000004</v>
      </c>
    </row>
    <row r="5" spans="1:10" x14ac:dyDescent="0.2">
      <c r="A5" t="s">
        <v>5</v>
      </c>
      <c r="B5">
        <v>1</v>
      </c>
      <c r="C5">
        <v>37097059.01199998</v>
      </c>
      <c r="D5">
        <v>37.097059011999981</v>
      </c>
      <c r="F5">
        <f>STDEV(C5:C7)</f>
        <v>609714.55420656595</v>
      </c>
      <c r="G5">
        <f>STDEV(D5:D7)</f>
        <v>0.60971455420656717</v>
      </c>
      <c r="I5">
        <f>AVERAGE(C5:C7)</f>
        <v>36393021.287999995</v>
      </c>
      <c r="J5">
        <f>AVERAGE(D5:D7)</f>
        <v>36.393021287999993</v>
      </c>
    </row>
    <row r="6" spans="1:10" x14ac:dyDescent="0.2">
      <c r="A6" t="s">
        <v>5</v>
      </c>
      <c r="B6">
        <v>2</v>
      </c>
      <c r="C6">
        <v>36041002.425999999</v>
      </c>
      <c r="D6">
        <v>36.041002425999999</v>
      </c>
    </row>
    <row r="7" spans="1:10" x14ac:dyDescent="0.2">
      <c r="A7" t="s">
        <v>5</v>
      </c>
      <c r="B7">
        <v>3</v>
      </c>
      <c r="C7">
        <v>36041002.425999999</v>
      </c>
      <c r="D7">
        <v>36.041002425999999</v>
      </c>
    </row>
    <row r="8" spans="1:10" x14ac:dyDescent="0.2">
      <c r="A8" t="s">
        <v>6</v>
      </c>
      <c r="B8">
        <v>1</v>
      </c>
      <c r="C8">
        <v>28184658.137999978</v>
      </c>
      <c r="D8">
        <v>28.184658137999978</v>
      </c>
      <c r="F8">
        <f>STDEV(C8:C10)</f>
        <v>0</v>
      </c>
      <c r="G8">
        <f>STDEV(D8:D10)</f>
        <v>0</v>
      </c>
      <c r="I8">
        <f>AVERAGE(C8:C10)</f>
        <v>28184658.137999978</v>
      </c>
      <c r="J8">
        <f>AVERAGE(D8:D10)</f>
        <v>28.184658137999978</v>
      </c>
    </row>
    <row r="9" spans="1:10" x14ac:dyDescent="0.2">
      <c r="A9" t="s">
        <v>6</v>
      </c>
      <c r="B9">
        <v>2</v>
      </c>
      <c r="C9">
        <v>28184658.137999978</v>
      </c>
      <c r="D9">
        <v>28.184658137999978</v>
      </c>
    </row>
    <row r="10" spans="1:10" x14ac:dyDescent="0.2">
      <c r="A10" t="s">
        <v>6</v>
      </c>
      <c r="B10">
        <v>3</v>
      </c>
      <c r="C10">
        <v>28184658.137999978</v>
      </c>
      <c r="D10">
        <v>28.184658137999978</v>
      </c>
    </row>
    <row r="11" spans="1:10" x14ac:dyDescent="0.2">
      <c r="A11" t="s">
        <v>7</v>
      </c>
      <c r="B11">
        <v>1</v>
      </c>
      <c r="C11">
        <v>99181040.140000135</v>
      </c>
      <c r="D11">
        <v>99.181040140000135</v>
      </c>
      <c r="F11">
        <f>STDEV(C11:C13)</f>
        <v>6781795.5874442291</v>
      </c>
      <c r="G11">
        <f>STDEV(D11:D13)</f>
        <v>6.7817955874442246</v>
      </c>
      <c r="I11">
        <f>AVERAGE(C11:C13)</f>
        <v>107011983.15600002</v>
      </c>
      <c r="J11">
        <f>AVERAGE(D11:D13)</f>
        <v>107.011983156</v>
      </c>
    </row>
    <row r="12" spans="1:10" x14ac:dyDescent="0.2">
      <c r="A12" t="s">
        <v>7</v>
      </c>
      <c r="B12">
        <v>2</v>
      </c>
      <c r="C12">
        <v>110927454.66399996</v>
      </c>
      <c r="D12">
        <v>110.92745466399995</v>
      </c>
    </row>
    <row r="13" spans="1:10" x14ac:dyDescent="0.2">
      <c r="A13" t="s">
        <v>7</v>
      </c>
      <c r="B13">
        <v>3</v>
      </c>
      <c r="C13">
        <v>110927454.66399996</v>
      </c>
      <c r="D13">
        <v>110.92745466399995</v>
      </c>
    </row>
    <row r="14" spans="1:10" x14ac:dyDescent="0.2">
      <c r="A14" t="s">
        <v>8</v>
      </c>
      <c r="B14">
        <v>1</v>
      </c>
      <c r="C14">
        <v>44068331.684000045</v>
      </c>
      <c r="D14">
        <v>44.068331684000043</v>
      </c>
      <c r="F14">
        <f>STDEV(C14:C16)</f>
        <v>0</v>
      </c>
      <c r="G14">
        <f>STDEV(D14:D16)</f>
        <v>0</v>
      </c>
      <c r="I14">
        <f>AVERAGE(C14:C16)</f>
        <v>44068331.684000045</v>
      </c>
      <c r="J14">
        <f>AVERAGE(D14:D16)</f>
        <v>44.068331684000043</v>
      </c>
    </row>
    <row r="15" spans="1:10" x14ac:dyDescent="0.2">
      <c r="A15" t="s">
        <v>8</v>
      </c>
      <c r="B15">
        <v>2</v>
      </c>
      <c r="C15">
        <v>44068331.684000045</v>
      </c>
      <c r="D15">
        <v>44.068331684000043</v>
      </c>
    </row>
    <row r="16" spans="1:10" x14ac:dyDescent="0.2">
      <c r="A16" t="s">
        <v>8</v>
      </c>
      <c r="B16">
        <v>3</v>
      </c>
      <c r="C16">
        <v>44068331.684000045</v>
      </c>
      <c r="D16">
        <v>44.068331684000043</v>
      </c>
    </row>
    <row r="17" spans="1:10" x14ac:dyDescent="0.2">
      <c r="A17" t="s">
        <v>9</v>
      </c>
      <c r="B17">
        <v>1</v>
      </c>
      <c r="C17">
        <v>33086772.758000016</v>
      </c>
      <c r="D17">
        <v>33.086772758000016</v>
      </c>
      <c r="F17">
        <f>STDEV(C17:C19)</f>
        <v>0</v>
      </c>
      <c r="G17">
        <f>STDEV(D17:D19)</f>
        <v>0</v>
      </c>
      <c r="I17">
        <f>AVERAGE(C17:C19)</f>
        <v>33086772.758000016</v>
      </c>
      <c r="J17">
        <f>AVERAGE(D17:D19)</f>
        <v>33.086772758000016</v>
      </c>
    </row>
    <row r="18" spans="1:10" x14ac:dyDescent="0.2">
      <c r="A18" t="s">
        <v>9</v>
      </c>
      <c r="B18">
        <v>2</v>
      </c>
      <c r="C18">
        <v>33086772.758000016</v>
      </c>
      <c r="D18">
        <v>33.086772758000016</v>
      </c>
    </row>
    <row r="19" spans="1:10" x14ac:dyDescent="0.2">
      <c r="A19" t="s">
        <v>9</v>
      </c>
      <c r="B19">
        <v>3</v>
      </c>
      <c r="C19">
        <v>33086772.758000016</v>
      </c>
      <c r="D19">
        <v>33.086772758000016</v>
      </c>
    </row>
    <row r="20" spans="1:10" x14ac:dyDescent="0.2">
      <c r="A20" t="s">
        <v>10</v>
      </c>
      <c r="B20">
        <v>1</v>
      </c>
      <c r="C20">
        <v>42935173.762000017</v>
      </c>
      <c r="D20">
        <v>42.935173762000019</v>
      </c>
      <c r="F20">
        <f>STDEV(C20:C22)</f>
        <v>2342612.6061201994</v>
      </c>
      <c r="G20">
        <f>STDEV(D20:D22)</f>
        <v>2.3426126061201988</v>
      </c>
      <c r="I20">
        <f>AVERAGE(C20:C22)</f>
        <v>42567693.869999997</v>
      </c>
      <c r="J20">
        <f>AVERAGE(D20:D22)</f>
        <v>42.567693869999999</v>
      </c>
    </row>
    <row r="21" spans="1:10" x14ac:dyDescent="0.2">
      <c r="A21" t="s">
        <v>10</v>
      </c>
      <c r="B21">
        <v>2</v>
      </c>
      <c r="C21">
        <v>44704848.734000012</v>
      </c>
      <c r="D21">
        <v>44.704848734000009</v>
      </c>
    </row>
    <row r="22" spans="1:10" x14ac:dyDescent="0.2">
      <c r="A22" t="s">
        <v>10</v>
      </c>
      <c r="B22">
        <v>3</v>
      </c>
      <c r="C22">
        <v>40063059.113999978</v>
      </c>
      <c r="D22">
        <v>40.063059113999977</v>
      </c>
    </row>
    <row r="23" spans="1:10" x14ac:dyDescent="0.2">
      <c r="A23" t="s">
        <v>11</v>
      </c>
      <c r="B23">
        <v>1</v>
      </c>
      <c r="C23">
        <v>32001030.307999983</v>
      </c>
      <c r="D23">
        <v>32.001030307999983</v>
      </c>
      <c r="F23">
        <f>STDEV(C23:C25)</f>
        <v>458341.33532968478</v>
      </c>
      <c r="G23">
        <f>STDEV(D23:D25)</f>
        <v>0.45834133532968452</v>
      </c>
      <c r="I23">
        <f>AVERAGE(C23:C25)</f>
        <v>31736406.814666659</v>
      </c>
      <c r="J23">
        <f>AVERAGE(D23:D25)</f>
        <v>31.736406814666655</v>
      </c>
    </row>
    <row r="24" spans="1:10" x14ac:dyDescent="0.2">
      <c r="A24" t="s">
        <v>11</v>
      </c>
      <c r="B24">
        <v>2</v>
      </c>
      <c r="C24">
        <v>31207159.828000005</v>
      </c>
      <c r="D24">
        <v>31.207159828000005</v>
      </c>
    </row>
    <row r="25" spans="1:10" x14ac:dyDescent="0.2">
      <c r="A25" t="s">
        <v>11</v>
      </c>
      <c r="B25">
        <v>3</v>
      </c>
      <c r="C25">
        <v>32001030.307999983</v>
      </c>
      <c r="D25">
        <v>32.001030307999983</v>
      </c>
    </row>
    <row r="26" spans="1:10" x14ac:dyDescent="0.2">
      <c r="A26" t="s">
        <v>12</v>
      </c>
      <c r="B26">
        <v>1</v>
      </c>
      <c r="C26">
        <v>26244521.732000008</v>
      </c>
      <c r="D26">
        <v>26.24452173200001</v>
      </c>
      <c r="F26">
        <f>STDEV(C26:C28)</f>
        <v>464442.47968055611</v>
      </c>
      <c r="G26">
        <f>STDEV(D26:D28)</f>
        <v>0.46444247968055596</v>
      </c>
      <c r="I26">
        <f>AVERAGE(C26:C28)</f>
        <v>26512667.722666677</v>
      </c>
      <c r="J26">
        <f>AVERAGE(D26:D28)</f>
        <v>26.512667722666677</v>
      </c>
    </row>
    <row r="27" spans="1:10" x14ac:dyDescent="0.2">
      <c r="A27" t="s">
        <v>12</v>
      </c>
      <c r="B27">
        <v>2</v>
      </c>
      <c r="C27">
        <v>26244521.732000008</v>
      </c>
      <c r="D27">
        <v>26.24452173200001</v>
      </c>
    </row>
    <row r="28" spans="1:10" x14ac:dyDescent="0.2">
      <c r="A28" t="s">
        <v>12</v>
      </c>
      <c r="B28">
        <v>3</v>
      </c>
      <c r="C28">
        <v>27048959.704000007</v>
      </c>
      <c r="D28">
        <v>27.048959704000008</v>
      </c>
    </row>
    <row r="29" spans="1:10" x14ac:dyDescent="0.2">
      <c r="A29" t="s">
        <v>13</v>
      </c>
      <c r="B29">
        <v>1</v>
      </c>
      <c r="C29">
        <v>111983968.04400054</v>
      </c>
      <c r="D29">
        <v>111.98396804400053</v>
      </c>
      <c r="F29">
        <f>STDEV(C29:C31)</f>
        <v>11175441.318127235</v>
      </c>
      <c r="G29">
        <f>STDEV(D29:D31)</f>
        <v>11.175441318127236</v>
      </c>
      <c r="I29">
        <f>AVERAGE(C29:C31)</f>
        <v>99079679.937333286</v>
      </c>
      <c r="J29">
        <f>AVERAGE(D29:D31)</f>
        <v>99.079679937333296</v>
      </c>
    </row>
    <row r="30" spans="1:10" x14ac:dyDescent="0.2">
      <c r="A30" t="s">
        <v>13</v>
      </c>
      <c r="B30">
        <v>2</v>
      </c>
      <c r="C30">
        <v>92627535.883999661</v>
      </c>
      <c r="D30">
        <v>92.627535883999656</v>
      </c>
    </row>
    <row r="31" spans="1:10" x14ac:dyDescent="0.2">
      <c r="A31" t="s">
        <v>13</v>
      </c>
      <c r="B31">
        <v>3</v>
      </c>
      <c r="C31">
        <v>92627535.883999661</v>
      </c>
      <c r="D31">
        <v>92.627535883999656</v>
      </c>
    </row>
    <row r="32" spans="1:10" x14ac:dyDescent="0.2">
      <c r="A32" t="s">
        <v>14</v>
      </c>
      <c r="B32">
        <v>1</v>
      </c>
      <c r="C32">
        <v>60199477.702000029</v>
      </c>
      <c r="D32">
        <v>60.199477702000031</v>
      </c>
      <c r="F32">
        <f>STDEV(C32:C34)</f>
        <v>12434327.105165603</v>
      </c>
      <c r="G32">
        <f>STDEV(D32:D34)</f>
        <v>12.434327105165549</v>
      </c>
      <c r="I32">
        <f>AVERAGE(C32:C34)</f>
        <v>72413890.033333376</v>
      </c>
      <c r="J32">
        <f>AVERAGE(D32:D34)</f>
        <v>72.413890033333388</v>
      </c>
    </row>
    <row r="33" spans="1:10" x14ac:dyDescent="0.2">
      <c r="A33" t="s">
        <v>14</v>
      </c>
      <c r="B33">
        <v>2</v>
      </c>
      <c r="C33">
        <v>71985150.275999844</v>
      </c>
      <c r="D33">
        <v>71.985150275999843</v>
      </c>
    </row>
    <row r="34" spans="1:10" x14ac:dyDescent="0.2">
      <c r="A34" t="s">
        <v>14</v>
      </c>
      <c r="B34">
        <v>3</v>
      </c>
      <c r="C34">
        <v>85057042.122000292</v>
      </c>
      <c r="D34">
        <v>85.057042122000297</v>
      </c>
    </row>
    <row r="35" spans="1:10" x14ac:dyDescent="0.2">
      <c r="A35" t="s">
        <v>15</v>
      </c>
      <c r="B35">
        <v>1</v>
      </c>
      <c r="C35">
        <v>46959960.735999994</v>
      </c>
      <c r="D35">
        <v>46.959960735999992</v>
      </c>
      <c r="F35">
        <f>STDEV(C35:C37)</f>
        <v>0</v>
      </c>
      <c r="G35">
        <f>STDEV(D35:D37)</f>
        <v>0</v>
      </c>
      <c r="I35">
        <f>AVERAGE(C35:C37)</f>
        <v>46959960.735999994</v>
      </c>
      <c r="J35">
        <f>AVERAGE(D35:D37)</f>
        <v>46.959960735999992</v>
      </c>
    </row>
    <row r="36" spans="1:10" x14ac:dyDescent="0.2">
      <c r="A36" t="s">
        <v>15</v>
      </c>
      <c r="B36">
        <v>2</v>
      </c>
      <c r="C36">
        <v>46959960.735999994</v>
      </c>
      <c r="D36">
        <v>46.959960735999992</v>
      </c>
    </row>
    <row r="37" spans="1:10" x14ac:dyDescent="0.2">
      <c r="A37" t="s">
        <v>15</v>
      </c>
      <c r="B37">
        <v>3</v>
      </c>
      <c r="C37">
        <v>46959960.735999994</v>
      </c>
      <c r="D37">
        <v>46.959960735999992</v>
      </c>
    </row>
    <row r="38" spans="1:10" x14ac:dyDescent="0.2">
      <c r="A38" t="s">
        <v>16</v>
      </c>
      <c r="B38">
        <v>1</v>
      </c>
      <c r="C38">
        <v>42811205.944000013</v>
      </c>
      <c r="D38">
        <v>42.811205944000015</v>
      </c>
      <c r="F38">
        <f>STDEV(C38:C40)</f>
        <v>1507395.2499492057</v>
      </c>
      <c r="G38">
        <f>STDEV(D38:D40)</f>
        <v>1.5073952499492085</v>
      </c>
      <c r="I38">
        <f>AVERAGE(C38:C40)</f>
        <v>41940910.890666671</v>
      </c>
      <c r="J38">
        <f>AVERAGE(D38:D40)</f>
        <v>41.940910890666679</v>
      </c>
    </row>
    <row r="39" spans="1:10" x14ac:dyDescent="0.2">
      <c r="A39" t="s">
        <v>16</v>
      </c>
      <c r="B39">
        <v>2</v>
      </c>
      <c r="C39">
        <v>42811205.944000013</v>
      </c>
      <c r="D39">
        <v>42.811205944000015</v>
      </c>
    </row>
    <row r="40" spans="1:10" x14ac:dyDescent="0.2">
      <c r="A40" t="s">
        <v>16</v>
      </c>
      <c r="B40">
        <v>3</v>
      </c>
      <c r="C40">
        <v>40200320.784000002</v>
      </c>
      <c r="D40">
        <v>40.200320783999999</v>
      </c>
    </row>
    <row r="41" spans="1:10" x14ac:dyDescent="0.2">
      <c r="A41" t="s">
        <v>17</v>
      </c>
      <c r="B41">
        <v>1</v>
      </c>
      <c r="C41">
        <v>40112319.910000041</v>
      </c>
      <c r="D41">
        <v>40.112319910000039</v>
      </c>
      <c r="F41">
        <f>STDEV(C41:C43)</f>
        <v>1265933.2010259314</v>
      </c>
      <c r="G41">
        <f>STDEV(D41:D43)</f>
        <v>1.2659332010259314</v>
      </c>
      <c r="I41">
        <f>AVERAGE(C41:C43)</f>
        <v>41300350.008666694</v>
      </c>
      <c r="J41">
        <f>AVERAGE(D41:D43)</f>
        <v>41.30035000866669</v>
      </c>
    </row>
    <row r="42" spans="1:10" x14ac:dyDescent="0.2">
      <c r="A42" t="s">
        <v>17</v>
      </c>
      <c r="B42">
        <v>2</v>
      </c>
      <c r="C42">
        <v>41156784.396000028</v>
      </c>
      <c r="D42">
        <v>41.156784396000027</v>
      </c>
    </row>
    <row r="43" spans="1:10" x14ac:dyDescent="0.2">
      <c r="A43" t="s">
        <v>17</v>
      </c>
      <c r="B43">
        <v>3</v>
      </c>
      <c r="C43">
        <v>42631945.720000006</v>
      </c>
      <c r="D43">
        <v>42.631945720000004</v>
      </c>
    </row>
    <row r="44" spans="1:10" x14ac:dyDescent="0.2">
      <c r="A44" t="s">
        <v>18</v>
      </c>
      <c r="B44">
        <v>1</v>
      </c>
      <c r="C44">
        <v>55304895.98399999</v>
      </c>
      <c r="D44">
        <v>55.304895983999991</v>
      </c>
      <c r="F44">
        <f>STDEV(C44:C46)</f>
        <v>2338306.4497844726</v>
      </c>
      <c r="G44">
        <f>STDEV(D44:D46)</f>
        <v>2.3383064497844726</v>
      </c>
      <c r="I44">
        <f>AVERAGE(C44:C46)</f>
        <v>55658670.981333353</v>
      </c>
      <c r="J44">
        <f>AVERAGE(D44:D46)</f>
        <v>55.658670981333351</v>
      </c>
    </row>
    <row r="45" spans="1:10" x14ac:dyDescent="0.2">
      <c r="A45" t="s">
        <v>18</v>
      </c>
      <c r="B45">
        <v>2</v>
      </c>
      <c r="C45">
        <v>58153706.338000029</v>
      </c>
      <c r="D45">
        <v>58.153706338000028</v>
      </c>
    </row>
    <row r="46" spans="1:10" x14ac:dyDescent="0.2">
      <c r="A46" t="s">
        <v>18</v>
      </c>
      <c r="B46">
        <v>3</v>
      </c>
      <c r="C46">
        <v>53517410.622000024</v>
      </c>
      <c r="D46">
        <v>53.517410622000021</v>
      </c>
    </row>
    <row r="47" spans="1:10" x14ac:dyDescent="0.2">
      <c r="A47" t="s">
        <v>24</v>
      </c>
      <c r="B47">
        <v>1</v>
      </c>
      <c r="C47">
        <v>35239730.083999999</v>
      </c>
      <c r="D47">
        <v>35.239730084000001</v>
      </c>
      <c r="F47">
        <f>STDEV(C47:C49)</f>
        <v>1104451.038988323</v>
      </c>
      <c r="G47">
        <f>STDEV(D47:D49)</f>
        <v>1.1044510389883238</v>
      </c>
      <c r="I47">
        <f>AVERAGE(C47:C49)</f>
        <v>34602074.979333334</v>
      </c>
      <c r="J47">
        <f>AVERAGE(D47:D49)</f>
        <v>34.602074979333331</v>
      </c>
    </row>
    <row r="48" spans="1:10" x14ac:dyDescent="0.2">
      <c r="A48" t="s">
        <v>24</v>
      </c>
      <c r="B48">
        <v>2</v>
      </c>
      <c r="C48">
        <v>35239730.083999999</v>
      </c>
      <c r="D48">
        <v>35.239730084000001</v>
      </c>
    </row>
    <row r="49" spans="1:10" x14ac:dyDescent="0.2">
      <c r="A49" t="s">
        <v>24</v>
      </c>
      <c r="B49">
        <v>3</v>
      </c>
      <c r="C49">
        <v>33326764.769999988</v>
      </c>
      <c r="D49">
        <v>33.32676476999999</v>
      </c>
    </row>
    <row r="50" spans="1:10" x14ac:dyDescent="0.2">
      <c r="A50" t="s">
        <v>25</v>
      </c>
      <c r="B50">
        <v>1</v>
      </c>
      <c r="C50">
        <v>56539645.083999991</v>
      </c>
      <c r="D50">
        <v>56.539645083999993</v>
      </c>
      <c r="F50">
        <f>STDEV(C50:C52)</f>
        <v>2347507.1644734661</v>
      </c>
      <c r="G50">
        <f>STDEV(D50:D52)</f>
        <v>2.3475071644734662</v>
      </c>
      <c r="I50">
        <f>AVERAGE(C50:C52)</f>
        <v>55184311.190666653</v>
      </c>
      <c r="J50">
        <f>AVERAGE(D50:D52)</f>
        <v>55.184311190666655</v>
      </c>
    </row>
    <row r="51" spans="1:10" x14ac:dyDescent="0.2">
      <c r="A51" t="s">
        <v>25</v>
      </c>
      <c r="B51">
        <v>2</v>
      </c>
      <c r="C51">
        <v>56539645.083999991</v>
      </c>
      <c r="D51">
        <v>56.539645083999993</v>
      </c>
    </row>
    <row r="52" spans="1:10" x14ac:dyDescent="0.2">
      <c r="A52" t="s">
        <v>25</v>
      </c>
      <c r="B52">
        <v>3</v>
      </c>
      <c r="C52">
        <v>52473643.403999999</v>
      </c>
      <c r="D52">
        <v>52.473643404000001</v>
      </c>
    </row>
    <row r="53" spans="1:10" x14ac:dyDescent="0.2">
      <c r="A53" t="s">
        <v>26</v>
      </c>
      <c r="B53">
        <v>1</v>
      </c>
      <c r="C53">
        <v>37535787.509999998</v>
      </c>
      <c r="D53">
        <v>37.535787509999999</v>
      </c>
      <c r="F53">
        <f>STDEV(C53:C55)</f>
        <v>295545.06932652358</v>
      </c>
      <c r="G53">
        <f>STDEV(D53:D55)</f>
        <v>0.29554506932652413</v>
      </c>
      <c r="I53">
        <f>AVERAGE(C53:C55)</f>
        <v>37706420.535333335</v>
      </c>
      <c r="J53">
        <f>AVERAGE(D53:D55)</f>
        <v>37.706420535333336</v>
      </c>
    </row>
    <row r="54" spans="1:10" x14ac:dyDescent="0.2">
      <c r="A54" t="s">
        <v>26</v>
      </c>
      <c r="B54">
        <v>2</v>
      </c>
      <c r="C54">
        <v>38047686.586000003</v>
      </c>
      <c r="D54">
        <v>38.047686586000005</v>
      </c>
    </row>
    <row r="55" spans="1:10" x14ac:dyDescent="0.2">
      <c r="A55" t="s">
        <v>26</v>
      </c>
      <c r="B55">
        <v>3</v>
      </c>
      <c r="C55">
        <v>37535787.509999998</v>
      </c>
      <c r="D55">
        <v>37.535787509999999</v>
      </c>
    </row>
    <row r="56" spans="1:10" x14ac:dyDescent="0.2">
      <c r="A56" t="s">
        <v>28</v>
      </c>
      <c r="B56">
        <v>1</v>
      </c>
      <c r="C56">
        <v>23945788.880000006</v>
      </c>
      <c r="D56">
        <v>23.945788880000006</v>
      </c>
      <c r="F56">
        <f>STDEV(C56:C58)</f>
        <v>371236.62492472236</v>
      </c>
      <c r="G56">
        <f>STDEV(D56:D58)</f>
        <v>0.3712366249247237</v>
      </c>
      <c r="I56">
        <f>AVERAGE(C56:C58)</f>
        <v>24160122.445333343</v>
      </c>
      <c r="J56">
        <f>AVERAGE(D56:D58)</f>
        <v>24.160122445333343</v>
      </c>
    </row>
    <row r="57" spans="1:10" x14ac:dyDescent="0.2">
      <c r="A57" t="s">
        <v>28</v>
      </c>
      <c r="B57">
        <v>2</v>
      </c>
      <c r="C57">
        <v>24588789.576000016</v>
      </c>
      <c r="D57">
        <v>24.588789576000018</v>
      </c>
    </row>
    <row r="58" spans="1:10" x14ac:dyDescent="0.2">
      <c r="A58" t="s">
        <v>28</v>
      </c>
      <c r="B58">
        <v>3</v>
      </c>
      <c r="C58">
        <v>23945788.880000006</v>
      </c>
      <c r="D58">
        <v>23.945788880000006</v>
      </c>
    </row>
    <row r="59" spans="1:10" x14ac:dyDescent="0.2">
      <c r="A59" t="s">
        <v>29</v>
      </c>
      <c r="B59">
        <v>1</v>
      </c>
      <c r="C59">
        <v>32578640.899999991</v>
      </c>
      <c r="D59">
        <v>32.578640899999989</v>
      </c>
      <c r="F59">
        <f>STDEV(C59:C61)</f>
        <v>368001.26659770915</v>
      </c>
      <c r="G59">
        <f>STDEV(D59:D61)</f>
        <v>0.36800126659770988</v>
      </c>
      <c r="I59">
        <f>AVERAGE(C59:C61)</f>
        <v>32940655.947333321</v>
      </c>
      <c r="J59">
        <f>AVERAGE(D59:D61)</f>
        <v>32.940655947333319</v>
      </c>
    </row>
    <row r="60" spans="1:10" x14ac:dyDescent="0.2">
      <c r="A60" t="s">
        <v>29</v>
      </c>
      <c r="B60">
        <v>2</v>
      </c>
      <c r="C60">
        <v>33314364.694000006</v>
      </c>
      <c r="D60">
        <v>33.314364694000005</v>
      </c>
    </row>
    <row r="61" spans="1:10" x14ac:dyDescent="0.2">
      <c r="A61" t="s">
        <v>29</v>
      </c>
      <c r="B61">
        <v>3</v>
      </c>
      <c r="C61">
        <v>32928962.247999962</v>
      </c>
      <c r="D61">
        <v>32.928962247999962</v>
      </c>
    </row>
    <row r="62" spans="1:10" x14ac:dyDescent="0.2">
      <c r="A62" t="s">
        <v>30</v>
      </c>
      <c r="B62">
        <v>1</v>
      </c>
      <c r="C62">
        <v>31271867.718000002</v>
      </c>
      <c r="D62">
        <v>31.271867718000003</v>
      </c>
      <c r="F62">
        <f>STDEV(C62:C64)</f>
        <v>783500.51168809773</v>
      </c>
      <c r="G62">
        <f>STDEV(D62:D64)</f>
        <v>0.78350051168809853</v>
      </c>
      <c r="I62">
        <f>AVERAGE(C62:C64)</f>
        <v>32176576.180666666</v>
      </c>
      <c r="J62">
        <f>AVERAGE(D62:D64)</f>
        <v>32.176576180666672</v>
      </c>
    </row>
    <row r="63" spans="1:10" x14ac:dyDescent="0.2">
      <c r="A63" t="s">
        <v>30</v>
      </c>
      <c r="B63">
        <v>2</v>
      </c>
      <c r="C63">
        <v>32628930.412</v>
      </c>
      <c r="D63">
        <v>32.628930412000003</v>
      </c>
    </row>
    <row r="64" spans="1:10" x14ac:dyDescent="0.2">
      <c r="A64" t="s">
        <v>30</v>
      </c>
      <c r="B64">
        <v>3</v>
      </c>
      <c r="C64">
        <v>32628930.412</v>
      </c>
      <c r="D64">
        <v>32.628930412000003</v>
      </c>
    </row>
    <row r="65" spans="1:10" x14ac:dyDescent="0.2">
      <c r="A65" t="s">
        <v>31</v>
      </c>
      <c r="B65">
        <v>1</v>
      </c>
      <c r="C65">
        <v>56287928.086000003</v>
      </c>
      <c r="D65">
        <v>56.287928086000001</v>
      </c>
      <c r="F65">
        <f>STDEV(C65:C67)</f>
        <v>1648919.8166240775</v>
      </c>
      <c r="G65">
        <f>STDEV(D65:D67)</f>
        <v>1.6489198166240784</v>
      </c>
      <c r="I65">
        <f>AVERAGE(C65:C67)</f>
        <v>58191936.686000042</v>
      </c>
      <c r="J65">
        <f>AVERAGE(D65:D67)</f>
        <v>58.191936686000041</v>
      </c>
    </row>
    <row r="66" spans="1:10" x14ac:dyDescent="0.2">
      <c r="A66" t="s">
        <v>31</v>
      </c>
      <c r="B66">
        <v>2</v>
      </c>
      <c r="C66">
        <v>59143940.986000061</v>
      </c>
      <c r="D66">
        <v>59.143940986000061</v>
      </c>
    </row>
    <row r="67" spans="1:10" x14ac:dyDescent="0.2">
      <c r="A67" t="s">
        <v>31</v>
      </c>
      <c r="B67">
        <v>3</v>
      </c>
      <c r="C67">
        <v>59143940.986000061</v>
      </c>
      <c r="D67">
        <v>59.143940986000061</v>
      </c>
    </row>
    <row r="68" spans="1:10" x14ac:dyDescent="0.2">
      <c r="A68" t="s">
        <v>32</v>
      </c>
      <c r="B68">
        <v>1</v>
      </c>
      <c r="C68">
        <v>36497339.423999995</v>
      </c>
      <c r="D68">
        <v>36.497339423999996</v>
      </c>
      <c r="F68">
        <f>STDEV(C68:C70)</f>
        <v>894150.39860971726</v>
      </c>
      <c r="G68">
        <f>STDEV(D68:D70)</f>
        <v>0.89415039860971901</v>
      </c>
      <c r="I68">
        <f>AVERAGE(C68:C70)</f>
        <v>35981101.450666666</v>
      </c>
      <c r="J68">
        <f>AVERAGE(D68:D70)</f>
        <v>35.981101450666664</v>
      </c>
    </row>
    <row r="69" spans="1:10" x14ac:dyDescent="0.2">
      <c r="A69" t="s">
        <v>32</v>
      </c>
      <c r="B69">
        <v>2</v>
      </c>
      <c r="C69">
        <v>34948625.504000001</v>
      </c>
      <c r="D69">
        <v>34.948625503999999</v>
      </c>
    </row>
    <row r="70" spans="1:10" x14ac:dyDescent="0.2">
      <c r="A70" t="s">
        <v>32</v>
      </c>
      <c r="B70">
        <v>3</v>
      </c>
      <c r="C70">
        <v>36497339.423999995</v>
      </c>
      <c r="D70">
        <v>36.497339423999996</v>
      </c>
    </row>
    <row r="71" spans="1:10" x14ac:dyDescent="0.2">
      <c r="A71" t="s">
        <v>33</v>
      </c>
      <c r="B71">
        <v>1</v>
      </c>
      <c r="C71">
        <v>26923172.119999994</v>
      </c>
      <c r="D71">
        <v>26.923172119999993</v>
      </c>
      <c r="F71">
        <f>STDEV(C71:C73)</f>
        <v>392550.89575249184</v>
      </c>
      <c r="G71">
        <f>STDEV(D71:D73)</f>
        <v>0.39255089575249252</v>
      </c>
      <c r="I71">
        <f>AVERAGE(C71:C73)</f>
        <v>27149811.485333323</v>
      </c>
      <c r="J71">
        <f>AVERAGE(D71:D73)</f>
        <v>27.14981148533332</v>
      </c>
    </row>
    <row r="72" spans="1:10" x14ac:dyDescent="0.2">
      <c r="A72" t="s">
        <v>33</v>
      </c>
      <c r="B72">
        <v>2</v>
      </c>
      <c r="C72">
        <v>27603090.215999983</v>
      </c>
      <c r="D72">
        <v>27.603090215999984</v>
      </c>
    </row>
    <row r="73" spans="1:10" x14ac:dyDescent="0.2">
      <c r="A73" t="s">
        <v>33</v>
      </c>
      <c r="B73">
        <v>3</v>
      </c>
      <c r="C73">
        <v>26923172.119999994</v>
      </c>
      <c r="D73">
        <v>26.923172119999993</v>
      </c>
    </row>
    <row r="74" spans="1:10" x14ac:dyDescent="0.2">
      <c r="A74" t="s">
        <v>34</v>
      </c>
      <c r="B74">
        <v>1</v>
      </c>
      <c r="C74">
        <v>31797145.145999994</v>
      </c>
      <c r="D74">
        <v>31.797145145999995</v>
      </c>
      <c r="F74">
        <f>STDEV(C74:C76)</f>
        <v>0</v>
      </c>
      <c r="G74">
        <f>STDEV(D74:D76)</f>
        <v>0</v>
      </c>
      <c r="I74">
        <f>AVERAGE(C74:C76)</f>
        <v>31797145.145999994</v>
      </c>
      <c r="J74">
        <f>AVERAGE(D74:D76)</f>
        <v>31.797145145999995</v>
      </c>
    </row>
    <row r="75" spans="1:10" x14ac:dyDescent="0.2">
      <c r="A75" t="s">
        <v>34</v>
      </c>
      <c r="B75">
        <v>2</v>
      </c>
      <c r="C75">
        <v>31797145.145999994</v>
      </c>
      <c r="D75">
        <v>31.797145145999995</v>
      </c>
    </row>
    <row r="76" spans="1:10" x14ac:dyDescent="0.2">
      <c r="A76" t="s">
        <v>34</v>
      </c>
      <c r="B76">
        <v>3</v>
      </c>
      <c r="C76">
        <v>31797145.145999994</v>
      </c>
      <c r="D76">
        <v>31.797145145999995</v>
      </c>
    </row>
    <row r="77" spans="1:10" x14ac:dyDescent="0.2">
      <c r="A77" t="s">
        <v>35</v>
      </c>
      <c r="B77">
        <v>1</v>
      </c>
      <c r="C77">
        <v>25904383.231999997</v>
      </c>
      <c r="D77">
        <v>25.904383231999997</v>
      </c>
      <c r="F77">
        <f>STDEV(C77:C79)</f>
        <v>48857.400504768295</v>
      </c>
      <c r="G77">
        <f>STDEV(D77:D79)</f>
        <v>4.8857400504767889E-2</v>
      </c>
      <c r="I77">
        <f>AVERAGE(C77:C79)</f>
        <v>25876175.398666665</v>
      </c>
      <c r="J77">
        <f>AVERAGE(D77:D79)</f>
        <v>25.876175398666664</v>
      </c>
    </row>
    <row r="78" spans="1:10" x14ac:dyDescent="0.2">
      <c r="A78" t="s">
        <v>35</v>
      </c>
      <c r="B78">
        <v>2</v>
      </c>
      <c r="C78">
        <v>25819759.731999997</v>
      </c>
      <c r="D78">
        <v>25.819759731999998</v>
      </c>
    </row>
    <row r="79" spans="1:10" x14ac:dyDescent="0.2">
      <c r="A79" t="s">
        <v>35</v>
      </c>
      <c r="B79">
        <v>3</v>
      </c>
      <c r="C79">
        <v>25904383.231999997</v>
      </c>
      <c r="D79">
        <v>25.904383231999997</v>
      </c>
    </row>
    <row r="80" spans="1:10" x14ac:dyDescent="0.2">
      <c r="A80" t="s">
        <v>36</v>
      </c>
      <c r="B80">
        <v>1</v>
      </c>
      <c r="C80">
        <v>48743520.072000079</v>
      </c>
      <c r="D80">
        <v>48.743520072000081</v>
      </c>
      <c r="F80">
        <f>STDEV(C80:C82)</f>
        <v>2081374.4979341263</v>
      </c>
      <c r="G80">
        <f>STDEV(D80:D82)</f>
        <v>2.0813744979341253</v>
      </c>
      <c r="I80">
        <f>AVERAGE(C80:C82)</f>
        <v>46340155.818666697</v>
      </c>
      <c r="J80">
        <f>AVERAGE(D80:D82)</f>
        <v>46.340155818666709</v>
      </c>
    </row>
    <row r="81" spans="1:10" x14ac:dyDescent="0.2">
      <c r="A81" t="s">
        <v>36</v>
      </c>
      <c r="B81">
        <v>2</v>
      </c>
      <c r="C81">
        <v>45138473.692000009</v>
      </c>
      <c r="D81">
        <v>45.138473692000012</v>
      </c>
    </row>
    <row r="82" spans="1:10" x14ac:dyDescent="0.2">
      <c r="A82" t="s">
        <v>36</v>
      </c>
      <c r="B82">
        <v>3</v>
      </c>
      <c r="C82">
        <v>45138473.692000009</v>
      </c>
      <c r="D82">
        <v>45.138473692000012</v>
      </c>
    </row>
    <row r="83" spans="1:10" x14ac:dyDescent="0.2">
      <c r="A83" t="s">
        <v>37</v>
      </c>
      <c r="B83">
        <v>1</v>
      </c>
      <c r="C83">
        <v>30534236.824000046</v>
      </c>
      <c r="D83">
        <v>30.534236824000047</v>
      </c>
      <c r="F83">
        <f>STDEV(C83:C85)</f>
        <v>1833161.9258078067</v>
      </c>
      <c r="G83">
        <f>STDEV(D83:D85)</f>
        <v>1.8331619258078047</v>
      </c>
      <c r="I83">
        <f>AVERAGE(C83:C85)</f>
        <v>32650989.886666667</v>
      </c>
      <c r="J83">
        <f>AVERAGE(D83:D85)</f>
        <v>32.650989886666665</v>
      </c>
    </row>
    <row r="84" spans="1:10" x14ac:dyDescent="0.2">
      <c r="A84" t="s">
        <v>37</v>
      </c>
      <c r="B84">
        <v>2</v>
      </c>
      <c r="C84">
        <v>33709366.417999975</v>
      </c>
      <c r="D84">
        <v>33.709366417999973</v>
      </c>
    </row>
    <row r="85" spans="1:10" x14ac:dyDescent="0.2">
      <c r="A85" t="s">
        <v>37</v>
      </c>
      <c r="B85">
        <v>3</v>
      </c>
      <c r="C85">
        <v>33709366.417999975</v>
      </c>
      <c r="D85">
        <v>33.709366417999973</v>
      </c>
    </row>
    <row r="86" spans="1:10" x14ac:dyDescent="0.2">
      <c r="A86" t="s">
        <v>38</v>
      </c>
      <c r="B86">
        <v>1</v>
      </c>
      <c r="C86">
        <v>60183188.415999681</v>
      </c>
      <c r="D86">
        <v>60.18318841599968</v>
      </c>
      <c r="F86">
        <f>STDEV(C86:C88)</f>
        <v>6238312.0788279669</v>
      </c>
      <c r="G86">
        <f>STDEV(D86:D88)</f>
        <v>6.2383120788279687</v>
      </c>
      <c r="I86">
        <f>AVERAGE(C86:C88)</f>
        <v>63784879.573999904</v>
      </c>
      <c r="J86">
        <f>AVERAGE(D86:D88)</f>
        <v>63.784879573999909</v>
      </c>
    </row>
    <row r="87" spans="1:10" x14ac:dyDescent="0.2">
      <c r="A87" t="s">
        <v>38</v>
      </c>
      <c r="B87">
        <v>2</v>
      </c>
      <c r="C87">
        <v>70988261.890000343</v>
      </c>
      <c r="D87">
        <v>70.988261890000345</v>
      </c>
    </row>
    <row r="88" spans="1:10" x14ac:dyDescent="0.2">
      <c r="A88" t="s">
        <v>38</v>
      </c>
      <c r="B88">
        <v>3</v>
      </c>
      <c r="C88">
        <v>60183188.415999681</v>
      </c>
      <c r="D88">
        <v>60.18318841599968</v>
      </c>
    </row>
    <row r="89" spans="1:10" x14ac:dyDescent="0.2">
      <c r="A89" t="s">
        <v>39</v>
      </c>
      <c r="B89">
        <v>1</v>
      </c>
      <c r="C89">
        <v>21579296.752000008</v>
      </c>
      <c r="D89">
        <v>21.579296752000008</v>
      </c>
      <c r="F89">
        <f>STDEV(C89:C91)</f>
        <v>370727.53824194852</v>
      </c>
      <c r="G89">
        <f>STDEV(D89:D91)</f>
        <v>0.37072753824194821</v>
      </c>
      <c r="I89">
        <f>AVERAGE(C89:C91)</f>
        <v>21793336.396000002</v>
      </c>
      <c r="J89">
        <f>AVERAGE(D89:D91)</f>
        <v>21.793336396000004</v>
      </c>
    </row>
    <row r="90" spans="1:10" x14ac:dyDescent="0.2">
      <c r="A90" t="s">
        <v>39</v>
      </c>
      <c r="B90">
        <v>2</v>
      </c>
      <c r="C90">
        <v>22221415.683999997</v>
      </c>
      <c r="D90">
        <v>22.221415683999997</v>
      </c>
    </row>
    <row r="91" spans="1:10" x14ac:dyDescent="0.2">
      <c r="A91" t="s">
        <v>39</v>
      </c>
      <c r="B91">
        <v>3</v>
      </c>
      <c r="C91">
        <v>21579296.752000008</v>
      </c>
      <c r="D91">
        <v>21.579296752000008</v>
      </c>
    </row>
    <row r="92" spans="1:10" x14ac:dyDescent="0.2">
      <c r="A92" t="s">
        <v>40</v>
      </c>
      <c r="B92">
        <v>1</v>
      </c>
      <c r="C92">
        <v>40811018.611999944</v>
      </c>
      <c r="D92">
        <v>40.811018611999941</v>
      </c>
      <c r="F92">
        <f>STDEV(C92:C94)</f>
        <v>0</v>
      </c>
      <c r="G92">
        <f>STDEV(D92:D94)</f>
        <v>0</v>
      </c>
      <c r="I92">
        <f>AVERAGE(C92:C94)</f>
        <v>40811018.611999944</v>
      </c>
      <c r="J92">
        <f>AVERAGE(D92:D94)</f>
        <v>40.811018611999941</v>
      </c>
    </row>
    <row r="93" spans="1:10" x14ac:dyDescent="0.2">
      <c r="A93" t="s">
        <v>40</v>
      </c>
      <c r="B93">
        <v>2</v>
      </c>
      <c r="C93">
        <v>40811018.611999944</v>
      </c>
      <c r="D93">
        <v>40.811018611999941</v>
      </c>
    </row>
    <row r="94" spans="1:10" x14ac:dyDescent="0.2">
      <c r="A94" t="s">
        <v>40</v>
      </c>
      <c r="B94">
        <v>3</v>
      </c>
      <c r="C94">
        <v>40811018.611999944</v>
      </c>
      <c r="D94">
        <v>40.811018611999941</v>
      </c>
    </row>
    <row r="95" spans="1:10" x14ac:dyDescent="0.2">
      <c r="A95" t="s">
        <v>41</v>
      </c>
      <c r="B95">
        <v>1</v>
      </c>
      <c r="C95">
        <v>37788276.214000002</v>
      </c>
      <c r="D95">
        <v>37.788276214</v>
      </c>
      <c r="F95">
        <f>STDEV(C95:C97)</f>
        <v>1407251.681522435</v>
      </c>
      <c r="G95">
        <f>STDEV(D95:D97)</f>
        <v>1.407251681522435</v>
      </c>
      <c r="I95">
        <f>AVERAGE(C95:C97)</f>
        <v>36298372.673333324</v>
      </c>
      <c r="J95">
        <f>AVERAGE(D95:D97)</f>
        <v>36.298372673333326</v>
      </c>
    </row>
    <row r="96" spans="1:10" x14ac:dyDescent="0.2">
      <c r="A96" t="s">
        <v>41</v>
      </c>
      <c r="B96">
        <v>2</v>
      </c>
      <c r="C96">
        <v>34991728.927999988</v>
      </c>
      <c r="D96">
        <v>34.991728927999986</v>
      </c>
    </row>
    <row r="97" spans="1:10" x14ac:dyDescent="0.2">
      <c r="A97" t="s">
        <v>41</v>
      </c>
      <c r="B97">
        <v>3</v>
      </c>
      <c r="C97">
        <v>36115112.877999999</v>
      </c>
      <c r="D97">
        <v>36.115112877999998</v>
      </c>
    </row>
    <row r="98" spans="1:10" x14ac:dyDescent="0.2">
      <c r="A98" t="s">
        <v>42</v>
      </c>
      <c r="B98">
        <v>1</v>
      </c>
      <c r="C98">
        <v>39868474.307999976</v>
      </c>
      <c r="D98">
        <v>39.868474307999975</v>
      </c>
      <c r="F98">
        <f>STDEV(C98:C100)</f>
        <v>5473871.5407558205</v>
      </c>
      <c r="G98">
        <f>STDEV(D98:D100)</f>
        <v>5.4738715407558658</v>
      </c>
      <c r="I98">
        <f>AVERAGE(C98:C100)</f>
        <v>42240151.624666668</v>
      </c>
      <c r="J98">
        <f>AVERAGE(D98:D100)</f>
        <v>42.240151624666673</v>
      </c>
    </row>
    <row r="99" spans="1:10" x14ac:dyDescent="0.2">
      <c r="A99" t="s">
        <v>42</v>
      </c>
      <c r="B99">
        <v>2</v>
      </c>
      <c r="C99">
        <v>48499906.884000026</v>
      </c>
      <c r="D99">
        <v>48.499906884000026</v>
      </c>
    </row>
    <row r="100" spans="1:10" x14ac:dyDescent="0.2">
      <c r="A100" t="s">
        <v>42</v>
      </c>
      <c r="B100">
        <v>3</v>
      </c>
      <c r="C100">
        <v>38352073.682000004</v>
      </c>
      <c r="D100">
        <v>38.352073682000004</v>
      </c>
    </row>
    <row r="101" spans="1:10" x14ac:dyDescent="0.2">
      <c r="A101" t="s">
        <v>43</v>
      </c>
      <c r="B101">
        <v>1</v>
      </c>
      <c r="C101">
        <v>67530300.967999995</v>
      </c>
      <c r="D101">
        <v>67.530300967999992</v>
      </c>
      <c r="F101">
        <f>STDEV(C101:C103)</f>
        <v>5767378.7214251747</v>
      </c>
      <c r="G101">
        <f>STDEV(D101:D103)</f>
        <v>5.7673787214251746</v>
      </c>
      <c r="I101">
        <f>AVERAGE(C101:C103)</f>
        <v>70860098.625333339</v>
      </c>
      <c r="J101">
        <f>AVERAGE(D101:D103)</f>
        <v>70.860098625333336</v>
      </c>
    </row>
    <row r="102" spans="1:10" x14ac:dyDescent="0.2">
      <c r="A102" t="s">
        <v>43</v>
      </c>
      <c r="B102">
        <v>2</v>
      </c>
      <c r="C102">
        <v>67530300.967999995</v>
      </c>
      <c r="D102">
        <v>67.530300967999992</v>
      </c>
    </row>
    <row r="103" spans="1:10" x14ac:dyDescent="0.2">
      <c r="A103" t="s">
        <v>43</v>
      </c>
      <c r="B103">
        <v>3</v>
      </c>
      <c r="C103">
        <v>77519693.940000027</v>
      </c>
      <c r="D103">
        <v>77.519693940000025</v>
      </c>
    </row>
    <row r="104" spans="1:10" x14ac:dyDescent="0.2">
      <c r="A104" t="s">
        <v>44</v>
      </c>
      <c r="B104">
        <v>1</v>
      </c>
      <c r="C104">
        <v>69131033.374000043</v>
      </c>
      <c r="D104">
        <v>69.13103337400004</v>
      </c>
      <c r="F104">
        <f>STDEV(C104:C106)</f>
        <v>0</v>
      </c>
      <c r="G104">
        <f>STDEV(D104:D106)</f>
        <v>0</v>
      </c>
      <c r="I104">
        <f>AVERAGE(C104:C106)</f>
        <v>69131033.374000043</v>
      </c>
      <c r="J104">
        <f>AVERAGE(D104:D106)</f>
        <v>69.13103337400004</v>
      </c>
    </row>
    <row r="105" spans="1:10" x14ac:dyDescent="0.2">
      <c r="A105" t="s">
        <v>44</v>
      </c>
      <c r="B105">
        <v>2</v>
      </c>
      <c r="C105">
        <v>69131033.374000043</v>
      </c>
      <c r="D105">
        <v>69.13103337400004</v>
      </c>
    </row>
    <row r="106" spans="1:10" x14ac:dyDescent="0.2">
      <c r="A106" t="s">
        <v>44</v>
      </c>
      <c r="B106">
        <v>3</v>
      </c>
      <c r="C106">
        <v>69131033.374000043</v>
      </c>
      <c r="D106">
        <v>69.13103337400004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FD26-8D3C-4308-B59F-B2E846717C43}">
  <dimension ref="A1:H106"/>
  <sheetViews>
    <sheetView tabSelected="1" workbookViewId="0">
      <selection activeCell="C3" sqref="A1:H106"/>
    </sheetView>
  </sheetViews>
  <sheetFormatPr baseColWidth="10" defaultColWidth="8.83203125" defaultRowHeight="15" x14ac:dyDescent="0.2"/>
  <cols>
    <col min="7" max="7" width="11.83203125" bestFit="1" customWidth="1"/>
    <col min="8" max="8" width="12.33203125" customWidth="1"/>
  </cols>
  <sheetData>
    <row r="1" spans="1:8" x14ac:dyDescent="0.2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">
      <c r="A2" t="s">
        <v>4</v>
      </c>
      <c r="B2">
        <v>1</v>
      </c>
      <c r="C2">
        <v>45951019.789999999</v>
      </c>
      <c r="D2">
        <v>45.951019789999997</v>
      </c>
      <c r="E2">
        <v>311547171</v>
      </c>
      <c r="F2">
        <v>0.31154717100000001</v>
      </c>
      <c r="G2">
        <f>C2/E2</f>
        <v>0.14749297720312152</v>
      </c>
      <c r="H2">
        <f>D2/F2</f>
        <v>147.49297720312148</v>
      </c>
    </row>
    <row r="3" spans="1:8" x14ac:dyDescent="0.2">
      <c r="A3" t="s">
        <v>4</v>
      </c>
      <c r="B3">
        <v>2</v>
      </c>
      <c r="C3">
        <v>46409327.280000001</v>
      </c>
      <c r="D3">
        <v>46.409327279999999</v>
      </c>
      <c r="E3">
        <v>328945617</v>
      </c>
      <c r="F3">
        <v>0.32894561700000002</v>
      </c>
      <c r="G3">
        <f t="shared" ref="G3:G19" si="0">C3/E3</f>
        <v>0.14108510611345218</v>
      </c>
      <c r="H3">
        <f t="shared" ref="H3:H19" si="1">D3/F3</f>
        <v>141.08510611345218</v>
      </c>
    </row>
    <row r="4" spans="1:8" x14ac:dyDescent="0.2">
      <c r="A4" t="s">
        <v>4</v>
      </c>
      <c r="B4">
        <v>3</v>
      </c>
      <c r="C4">
        <v>48154718.014000006</v>
      </c>
      <c r="D4">
        <v>48.154718014000004</v>
      </c>
      <c r="E4">
        <v>384499206</v>
      </c>
      <c r="F4">
        <v>0.38449920599999998</v>
      </c>
      <c r="G4">
        <f t="shared" si="0"/>
        <v>0.1252400974112805</v>
      </c>
      <c r="H4">
        <f t="shared" si="1"/>
        <v>125.2400974112805</v>
      </c>
    </row>
    <row r="5" spans="1:8" x14ac:dyDescent="0.2">
      <c r="A5" t="s">
        <v>5</v>
      </c>
      <c r="B5">
        <v>1</v>
      </c>
      <c r="C5">
        <v>37097059.01199998</v>
      </c>
      <c r="D5">
        <v>37.097059011999981</v>
      </c>
      <c r="E5">
        <v>289673046</v>
      </c>
      <c r="F5">
        <v>0.28967304599999999</v>
      </c>
      <c r="G5">
        <f t="shared" si="0"/>
        <v>0.12806527747148411</v>
      </c>
      <c r="H5">
        <f t="shared" si="1"/>
        <v>128.06527747148411</v>
      </c>
    </row>
    <row r="6" spans="1:8" x14ac:dyDescent="0.2">
      <c r="A6" t="s">
        <v>5</v>
      </c>
      <c r="B6">
        <v>2</v>
      </c>
      <c r="C6">
        <v>36041002.425999999</v>
      </c>
      <c r="D6">
        <v>36.041002425999999</v>
      </c>
      <c r="E6">
        <v>272344020</v>
      </c>
      <c r="F6">
        <v>0.27234402000000002</v>
      </c>
      <c r="G6">
        <f t="shared" si="0"/>
        <v>0.13233630915046343</v>
      </c>
      <c r="H6">
        <f t="shared" si="1"/>
        <v>132.33630915046342</v>
      </c>
    </row>
    <row r="7" spans="1:8" x14ac:dyDescent="0.2">
      <c r="A7" t="s">
        <v>5</v>
      </c>
      <c r="B7">
        <v>3</v>
      </c>
      <c r="C7">
        <v>36041002.425999999</v>
      </c>
      <c r="D7">
        <v>36.041002425999999</v>
      </c>
      <c r="E7">
        <v>272344020</v>
      </c>
      <c r="F7">
        <v>0.27234402000000002</v>
      </c>
      <c r="G7">
        <f t="shared" si="0"/>
        <v>0.13233630915046343</v>
      </c>
      <c r="H7">
        <f t="shared" si="1"/>
        <v>132.33630915046342</v>
      </c>
    </row>
    <row r="8" spans="1:8" x14ac:dyDescent="0.2">
      <c r="A8" t="s">
        <v>6</v>
      </c>
      <c r="B8">
        <v>1</v>
      </c>
      <c r="C8">
        <v>28184658.137999978</v>
      </c>
      <c r="D8">
        <v>28.184658137999978</v>
      </c>
      <c r="E8">
        <v>217403706</v>
      </c>
      <c r="F8">
        <v>0.217403706</v>
      </c>
      <c r="G8">
        <f t="shared" si="0"/>
        <v>0.12964203166803412</v>
      </c>
      <c r="H8">
        <f t="shared" si="1"/>
        <v>129.64203166803412</v>
      </c>
    </row>
    <row r="9" spans="1:8" x14ac:dyDescent="0.2">
      <c r="A9" t="s">
        <v>6</v>
      </c>
      <c r="B9">
        <v>2</v>
      </c>
      <c r="C9">
        <v>28184658.137999978</v>
      </c>
      <c r="D9">
        <v>28.184658137999978</v>
      </c>
      <c r="E9">
        <v>217403706</v>
      </c>
      <c r="F9">
        <v>0.217403706</v>
      </c>
      <c r="G9">
        <f t="shared" si="0"/>
        <v>0.12964203166803412</v>
      </c>
      <c r="H9">
        <f t="shared" si="1"/>
        <v>129.64203166803412</v>
      </c>
    </row>
    <row r="10" spans="1:8" x14ac:dyDescent="0.2">
      <c r="A10" t="s">
        <v>6</v>
      </c>
      <c r="B10">
        <v>3</v>
      </c>
      <c r="C10">
        <v>28184658.137999978</v>
      </c>
      <c r="D10">
        <v>28.184658137999978</v>
      </c>
      <c r="E10">
        <v>217403706</v>
      </c>
      <c r="F10">
        <v>0.217403706</v>
      </c>
      <c r="G10">
        <f t="shared" si="0"/>
        <v>0.12964203166803412</v>
      </c>
      <c r="H10">
        <f t="shared" si="1"/>
        <v>129.64203166803412</v>
      </c>
    </row>
    <row r="11" spans="1:8" x14ac:dyDescent="0.2">
      <c r="A11" t="s">
        <v>7</v>
      </c>
      <c r="B11">
        <v>1</v>
      </c>
      <c r="C11">
        <v>99181040.140000135</v>
      </c>
      <c r="D11">
        <v>99.181040140000135</v>
      </c>
      <c r="E11">
        <v>390338247</v>
      </c>
      <c r="F11">
        <v>0.39033824700000003</v>
      </c>
      <c r="G11">
        <f t="shared" si="0"/>
        <v>0.25408998708753266</v>
      </c>
      <c r="H11">
        <f t="shared" si="1"/>
        <v>254.08998708753265</v>
      </c>
    </row>
    <row r="12" spans="1:8" x14ac:dyDescent="0.2">
      <c r="A12" t="s">
        <v>7</v>
      </c>
      <c r="B12">
        <v>2</v>
      </c>
      <c r="C12">
        <v>110927454.66399996</v>
      </c>
      <c r="D12">
        <v>110.92745466399995</v>
      </c>
      <c r="E12">
        <v>467161188</v>
      </c>
      <c r="F12">
        <v>0.467161188</v>
      </c>
      <c r="G12">
        <f t="shared" si="0"/>
        <v>0.23745006544507707</v>
      </c>
      <c r="H12">
        <f t="shared" si="1"/>
        <v>237.45006544507706</v>
      </c>
    </row>
    <row r="13" spans="1:8" x14ac:dyDescent="0.2">
      <c r="A13" t="s">
        <v>7</v>
      </c>
      <c r="B13">
        <v>3</v>
      </c>
      <c r="C13">
        <v>110927454.66399996</v>
      </c>
      <c r="D13">
        <v>110.92745466399995</v>
      </c>
      <c r="E13">
        <v>467161188</v>
      </c>
      <c r="F13">
        <v>0.467161188</v>
      </c>
      <c r="G13">
        <f t="shared" si="0"/>
        <v>0.23745006544507707</v>
      </c>
      <c r="H13">
        <f t="shared" si="1"/>
        <v>237.45006544507706</v>
      </c>
    </row>
    <row r="14" spans="1:8" x14ac:dyDescent="0.2">
      <c r="A14" t="s">
        <v>8</v>
      </c>
      <c r="B14">
        <v>1</v>
      </c>
      <c r="C14">
        <v>44068331.684000045</v>
      </c>
      <c r="D14">
        <v>44.068331684000043</v>
      </c>
      <c r="E14">
        <v>168140856</v>
      </c>
      <c r="F14">
        <v>0.16814085600000001</v>
      </c>
      <c r="G14">
        <f>C14/E14</f>
        <v>0.26209175290507647</v>
      </c>
      <c r="H14">
        <f t="shared" si="1"/>
        <v>262.09175290507648</v>
      </c>
    </row>
    <row r="15" spans="1:8" x14ac:dyDescent="0.2">
      <c r="A15" t="s">
        <v>8</v>
      </c>
      <c r="B15">
        <v>2</v>
      </c>
      <c r="C15">
        <v>44068331.684000045</v>
      </c>
      <c r="D15">
        <v>44.068331684000043</v>
      </c>
      <c r="E15">
        <v>168140856</v>
      </c>
      <c r="F15">
        <v>0.16814085600000001</v>
      </c>
      <c r="G15">
        <f t="shared" si="0"/>
        <v>0.26209175290507647</v>
      </c>
      <c r="H15">
        <f t="shared" si="1"/>
        <v>262.09175290507648</v>
      </c>
    </row>
    <row r="16" spans="1:8" x14ac:dyDescent="0.2">
      <c r="A16" t="s">
        <v>8</v>
      </c>
      <c r="B16">
        <v>3</v>
      </c>
      <c r="C16">
        <v>44068331.684000045</v>
      </c>
      <c r="D16">
        <v>44.068331684000043</v>
      </c>
      <c r="E16">
        <v>168140856</v>
      </c>
      <c r="F16">
        <v>0.16814085600000001</v>
      </c>
      <c r="G16">
        <f t="shared" si="0"/>
        <v>0.26209175290507647</v>
      </c>
      <c r="H16">
        <f t="shared" si="1"/>
        <v>262.09175290507648</v>
      </c>
    </row>
    <row r="17" spans="1:8" x14ac:dyDescent="0.2">
      <c r="A17" t="s">
        <v>9</v>
      </c>
      <c r="B17">
        <v>1</v>
      </c>
      <c r="C17">
        <v>33086772.758000016</v>
      </c>
      <c r="D17">
        <v>33.086772758000016</v>
      </c>
      <c r="E17">
        <v>109623345</v>
      </c>
      <c r="F17">
        <v>0.109623345</v>
      </c>
      <c r="G17">
        <f t="shared" si="0"/>
        <v>0.30182232404968135</v>
      </c>
      <c r="H17">
        <f t="shared" si="1"/>
        <v>301.82232404968136</v>
      </c>
    </row>
    <row r="18" spans="1:8" x14ac:dyDescent="0.2">
      <c r="A18" t="s">
        <v>9</v>
      </c>
      <c r="B18">
        <v>2</v>
      </c>
      <c r="C18">
        <v>33086772.758000016</v>
      </c>
      <c r="D18">
        <v>33.086772758000016</v>
      </c>
      <c r="E18">
        <v>109623345</v>
      </c>
      <c r="F18">
        <v>0.109623345</v>
      </c>
      <c r="G18">
        <f t="shared" si="0"/>
        <v>0.30182232404968135</v>
      </c>
      <c r="H18">
        <f t="shared" si="1"/>
        <v>301.82232404968136</v>
      </c>
    </row>
    <row r="19" spans="1:8" x14ac:dyDescent="0.2">
      <c r="A19" t="s">
        <v>9</v>
      </c>
      <c r="B19">
        <v>3</v>
      </c>
      <c r="C19">
        <v>33086772.758000016</v>
      </c>
      <c r="D19">
        <v>33.086772758000016</v>
      </c>
      <c r="E19">
        <v>109623345</v>
      </c>
      <c r="F19">
        <v>0.109623345</v>
      </c>
      <c r="G19">
        <f t="shared" si="0"/>
        <v>0.30182232404968135</v>
      </c>
      <c r="H19">
        <f t="shared" si="1"/>
        <v>301.82232404968136</v>
      </c>
    </row>
    <row r="20" spans="1:8" x14ac:dyDescent="0.2">
      <c r="A20" t="s">
        <v>10</v>
      </c>
      <c r="B20">
        <v>1</v>
      </c>
      <c r="C20">
        <v>42935173.762000017</v>
      </c>
      <c r="D20">
        <v>42.935173762000019</v>
      </c>
      <c r="E20">
        <v>260309166</v>
      </c>
      <c r="F20">
        <v>0.26030916599999998</v>
      </c>
      <c r="G20">
        <f t="shared" ref="G20:G22" si="2">C20/E20</f>
        <v>0.16493915455132308</v>
      </c>
      <c r="H20">
        <f t="shared" ref="H20:H22" si="3">D20/F20</f>
        <v>164.9391545513231</v>
      </c>
    </row>
    <row r="21" spans="1:8" x14ac:dyDescent="0.2">
      <c r="A21" t="s">
        <v>10</v>
      </c>
      <c r="B21">
        <v>2</v>
      </c>
      <c r="C21">
        <v>44704848.734000012</v>
      </c>
      <c r="D21">
        <v>44.704848734000009</v>
      </c>
      <c r="E21">
        <v>277345926</v>
      </c>
      <c r="F21">
        <v>0.27734592600000002</v>
      </c>
      <c r="G21">
        <f t="shared" si="2"/>
        <v>0.16118804908639622</v>
      </c>
      <c r="H21">
        <f t="shared" si="3"/>
        <v>161.18804908639621</v>
      </c>
    </row>
    <row r="22" spans="1:8" x14ac:dyDescent="0.2">
      <c r="A22" t="s">
        <v>10</v>
      </c>
      <c r="B22">
        <v>3</v>
      </c>
      <c r="C22">
        <v>40063059.113999978</v>
      </c>
      <c r="D22">
        <v>40.063059113999977</v>
      </c>
      <c r="E22">
        <v>231365121</v>
      </c>
      <c r="F22">
        <v>0.23136512100000001</v>
      </c>
      <c r="G22">
        <f t="shared" si="2"/>
        <v>0.17315945869818458</v>
      </c>
      <c r="H22">
        <f t="shared" si="3"/>
        <v>173.15945869818458</v>
      </c>
    </row>
    <row r="23" spans="1:8" x14ac:dyDescent="0.2">
      <c r="A23" t="s">
        <v>11</v>
      </c>
      <c r="B23">
        <v>1</v>
      </c>
      <c r="C23">
        <v>32001030.307999983</v>
      </c>
      <c r="D23">
        <v>32.001030307999983</v>
      </c>
      <c r="E23">
        <v>191710350</v>
      </c>
      <c r="F23">
        <v>0.19171035</v>
      </c>
      <c r="G23">
        <f t="shared" ref="G23:G52" si="4">C23/E23</f>
        <v>0.16692385313573307</v>
      </c>
      <c r="H23">
        <f t="shared" ref="H23:H52" si="5">D23/F23</f>
        <v>166.92385313573305</v>
      </c>
    </row>
    <row r="24" spans="1:8" x14ac:dyDescent="0.2">
      <c r="A24" t="s">
        <v>11</v>
      </c>
      <c r="B24">
        <v>2</v>
      </c>
      <c r="C24">
        <v>31207159.828000005</v>
      </c>
      <c r="D24">
        <v>31.207159828000005</v>
      </c>
      <c r="E24">
        <v>181988157</v>
      </c>
      <c r="F24">
        <v>0.18198815700000001</v>
      </c>
      <c r="G24">
        <f t="shared" si="4"/>
        <v>0.17147906953088166</v>
      </c>
      <c r="H24">
        <f t="shared" si="5"/>
        <v>171.47906953088165</v>
      </c>
    </row>
    <row r="25" spans="1:8" x14ac:dyDescent="0.2">
      <c r="A25" t="s">
        <v>11</v>
      </c>
      <c r="B25">
        <v>3</v>
      </c>
      <c r="C25">
        <v>32001030.307999983</v>
      </c>
      <c r="D25">
        <v>32.001030307999983</v>
      </c>
      <c r="E25">
        <v>191710350</v>
      </c>
      <c r="F25">
        <v>0.19171035</v>
      </c>
      <c r="G25">
        <f t="shared" si="4"/>
        <v>0.16692385313573307</v>
      </c>
      <c r="H25">
        <f t="shared" si="5"/>
        <v>166.92385313573305</v>
      </c>
    </row>
    <row r="26" spans="1:8" x14ac:dyDescent="0.2">
      <c r="A26" t="s">
        <v>12</v>
      </c>
      <c r="B26">
        <v>1</v>
      </c>
      <c r="C26">
        <v>26244521.732000008</v>
      </c>
      <c r="D26">
        <v>26.24452173200001</v>
      </c>
      <c r="E26">
        <v>131915043</v>
      </c>
      <c r="F26">
        <v>0.13191504300000001</v>
      </c>
      <c r="G26">
        <f t="shared" si="4"/>
        <v>0.19895018138302853</v>
      </c>
      <c r="H26">
        <f t="shared" si="5"/>
        <v>198.95018138302854</v>
      </c>
    </row>
    <row r="27" spans="1:8" x14ac:dyDescent="0.2">
      <c r="A27" t="s">
        <v>12</v>
      </c>
      <c r="B27">
        <v>2</v>
      </c>
      <c r="C27">
        <v>26244521.732000008</v>
      </c>
      <c r="D27">
        <v>26.24452173200001</v>
      </c>
      <c r="E27">
        <v>131915043</v>
      </c>
      <c r="F27">
        <v>0.13191504300000001</v>
      </c>
      <c r="G27">
        <f t="shared" si="4"/>
        <v>0.19895018138302853</v>
      </c>
      <c r="H27">
        <f t="shared" si="5"/>
        <v>198.95018138302854</v>
      </c>
    </row>
    <row r="28" spans="1:8" x14ac:dyDescent="0.2">
      <c r="A28" t="s">
        <v>12</v>
      </c>
      <c r="B28">
        <v>3</v>
      </c>
      <c r="C28">
        <v>27048959.704000007</v>
      </c>
      <c r="D28">
        <v>27.048959704000008</v>
      </c>
      <c r="E28">
        <v>144442467</v>
      </c>
      <c r="F28">
        <v>0.14444246699999999</v>
      </c>
      <c r="G28">
        <f t="shared" si="4"/>
        <v>0.18726459237226964</v>
      </c>
      <c r="H28">
        <f t="shared" si="5"/>
        <v>187.26459237226965</v>
      </c>
    </row>
    <row r="29" spans="1:8" x14ac:dyDescent="0.2">
      <c r="A29" t="s">
        <v>13</v>
      </c>
      <c r="B29">
        <v>1</v>
      </c>
      <c r="C29">
        <v>111983968.04400054</v>
      </c>
      <c r="D29">
        <v>111.98396804400053</v>
      </c>
      <c r="E29">
        <v>309062871</v>
      </c>
      <c r="F29">
        <v>0.30906287100000002</v>
      </c>
      <c r="G29">
        <f t="shared" si="4"/>
        <v>0.36233394092815679</v>
      </c>
      <c r="H29">
        <f t="shared" si="5"/>
        <v>362.33394092815672</v>
      </c>
    </row>
    <row r="30" spans="1:8" x14ac:dyDescent="0.2">
      <c r="A30" t="s">
        <v>13</v>
      </c>
      <c r="B30">
        <v>2</v>
      </c>
      <c r="C30">
        <v>92627535.883999661</v>
      </c>
      <c r="D30">
        <v>92.627535883999656</v>
      </c>
      <c r="E30">
        <v>241306611</v>
      </c>
      <c r="F30">
        <v>0.241306611</v>
      </c>
      <c r="G30">
        <f t="shared" si="4"/>
        <v>0.38385826024467956</v>
      </c>
      <c r="H30">
        <f t="shared" si="5"/>
        <v>383.85826024467957</v>
      </c>
    </row>
    <row r="31" spans="1:8" x14ac:dyDescent="0.2">
      <c r="A31" t="s">
        <v>13</v>
      </c>
      <c r="B31">
        <v>3</v>
      </c>
      <c r="C31">
        <v>92627535.883999661</v>
      </c>
      <c r="D31">
        <v>92.627535883999656</v>
      </c>
      <c r="E31">
        <v>241306611</v>
      </c>
      <c r="F31">
        <v>0.241306611</v>
      </c>
      <c r="G31">
        <f t="shared" si="4"/>
        <v>0.38385826024467956</v>
      </c>
      <c r="H31">
        <f t="shared" si="5"/>
        <v>383.85826024467957</v>
      </c>
    </row>
    <row r="32" spans="1:8" x14ac:dyDescent="0.2">
      <c r="A32" t="s">
        <v>14</v>
      </c>
      <c r="B32">
        <v>1</v>
      </c>
      <c r="C32">
        <v>60199477.702000029</v>
      </c>
      <c r="D32">
        <v>60.199477702000031</v>
      </c>
      <c r="E32">
        <v>149884761</v>
      </c>
      <c r="F32">
        <v>0.14988476100000001</v>
      </c>
      <c r="G32">
        <f t="shared" si="4"/>
        <v>0.40163841407466389</v>
      </c>
      <c r="H32">
        <f t="shared" si="5"/>
        <v>401.63841407466384</v>
      </c>
    </row>
    <row r="33" spans="1:8" x14ac:dyDescent="0.2">
      <c r="A33" t="s">
        <v>14</v>
      </c>
      <c r="B33">
        <v>2</v>
      </c>
      <c r="C33">
        <v>71985150.275999844</v>
      </c>
      <c r="D33">
        <v>71.985150275999843</v>
      </c>
      <c r="E33">
        <v>190745685</v>
      </c>
      <c r="F33">
        <v>0.190745685</v>
      </c>
      <c r="G33">
        <f t="shared" si="4"/>
        <v>0.3773880928210766</v>
      </c>
      <c r="H33">
        <f t="shared" si="5"/>
        <v>377.38809282107661</v>
      </c>
    </row>
    <row r="34" spans="1:8" x14ac:dyDescent="0.2">
      <c r="A34" t="s">
        <v>14</v>
      </c>
      <c r="B34">
        <v>3</v>
      </c>
      <c r="C34">
        <v>85057042.122000292</v>
      </c>
      <c r="D34">
        <v>85.057042122000297</v>
      </c>
      <c r="E34">
        <v>245557650</v>
      </c>
      <c r="F34">
        <v>0.24555764999999999</v>
      </c>
      <c r="G34">
        <f t="shared" si="4"/>
        <v>0.34638318994338108</v>
      </c>
      <c r="H34">
        <f t="shared" si="5"/>
        <v>346.38318994338113</v>
      </c>
    </row>
    <row r="35" spans="1:8" x14ac:dyDescent="0.2">
      <c r="A35" t="s">
        <v>15</v>
      </c>
      <c r="B35">
        <v>1</v>
      </c>
      <c r="C35">
        <v>46959960.735999994</v>
      </c>
      <c r="D35">
        <v>46.959960735999992</v>
      </c>
      <c r="E35">
        <v>142587900</v>
      </c>
      <c r="F35">
        <v>0.14258789999999999</v>
      </c>
      <c r="G35">
        <f t="shared" si="4"/>
        <v>0.32934043306619981</v>
      </c>
      <c r="H35">
        <f t="shared" si="5"/>
        <v>329.34043306619986</v>
      </c>
    </row>
    <row r="36" spans="1:8" x14ac:dyDescent="0.2">
      <c r="A36" t="s">
        <v>15</v>
      </c>
      <c r="B36">
        <v>2</v>
      </c>
      <c r="C36">
        <v>46959960.735999994</v>
      </c>
      <c r="D36">
        <v>46.959960735999992</v>
      </c>
      <c r="E36">
        <v>142587900</v>
      </c>
      <c r="F36">
        <v>0.14258789999999999</v>
      </c>
      <c r="G36">
        <f t="shared" si="4"/>
        <v>0.32934043306619981</v>
      </c>
      <c r="H36">
        <f t="shared" si="5"/>
        <v>329.34043306619986</v>
      </c>
    </row>
    <row r="37" spans="1:8" x14ac:dyDescent="0.2">
      <c r="A37" t="s">
        <v>15</v>
      </c>
      <c r="B37">
        <v>3</v>
      </c>
      <c r="C37">
        <v>46959960.735999994</v>
      </c>
      <c r="D37">
        <v>46.959960735999992</v>
      </c>
      <c r="E37">
        <v>142587900</v>
      </c>
      <c r="F37">
        <v>0.14258789999999999</v>
      </c>
      <c r="G37">
        <f t="shared" si="4"/>
        <v>0.32934043306619981</v>
      </c>
      <c r="H37">
        <f t="shared" si="5"/>
        <v>329.34043306619986</v>
      </c>
    </row>
    <row r="38" spans="1:8" x14ac:dyDescent="0.2">
      <c r="A38" t="s">
        <v>16</v>
      </c>
      <c r="B38">
        <v>1</v>
      </c>
      <c r="C38">
        <v>42811205.944000013</v>
      </c>
      <c r="D38">
        <v>42.811205944000015</v>
      </c>
      <c r="E38">
        <v>466784682</v>
      </c>
      <c r="F38">
        <v>0.46678468200000001</v>
      </c>
      <c r="G38">
        <f t="shared" si="4"/>
        <v>9.171510461862159E-2</v>
      </c>
      <c r="H38">
        <f t="shared" si="5"/>
        <v>91.715104618621595</v>
      </c>
    </row>
    <row r="39" spans="1:8" x14ac:dyDescent="0.2">
      <c r="A39" t="s">
        <v>16</v>
      </c>
      <c r="B39">
        <v>2</v>
      </c>
      <c r="C39">
        <v>42811205.944000013</v>
      </c>
      <c r="D39">
        <v>42.811205944000015</v>
      </c>
      <c r="E39">
        <v>466784682</v>
      </c>
      <c r="F39">
        <v>0.46678468200000001</v>
      </c>
      <c r="G39">
        <f t="shared" si="4"/>
        <v>9.171510461862159E-2</v>
      </c>
      <c r="H39">
        <f t="shared" si="5"/>
        <v>91.715104618621595</v>
      </c>
    </row>
    <row r="40" spans="1:8" x14ac:dyDescent="0.2">
      <c r="A40" t="s">
        <v>16</v>
      </c>
      <c r="B40">
        <v>3</v>
      </c>
      <c r="C40">
        <v>40200320.784000002</v>
      </c>
      <c r="D40">
        <v>40.200320783999999</v>
      </c>
      <c r="E40">
        <v>495032577</v>
      </c>
      <c r="F40">
        <v>0.49503257699999997</v>
      </c>
      <c r="G40">
        <f t="shared" si="4"/>
        <v>8.1207424827719976E-2</v>
      </c>
      <c r="H40">
        <f t="shared" si="5"/>
        <v>81.207424827719976</v>
      </c>
    </row>
    <row r="41" spans="1:8" x14ac:dyDescent="0.2">
      <c r="A41" t="s">
        <v>17</v>
      </c>
      <c r="B41">
        <v>1</v>
      </c>
      <c r="C41">
        <v>40112319.910000041</v>
      </c>
      <c r="D41">
        <v>40.112319910000039</v>
      </c>
      <c r="E41">
        <v>523936998</v>
      </c>
      <c r="F41">
        <v>0.52393699800000004</v>
      </c>
      <c r="G41">
        <f t="shared" si="4"/>
        <v>7.6559433792839429E-2</v>
      </c>
      <c r="H41">
        <f t="shared" si="5"/>
        <v>76.559433792839414</v>
      </c>
    </row>
    <row r="42" spans="1:8" x14ac:dyDescent="0.2">
      <c r="A42" t="s">
        <v>17</v>
      </c>
      <c r="B42">
        <v>2</v>
      </c>
      <c r="C42">
        <v>41156784.396000028</v>
      </c>
      <c r="D42">
        <v>41.156784396000027</v>
      </c>
      <c r="E42">
        <v>502860228</v>
      </c>
      <c r="F42">
        <v>0.50286022799999996</v>
      </c>
      <c r="G42">
        <f t="shared" si="4"/>
        <v>8.1845375920244837E-2</v>
      </c>
      <c r="H42">
        <f t="shared" si="5"/>
        <v>81.845375920244834</v>
      </c>
    </row>
    <row r="43" spans="1:8" x14ac:dyDescent="0.2">
      <c r="A43" t="s">
        <v>17</v>
      </c>
      <c r="B43">
        <v>3</v>
      </c>
      <c r="C43">
        <v>42631945.720000006</v>
      </c>
      <c r="D43">
        <v>42.631945720000004</v>
      </c>
      <c r="E43">
        <v>482281683</v>
      </c>
      <c r="F43">
        <v>0.48228168300000002</v>
      </c>
      <c r="G43">
        <f t="shared" si="4"/>
        <v>8.8396360929179241E-2</v>
      </c>
      <c r="H43">
        <f t="shared" si="5"/>
        <v>88.396360929179224</v>
      </c>
    </row>
    <row r="44" spans="1:8" x14ac:dyDescent="0.2">
      <c r="A44" t="s">
        <v>18</v>
      </c>
      <c r="B44">
        <v>1</v>
      </c>
      <c r="C44">
        <v>55304895.98399999</v>
      </c>
      <c r="D44">
        <v>55.304895983999991</v>
      </c>
      <c r="E44">
        <v>530015655</v>
      </c>
      <c r="F44">
        <v>0.53001565500000003</v>
      </c>
      <c r="G44">
        <f t="shared" si="4"/>
        <v>0.10434577820913608</v>
      </c>
      <c r="H44">
        <f t="shared" si="5"/>
        <v>104.34577820913609</v>
      </c>
    </row>
    <row r="45" spans="1:8" x14ac:dyDescent="0.2">
      <c r="A45" t="s">
        <v>18</v>
      </c>
      <c r="B45">
        <v>2</v>
      </c>
      <c r="C45">
        <v>58153706.338000029</v>
      </c>
      <c r="D45">
        <v>58.153706338000028</v>
      </c>
      <c r="E45">
        <v>493207923</v>
      </c>
      <c r="F45">
        <v>0.49320792299999999</v>
      </c>
      <c r="G45">
        <f t="shared" si="4"/>
        <v>0.1179091081592378</v>
      </c>
      <c r="H45">
        <f t="shared" si="5"/>
        <v>117.9091081592378</v>
      </c>
    </row>
    <row r="46" spans="1:8" x14ac:dyDescent="0.2">
      <c r="A46" t="s">
        <v>18</v>
      </c>
      <c r="B46">
        <v>3</v>
      </c>
      <c r="C46">
        <v>53517410.622000024</v>
      </c>
      <c r="D46">
        <v>53.517410622000021</v>
      </c>
      <c r="E46">
        <v>567097128</v>
      </c>
      <c r="F46">
        <v>0.56709712800000001</v>
      </c>
      <c r="G46">
        <f t="shared" si="4"/>
        <v>9.4370801719172212E-2</v>
      </c>
      <c r="H46">
        <f t="shared" si="5"/>
        <v>94.370801719172206</v>
      </c>
    </row>
    <row r="47" spans="1:8" x14ac:dyDescent="0.2">
      <c r="A47" t="s">
        <v>24</v>
      </c>
      <c r="B47">
        <v>1</v>
      </c>
      <c r="C47">
        <v>35239730.083999999</v>
      </c>
      <c r="D47">
        <v>35.239730084000001</v>
      </c>
      <c r="E47">
        <v>651732432</v>
      </c>
      <c r="F47">
        <v>0.65173243199999997</v>
      </c>
      <c r="G47">
        <f t="shared" si="4"/>
        <v>5.4070855390544688E-2</v>
      </c>
      <c r="H47">
        <f t="shared" si="5"/>
        <v>54.070855390544693</v>
      </c>
    </row>
    <row r="48" spans="1:8" x14ac:dyDescent="0.2">
      <c r="A48" t="s">
        <v>24</v>
      </c>
      <c r="B48">
        <v>2</v>
      </c>
      <c r="C48">
        <v>35239730.083999999</v>
      </c>
      <c r="D48">
        <v>35.239730084000001</v>
      </c>
      <c r="E48">
        <v>651732432</v>
      </c>
      <c r="F48">
        <v>0.65173243199999997</v>
      </c>
      <c r="G48">
        <f t="shared" si="4"/>
        <v>5.4070855390544688E-2</v>
      </c>
      <c r="H48">
        <f t="shared" si="5"/>
        <v>54.070855390544693</v>
      </c>
    </row>
    <row r="49" spans="1:8" x14ac:dyDescent="0.2">
      <c r="A49" t="s">
        <v>24</v>
      </c>
      <c r="B49">
        <v>3</v>
      </c>
      <c r="C49">
        <v>33326764.769999988</v>
      </c>
      <c r="D49">
        <v>33.32676476999999</v>
      </c>
      <c r="E49">
        <v>672240933</v>
      </c>
      <c r="F49">
        <v>0.67224093299999998</v>
      </c>
      <c r="G49">
        <f t="shared" si="4"/>
        <v>4.9575625544361172E-2</v>
      </c>
      <c r="H49">
        <f t="shared" si="5"/>
        <v>49.575625544361181</v>
      </c>
    </row>
    <row r="50" spans="1:8" x14ac:dyDescent="0.2">
      <c r="A50" t="s">
        <v>25</v>
      </c>
      <c r="B50">
        <v>1</v>
      </c>
      <c r="C50">
        <v>56539645.083999991</v>
      </c>
      <c r="D50">
        <v>56.539645083999993</v>
      </c>
      <c r="E50">
        <v>879227427</v>
      </c>
      <c r="F50">
        <v>0.87922742700000001</v>
      </c>
      <c r="G50">
        <f t="shared" si="4"/>
        <v>6.4306052504433525E-2</v>
      </c>
      <c r="H50">
        <f t="shared" si="5"/>
        <v>64.306052504433524</v>
      </c>
    </row>
    <row r="51" spans="1:8" x14ac:dyDescent="0.2">
      <c r="A51" t="s">
        <v>25</v>
      </c>
      <c r="B51">
        <v>2</v>
      </c>
      <c r="C51">
        <v>56539645.083999991</v>
      </c>
      <c r="D51">
        <v>56.539645083999993</v>
      </c>
      <c r="E51">
        <v>879227427</v>
      </c>
      <c r="F51">
        <v>0.87922742700000001</v>
      </c>
      <c r="G51">
        <f t="shared" si="4"/>
        <v>6.4306052504433525E-2</v>
      </c>
      <c r="H51">
        <f t="shared" si="5"/>
        <v>64.306052504433524</v>
      </c>
    </row>
    <row r="52" spans="1:8" x14ac:dyDescent="0.2">
      <c r="A52" t="s">
        <v>25</v>
      </c>
      <c r="B52">
        <v>3</v>
      </c>
      <c r="C52">
        <v>52473643.403999999</v>
      </c>
      <c r="D52">
        <v>52.473643404000001</v>
      </c>
      <c r="E52">
        <v>915849831</v>
      </c>
      <c r="F52">
        <v>0.91584983099999995</v>
      </c>
      <c r="G52">
        <f t="shared" si="4"/>
        <v>5.7295029848621545E-2</v>
      </c>
      <c r="H52">
        <f t="shared" si="5"/>
        <v>57.295029848621553</v>
      </c>
    </row>
    <row r="53" spans="1:8" x14ac:dyDescent="0.2">
      <c r="A53" t="s">
        <v>26</v>
      </c>
      <c r="B53">
        <v>1</v>
      </c>
      <c r="C53">
        <v>37535787.509999998</v>
      </c>
      <c r="D53">
        <v>37.535787509999999</v>
      </c>
      <c r="E53">
        <v>313385553</v>
      </c>
      <c r="F53">
        <v>0.31338555299999998</v>
      </c>
      <c r="G53">
        <f>C53/E53</f>
        <v>0.11977510498066897</v>
      </c>
      <c r="H53">
        <f>D53/F53</f>
        <v>119.77510498066897</v>
      </c>
    </row>
    <row r="54" spans="1:8" x14ac:dyDescent="0.2">
      <c r="A54" t="s">
        <v>26</v>
      </c>
      <c r="B54">
        <v>2</v>
      </c>
      <c r="C54">
        <v>38047686.586000003</v>
      </c>
      <c r="D54">
        <v>38.047686586000005</v>
      </c>
      <c r="E54">
        <v>327254265</v>
      </c>
      <c r="F54">
        <v>0.32725426499999999</v>
      </c>
      <c r="G54">
        <f t="shared" ref="G54:G64" si="6">C54/E54</f>
        <v>0.11626337883174724</v>
      </c>
      <c r="H54">
        <f t="shared" ref="H54:H103" si="7">D54/F54</f>
        <v>116.26337883174725</v>
      </c>
    </row>
    <row r="55" spans="1:8" x14ac:dyDescent="0.2">
      <c r="A55" t="s">
        <v>26</v>
      </c>
      <c r="B55">
        <v>3</v>
      </c>
      <c r="C55">
        <v>37535787.509999998</v>
      </c>
      <c r="D55">
        <v>37.535787509999999</v>
      </c>
      <c r="E55">
        <v>313385553</v>
      </c>
      <c r="F55">
        <v>0.31338555299999998</v>
      </c>
      <c r="G55">
        <f t="shared" si="6"/>
        <v>0.11977510498066897</v>
      </c>
      <c r="H55">
        <f t="shared" si="7"/>
        <v>119.77510498066897</v>
      </c>
    </row>
    <row r="56" spans="1:8" x14ac:dyDescent="0.2">
      <c r="A56" t="s">
        <v>28</v>
      </c>
      <c r="B56">
        <v>1</v>
      </c>
      <c r="C56">
        <v>23945788.880000006</v>
      </c>
      <c r="D56">
        <v>23.945788880000006</v>
      </c>
      <c r="E56">
        <v>222967407</v>
      </c>
      <c r="F56">
        <v>0.22296740700000001</v>
      </c>
      <c r="G56">
        <f t="shared" si="6"/>
        <v>0.10739591585240083</v>
      </c>
      <c r="H56">
        <f t="shared" si="7"/>
        <v>107.39591585240082</v>
      </c>
    </row>
    <row r="57" spans="1:8" x14ac:dyDescent="0.2">
      <c r="A57" t="s">
        <v>28</v>
      </c>
      <c r="B57">
        <v>2</v>
      </c>
      <c r="C57">
        <v>24588789.576000016</v>
      </c>
      <c r="D57">
        <v>24.588789576000018</v>
      </c>
      <c r="E57">
        <v>242493810</v>
      </c>
      <c r="F57">
        <v>0.24249381</v>
      </c>
      <c r="G57">
        <f t="shared" si="6"/>
        <v>0.10139965872118557</v>
      </c>
      <c r="H57">
        <f t="shared" si="7"/>
        <v>101.39965872118557</v>
      </c>
    </row>
    <row r="58" spans="1:8" x14ac:dyDescent="0.2">
      <c r="A58" t="s">
        <v>28</v>
      </c>
      <c r="B58">
        <v>3</v>
      </c>
      <c r="C58">
        <v>23945788.880000006</v>
      </c>
      <c r="D58">
        <v>23.945788880000006</v>
      </c>
      <c r="E58">
        <v>222967407</v>
      </c>
      <c r="F58">
        <v>0.22296740700000001</v>
      </c>
      <c r="G58">
        <f t="shared" si="6"/>
        <v>0.10739591585240083</v>
      </c>
      <c r="H58">
        <f t="shared" si="7"/>
        <v>107.39591585240082</v>
      </c>
    </row>
    <row r="59" spans="1:8" x14ac:dyDescent="0.2">
      <c r="A59" t="s">
        <v>29</v>
      </c>
      <c r="B59">
        <v>1</v>
      </c>
      <c r="C59">
        <v>32578640.899999991</v>
      </c>
      <c r="D59">
        <v>32.578640899999989</v>
      </c>
      <c r="E59">
        <v>289313466</v>
      </c>
      <c r="F59">
        <v>0.28931346600000002</v>
      </c>
      <c r="G59">
        <f t="shared" si="6"/>
        <v>0.11260672152743831</v>
      </c>
      <c r="H59">
        <f t="shared" si="7"/>
        <v>112.6067215274383</v>
      </c>
    </row>
    <row r="60" spans="1:8" x14ac:dyDescent="0.2">
      <c r="A60" t="s">
        <v>29</v>
      </c>
      <c r="B60">
        <v>2</v>
      </c>
      <c r="C60">
        <v>33314364.694000006</v>
      </c>
      <c r="D60">
        <v>33.314364694000005</v>
      </c>
      <c r="E60">
        <v>313420965</v>
      </c>
      <c r="F60">
        <v>0.313420965</v>
      </c>
      <c r="G60">
        <f t="shared" si="6"/>
        <v>0.10629271304170736</v>
      </c>
      <c r="H60">
        <f t="shared" si="7"/>
        <v>106.29271304170736</v>
      </c>
    </row>
    <row r="61" spans="1:8" x14ac:dyDescent="0.2">
      <c r="A61" t="s">
        <v>29</v>
      </c>
      <c r="B61">
        <v>3</v>
      </c>
      <c r="C61">
        <v>32928962.247999962</v>
      </c>
      <c r="D61">
        <v>32.928962247999962</v>
      </c>
      <c r="E61">
        <v>300636921</v>
      </c>
      <c r="F61">
        <v>0.300636921</v>
      </c>
      <c r="G61">
        <f t="shared" si="6"/>
        <v>0.10953066622179769</v>
      </c>
      <c r="H61">
        <f t="shared" si="7"/>
        <v>109.53066622179769</v>
      </c>
    </row>
    <row r="62" spans="1:8" x14ac:dyDescent="0.2">
      <c r="A62" t="s">
        <v>30</v>
      </c>
      <c r="B62">
        <v>1</v>
      </c>
      <c r="C62">
        <v>31271867.718000002</v>
      </c>
      <c r="D62">
        <v>31.271867718000003</v>
      </c>
      <c r="E62">
        <v>129690366</v>
      </c>
      <c r="F62">
        <v>0.129690366</v>
      </c>
      <c r="G62">
        <f t="shared" si="6"/>
        <v>0.24112714523451959</v>
      </c>
      <c r="H62">
        <f t="shared" si="7"/>
        <v>241.12714523451959</v>
      </c>
    </row>
    <row r="63" spans="1:8" x14ac:dyDescent="0.2">
      <c r="A63" t="s">
        <v>30</v>
      </c>
      <c r="B63">
        <v>2</v>
      </c>
      <c r="C63">
        <v>32628930.412</v>
      </c>
      <c r="D63">
        <v>32.628930412000003</v>
      </c>
      <c r="E63">
        <v>142373439</v>
      </c>
      <c r="F63">
        <v>0.14237343899999999</v>
      </c>
      <c r="G63">
        <f t="shared" si="6"/>
        <v>0.22917849453647038</v>
      </c>
      <c r="H63">
        <f t="shared" si="7"/>
        <v>229.17849453647042</v>
      </c>
    </row>
    <row r="64" spans="1:8" x14ac:dyDescent="0.2">
      <c r="A64" t="s">
        <v>30</v>
      </c>
      <c r="B64">
        <v>3</v>
      </c>
      <c r="C64">
        <v>32628930.412</v>
      </c>
      <c r="D64">
        <v>32.628930412000003</v>
      </c>
      <c r="E64">
        <v>142373439</v>
      </c>
      <c r="F64">
        <v>0.14237343899999999</v>
      </c>
      <c r="G64">
        <f t="shared" si="6"/>
        <v>0.22917849453647038</v>
      </c>
      <c r="H64">
        <f t="shared" si="7"/>
        <v>229.17849453647042</v>
      </c>
    </row>
    <row r="65" spans="1:8" x14ac:dyDescent="0.2">
      <c r="A65" t="s">
        <v>31</v>
      </c>
      <c r="B65">
        <v>1</v>
      </c>
      <c r="C65">
        <v>56287928.086000003</v>
      </c>
      <c r="D65">
        <v>56.287928086000001</v>
      </c>
      <c r="E65">
        <v>219268686</v>
      </c>
      <c r="F65">
        <v>0.21926868599999999</v>
      </c>
      <c r="G65">
        <f>C65/E65</f>
        <v>0.25670755415572655</v>
      </c>
      <c r="H65">
        <f t="shared" si="7"/>
        <v>256.70755415572654</v>
      </c>
    </row>
    <row r="66" spans="1:8" x14ac:dyDescent="0.2">
      <c r="A66" t="s">
        <v>31</v>
      </c>
      <c r="B66">
        <v>2</v>
      </c>
      <c r="C66">
        <v>59143940.986000061</v>
      </c>
      <c r="D66">
        <v>59.143940986000061</v>
      </c>
      <c r="E66">
        <v>236810808</v>
      </c>
      <c r="F66">
        <v>0.23681080800000001</v>
      </c>
      <c r="G66">
        <f t="shared" ref="G66:G103" si="8">C66/E66</f>
        <v>0.24975186515135772</v>
      </c>
      <c r="H66">
        <f t="shared" si="7"/>
        <v>249.75186515135769</v>
      </c>
    </row>
    <row r="67" spans="1:8" x14ac:dyDescent="0.2">
      <c r="A67" t="s">
        <v>31</v>
      </c>
      <c r="B67">
        <v>3</v>
      </c>
      <c r="C67">
        <v>59143940.986000061</v>
      </c>
      <c r="D67">
        <v>59.143940986000061</v>
      </c>
      <c r="E67">
        <v>236810808</v>
      </c>
      <c r="F67">
        <v>0.23681080800000001</v>
      </c>
      <c r="G67">
        <f t="shared" si="8"/>
        <v>0.24975186515135772</v>
      </c>
      <c r="H67">
        <f t="shared" si="7"/>
        <v>249.75186515135769</v>
      </c>
    </row>
    <row r="68" spans="1:8" x14ac:dyDescent="0.2">
      <c r="A68" t="s">
        <v>32</v>
      </c>
      <c r="B68">
        <v>1</v>
      </c>
      <c r="C68">
        <v>36497339.423999995</v>
      </c>
      <c r="D68">
        <v>36.497339423999996</v>
      </c>
      <c r="E68">
        <v>144708642</v>
      </c>
      <c r="F68">
        <v>0.144708642</v>
      </c>
      <c r="G68">
        <f t="shared" si="8"/>
        <v>0.25221257638503713</v>
      </c>
      <c r="H68">
        <f t="shared" si="7"/>
        <v>252.21257638503715</v>
      </c>
    </row>
    <row r="69" spans="1:8" x14ac:dyDescent="0.2">
      <c r="A69" t="s">
        <v>32</v>
      </c>
      <c r="B69">
        <v>2</v>
      </c>
      <c r="C69">
        <v>34948625.504000001</v>
      </c>
      <c r="D69">
        <v>34.948625503999999</v>
      </c>
      <c r="E69">
        <v>135603546</v>
      </c>
      <c r="F69">
        <v>0.13560354599999999</v>
      </c>
      <c r="G69">
        <f t="shared" si="8"/>
        <v>0.25772648676901122</v>
      </c>
      <c r="H69">
        <f t="shared" si="7"/>
        <v>257.72648676901122</v>
      </c>
    </row>
    <row r="70" spans="1:8" x14ac:dyDescent="0.2">
      <c r="A70" t="s">
        <v>32</v>
      </c>
      <c r="B70">
        <v>3</v>
      </c>
      <c r="C70">
        <v>36497339.423999995</v>
      </c>
      <c r="D70">
        <v>36.497339423999996</v>
      </c>
      <c r="E70">
        <v>144708642</v>
      </c>
      <c r="F70">
        <v>0.144708642</v>
      </c>
      <c r="G70">
        <f t="shared" si="8"/>
        <v>0.25221257638503713</v>
      </c>
      <c r="H70">
        <f t="shared" si="7"/>
        <v>252.21257638503715</v>
      </c>
    </row>
    <row r="71" spans="1:8" x14ac:dyDescent="0.2">
      <c r="A71" t="s">
        <v>33</v>
      </c>
      <c r="B71">
        <v>1</v>
      </c>
      <c r="C71">
        <v>26923172.119999994</v>
      </c>
      <c r="D71">
        <v>26.923172119999993</v>
      </c>
      <c r="E71">
        <v>149789328</v>
      </c>
      <c r="F71">
        <v>0.149789328</v>
      </c>
      <c r="G71">
        <f t="shared" si="8"/>
        <v>0.17974025572769772</v>
      </c>
      <c r="H71">
        <f t="shared" si="7"/>
        <v>179.74025572769773</v>
      </c>
    </row>
    <row r="72" spans="1:8" x14ac:dyDescent="0.2">
      <c r="A72" t="s">
        <v>33</v>
      </c>
      <c r="B72">
        <v>2</v>
      </c>
      <c r="C72">
        <v>27603090.215999983</v>
      </c>
      <c r="D72">
        <v>27.603090215999984</v>
      </c>
      <c r="E72">
        <v>158065362</v>
      </c>
      <c r="F72">
        <v>0.15806536199999999</v>
      </c>
      <c r="G72">
        <f t="shared" si="8"/>
        <v>0.17463086071950401</v>
      </c>
      <c r="H72">
        <f t="shared" si="7"/>
        <v>174.63086071950403</v>
      </c>
    </row>
    <row r="73" spans="1:8" x14ac:dyDescent="0.2">
      <c r="A73" t="s">
        <v>33</v>
      </c>
      <c r="B73">
        <v>3</v>
      </c>
      <c r="C73">
        <v>26923172.119999994</v>
      </c>
      <c r="D73">
        <v>26.923172119999993</v>
      </c>
      <c r="E73">
        <v>149789328</v>
      </c>
      <c r="F73">
        <v>0.149789328</v>
      </c>
      <c r="G73">
        <f t="shared" si="8"/>
        <v>0.17974025572769772</v>
      </c>
      <c r="H73">
        <f t="shared" si="7"/>
        <v>179.74025572769773</v>
      </c>
    </row>
    <row r="74" spans="1:8" x14ac:dyDescent="0.2">
      <c r="A74" t="s">
        <v>34</v>
      </c>
      <c r="B74">
        <v>1</v>
      </c>
      <c r="C74">
        <v>31797145.145999994</v>
      </c>
      <c r="D74">
        <v>31.797145145999995</v>
      </c>
      <c r="E74">
        <v>180670776</v>
      </c>
      <c r="F74">
        <v>0.18067077600000001</v>
      </c>
      <c r="G74">
        <f t="shared" si="8"/>
        <v>0.1759949552992455</v>
      </c>
      <c r="H74">
        <f t="shared" si="7"/>
        <v>175.99495529924548</v>
      </c>
    </row>
    <row r="75" spans="1:8" x14ac:dyDescent="0.2">
      <c r="A75" t="s">
        <v>34</v>
      </c>
      <c r="B75">
        <v>2</v>
      </c>
      <c r="C75">
        <v>31797145.145999994</v>
      </c>
      <c r="D75">
        <v>31.797145145999995</v>
      </c>
      <c r="E75">
        <v>180670776</v>
      </c>
      <c r="F75">
        <v>0.18067077600000001</v>
      </c>
      <c r="G75">
        <f t="shared" si="8"/>
        <v>0.1759949552992455</v>
      </c>
      <c r="H75">
        <f t="shared" si="7"/>
        <v>175.99495529924548</v>
      </c>
    </row>
    <row r="76" spans="1:8" x14ac:dyDescent="0.2">
      <c r="A76" t="s">
        <v>34</v>
      </c>
      <c r="B76">
        <v>3</v>
      </c>
      <c r="C76">
        <v>31797145.145999994</v>
      </c>
      <c r="D76">
        <v>31.797145145999995</v>
      </c>
      <c r="E76">
        <v>180670776</v>
      </c>
      <c r="F76">
        <v>0.18067077600000001</v>
      </c>
      <c r="G76">
        <f t="shared" si="8"/>
        <v>0.1759949552992455</v>
      </c>
      <c r="H76">
        <f t="shared" si="7"/>
        <v>175.99495529924548</v>
      </c>
    </row>
    <row r="77" spans="1:8" x14ac:dyDescent="0.2">
      <c r="A77" t="s">
        <v>35</v>
      </c>
      <c r="B77">
        <v>1</v>
      </c>
      <c r="C77">
        <v>25904383.231999997</v>
      </c>
      <c r="D77">
        <v>25.904383231999997</v>
      </c>
      <c r="E77">
        <v>186848766</v>
      </c>
      <c r="F77">
        <v>0.186848766</v>
      </c>
      <c r="G77">
        <f t="shared" si="8"/>
        <v>0.13863823554499685</v>
      </c>
      <c r="H77">
        <f t="shared" si="7"/>
        <v>138.63823554499683</v>
      </c>
    </row>
    <row r="78" spans="1:8" x14ac:dyDescent="0.2">
      <c r="A78" t="s">
        <v>35</v>
      </c>
      <c r="B78">
        <v>2</v>
      </c>
      <c r="C78">
        <v>25819759.731999997</v>
      </c>
      <c r="D78">
        <v>25.819759731999998</v>
      </c>
      <c r="E78">
        <v>177717345</v>
      </c>
      <c r="F78">
        <v>0.177717345</v>
      </c>
      <c r="G78">
        <f t="shared" si="8"/>
        <v>0.14528553604039041</v>
      </c>
      <c r="H78">
        <f t="shared" si="7"/>
        <v>145.28553604039041</v>
      </c>
    </row>
    <row r="79" spans="1:8" x14ac:dyDescent="0.2">
      <c r="A79" t="s">
        <v>35</v>
      </c>
      <c r="B79">
        <v>3</v>
      </c>
      <c r="C79">
        <v>25904383.231999997</v>
      </c>
      <c r="D79">
        <v>25.904383231999997</v>
      </c>
      <c r="E79">
        <v>186848766</v>
      </c>
      <c r="F79">
        <v>0.186848766</v>
      </c>
      <c r="G79">
        <f t="shared" si="8"/>
        <v>0.13863823554499685</v>
      </c>
      <c r="H79">
        <f t="shared" si="7"/>
        <v>138.63823554499683</v>
      </c>
    </row>
    <row r="80" spans="1:8" x14ac:dyDescent="0.2">
      <c r="A80" t="s">
        <v>36</v>
      </c>
      <c r="B80">
        <v>1</v>
      </c>
      <c r="C80">
        <v>48743520.072000079</v>
      </c>
      <c r="D80">
        <v>48.743520072000081</v>
      </c>
      <c r="E80">
        <v>136791720</v>
      </c>
      <c r="F80">
        <v>0.13679172000000001</v>
      </c>
      <c r="G80">
        <f t="shared" si="8"/>
        <v>0.3563338488031299</v>
      </c>
      <c r="H80">
        <f t="shared" si="7"/>
        <v>356.33384880312991</v>
      </c>
    </row>
    <row r="81" spans="1:8" x14ac:dyDescent="0.2">
      <c r="A81" t="s">
        <v>36</v>
      </c>
      <c r="B81">
        <v>2</v>
      </c>
      <c r="C81">
        <v>45138473.692000009</v>
      </c>
      <c r="D81">
        <v>45.138473692000012</v>
      </c>
      <c r="E81">
        <v>121401072</v>
      </c>
      <c r="F81">
        <v>0.121401072</v>
      </c>
      <c r="G81">
        <f t="shared" si="8"/>
        <v>0.37181280979133369</v>
      </c>
      <c r="H81">
        <f t="shared" si="7"/>
        <v>371.81280979133373</v>
      </c>
    </row>
    <row r="82" spans="1:8" x14ac:dyDescent="0.2">
      <c r="A82" t="s">
        <v>36</v>
      </c>
      <c r="B82">
        <v>3</v>
      </c>
      <c r="C82">
        <v>45138473.692000009</v>
      </c>
      <c r="D82">
        <v>45.138473692000012</v>
      </c>
      <c r="E82">
        <v>121401072</v>
      </c>
      <c r="F82">
        <v>0.121401072</v>
      </c>
      <c r="G82">
        <f t="shared" si="8"/>
        <v>0.37181280979133369</v>
      </c>
      <c r="H82">
        <f t="shared" si="7"/>
        <v>371.81280979133373</v>
      </c>
    </row>
    <row r="83" spans="1:8" x14ac:dyDescent="0.2">
      <c r="A83" t="s">
        <v>37</v>
      </c>
      <c r="B83">
        <v>1</v>
      </c>
      <c r="C83">
        <v>30534236.824000046</v>
      </c>
      <c r="D83">
        <v>30.534236824000047</v>
      </c>
      <c r="E83">
        <v>151882692</v>
      </c>
      <c r="F83">
        <v>0.15188269200000001</v>
      </c>
      <c r="G83">
        <f t="shared" si="8"/>
        <v>0.20103829094627876</v>
      </c>
      <c r="H83">
        <f t="shared" si="7"/>
        <v>201.03829094627875</v>
      </c>
    </row>
    <row r="84" spans="1:8" x14ac:dyDescent="0.2">
      <c r="A84" t="s">
        <v>37</v>
      </c>
      <c r="B84">
        <v>2</v>
      </c>
      <c r="C84">
        <v>33709366.417999975</v>
      </c>
      <c r="D84">
        <v>33.709366417999973</v>
      </c>
      <c r="E84">
        <v>130134849</v>
      </c>
      <c r="F84">
        <v>0.130134849</v>
      </c>
      <c r="G84">
        <f t="shared" si="8"/>
        <v>0.25903412250472568</v>
      </c>
      <c r="H84">
        <f t="shared" si="7"/>
        <v>259.03412250472564</v>
      </c>
    </row>
    <row r="85" spans="1:8" x14ac:dyDescent="0.2">
      <c r="A85" t="s">
        <v>37</v>
      </c>
      <c r="B85">
        <v>3</v>
      </c>
      <c r="C85">
        <v>33709366.417999975</v>
      </c>
      <c r="D85">
        <v>33.709366417999973</v>
      </c>
      <c r="E85">
        <v>130134849</v>
      </c>
      <c r="F85">
        <v>0.130134849</v>
      </c>
      <c r="G85">
        <f t="shared" si="8"/>
        <v>0.25903412250472568</v>
      </c>
      <c r="H85">
        <f t="shared" si="7"/>
        <v>259.03412250472564</v>
      </c>
    </row>
    <row r="86" spans="1:8" x14ac:dyDescent="0.2">
      <c r="A86" t="s">
        <v>38</v>
      </c>
      <c r="B86">
        <v>1</v>
      </c>
      <c r="C86">
        <v>60183188.415999681</v>
      </c>
      <c r="D86">
        <v>60.18318841599968</v>
      </c>
      <c r="E86">
        <v>151724976</v>
      </c>
      <c r="F86">
        <v>0.15172497600000001</v>
      </c>
      <c r="G86">
        <f t="shared" si="8"/>
        <v>0.39665973264678372</v>
      </c>
      <c r="H86">
        <f t="shared" si="7"/>
        <v>396.65973264678371</v>
      </c>
    </row>
    <row r="87" spans="1:8" x14ac:dyDescent="0.2">
      <c r="A87" t="s">
        <v>38</v>
      </c>
      <c r="B87">
        <v>2</v>
      </c>
      <c r="C87">
        <v>70988261.890000343</v>
      </c>
      <c r="D87">
        <v>70.988261890000345</v>
      </c>
      <c r="E87">
        <v>183298245</v>
      </c>
      <c r="F87">
        <v>0.183298245</v>
      </c>
      <c r="G87">
        <f t="shared" si="8"/>
        <v>0.38728282362987348</v>
      </c>
      <c r="H87">
        <f t="shared" si="7"/>
        <v>387.28282362987352</v>
      </c>
    </row>
    <row r="88" spans="1:8" x14ac:dyDescent="0.2">
      <c r="A88" t="s">
        <v>38</v>
      </c>
      <c r="B88">
        <v>3</v>
      </c>
      <c r="C88">
        <v>60183188.415999681</v>
      </c>
      <c r="D88">
        <v>60.18318841599968</v>
      </c>
      <c r="E88">
        <v>151724976</v>
      </c>
      <c r="F88">
        <v>0.15172497600000001</v>
      </c>
      <c r="G88">
        <f t="shared" si="8"/>
        <v>0.39665973264678372</v>
      </c>
      <c r="H88">
        <f t="shared" si="7"/>
        <v>396.65973264678371</v>
      </c>
    </row>
    <row r="89" spans="1:8" x14ac:dyDescent="0.2">
      <c r="A89" t="s">
        <v>39</v>
      </c>
      <c r="B89">
        <v>1</v>
      </c>
      <c r="C89">
        <v>21579296.752000008</v>
      </c>
      <c r="D89">
        <v>21.579296752000008</v>
      </c>
      <c r="E89">
        <v>287686620</v>
      </c>
      <c r="F89">
        <v>0.28768662</v>
      </c>
      <c r="G89">
        <f t="shared" si="8"/>
        <v>7.5009733688692251E-2</v>
      </c>
      <c r="H89">
        <f t="shared" si="7"/>
        <v>75.009733688692265</v>
      </c>
    </row>
    <row r="90" spans="1:8" x14ac:dyDescent="0.2">
      <c r="A90" t="s">
        <v>39</v>
      </c>
      <c r="B90">
        <v>2</v>
      </c>
      <c r="C90">
        <v>22221415.683999997</v>
      </c>
      <c r="D90">
        <v>22.221415683999997</v>
      </c>
      <c r="E90">
        <v>269815767</v>
      </c>
      <c r="F90">
        <v>0.26981576699999998</v>
      </c>
      <c r="G90">
        <f t="shared" si="8"/>
        <v>8.2357735913928254E-2</v>
      </c>
      <c r="H90">
        <f t="shared" si="7"/>
        <v>82.357735913928252</v>
      </c>
    </row>
    <row r="91" spans="1:8" x14ac:dyDescent="0.2">
      <c r="A91" t="s">
        <v>39</v>
      </c>
      <c r="B91">
        <v>3</v>
      </c>
      <c r="C91">
        <v>21579296.752000008</v>
      </c>
      <c r="D91">
        <v>21.579296752000008</v>
      </c>
      <c r="E91">
        <v>287686620</v>
      </c>
      <c r="F91">
        <v>0.28768662</v>
      </c>
      <c r="G91">
        <f t="shared" si="8"/>
        <v>7.5009733688692251E-2</v>
      </c>
      <c r="H91">
        <f t="shared" si="7"/>
        <v>75.009733688692265</v>
      </c>
    </row>
    <row r="92" spans="1:8" x14ac:dyDescent="0.2">
      <c r="A92" t="s">
        <v>40</v>
      </c>
      <c r="B92">
        <v>1</v>
      </c>
      <c r="C92">
        <v>40811018.611999944</v>
      </c>
      <c r="D92">
        <v>40.811018611999941</v>
      </c>
      <c r="E92">
        <v>401547354</v>
      </c>
      <c r="F92">
        <v>0.40154735400000002</v>
      </c>
      <c r="G92">
        <f t="shared" si="8"/>
        <v>0.10163438559727116</v>
      </c>
      <c r="H92">
        <f t="shared" si="7"/>
        <v>101.63438559727115</v>
      </c>
    </row>
    <row r="93" spans="1:8" x14ac:dyDescent="0.2">
      <c r="A93" t="s">
        <v>40</v>
      </c>
      <c r="B93">
        <v>2</v>
      </c>
      <c r="C93">
        <v>40811018.611999944</v>
      </c>
      <c r="D93">
        <v>40.811018611999941</v>
      </c>
      <c r="E93">
        <v>401547354</v>
      </c>
      <c r="F93">
        <v>0.40154735400000002</v>
      </c>
      <c r="G93">
        <f t="shared" si="8"/>
        <v>0.10163438559727116</v>
      </c>
      <c r="H93">
        <f t="shared" si="7"/>
        <v>101.63438559727115</v>
      </c>
    </row>
    <row r="94" spans="1:8" x14ac:dyDescent="0.2">
      <c r="A94" t="s">
        <v>40</v>
      </c>
      <c r="B94">
        <v>3</v>
      </c>
      <c r="C94">
        <v>40811018.611999944</v>
      </c>
      <c r="D94">
        <v>40.811018611999941</v>
      </c>
      <c r="E94">
        <v>401547354</v>
      </c>
      <c r="F94">
        <v>0.40154735400000002</v>
      </c>
      <c r="G94">
        <f t="shared" si="8"/>
        <v>0.10163438559727116</v>
      </c>
      <c r="H94">
        <f t="shared" si="7"/>
        <v>101.63438559727115</v>
      </c>
    </row>
    <row r="95" spans="1:8" x14ac:dyDescent="0.2">
      <c r="A95" t="s">
        <v>41</v>
      </c>
      <c r="B95">
        <v>1</v>
      </c>
      <c r="C95">
        <v>37788276.214000002</v>
      </c>
      <c r="D95">
        <v>37.788276214</v>
      </c>
      <c r="E95">
        <v>527265180</v>
      </c>
      <c r="F95">
        <v>0.52726518</v>
      </c>
      <c r="G95">
        <f t="shared" si="8"/>
        <v>7.1668446253173784E-2</v>
      </c>
      <c r="H95">
        <f t="shared" si="7"/>
        <v>71.668446253173784</v>
      </c>
    </row>
    <row r="96" spans="1:8" x14ac:dyDescent="0.2">
      <c r="A96" t="s">
        <v>41</v>
      </c>
      <c r="B96">
        <v>2</v>
      </c>
      <c r="C96">
        <v>34991728.927999988</v>
      </c>
      <c r="D96">
        <v>34.991728927999986</v>
      </c>
      <c r="E96">
        <v>586381692</v>
      </c>
      <c r="F96">
        <v>0.58638169200000001</v>
      </c>
      <c r="G96">
        <f t="shared" si="8"/>
        <v>5.9673979261958249E-2</v>
      </c>
      <c r="H96">
        <f t="shared" si="7"/>
        <v>59.673979261958245</v>
      </c>
    </row>
    <row r="97" spans="1:8" x14ac:dyDescent="0.2">
      <c r="A97" t="s">
        <v>41</v>
      </c>
      <c r="B97">
        <v>3</v>
      </c>
      <c r="C97">
        <v>36115112.877999999</v>
      </c>
      <c r="D97">
        <v>36.115112877999998</v>
      </c>
      <c r="E97">
        <v>555678006</v>
      </c>
      <c r="F97">
        <v>0.55567800599999995</v>
      </c>
      <c r="G97">
        <f t="shared" si="8"/>
        <v>6.4992878048155095E-2</v>
      </c>
      <c r="H97">
        <f t="shared" si="7"/>
        <v>64.992878048155106</v>
      </c>
    </row>
    <row r="98" spans="1:8" x14ac:dyDescent="0.2">
      <c r="A98" t="s">
        <v>42</v>
      </c>
      <c r="B98">
        <v>1</v>
      </c>
      <c r="C98">
        <v>39868474.307999976</v>
      </c>
      <c r="D98">
        <v>39.868474307999975</v>
      </c>
      <c r="E98">
        <v>1123962489</v>
      </c>
      <c r="F98">
        <v>1.123962489</v>
      </c>
      <c r="G98">
        <f t="shared" si="8"/>
        <v>3.5471356649518913E-2</v>
      </c>
      <c r="H98">
        <f t="shared" si="7"/>
        <v>35.47135664951891</v>
      </c>
    </row>
    <row r="99" spans="1:8" x14ac:dyDescent="0.2">
      <c r="A99" t="s">
        <v>42</v>
      </c>
      <c r="B99">
        <v>2</v>
      </c>
      <c r="C99">
        <v>48499906.884000026</v>
      </c>
      <c r="D99">
        <v>48.499906884000026</v>
      </c>
      <c r="E99">
        <v>1054014897</v>
      </c>
      <c r="F99">
        <v>1.0540148970000001</v>
      </c>
      <c r="G99">
        <f t="shared" si="8"/>
        <v>4.6014441562489627E-2</v>
      </c>
      <c r="H99">
        <f t="shared" si="7"/>
        <v>46.01444156248963</v>
      </c>
    </row>
    <row r="100" spans="1:8" x14ac:dyDescent="0.2">
      <c r="A100" t="s">
        <v>42</v>
      </c>
      <c r="B100">
        <v>3</v>
      </c>
      <c r="C100">
        <v>38352073.682000004</v>
      </c>
      <c r="D100">
        <v>38.352073682000004</v>
      </c>
      <c r="E100">
        <v>1146437721</v>
      </c>
      <c r="F100">
        <v>1.1464377210000001</v>
      </c>
      <c r="G100">
        <f t="shared" si="8"/>
        <v>3.3453255226587229E-2</v>
      </c>
      <c r="H100">
        <f t="shared" si="7"/>
        <v>33.453255226587231</v>
      </c>
    </row>
    <row r="101" spans="1:8" x14ac:dyDescent="0.2">
      <c r="A101" t="s">
        <v>43</v>
      </c>
      <c r="B101">
        <v>1</v>
      </c>
      <c r="C101">
        <v>67530300.967999995</v>
      </c>
      <c r="D101">
        <v>67.530300967999992</v>
      </c>
      <c r="E101">
        <v>1467031995</v>
      </c>
      <c r="F101">
        <v>1.4670319949999999</v>
      </c>
      <c r="G101">
        <f t="shared" si="8"/>
        <v>4.6031921047502443E-2</v>
      </c>
      <c r="H101">
        <f t="shared" si="7"/>
        <v>46.031921047502443</v>
      </c>
    </row>
    <row r="102" spans="1:8" x14ac:dyDescent="0.2">
      <c r="A102" t="s">
        <v>43</v>
      </c>
      <c r="B102">
        <v>2</v>
      </c>
      <c r="C102">
        <v>67530300.967999995</v>
      </c>
      <c r="D102">
        <v>67.530300967999992</v>
      </c>
      <c r="E102">
        <v>1467031995</v>
      </c>
      <c r="F102">
        <v>1.4670319949999999</v>
      </c>
      <c r="G102">
        <f t="shared" si="8"/>
        <v>4.6031921047502443E-2</v>
      </c>
      <c r="H102">
        <f t="shared" si="7"/>
        <v>46.031921047502443</v>
      </c>
    </row>
    <row r="103" spans="1:8" x14ac:dyDescent="0.2">
      <c r="A103" t="s">
        <v>43</v>
      </c>
      <c r="B103">
        <v>3</v>
      </c>
      <c r="C103">
        <v>77519693.940000027</v>
      </c>
      <c r="D103">
        <v>77.519693940000025</v>
      </c>
      <c r="E103">
        <v>1415464479</v>
      </c>
      <c r="F103">
        <v>1.4154644789999999</v>
      </c>
      <c r="G103">
        <f t="shared" si="8"/>
        <v>5.4766258772361624E-2</v>
      </c>
      <c r="H103">
        <f t="shared" si="7"/>
        <v>54.766258772361624</v>
      </c>
    </row>
    <row r="104" spans="1:8" x14ac:dyDescent="0.2">
      <c r="A104" t="s">
        <v>44</v>
      </c>
      <c r="B104">
        <v>1</v>
      </c>
      <c r="C104">
        <v>69131033.374000043</v>
      </c>
      <c r="D104">
        <v>69.13103337400004</v>
      </c>
      <c r="E104">
        <v>1217889504</v>
      </c>
      <c r="F104">
        <v>1.217889504</v>
      </c>
      <c r="G104">
        <f t="shared" ref="G104:G106" si="9">C104/E104</f>
        <v>5.6762976564744286E-2</v>
      </c>
      <c r="H104">
        <f t="shared" ref="H104:H106" si="10">D104/F104</f>
        <v>56.762976564744285</v>
      </c>
    </row>
    <row r="105" spans="1:8" x14ac:dyDescent="0.2">
      <c r="A105" t="s">
        <v>44</v>
      </c>
      <c r="B105">
        <v>2</v>
      </c>
      <c r="C105">
        <v>69131033.374000043</v>
      </c>
      <c r="D105">
        <v>69.13103337400004</v>
      </c>
      <c r="E105">
        <v>1217889504</v>
      </c>
      <c r="F105">
        <v>1.217889504</v>
      </c>
      <c r="G105">
        <f t="shared" si="9"/>
        <v>5.6762976564744286E-2</v>
      </c>
      <c r="H105">
        <f t="shared" si="10"/>
        <v>56.762976564744285</v>
      </c>
    </row>
    <row r="106" spans="1:8" x14ac:dyDescent="0.2">
      <c r="A106" t="s">
        <v>44</v>
      </c>
      <c r="B106">
        <v>3</v>
      </c>
      <c r="C106">
        <v>69131033.374000043</v>
      </c>
      <c r="D106">
        <v>69.13103337400004</v>
      </c>
      <c r="E106">
        <v>1217889504</v>
      </c>
      <c r="F106">
        <v>1.217889504</v>
      </c>
      <c r="G106">
        <f t="shared" si="9"/>
        <v>5.6762976564744286E-2</v>
      </c>
      <c r="H106">
        <f t="shared" si="10"/>
        <v>56.762976564744285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F190-06FD-4416-A4F3-1E7DE42C7D15}">
  <dimension ref="A1:D106"/>
  <sheetViews>
    <sheetView workbookViewId="0">
      <selection activeCell="C106" sqref="C106:D106"/>
    </sheetView>
  </sheetViews>
  <sheetFormatPr baseColWidth="10" defaultColWidth="8.83203125" defaultRowHeight="15" x14ac:dyDescent="0.2"/>
  <sheetData>
    <row r="1" spans="1:4" x14ac:dyDescent="0.2">
      <c r="A1" t="s">
        <v>22</v>
      </c>
      <c r="B1" t="s">
        <v>19</v>
      </c>
      <c r="C1" t="s">
        <v>20</v>
      </c>
      <c r="D1" t="s">
        <v>21</v>
      </c>
    </row>
    <row r="2" spans="1:4" x14ac:dyDescent="0.2">
      <c r="A2" t="s">
        <v>23</v>
      </c>
      <c r="B2">
        <v>0.5</v>
      </c>
      <c r="C2">
        <v>147.49297720312148</v>
      </c>
      <c r="D2">
        <v>45.951019789999997</v>
      </c>
    </row>
    <row r="3" spans="1:4" x14ac:dyDescent="0.2">
      <c r="A3" t="s">
        <v>23</v>
      </c>
      <c r="B3">
        <v>0.5</v>
      </c>
      <c r="C3">
        <v>141.08510611345218</v>
      </c>
      <c r="D3">
        <v>46.409327279999999</v>
      </c>
    </row>
    <row r="4" spans="1:4" x14ac:dyDescent="0.2">
      <c r="A4" t="s">
        <v>23</v>
      </c>
      <c r="B4">
        <v>0.5</v>
      </c>
      <c r="C4">
        <v>125.2400974112805</v>
      </c>
      <c r="D4">
        <v>48.154718014000004</v>
      </c>
    </row>
    <row r="5" spans="1:4" x14ac:dyDescent="0.2">
      <c r="A5" t="s">
        <v>23</v>
      </c>
      <c r="B5">
        <v>0.5</v>
      </c>
      <c r="C5">
        <v>128.06527747148411</v>
      </c>
      <c r="D5">
        <v>37.097059011999981</v>
      </c>
    </row>
    <row r="6" spans="1:4" x14ac:dyDescent="0.2">
      <c r="A6" t="s">
        <v>23</v>
      </c>
      <c r="B6">
        <v>0.5</v>
      </c>
      <c r="C6">
        <v>132.33630915046342</v>
      </c>
      <c r="D6">
        <v>36.041002425999999</v>
      </c>
    </row>
    <row r="7" spans="1:4" x14ac:dyDescent="0.2">
      <c r="A7" t="s">
        <v>23</v>
      </c>
      <c r="B7">
        <v>0.5</v>
      </c>
      <c r="C7">
        <v>132.33630915046342</v>
      </c>
      <c r="D7">
        <v>36.041002425999999</v>
      </c>
    </row>
    <row r="8" spans="1:4" x14ac:dyDescent="0.2">
      <c r="A8" t="s">
        <v>23</v>
      </c>
      <c r="B8">
        <v>0.5</v>
      </c>
      <c r="C8">
        <v>129.64203166803412</v>
      </c>
      <c r="D8">
        <v>28.184658137999978</v>
      </c>
    </row>
    <row r="9" spans="1:4" x14ac:dyDescent="0.2">
      <c r="A9" t="s">
        <v>23</v>
      </c>
      <c r="B9">
        <v>0.5</v>
      </c>
      <c r="C9">
        <v>129.64203166803412</v>
      </c>
      <c r="D9">
        <v>28.184658137999978</v>
      </c>
    </row>
    <row r="10" spans="1:4" x14ac:dyDescent="0.2">
      <c r="A10" t="s">
        <v>23</v>
      </c>
      <c r="B10">
        <v>0.5</v>
      </c>
      <c r="C10">
        <v>129.64203166803412</v>
      </c>
      <c r="D10">
        <v>28.184658137999978</v>
      </c>
    </row>
    <row r="11" spans="1:4" x14ac:dyDescent="0.2">
      <c r="A11" t="s">
        <v>23</v>
      </c>
      <c r="B11">
        <v>0.18</v>
      </c>
      <c r="C11">
        <v>254.08998708753265</v>
      </c>
      <c r="D11">
        <v>99.181040140000135</v>
      </c>
    </row>
    <row r="12" spans="1:4" x14ac:dyDescent="0.2">
      <c r="A12" t="s">
        <v>23</v>
      </c>
      <c r="B12">
        <v>0.18</v>
      </c>
      <c r="C12">
        <v>237.45006544507706</v>
      </c>
      <c r="D12">
        <v>110.92745466399995</v>
      </c>
    </row>
    <row r="13" spans="1:4" x14ac:dyDescent="0.2">
      <c r="A13" t="s">
        <v>23</v>
      </c>
      <c r="B13">
        <v>0.18</v>
      </c>
      <c r="C13">
        <v>237.45006544507706</v>
      </c>
      <c r="D13">
        <v>110.92745466399995</v>
      </c>
    </row>
    <row r="14" spans="1:4" x14ac:dyDescent="0.2">
      <c r="A14" t="s">
        <v>23</v>
      </c>
      <c r="B14">
        <v>0.18</v>
      </c>
      <c r="C14">
        <v>262.09175290507648</v>
      </c>
      <c r="D14">
        <v>44.068331684000043</v>
      </c>
    </row>
    <row r="15" spans="1:4" x14ac:dyDescent="0.2">
      <c r="A15" t="s">
        <v>23</v>
      </c>
      <c r="B15">
        <v>0.18</v>
      </c>
      <c r="C15">
        <v>262.09175290507648</v>
      </c>
      <c r="D15">
        <v>44.068331684000043</v>
      </c>
    </row>
    <row r="16" spans="1:4" x14ac:dyDescent="0.2">
      <c r="A16" t="s">
        <v>23</v>
      </c>
      <c r="B16">
        <v>0.18</v>
      </c>
      <c r="C16">
        <v>262.09175290507648</v>
      </c>
      <c r="D16">
        <v>44.068331684000043</v>
      </c>
    </row>
    <row r="17" spans="1:4" x14ac:dyDescent="0.2">
      <c r="A17" t="s">
        <v>23</v>
      </c>
      <c r="B17">
        <v>0.18</v>
      </c>
      <c r="C17">
        <v>301.82232404968136</v>
      </c>
      <c r="D17">
        <v>33.086772758000016</v>
      </c>
    </row>
    <row r="18" spans="1:4" x14ac:dyDescent="0.2">
      <c r="A18" t="s">
        <v>23</v>
      </c>
      <c r="B18">
        <v>0.18</v>
      </c>
      <c r="C18">
        <v>301.82232404968136</v>
      </c>
      <c r="D18">
        <v>33.086772758000016</v>
      </c>
    </row>
    <row r="19" spans="1:4" x14ac:dyDescent="0.2">
      <c r="A19" t="s">
        <v>23</v>
      </c>
      <c r="B19">
        <v>0.18</v>
      </c>
      <c r="C19">
        <v>301.82232404968136</v>
      </c>
      <c r="D19">
        <v>33.086772758000016</v>
      </c>
    </row>
    <row r="20" spans="1:4" x14ac:dyDescent="0.2">
      <c r="A20" t="s">
        <v>23</v>
      </c>
      <c r="B20">
        <v>0.25</v>
      </c>
      <c r="C20">
        <v>164.9391545513231</v>
      </c>
      <c r="D20">
        <v>42.935173762000019</v>
      </c>
    </row>
    <row r="21" spans="1:4" x14ac:dyDescent="0.2">
      <c r="A21" t="s">
        <v>23</v>
      </c>
      <c r="B21">
        <v>0.25</v>
      </c>
      <c r="C21">
        <v>161.18804908639621</v>
      </c>
      <c r="D21">
        <v>44.704848734000009</v>
      </c>
    </row>
    <row r="22" spans="1:4" x14ac:dyDescent="0.2">
      <c r="A22" t="s">
        <v>23</v>
      </c>
      <c r="B22">
        <v>0.25</v>
      </c>
      <c r="C22">
        <v>173.15945869818458</v>
      </c>
      <c r="D22">
        <v>40.063059113999977</v>
      </c>
    </row>
    <row r="23" spans="1:4" x14ac:dyDescent="0.2">
      <c r="A23" t="s">
        <v>23</v>
      </c>
      <c r="B23">
        <v>0.25</v>
      </c>
      <c r="C23">
        <v>166.92385313573305</v>
      </c>
      <c r="D23">
        <v>32.001030307999983</v>
      </c>
    </row>
    <row r="24" spans="1:4" x14ac:dyDescent="0.2">
      <c r="A24" t="s">
        <v>23</v>
      </c>
      <c r="B24">
        <v>0.25</v>
      </c>
      <c r="C24">
        <v>171.47906953088165</v>
      </c>
      <c r="D24">
        <v>31.207159828000005</v>
      </c>
    </row>
    <row r="25" spans="1:4" x14ac:dyDescent="0.2">
      <c r="A25" t="s">
        <v>23</v>
      </c>
      <c r="B25">
        <v>0.25</v>
      </c>
      <c r="C25">
        <v>166.92385313573305</v>
      </c>
      <c r="D25">
        <v>32.001030307999983</v>
      </c>
    </row>
    <row r="26" spans="1:4" x14ac:dyDescent="0.2">
      <c r="A26" t="s">
        <v>23</v>
      </c>
      <c r="B26">
        <v>0.25</v>
      </c>
      <c r="C26">
        <v>198.95018138302854</v>
      </c>
      <c r="D26">
        <v>26.24452173200001</v>
      </c>
    </row>
    <row r="27" spans="1:4" x14ac:dyDescent="0.2">
      <c r="A27" t="s">
        <v>23</v>
      </c>
      <c r="B27">
        <v>0.25</v>
      </c>
      <c r="C27">
        <v>198.95018138302854</v>
      </c>
      <c r="D27">
        <v>26.24452173200001</v>
      </c>
    </row>
    <row r="28" spans="1:4" x14ac:dyDescent="0.2">
      <c r="A28" t="s">
        <v>23</v>
      </c>
      <c r="B28">
        <v>0.25</v>
      </c>
      <c r="C28">
        <v>187.26459237226965</v>
      </c>
      <c r="D28">
        <v>27.048959704000008</v>
      </c>
    </row>
    <row r="29" spans="1:4" x14ac:dyDescent="0.2">
      <c r="A29" t="s">
        <v>23</v>
      </c>
      <c r="B29">
        <v>5.6000000000000001E-2</v>
      </c>
      <c r="C29">
        <v>362.33394092815672</v>
      </c>
      <c r="D29">
        <v>111.98396804400053</v>
      </c>
    </row>
    <row r="30" spans="1:4" x14ac:dyDescent="0.2">
      <c r="A30" t="s">
        <v>23</v>
      </c>
      <c r="B30">
        <v>5.6000000000000001E-2</v>
      </c>
      <c r="C30">
        <v>383.85826024467957</v>
      </c>
      <c r="D30">
        <v>92.627535883999656</v>
      </c>
    </row>
    <row r="31" spans="1:4" x14ac:dyDescent="0.2">
      <c r="A31" t="s">
        <v>23</v>
      </c>
      <c r="B31">
        <v>5.6000000000000001E-2</v>
      </c>
      <c r="C31">
        <v>383.85826024467957</v>
      </c>
      <c r="D31">
        <v>92.627535883999656</v>
      </c>
    </row>
    <row r="32" spans="1:4" x14ac:dyDescent="0.2">
      <c r="A32" t="s">
        <v>23</v>
      </c>
      <c r="B32">
        <v>5.6000000000000001E-2</v>
      </c>
      <c r="C32">
        <v>401.63841407466384</v>
      </c>
      <c r="D32">
        <v>60.199477702000031</v>
      </c>
    </row>
    <row r="33" spans="1:4" x14ac:dyDescent="0.2">
      <c r="A33" t="s">
        <v>23</v>
      </c>
      <c r="B33">
        <v>5.6000000000000001E-2</v>
      </c>
      <c r="C33">
        <v>377.38809282107661</v>
      </c>
      <c r="D33">
        <v>71.985150275999843</v>
      </c>
    </row>
    <row r="34" spans="1:4" x14ac:dyDescent="0.2">
      <c r="A34" t="s">
        <v>23</v>
      </c>
      <c r="B34">
        <v>5.6000000000000001E-2</v>
      </c>
      <c r="C34">
        <v>346.38318994338113</v>
      </c>
      <c r="D34">
        <v>85.057042122000297</v>
      </c>
    </row>
    <row r="35" spans="1:4" x14ac:dyDescent="0.2">
      <c r="A35" t="s">
        <v>23</v>
      </c>
      <c r="B35">
        <v>5.6000000000000001E-2</v>
      </c>
      <c r="C35">
        <v>329.34043306619986</v>
      </c>
      <c r="D35">
        <v>46.959960735999992</v>
      </c>
    </row>
    <row r="36" spans="1:4" x14ac:dyDescent="0.2">
      <c r="A36" t="s">
        <v>23</v>
      </c>
      <c r="B36">
        <v>5.6000000000000001E-2</v>
      </c>
      <c r="C36">
        <v>329.34043306619986</v>
      </c>
      <c r="D36">
        <v>46.959960735999992</v>
      </c>
    </row>
    <row r="37" spans="1:4" x14ac:dyDescent="0.2">
      <c r="A37" t="s">
        <v>23</v>
      </c>
      <c r="B37">
        <v>5.6000000000000001E-2</v>
      </c>
      <c r="C37">
        <v>329.34043306619986</v>
      </c>
      <c r="D37">
        <v>46.959960735999992</v>
      </c>
    </row>
    <row r="38" spans="1:4" x14ac:dyDescent="0.2">
      <c r="A38" t="s">
        <v>23</v>
      </c>
      <c r="B38">
        <v>1</v>
      </c>
      <c r="C38">
        <v>91.715104618621595</v>
      </c>
      <c r="D38">
        <v>42.811205944000015</v>
      </c>
    </row>
    <row r="39" spans="1:4" x14ac:dyDescent="0.2">
      <c r="A39" t="s">
        <v>23</v>
      </c>
      <c r="B39">
        <v>1</v>
      </c>
      <c r="C39">
        <v>91.715104618621595</v>
      </c>
      <c r="D39">
        <v>42.811205944000015</v>
      </c>
    </row>
    <row r="40" spans="1:4" x14ac:dyDescent="0.2">
      <c r="A40" t="s">
        <v>23</v>
      </c>
      <c r="B40">
        <v>1</v>
      </c>
      <c r="C40">
        <v>81.207424827719976</v>
      </c>
      <c r="D40">
        <v>40.200320783999999</v>
      </c>
    </row>
    <row r="41" spans="1:4" x14ac:dyDescent="0.2">
      <c r="A41" t="s">
        <v>23</v>
      </c>
      <c r="B41">
        <v>1</v>
      </c>
      <c r="C41">
        <v>76.559433792839414</v>
      </c>
      <c r="D41">
        <v>40.112319910000039</v>
      </c>
    </row>
    <row r="42" spans="1:4" x14ac:dyDescent="0.2">
      <c r="A42" t="s">
        <v>23</v>
      </c>
      <c r="B42">
        <v>1</v>
      </c>
      <c r="C42">
        <v>81.845375920244834</v>
      </c>
      <c r="D42">
        <v>41.156784396000027</v>
      </c>
    </row>
    <row r="43" spans="1:4" x14ac:dyDescent="0.2">
      <c r="A43" t="s">
        <v>23</v>
      </c>
      <c r="B43">
        <v>1</v>
      </c>
      <c r="C43">
        <v>88.396360929179224</v>
      </c>
      <c r="D43">
        <v>42.631945720000004</v>
      </c>
    </row>
    <row r="44" spans="1:4" x14ac:dyDescent="0.2">
      <c r="A44" t="s">
        <v>23</v>
      </c>
      <c r="B44">
        <v>1</v>
      </c>
      <c r="C44">
        <v>104.34577820913609</v>
      </c>
      <c r="D44">
        <v>55.304895983999991</v>
      </c>
    </row>
    <row r="45" spans="1:4" x14ac:dyDescent="0.2">
      <c r="A45" t="s">
        <v>23</v>
      </c>
      <c r="B45">
        <v>1</v>
      </c>
      <c r="C45">
        <v>117.9091081592378</v>
      </c>
      <c r="D45">
        <v>58.153706338000028</v>
      </c>
    </row>
    <row r="46" spans="1:4" x14ac:dyDescent="0.2">
      <c r="A46" t="s">
        <v>23</v>
      </c>
      <c r="B46">
        <v>1</v>
      </c>
      <c r="C46">
        <v>94.370801719172206</v>
      </c>
      <c r="D46">
        <v>53.517410622000021</v>
      </c>
    </row>
    <row r="47" spans="1:4" x14ac:dyDescent="0.2">
      <c r="A47" t="s">
        <v>23</v>
      </c>
      <c r="B47">
        <v>2</v>
      </c>
      <c r="C47">
        <v>54.070855390544693</v>
      </c>
      <c r="D47">
        <v>35.239730084000001</v>
      </c>
    </row>
    <row r="48" spans="1:4" x14ac:dyDescent="0.2">
      <c r="A48" t="s">
        <v>23</v>
      </c>
      <c r="B48">
        <v>2</v>
      </c>
      <c r="C48">
        <v>54.070855390544693</v>
      </c>
      <c r="D48">
        <v>35.239730084000001</v>
      </c>
    </row>
    <row r="49" spans="1:4" x14ac:dyDescent="0.2">
      <c r="A49" t="s">
        <v>23</v>
      </c>
      <c r="B49">
        <v>2</v>
      </c>
      <c r="C49">
        <v>49.575625544361181</v>
      </c>
      <c r="D49">
        <v>33.32676476999999</v>
      </c>
    </row>
    <row r="50" spans="1:4" x14ac:dyDescent="0.2">
      <c r="A50" t="s">
        <v>23</v>
      </c>
      <c r="B50">
        <v>2</v>
      </c>
      <c r="C50">
        <v>64.306052504433524</v>
      </c>
      <c r="D50">
        <v>56.539645083999993</v>
      </c>
    </row>
    <row r="51" spans="1:4" x14ac:dyDescent="0.2">
      <c r="A51" t="s">
        <v>23</v>
      </c>
      <c r="B51">
        <v>2</v>
      </c>
      <c r="C51">
        <v>64.306052504433524</v>
      </c>
      <c r="D51">
        <v>56.539645083999993</v>
      </c>
    </row>
    <row r="52" spans="1:4" x14ac:dyDescent="0.2">
      <c r="A52" t="s">
        <v>23</v>
      </c>
      <c r="B52">
        <v>2</v>
      </c>
      <c r="C52">
        <v>57.295029848621553</v>
      </c>
      <c r="D52">
        <v>52.473643404000001</v>
      </c>
    </row>
    <row r="53" spans="1:4" x14ac:dyDescent="0.2">
      <c r="A53" t="s">
        <v>27</v>
      </c>
      <c r="B53">
        <v>0.5</v>
      </c>
      <c r="C53">
        <v>119.77510498066897</v>
      </c>
      <c r="D53">
        <v>37.535787509999999</v>
      </c>
    </row>
    <row r="54" spans="1:4" x14ac:dyDescent="0.2">
      <c r="A54" t="s">
        <v>27</v>
      </c>
      <c r="B54">
        <v>0.5</v>
      </c>
      <c r="C54">
        <v>116.26337883174725</v>
      </c>
      <c r="D54">
        <v>38.047686586000005</v>
      </c>
    </row>
    <row r="55" spans="1:4" x14ac:dyDescent="0.2">
      <c r="A55" t="s">
        <v>27</v>
      </c>
      <c r="B55">
        <v>0.5</v>
      </c>
      <c r="C55">
        <v>119.77510498066897</v>
      </c>
      <c r="D55">
        <v>37.535787509999999</v>
      </c>
    </row>
    <row r="56" spans="1:4" x14ac:dyDescent="0.2">
      <c r="A56" t="s">
        <v>27</v>
      </c>
      <c r="B56">
        <v>0.5</v>
      </c>
      <c r="C56">
        <v>107.39591585240082</v>
      </c>
      <c r="D56">
        <v>23.945788880000006</v>
      </c>
    </row>
    <row r="57" spans="1:4" x14ac:dyDescent="0.2">
      <c r="A57" t="s">
        <v>27</v>
      </c>
      <c r="B57">
        <v>0.5</v>
      </c>
      <c r="C57">
        <v>101.39965872118557</v>
      </c>
      <c r="D57">
        <v>24.588789576000018</v>
      </c>
    </row>
    <row r="58" spans="1:4" x14ac:dyDescent="0.2">
      <c r="A58" t="s">
        <v>27</v>
      </c>
      <c r="B58">
        <v>0.5</v>
      </c>
      <c r="C58">
        <v>107.39591585240082</v>
      </c>
      <c r="D58">
        <v>23.945788880000006</v>
      </c>
    </row>
    <row r="59" spans="1:4" x14ac:dyDescent="0.2">
      <c r="A59" t="s">
        <v>27</v>
      </c>
      <c r="B59">
        <v>0.5</v>
      </c>
      <c r="C59">
        <v>112.6067215274383</v>
      </c>
      <c r="D59">
        <v>32.578640899999989</v>
      </c>
    </row>
    <row r="60" spans="1:4" x14ac:dyDescent="0.2">
      <c r="A60" t="s">
        <v>27</v>
      </c>
      <c r="B60">
        <v>0.5</v>
      </c>
      <c r="C60">
        <v>106.29271304170736</v>
      </c>
      <c r="D60">
        <v>33.314364694000005</v>
      </c>
    </row>
    <row r="61" spans="1:4" x14ac:dyDescent="0.2">
      <c r="A61" t="s">
        <v>27</v>
      </c>
      <c r="B61">
        <v>0.5</v>
      </c>
      <c r="C61">
        <v>109.53066622179769</v>
      </c>
      <c r="D61">
        <v>32.928962247999962</v>
      </c>
    </row>
    <row r="62" spans="1:4" x14ac:dyDescent="0.2">
      <c r="A62" t="s">
        <v>27</v>
      </c>
      <c r="B62">
        <v>0.18</v>
      </c>
      <c r="C62">
        <v>241.12714523451959</v>
      </c>
      <c r="D62">
        <v>31.271867718000003</v>
      </c>
    </row>
    <row r="63" spans="1:4" x14ac:dyDescent="0.2">
      <c r="A63" t="s">
        <v>27</v>
      </c>
      <c r="B63">
        <v>0.18</v>
      </c>
      <c r="C63">
        <v>229.17849453647042</v>
      </c>
      <c r="D63">
        <v>32.628930412000003</v>
      </c>
    </row>
    <row r="64" spans="1:4" x14ac:dyDescent="0.2">
      <c r="A64" t="s">
        <v>27</v>
      </c>
      <c r="B64">
        <v>0.18</v>
      </c>
      <c r="C64">
        <v>229.17849453647042</v>
      </c>
      <c r="D64">
        <v>32.628930412000003</v>
      </c>
    </row>
    <row r="65" spans="1:4" x14ac:dyDescent="0.2">
      <c r="A65" t="s">
        <v>27</v>
      </c>
      <c r="B65">
        <v>0.18</v>
      </c>
      <c r="C65">
        <v>256.70755415572654</v>
      </c>
      <c r="D65">
        <v>56.287928086000001</v>
      </c>
    </row>
    <row r="66" spans="1:4" x14ac:dyDescent="0.2">
      <c r="A66" t="s">
        <v>27</v>
      </c>
      <c r="B66">
        <v>0.18</v>
      </c>
      <c r="C66">
        <v>249.75186515135769</v>
      </c>
      <c r="D66">
        <v>59.143940986000061</v>
      </c>
    </row>
    <row r="67" spans="1:4" x14ac:dyDescent="0.2">
      <c r="A67" t="s">
        <v>27</v>
      </c>
      <c r="B67">
        <v>0.18</v>
      </c>
      <c r="C67">
        <v>249.75186515135769</v>
      </c>
      <c r="D67">
        <v>59.143940986000061</v>
      </c>
    </row>
    <row r="68" spans="1:4" x14ac:dyDescent="0.2">
      <c r="A68" t="s">
        <v>27</v>
      </c>
      <c r="B68">
        <v>0.18</v>
      </c>
      <c r="C68">
        <v>252.21257638503715</v>
      </c>
      <c r="D68">
        <v>36.497339423999996</v>
      </c>
    </row>
    <row r="69" spans="1:4" x14ac:dyDescent="0.2">
      <c r="A69" t="s">
        <v>27</v>
      </c>
      <c r="B69">
        <v>0.18</v>
      </c>
      <c r="C69">
        <v>257.72648676901122</v>
      </c>
      <c r="D69">
        <v>34.948625503999999</v>
      </c>
    </row>
    <row r="70" spans="1:4" x14ac:dyDescent="0.2">
      <c r="A70" t="s">
        <v>27</v>
      </c>
      <c r="B70">
        <v>0.18</v>
      </c>
      <c r="C70">
        <v>252.21257638503715</v>
      </c>
      <c r="D70">
        <v>36.497339423999996</v>
      </c>
    </row>
    <row r="71" spans="1:4" x14ac:dyDescent="0.2">
      <c r="A71" t="s">
        <v>27</v>
      </c>
      <c r="B71">
        <v>0.25</v>
      </c>
      <c r="C71">
        <v>179.74025572769773</v>
      </c>
      <c r="D71">
        <v>26.923172119999993</v>
      </c>
    </row>
    <row r="72" spans="1:4" x14ac:dyDescent="0.2">
      <c r="A72" t="s">
        <v>27</v>
      </c>
      <c r="B72">
        <v>0.25</v>
      </c>
      <c r="C72">
        <v>174.63086071950403</v>
      </c>
      <c r="D72">
        <v>27.603090215999984</v>
      </c>
    </row>
    <row r="73" spans="1:4" x14ac:dyDescent="0.2">
      <c r="A73" t="s">
        <v>27</v>
      </c>
      <c r="B73">
        <v>0.25</v>
      </c>
      <c r="C73">
        <v>179.74025572769773</v>
      </c>
      <c r="D73">
        <v>26.923172119999993</v>
      </c>
    </row>
    <row r="74" spans="1:4" x14ac:dyDescent="0.2">
      <c r="A74" t="s">
        <v>27</v>
      </c>
      <c r="B74">
        <v>0.25</v>
      </c>
      <c r="C74">
        <v>175.99495529924548</v>
      </c>
      <c r="D74">
        <v>31.797145145999995</v>
      </c>
    </row>
    <row r="75" spans="1:4" x14ac:dyDescent="0.2">
      <c r="A75" t="s">
        <v>27</v>
      </c>
      <c r="B75">
        <v>0.25</v>
      </c>
      <c r="C75">
        <v>175.99495529924548</v>
      </c>
      <c r="D75">
        <v>31.797145145999995</v>
      </c>
    </row>
    <row r="76" spans="1:4" x14ac:dyDescent="0.2">
      <c r="A76" t="s">
        <v>27</v>
      </c>
      <c r="B76">
        <v>0.25</v>
      </c>
      <c r="C76">
        <v>175.99495529924548</v>
      </c>
      <c r="D76">
        <v>31.797145145999995</v>
      </c>
    </row>
    <row r="77" spans="1:4" x14ac:dyDescent="0.2">
      <c r="A77" t="s">
        <v>27</v>
      </c>
      <c r="B77">
        <v>0.25</v>
      </c>
      <c r="C77">
        <v>138.63823554499683</v>
      </c>
      <c r="D77">
        <v>25.904383231999997</v>
      </c>
    </row>
    <row r="78" spans="1:4" x14ac:dyDescent="0.2">
      <c r="A78" t="s">
        <v>27</v>
      </c>
      <c r="B78">
        <v>0.25</v>
      </c>
      <c r="C78">
        <v>145.28553604039041</v>
      </c>
      <c r="D78">
        <v>25.819759731999998</v>
      </c>
    </row>
    <row r="79" spans="1:4" x14ac:dyDescent="0.2">
      <c r="A79" t="s">
        <v>27</v>
      </c>
      <c r="B79">
        <v>0.25</v>
      </c>
      <c r="C79">
        <v>138.63823554499683</v>
      </c>
      <c r="D79">
        <v>25.904383231999997</v>
      </c>
    </row>
    <row r="80" spans="1:4" x14ac:dyDescent="0.2">
      <c r="A80" t="s">
        <v>27</v>
      </c>
      <c r="B80">
        <v>5.6000000000000001E-2</v>
      </c>
      <c r="C80">
        <v>356.33384880312991</v>
      </c>
      <c r="D80">
        <v>48.743520072000081</v>
      </c>
    </row>
    <row r="81" spans="1:4" x14ac:dyDescent="0.2">
      <c r="A81" t="s">
        <v>27</v>
      </c>
      <c r="B81">
        <v>5.6000000000000001E-2</v>
      </c>
      <c r="C81">
        <v>371.81280979133373</v>
      </c>
      <c r="D81">
        <v>45.138473692000012</v>
      </c>
    </row>
    <row r="82" spans="1:4" x14ac:dyDescent="0.2">
      <c r="A82" t="s">
        <v>27</v>
      </c>
      <c r="B82">
        <v>5.6000000000000001E-2</v>
      </c>
      <c r="C82">
        <v>371.81280979133373</v>
      </c>
      <c r="D82">
        <v>45.138473692000012</v>
      </c>
    </row>
    <row r="83" spans="1:4" x14ac:dyDescent="0.2">
      <c r="A83" t="s">
        <v>27</v>
      </c>
      <c r="B83">
        <v>5.6000000000000001E-2</v>
      </c>
      <c r="C83">
        <v>201.03829094627875</v>
      </c>
      <c r="D83">
        <v>30.534236824000047</v>
      </c>
    </row>
    <row r="84" spans="1:4" x14ac:dyDescent="0.2">
      <c r="A84" t="s">
        <v>27</v>
      </c>
      <c r="B84">
        <v>5.6000000000000001E-2</v>
      </c>
      <c r="C84">
        <v>259.03412250472564</v>
      </c>
      <c r="D84">
        <v>33.709366417999973</v>
      </c>
    </row>
    <row r="85" spans="1:4" x14ac:dyDescent="0.2">
      <c r="A85" t="s">
        <v>27</v>
      </c>
      <c r="B85">
        <v>5.6000000000000001E-2</v>
      </c>
      <c r="C85">
        <v>259.03412250472564</v>
      </c>
      <c r="D85">
        <v>33.709366417999973</v>
      </c>
    </row>
    <row r="86" spans="1:4" x14ac:dyDescent="0.2">
      <c r="A86" t="s">
        <v>27</v>
      </c>
      <c r="B86">
        <v>5.6000000000000001E-2</v>
      </c>
      <c r="C86">
        <v>396.65973264678371</v>
      </c>
      <c r="D86">
        <v>60.18318841599968</v>
      </c>
    </row>
    <row r="87" spans="1:4" x14ac:dyDescent="0.2">
      <c r="A87" t="s">
        <v>27</v>
      </c>
      <c r="B87">
        <v>5.6000000000000001E-2</v>
      </c>
      <c r="C87">
        <v>387.28282362987352</v>
      </c>
      <c r="D87">
        <v>70.988261890000345</v>
      </c>
    </row>
    <row r="88" spans="1:4" x14ac:dyDescent="0.2">
      <c r="A88" t="s">
        <v>27</v>
      </c>
      <c r="B88">
        <v>5.6000000000000001E-2</v>
      </c>
      <c r="C88">
        <v>396.65973264678371</v>
      </c>
      <c r="D88">
        <v>60.18318841599968</v>
      </c>
    </row>
    <row r="89" spans="1:4" x14ac:dyDescent="0.2">
      <c r="A89" t="s">
        <v>27</v>
      </c>
      <c r="B89">
        <v>1</v>
      </c>
      <c r="C89">
        <v>75.009733688692265</v>
      </c>
      <c r="D89">
        <v>21.579296752000008</v>
      </c>
    </row>
    <row r="90" spans="1:4" x14ac:dyDescent="0.2">
      <c r="A90" t="s">
        <v>27</v>
      </c>
      <c r="B90">
        <v>1</v>
      </c>
      <c r="C90">
        <v>82.357735913928252</v>
      </c>
      <c r="D90">
        <v>22.221415683999997</v>
      </c>
    </row>
    <row r="91" spans="1:4" x14ac:dyDescent="0.2">
      <c r="A91" t="s">
        <v>27</v>
      </c>
      <c r="B91">
        <v>1</v>
      </c>
      <c r="C91">
        <v>75.009733688692265</v>
      </c>
      <c r="D91">
        <v>21.579296752000008</v>
      </c>
    </row>
    <row r="92" spans="1:4" x14ac:dyDescent="0.2">
      <c r="A92" t="s">
        <v>27</v>
      </c>
      <c r="B92">
        <v>1</v>
      </c>
      <c r="C92">
        <v>101.63438559727115</v>
      </c>
      <c r="D92">
        <v>40.811018611999941</v>
      </c>
    </row>
    <row r="93" spans="1:4" x14ac:dyDescent="0.2">
      <c r="A93" t="s">
        <v>27</v>
      </c>
      <c r="B93">
        <v>1</v>
      </c>
      <c r="C93">
        <v>101.63438559727115</v>
      </c>
      <c r="D93">
        <v>40.811018611999941</v>
      </c>
    </row>
    <row r="94" spans="1:4" x14ac:dyDescent="0.2">
      <c r="A94" t="s">
        <v>27</v>
      </c>
      <c r="B94">
        <v>1</v>
      </c>
      <c r="C94">
        <v>101.63438559727115</v>
      </c>
      <c r="D94">
        <v>40.811018611999941</v>
      </c>
    </row>
    <row r="95" spans="1:4" x14ac:dyDescent="0.2">
      <c r="A95" t="s">
        <v>27</v>
      </c>
      <c r="B95">
        <v>1</v>
      </c>
      <c r="C95">
        <v>71.668446253173784</v>
      </c>
      <c r="D95">
        <v>37.788276214</v>
      </c>
    </row>
    <row r="96" spans="1:4" x14ac:dyDescent="0.2">
      <c r="A96" t="s">
        <v>27</v>
      </c>
      <c r="B96">
        <v>1</v>
      </c>
      <c r="C96">
        <v>59.673979261958245</v>
      </c>
      <c r="D96">
        <v>34.991728927999986</v>
      </c>
    </row>
    <row r="97" spans="1:4" x14ac:dyDescent="0.2">
      <c r="A97" t="s">
        <v>27</v>
      </c>
      <c r="B97">
        <v>1</v>
      </c>
      <c r="C97">
        <v>64.992878048155106</v>
      </c>
      <c r="D97">
        <v>36.115112877999998</v>
      </c>
    </row>
    <row r="98" spans="1:4" x14ac:dyDescent="0.2">
      <c r="A98" t="s">
        <v>27</v>
      </c>
      <c r="B98">
        <v>2</v>
      </c>
      <c r="C98">
        <v>35.47135664951891</v>
      </c>
      <c r="D98">
        <v>39.868474307999975</v>
      </c>
    </row>
    <row r="99" spans="1:4" x14ac:dyDescent="0.2">
      <c r="A99" t="s">
        <v>27</v>
      </c>
      <c r="B99">
        <v>2</v>
      </c>
      <c r="C99">
        <v>46.01444156248963</v>
      </c>
      <c r="D99">
        <v>48.499906884000026</v>
      </c>
    </row>
    <row r="100" spans="1:4" x14ac:dyDescent="0.2">
      <c r="A100" t="s">
        <v>27</v>
      </c>
      <c r="B100">
        <v>2</v>
      </c>
      <c r="C100">
        <v>33.453255226587231</v>
      </c>
      <c r="D100">
        <v>38.352073682000004</v>
      </c>
    </row>
    <row r="101" spans="1:4" x14ac:dyDescent="0.2">
      <c r="A101" t="s">
        <v>27</v>
      </c>
      <c r="B101">
        <v>2</v>
      </c>
      <c r="C101">
        <v>46.031921047502443</v>
      </c>
      <c r="D101">
        <v>67.530300967999992</v>
      </c>
    </row>
    <row r="102" spans="1:4" x14ac:dyDescent="0.2">
      <c r="A102" t="s">
        <v>27</v>
      </c>
      <c r="B102">
        <v>2</v>
      </c>
      <c r="C102">
        <v>46.031921047502443</v>
      </c>
      <c r="D102">
        <v>67.530300967999992</v>
      </c>
    </row>
    <row r="103" spans="1:4" x14ac:dyDescent="0.2">
      <c r="A103" t="s">
        <v>27</v>
      </c>
      <c r="B103">
        <v>2</v>
      </c>
      <c r="C103">
        <v>54.766258772361624</v>
      </c>
      <c r="D103">
        <v>77.519693940000025</v>
      </c>
    </row>
    <row r="104" spans="1:4" x14ac:dyDescent="0.2">
      <c r="A104" t="s">
        <v>27</v>
      </c>
      <c r="B104">
        <v>2</v>
      </c>
      <c r="C104">
        <v>56.762976564744285</v>
      </c>
      <c r="D104">
        <v>69.13103337400004</v>
      </c>
    </row>
    <row r="105" spans="1:4" x14ac:dyDescent="0.2">
      <c r="A105" t="s">
        <v>27</v>
      </c>
      <c r="B105">
        <v>2</v>
      </c>
      <c r="C105">
        <v>56.762976564744285</v>
      </c>
      <c r="D105">
        <v>69.13103337400004</v>
      </c>
    </row>
    <row r="106" spans="1:4" x14ac:dyDescent="0.2">
      <c r="A106" t="s">
        <v>27</v>
      </c>
      <c r="B106">
        <v>2</v>
      </c>
      <c r="C106">
        <v>56.762976564744285</v>
      </c>
      <c r="D106">
        <v>69.13103337400004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 Area</vt:lpstr>
      <vt:lpstr>Surface Area to Volume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efX-user</dc:creator>
  <cp:lastModifiedBy>Stopnisek, Nejc</cp:lastModifiedBy>
  <dcterms:created xsi:type="dcterms:W3CDTF">2021-01-11T13:54:41Z</dcterms:created>
  <dcterms:modified xsi:type="dcterms:W3CDTF">2021-04-02T11:50:04Z</dcterms:modified>
</cp:coreProperties>
</file>