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ema testing Table &amp; field" sheetId="1" r:id="rId1"/>
    <sheet name="Test case for Store Procedure" sheetId="2" r:id="rId2"/>
  </sheets>
  <calcPr calcId="152511"/>
</workbook>
</file>

<file path=xl/calcChain.xml><?xml version="1.0" encoding="utf-8"?>
<calcChain xmlns="http://schemas.openxmlformats.org/spreadsheetml/2006/main">
  <c r="K4" i="2" l="1"/>
  <c r="K3" i="2"/>
  <c r="K2" i="2"/>
  <c r="K5" i="2" l="1"/>
  <c r="I4" i="1"/>
  <c r="I3" i="1" l="1"/>
  <c r="I2" i="1"/>
  <c r="I5" i="1" l="1"/>
</calcChain>
</file>

<file path=xl/sharedStrings.xml><?xml version="1.0" encoding="utf-8"?>
<sst xmlns="http://schemas.openxmlformats.org/spreadsheetml/2006/main" count="172" uniqueCount="101">
  <si>
    <t>TC ID</t>
  </si>
  <si>
    <t>Title/Description</t>
  </si>
  <si>
    <t>Steps</t>
  </si>
  <si>
    <t>Expected Result</t>
  </si>
  <si>
    <t>Actual Result</t>
  </si>
  <si>
    <t>Priority</t>
  </si>
  <si>
    <t>Status</t>
  </si>
  <si>
    <t>Product Name</t>
  </si>
  <si>
    <t>TC Start Date</t>
  </si>
  <si>
    <t>TC Execution Start Date</t>
  </si>
  <si>
    <t>TEST CASE SUMMARY</t>
  </si>
  <si>
    <t>DATABASE TESTING</t>
  </si>
  <si>
    <t>Module Name</t>
  </si>
  <si>
    <t>TC End Date</t>
  </si>
  <si>
    <t>TC Execution End Date</t>
  </si>
  <si>
    <t>PASS</t>
  </si>
  <si>
    <t>BACKEND TESTING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</si>
  <si>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</si>
  <si>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</si>
  <si>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</si>
  <si>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</si>
  <si>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</si>
  <si>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</si>
  <si>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</si>
  <si>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</si>
  <si>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</si>
  <si>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</si>
  <si>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</si>
  <si>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Shadin Mir</t>
  </si>
  <si>
    <t>TC-001</t>
  </si>
  <si>
    <t>Show tables;</t>
  </si>
  <si>
    <t>Table Name should be displayed in the list.</t>
  </si>
  <si>
    <t>TC-002</t>
  </si>
  <si>
    <t>TC-003</t>
  </si>
  <si>
    <t>TC-004</t>
  </si>
  <si>
    <t>TC-005</t>
  </si>
  <si>
    <t>TC-006</t>
  </si>
  <si>
    <t>TC-007</t>
  </si>
  <si>
    <t>TC-008</t>
  </si>
  <si>
    <t>Check table presence in database schema.</t>
  </si>
  <si>
    <t>Check table name conventions.</t>
  </si>
  <si>
    <t>Check number of columns in a table.</t>
  </si>
  <si>
    <t>Check column names in a table.</t>
  </si>
  <si>
    <t>Check data type of columns in table.</t>
  </si>
  <si>
    <t>Check size of the columns in a table.</t>
  </si>
  <si>
    <t>Check nulls fields in a table.</t>
  </si>
  <si>
    <t>Check columns key in a table.</t>
  </si>
  <si>
    <t>Table Name should be single word.Table should not contaims space</t>
  </si>
  <si>
    <t>As per expections.</t>
  </si>
  <si>
    <t>P1</t>
  </si>
  <si>
    <t>SELECT count(*) AS NumberOfColumns FROM information_schema.columns WHERE table_name ='customers';</t>
  </si>
  <si>
    <t>As mentioneed in the Database design.</t>
  </si>
  <si>
    <t>SELECT column_name , data_type FROM information_schema.columns WHERE table_name ='orders';</t>
  </si>
  <si>
    <t>SELECT column_name FROM information_schema.columns WHERE table_name ='productlines';</t>
  </si>
  <si>
    <t>SELECT column_name , column_type FROM information_schema.columns WHERE table_name ='customers';</t>
  </si>
  <si>
    <t>SELECT column_name , is_nullable FROM information_schema.columns WHERE table_name ='customers';</t>
  </si>
  <si>
    <t>SELECT column_name , column_key FROM information_schema.columns WHERE table_name ='payments';</t>
  </si>
  <si>
    <t>TC001</t>
  </si>
  <si>
    <t>TC002</t>
  </si>
  <si>
    <t>TC003</t>
  </si>
  <si>
    <t>TC004</t>
  </si>
  <si>
    <t>TC005</t>
  </si>
  <si>
    <t>TC006</t>
  </si>
  <si>
    <t>Check stored Procedure exits in database.</t>
  </si>
  <si>
    <t>Test Query</t>
  </si>
  <si>
    <t>Test Data</t>
  </si>
  <si>
    <t>NA</t>
  </si>
  <si>
    <t>SP Name should be displayed in the list</t>
  </si>
  <si>
    <t>Check stored Procedure "SelectAllCustomers" display all recods from the "Customers" table</t>
  </si>
  <si>
    <t xml:space="preserve"> Call SelectAllCustomers();</t>
  </si>
  <si>
    <t>Select * from customers</t>
  </si>
  <si>
    <t>SHOW PROCEDURE STATUS WHERE db='classicmodels';   or     SHOW PRCEDURE STATUS WHERE Name='SelectAllCustomers';</t>
  </si>
  <si>
    <t>image</t>
  </si>
  <si>
    <t>Display all records from the 'customers' table</t>
  </si>
  <si>
    <t>Check stored Procedure "SelectAllCustomersByCity"by passing Cityname as input parameter</t>
  </si>
  <si>
    <t>call SelectAllCustomersByCity('Singapore');</t>
  </si>
  <si>
    <t>Select * from customers WHERE city='Singapore';</t>
  </si>
  <si>
    <t>Cityname : Singapore</t>
  </si>
  <si>
    <t>Check stored Procedure  "SelectAllCustomersByCityAndPin"by passing input parameter "Cityname" and "Pincode"</t>
  </si>
  <si>
    <t>call SelectAllCustomersByCityAndPin('Singapore','079903');</t>
  </si>
  <si>
    <r>
      <t>image proof\case 01.jpg</t>
    </r>
    <r>
      <rPr>
        <sz val="11"/>
        <color theme="10"/>
        <rFont val="Calibri"/>
        <family val="2"/>
        <scheme val="minor"/>
      </rPr>
      <t xml:space="preserve">    </t>
    </r>
  </si>
  <si>
    <t>image proof\case2.jpg</t>
  </si>
  <si>
    <t>image proof\case 3.jpg</t>
  </si>
  <si>
    <t>Select * from customers WHERE city='Singapore' and postalcode ='079903';</t>
  </si>
  <si>
    <t>Cityname : Singapore               PinCode :079903</t>
  </si>
  <si>
    <t>Display Customers from a particular city from the "Customers" table</t>
  </si>
  <si>
    <t>Display Customers from a particular city  with a particular postal code  from the "Customers" table</t>
  </si>
  <si>
    <t>As per design</t>
  </si>
  <si>
    <t>image proof\case4.jpg</t>
  </si>
  <si>
    <t>Check stored Procedure  "get_order_by_cust" by passing input parameter 'custID'</t>
  </si>
  <si>
    <t xml:space="preserve"> Call get_order_by_cust (144,@shipped,@canceled,@resolve, @disputed); SELECT @shipped,@canceled,@resolve,@disputed;</t>
  </si>
  <si>
    <t xml:space="preserve">select  (SELECT count (*) as'shipped' FROM orders WHERE customer customerNumber= customerNumber=141 AND  status='Shipped') as Shipped, (SELECT count (*) as'canceled' FROM orders WHERE customer customerNumber= customerNumber=141 AND  status='canceled') as canceled, (SELECT count (*) as'Resolved' FROM orders WHERE customer customerNumber= customerNumber=141 AND  status='Resolved') as Resolved,                                                                                                                                   (SELECT count (*) as'Disputed' FROM orders WHERE customer customerNumber= customerNumber=141 AND  status='Disputed') as Disputed,                                                                                            </t>
  </si>
  <si>
    <t>CustID:141</t>
  </si>
  <si>
    <t>Accepts customers number  and returns the total number or order that were shipped,canceled ,resolve ,and disputed</t>
  </si>
  <si>
    <t>Check stored Procedure "GetCustomerShipping" by passing input parameter 'custID'</t>
  </si>
  <si>
    <t>image proof\case 5 (2).jpg</t>
  </si>
  <si>
    <t>image proof\case6.jpg</t>
  </si>
  <si>
    <t>SELECT country,                                                                                                                            CASE                                                                                                                                                WHEN country='USA' THEN ' 2-day Shipping'                                                                 WHEN country='USA' THEN ' 3-day Shipping'                                                                 ELSE '5-day Shippig'                                                                                                                   END as ShippingTime                                                                                                              FROM customers WHERE customerNumber =112;</t>
  </si>
  <si>
    <r>
      <t xml:space="preserve">1. CALL GetCustomerShipping (112,@shipping);                         SELECT @shipping AS ShippingTime;                                                     2. CALL GetCustomerShipping (260,@shipping);                         SELECT @shipping AS ShippingTime;                                                     3. CALL GetCustomerShipping (353,@shipping);                         SELECT @shipping AS ShippingTime;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</t>
    </r>
  </si>
  <si>
    <t>CustID:112                 CustID:260                   CustID:353</t>
  </si>
  <si>
    <t>ER1 :  2- day Shipping        ER2 :  3- day Shipping        ER3 :  5- day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</si>
</sst>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E3B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2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10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11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12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7" fillId="0" borderId="0" xfId="1" applyAlignment="1">
      <alignment vertical="center" wrapText="1"/>
    </xf>
    <xf numFmtId="14" fontId="2" fillId="0" borderId="3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2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4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age%20proof\case%203.jp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image%20proof\case2.jpg" TargetMode="External"/><Relationship Id="rId1" Type="http://schemas.openxmlformats.org/officeDocument/2006/relationships/hyperlink" Target="image%20proof\case%2001.jpg" TargetMode="External"/><Relationship Id="rId6" Type="http://schemas.openxmlformats.org/officeDocument/2006/relationships/hyperlink" Target="image%20proof\case6.jpg" TargetMode="External"/><Relationship Id="rId5" Type="http://schemas.openxmlformats.org/officeDocument/2006/relationships/hyperlink" Target="image%20proof\case%205%20(2).jpg" TargetMode="External"/><Relationship Id="rId4" Type="http://schemas.openxmlformats.org/officeDocument/2006/relationships/hyperlink" Target="image%20proof\case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D1" zoomScale="115" zoomScaleNormal="115" workbookViewId="0">
      <selection activeCell="G1" sqref="G1:G1048576"/>
    </sheetView>
  </sheetViews>
  <sheetFormatPr defaultRowHeight="15" x14ac:dyDescent="0.25"/>
  <cols>
    <col min="1" max="1" width="14" customWidth="1"/>
    <col min="2" max="2" width="49" style="28" customWidth="1"/>
    <col min="3" max="3" width="34" customWidth="1"/>
    <col min="4" max="4" width="29.28515625" customWidth="1"/>
    <col min="5" max="5" width="28" customWidth="1"/>
    <col min="6" max="6" width="38.5703125" customWidth="1"/>
    <col min="7" max="7" width="30" style="6" customWidth="1"/>
    <col min="8" max="8" width="21.5703125" customWidth="1"/>
  </cols>
  <sheetData>
    <row r="1" spans="1:9" s="8" customFormat="1" ht="18" customHeight="1" x14ac:dyDescent="0.25">
      <c r="A1" s="59" t="s">
        <v>7</v>
      </c>
      <c r="B1" s="57"/>
      <c r="C1" s="7" t="s">
        <v>16</v>
      </c>
      <c r="D1" s="4" t="s">
        <v>8</v>
      </c>
      <c r="E1" s="9">
        <v>45050</v>
      </c>
      <c r="F1" s="5" t="s">
        <v>9</v>
      </c>
      <c r="G1" s="24">
        <v>45081</v>
      </c>
      <c r="H1" s="60" t="s">
        <v>10</v>
      </c>
      <c r="I1" s="57"/>
    </row>
    <row r="2" spans="1:9" s="8" customFormat="1" ht="12.75" x14ac:dyDescent="0.25">
      <c r="A2" s="61" t="s">
        <v>12</v>
      </c>
      <c r="B2" s="57"/>
      <c r="C2" s="7" t="s">
        <v>11</v>
      </c>
      <c r="D2" s="4" t="s">
        <v>13</v>
      </c>
      <c r="E2" s="9">
        <v>45081</v>
      </c>
      <c r="F2" s="10" t="s">
        <v>14</v>
      </c>
      <c r="G2" s="24">
        <v>45081</v>
      </c>
      <c r="H2" s="4" t="s">
        <v>15</v>
      </c>
      <c r="I2" s="11">
        <f>COUNTIF(G6:G42, "PASS")</f>
        <v>8</v>
      </c>
    </row>
    <row r="3" spans="1:9" s="8" customFormat="1" ht="18" customHeight="1" x14ac:dyDescent="0.25">
      <c r="A3" s="61"/>
      <c r="B3" s="57"/>
      <c r="C3" s="12"/>
      <c r="D3" s="13" t="s">
        <v>17</v>
      </c>
      <c r="E3" s="26" t="s">
        <v>28</v>
      </c>
      <c r="F3" s="7" t="s">
        <v>18</v>
      </c>
      <c r="G3" s="25">
        <v>1</v>
      </c>
      <c r="H3" s="14" t="s">
        <v>19</v>
      </c>
      <c r="I3" s="15">
        <f>COUNTIF(G6:G42, "Fail")</f>
        <v>0</v>
      </c>
    </row>
    <row r="4" spans="1:9" s="8" customFormat="1" ht="18" customHeight="1" x14ac:dyDescent="0.25">
      <c r="A4" s="61" t="s">
        <v>20</v>
      </c>
      <c r="B4" s="57"/>
      <c r="C4" s="12" t="s">
        <v>21</v>
      </c>
      <c r="D4" s="13" t="s">
        <v>22</v>
      </c>
      <c r="E4" s="26" t="s">
        <v>28</v>
      </c>
      <c r="F4" s="7" t="s">
        <v>23</v>
      </c>
      <c r="G4" s="27" t="s">
        <v>24</v>
      </c>
      <c r="H4" s="4" t="s">
        <v>25</v>
      </c>
      <c r="I4" s="16">
        <f>COUNTIF(G6:G42, "WARNING")</f>
        <v>0</v>
      </c>
    </row>
    <row r="5" spans="1:9" s="8" customFormat="1" ht="18" customHeight="1" x14ac:dyDescent="0.25">
      <c r="A5" s="56" t="s">
        <v>26</v>
      </c>
      <c r="B5" s="57"/>
      <c r="C5" s="56"/>
      <c r="D5" s="58"/>
      <c r="E5" s="58"/>
      <c r="F5" s="58"/>
      <c r="G5" s="57"/>
      <c r="H5" s="17" t="s">
        <v>27</v>
      </c>
      <c r="I5" s="18">
        <f>SUM(I2:I4:I3)</f>
        <v>8</v>
      </c>
    </row>
    <row r="6" spans="1:9" s="3" customFormat="1" x14ac:dyDescent="0.25">
      <c r="A6" s="2" t="s">
        <v>0</v>
      </c>
      <c r="B6" s="3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19" t="s">
        <v>6</v>
      </c>
      <c r="H6" s="2"/>
    </row>
    <row r="7" spans="1:9" ht="25.5" x14ac:dyDescent="0.25">
      <c r="A7" t="s">
        <v>29</v>
      </c>
      <c r="B7" s="28" t="s">
        <v>39</v>
      </c>
      <c r="C7" t="s">
        <v>30</v>
      </c>
      <c r="D7" s="30" t="s">
        <v>31</v>
      </c>
      <c r="E7" t="s">
        <v>48</v>
      </c>
      <c r="F7" s="1" t="s">
        <v>49</v>
      </c>
      <c r="G7" s="11" t="s">
        <v>15</v>
      </c>
    </row>
    <row r="8" spans="1:9" ht="29.25" customHeight="1" x14ac:dyDescent="0.25">
      <c r="A8" t="s">
        <v>32</v>
      </c>
      <c r="B8" s="28" t="s">
        <v>40</v>
      </c>
      <c r="C8" t="s">
        <v>30</v>
      </c>
      <c r="D8" s="29" t="s">
        <v>47</v>
      </c>
      <c r="F8" s="1" t="s">
        <v>49</v>
      </c>
      <c r="G8" s="11" t="s">
        <v>15</v>
      </c>
    </row>
    <row r="9" spans="1:9" ht="60" x14ac:dyDescent="0.25">
      <c r="A9" t="s">
        <v>33</v>
      </c>
      <c r="B9" s="28" t="s">
        <v>41</v>
      </c>
      <c r="C9" s="31" t="s">
        <v>50</v>
      </c>
      <c r="D9">
        <v>13</v>
      </c>
      <c r="E9">
        <v>13</v>
      </c>
      <c r="F9" s="1" t="s">
        <v>49</v>
      </c>
      <c r="G9" s="11" t="s">
        <v>15</v>
      </c>
    </row>
    <row r="10" spans="1:9" ht="45" x14ac:dyDescent="0.25">
      <c r="A10" t="s">
        <v>34</v>
      </c>
      <c r="B10" s="28" t="s">
        <v>42</v>
      </c>
      <c r="C10" s="34" t="s">
        <v>53</v>
      </c>
      <c r="D10" s="31" t="s">
        <v>51</v>
      </c>
      <c r="F10" s="1" t="s">
        <v>49</v>
      </c>
      <c r="G10" s="11" t="s">
        <v>15</v>
      </c>
    </row>
    <row r="11" spans="1:9" ht="45" x14ac:dyDescent="0.25">
      <c r="A11" t="s">
        <v>35</v>
      </c>
      <c r="B11" s="28" t="s">
        <v>43</v>
      </c>
      <c r="C11" s="29" t="s">
        <v>52</v>
      </c>
      <c r="D11" s="31" t="s">
        <v>51</v>
      </c>
      <c r="F11" s="1" t="s">
        <v>49</v>
      </c>
      <c r="G11" s="11" t="s">
        <v>15</v>
      </c>
    </row>
    <row r="12" spans="1:9" ht="45" x14ac:dyDescent="0.25">
      <c r="A12" t="s">
        <v>36</v>
      </c>
      <c r="B12" s="33" t="s">
        <v>44</v>
      </c>
      <c r="C12" s="29" t="s">
        <v>54</v>
      </c>
      <c r="D12" s="31" t="s">
        <v>51</v>
      </c>
      <c r="F12" s="1" t="s">
        <v>49</v>
      </c>
      <c r="G12" s="11" t="s">
        <v>15</v>
      </c>
    </row>
    <row r="13" spans="1:9" ht="45" x14ac:dyDescent="0.25">
      <c r="A13" t="s">
        <v>37</v>
      </c>
      <c r="B13" s="28" t="s">
        <v>45</v>
      </c>
      <c r="C13" s="31" t="s">
        <v>55</v>
      </c>
      <c r="D13" s="31" t="s">
        <v>51</v>
      </c>
      <c r="F13" s="1" t="s">
        <v>49</v>
      </c>
      <c r="G13" s="11" t="s">
        <v>15</v>
      </c>
    </row>
    <row r="14" spans="1:9" ht="45" x14ac:dyDescent="0.25">
      <c r="A14" t="s">
        <v>38</v>
      </c>
      <c r="B14" s="28" t="s">
        <v>46</v>
      </c>
      <c r="C14" s="35" t="s">
        <v>56</v>
      </c>
      <c r="D14" s="31" t="s">
        <v>51</v>
      </c>
      <c r="F14" s="1" t="s">
        <v>49</v>
      </c>
      <c r="G14" s="11" t="s">
        <v>15</v>
      </c>
    </row>
    <row r="15" spans="1:9" x14ac:dyDescent="0.25">
      <c r="G15" s="21"/>
    </row>
    <row r="16" spans="1:9" x14ac:dyDescent="0.25">
      <c r="G16" s="21"/>
    </row>
    <row r="17" spans="7:7" x14ac:dyDescent="0.25">
      <c r="G17" s="20"/>
    </row>
    <row r="18" spans="7:7" x14ac:dyDescent="0.25">
      <c r="G18" s="23"/>
    </row>
    <row r="19" spans="7:7" x14ac:dyDescent="0.25">
      <c r="G19" s="22"/>
    </row>
    <row r="20" spans="7:7" x14ac:dyDescent="0.25">
      <c r="G20" s="20"/>
    </row>
    <row r="21" spans="7:7" x14ac:dyDescent="0.25">
      <c r="G21" s="22"/>
    </row>
    <row r="22" spans="7:7" x14ac:dyDescent="0.25">
      <c r="G22" s="22"/>
    </row>
    <row r="23" spans="7:7" x14ac:dyDescent="0.25">
      <c r="G23" s="20"/>
    </row>
    <row r="24" spans="7:7" x14ac:dyDescent="0.25">
      <c r="G24" s="22"/>
    </row>
    <row r="25" spans="7:7" x14ac:dyDescent="0.25">
      <c r="G25" s="22"/>
    </row>
    <row r="26" spans="7:7" x14ac:dyDescent="0.25">
      <c r="G26" s="20"/>
    </row>
    <row r="27" spans="7:7" x14ac:dyDescent="0.25">
      <c r="G27" s="22"/>
    </row>
    <row r="28" spans="7:7" x14ac:dyDescent="0.25">
      <c r="G28" s="22"/>
    </row>
    <row r="29" spans="7:7" x14ac:dyDescent="0.25">
      <c r="G29" s="20"/>
    </row>
    <row r="30" spans="7:7" x14ac:dyDescent="0.25">
      <c r="G30" s="22"/>
    </row>
    <row r="31" spans="7:7" x14ac:dyDescent="0.25">
      <c r="G31" s="22"/>
    </row>
    <row r="32" spans="7:7" x14ac:dyDescent="0.25">
      <c r="G32" s="20"/>
    </row>
    <row r="33" spans="7:7" x14ac:dyDescent="0.25">
      <c r="G33" s="22"/>
    </row>
    <row r="34" spans="7:7" x14ac:dyDescent="0.25">
      <c r="G34" s="22"/>
    </row>
    <row r="35" spans="7:7" x14ac:dyDescent="0.25">
      <c r="G35" s="20"/>
    </row>
    <row r="36" spans="7:7" x14ac:dyDescent="0.25">
      <c r="G36" s="22"/>
    </row>
    <row r="37" spans="7:7" x14ac:dyDescent="0.25">
      <c r="G37" s="22"/>
    </row>
    <row r="38" spans="7:7" x14ac:dyDescent="0.25">
      <c r="G38" s="20"/>
    </row>
    <row r="39" spans="7:7" x14ac:dyDescent="0.25">
      <c r="G39" s="22"/>
    </row>
    <row r="40" spans="7:7" x14ac:dyDescent="0.25">
      <c r="G40" s="22"/>
    </row>
    <row r="41" spans="7:7" x14ac:dyDescent="0.25">
      <c r="G41" s="20"/>
    </row>
    <row r="42" spans="7:7" x14ac:dyDescent="0.25">
      <c r="G42" s="22"/>
    </row>
    <row r="43" spans="7:7" x14ac:dyDescent="0.25">
      <c r="G43" s="22"/>
    </row>
    <row r="44" spans="7:7" x14ac:dyDescent="0.25">
      <c r="G44" s="20"/>
    </row>
    <row r="45" spans="7:7" x14ac:dyDescent="0.25">
      <c r="G45" s="22"/>
    </row>
    <row r="46" spans="7:7" x14ac:dyDescent="0.25">
      <c r="G46" s="22"/>
    </row>
    <row r="47" spans="7:7" x14ac:dyDescent="0.25">
      <c r="G47" s="20"/>
    </row>
    <row r="48" spans="7:7" x14ac:dyDescent="0.25">
      <c r="G48" s="22"/>
    </row>
    <row r="49" spans="7:7" x14ac:dyDescent="0.25">
      <c r="G49" s="22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3">
    <cfRule type="cellIs" dxfId="146" priority="73" operator="equal">
      <formula>"FAIL"</formula>
    </cfRule>
  </conditionalFormatting>
  <conditionalFormatting sqref="I2">
    <cfRule type="cellIs" dxfId="145" priority="77" operator="equal">
      <formula>"FAIL"</formula>
    </cfRule>
  </conditionalFormatting>
  <conditionalFormatting sqref="I2">
    <cfRule type="cellIs" dxfId="144" priority="78" operator="equal">
      <formula>"PASS"</formula>
    </cfRule>
  </conditionalFormatting>
  <conditionalFormatting sqref="I2">
    <cfRule type="cellIs" dxfId="143" priority="79" operator="equal">
      <formula>"WARNING"</formula>
    </cfRule>
  </conditionalFormatting>
  <conditionalFormatting sqref="I2">
    <cfRule type="containsBlanks" dxfId="142" priority="80">
      <formula>LEN(TRIM(I2))=0</formula>
    </cfRule>
  </conditionalFormatting>
  <conditionalFormatting sqref="G10">
    <cfRule type="cellIs" dxfId="141" priority="13" operator="equal">
      <formula>"FAIL"</formula>
    </cfRule>
  </conditionalFormatting>
  <conditionalFormatting sqref="I3">
    <cfRule type="cellIs" dxfId="140" priority="74" operator="equal">
      <formula>"PASS"</formula>
    </cfRule>
  </conditionalFormatting>
  <conditionalFormatting sqref="I3">
    <cfRule type="cellIs" dxfId="139" priority="75" operator="equal">
      <formula>"WARNING"</formula>
    </cfRule>
  </conditionalFormatting>
  <conditionalFormatting sqref="I3">
    <cfRule type="containsBlanks" dxfId="138" priority="76">
      <formula>LEN(TRIM(I3))=0</formula>
    </cfRule>
  </conditionalFormatting>
  <conditionalFormatting sqref="G17 G23">
    <cfRule type="cellIs" dxfId="137" priority="69" operator="equal">
      <formula>"FAIL"</formula>
    </cfRule>
  </conditionalFormatting>
  <conditionalFormatting sqref="G17 G23">
    <cfRule type="cellIs" dxfId="136" priority="70" operator="equal">
      <formula>"PASS"</formula>
    </cfRule>
  </conditionalFormatting>
  <conditionalFormatting sqref="G17 G23">
    <cfRule type="cellIs" dxfId="135" priority="71" operator="equal">
      <formula>"WARNING"</formula>
    </cfRule>
  </conditionalFormatting>
  <conditionalFormatting sqref="G17 G23">
    <cfRule type="containsBlanks" dxfId="134" priority="72">
      <formula>LEN(TRIM(G17))=0</formula>
    </cfRule>
  </conditionalFormatting>
  <conditionalFormatting sqref="G26">
    <cfRule type="cellIs" dxfId="133" priority="65" operator="equal">
      <formula>"FAIL"</formula>
    </cfRule>
  </conditionalFormatting>
  <conditionalFormatting sqref="G26">
    <cfRule type="cellIs" dxfId="132" priority="66" operator="equal">
      <formula>"PASS"</formula>
    </cfRule>
  </conditionalFormatting>
  <conditionalFormatting sqref="G26">
    <cfRule type="cellIs" dxfId="131" priority="67" operator="equal">
      <formula>"WARNING"</formula>
    </cfRule>
  </conditionalFormatting>
  <conditionalFormatting sqref="G26">
    <cfRule type="containsBlanks" dxfId="130" priority="68">
      <formula>LEN(TRIM(G26))=0</formula>
    </cfRule>
  </conditionalFormatting>
  <conditionalFormatting sqref="G29">
    <cfRule type="cellIs" dxfId="129" priority="61" operator="equal">
      <formula>"FAIL"</formula>
    </cfRule>
  </conditionalFormatting>
  <conditionalFormatting sqref="G29">
    <cfRule type="cellIs" dxfId="128" priority="62" operator="equal">
      <formula>"PASS"</formula>
    </cfRule>
  </conditionalFormatting>
  <conditionalFormatting sqref="G29">
    <cfRule type="cellIs" dxfId="127" priority="63" operator="equal">
      <formula>"WARNING"</formula>
    </cfRule>
  </conditionalFormatting>
  <conditionalFormatting sqref="G29">
    <cfRule type="containsBlanks" dxfId="126" priority="64">
      <formula>LEN(TRIM(G29))=0</formula>
    </cfRule>
  </conditionalFormatting>
  <conditionalFormatting sqref="G35">
    <cfRule type="cellIs" dxfId="125" priority="57" operator="equal">
      <formula>"FAIL"</formula>
    </cfRule>
  </conditionalFormatting>
  <conditionalFormatting sqref="G35">
    <cfRule type="cellIs" dxfId="124" priority="58" operator="equal">
      <formula>"PASS"</formula>
    </cfRule>
  </conditionalFormatting>
  <conditionalFormatting sqref="G35">
    <cfRule type="cellIs" dxfId="123" priority="59" operator="equal">
      <formula>"WARNING"</formula>
    </cfRule>
  </conditionalFormatting>
  <conditionalFormatting sqref="G35">
    <cfRule type="containsBlanks" dxfId="122" priority="60">
      <formula>LEN(TRIM(G35))=0</formula>
    </cfRule>
  </conditionalFormatting>
  <conditionalFormatting sqref="G38">
    <cfRule type="cellIs" dxfId="121" priority="53" operator="equal">
      <formula>"FAIL"</formula>
    </cfRule>
  </conditionalFormatting>
  <conditionalFormatting sqref="G38">
    <cfRule type="cellIs" dxfId="120" priority="54" operator="equal">
      <formula>"PASS"</formula>
    </cfRule>
  </conditionalFormatting>
  <conditionalFormatting sqref="G38">
    <cfRule type="cellIs" dxfId="119" priority="55" operator="equal">
      <formula>"WARNING"</formula>
    </cfRule>
  </conditionalFormatting>
  <conditionalFormatting sqref="G38">
    <cfRule type="containsBlanks" dxfId="118" priority="56">
      <formula>LEN(TRIM(G38))=0</formula>
    </cfRule>
  </conditionalFormatting>
  <conditionalFormatting sqref="G41">
    <cfRule type="cellIs" dxfId="117" priority="49" operator="equal">
      <formula>"FAIL"</formula>
    </cfRule>
  </conditionalFormatting>
  <conditionalFormatting sqref="G41">
    <cfRule type="cellIs" dxfId="116" priority="50" operator="equal">
      <formula>"PASS"</formula>
    </cfRule>
  </conditionalFormatting>
  <conditionalFormatting sqref="G41">
    <cfRule type="cellIs" dxfId="115" priority="51" operator="equal">
      <formula>"WARNING"</formula>
    </cfRule>
  </conditionalFormatting>
  <conditionalFormatting sqref="G41">
    <cfRule type="containsBlanks" dxfId="114" priority="52">
      <formula>LEN(TRIM(G41))=0</formula>
    </cfRule>
  </conditionalFormatting>
  <conditionalFormatting sqref="G20">
    <cfRule type="cellIs" dxfId="113" priority="41" operator="equal">
      <formula>"FAIL"</formula>
    </cfRule>
  </conditionalFormatting>
  <conditionalFormatting sqref="G20">
    <cfRule type="cellIs" dxfId="112" priority="42" operator="equal">
      <formula>"PASS"</formula>
    </cfRule>
  </conditionalFormatting>
  <conditionalFormatting sqref="G20">
    <cfRule type="cellIs" dxfId="111" priority="43" operator="equal">
      <formula>"WARNING"</formula>
    </cfRule>
  </conditionalFormatting>
  <conditionalFormatting sqref="G20">
    <cfRule type="containsBlanks" dxfId="110" priority="44">
      <formula>LEN(TRIM(G20))=0</formula>
    </cfRule>
  </conditionalFormatting>
  <conditionalFormatting sqref="G32">
    <cfRule type="cellIs" dxfId="109" priority="37" operator="equal">
      <formula>"FAIL"</formula>
    </cfRule>
  </conditionalFormatting>
  <conditionalFormatting sqref="G32">
    <cfRule type="cellIs" dxfId="108" priority="38" operator="equal">
      <formula>"PASS"</formula>
    </cfRule>
  </conditionalFormatting>
  <conditionalFormatting sqref="G32">
    <cfRule type="cellIs" dxfId="107" priority="39" operator="equal">
      <formula>"WARNING"</formula>
    </cfRule>
  </conditionalFormatting>
  <conditionalFormatting sqref="G32">
    <cfRule type="containsBlanks" dxfId="106" priority="40">
      <formula>LEN(TRIM(G32))=0</formula>
    </cfRule>
  </conditionalFormatting>
  <conditionalFormatting sqref="G44">
    <cfRule type="cellIs" dxfId="105" priority="33" operator="equal">
      <formula>"FAIL"</formula>
    </cfRule>
  </conditionalFormatting>
  <conditionalFormatting sqref="G44">
    <cfRule type="cellIs" dxfId="104" priority="34" operator="equal">
      <formula>"PASS"</formula>
    </cfRule>
  </conditionalFormatting>
  <conditionalFormatting sqref="G44">
    <cfRule type="cellIs" dxfId="103" priority="35" operator="equal">
      <formula>"WARNING"</formula>
    </cfRule>
  </conditionalFormatting>
  <conditionalFormatting sqref="G44">
    <cfRule type="containsBlanks" dxfId="102" priority="36">
      <formula>LEN(TRIM(G44))=0</formula>
    </cfRule>
  </conditionalFormatting>
  <conditionalFormatting sqref="G47">
    <cfRule type="cellIs" dxfId="101" priority="29" operator="equal">
      <formula>"FAIL"</formula>
    </cfRule>
  </conditionalFormatting>
  <conditionalFormatting sqref="G47">
    <cfRule type="cellIs" dxfId="100" priority="30" operator="equal">
      <formula>"PASS"</formula>
    </cfRule>
  </conditionalFormatting>
  <conditionalFormatting sqref="G47">
    <cfRule type="cellIs" dxfId="99" priority="31" operator="equal">
      <formula>"WARNING"</formula>
    </cfRule>
  </conditionalFormatting>
  <conditionalFormatting sqref="G47">
    <cfRule type="containsBlanks" dxfId="98" priority="32">
      <formula>LEN(TRIM(G47))=0</formula>
    </cfRule>
  </conditionalFormatting>
  <conditionalFormatting sqref="G7">
    <cfRule type="cellIs" dxfId="97" priority="25" operator="equal">
      <formula>"FAIL"</formula>
    </cfRule>
  </conditionalFormatting>
  <conditionalFormatting sqref="G7">
    <cfRule type="cellIs" dxfId="96" priority="26" operator="equal">
      <formula>"PASS"</formula>
    </cfRule>
  </conditionalFormatting>
  <conditionalFormatting sqref="G7">
    <cfRule type="cellIs" dxfId="95" priority="27" operator="equal">
      <formula>"WARNING"</formula>
    </cfRule>
  </conditionalFormatting>
  <conditionalFormatting sqref="G7">
    <cfRule type="containsBlanks" dxfId="94" priority="28">
      <formula>LEN(TRIM(G7))=0</formula>
    </cfRule>
  </conditionalFormatting>
  <conditionalFormatting sqref="G8">
    <cfRule type="cellIs" dxfId="93" priority="21" operator="equal">
      <formula>"FAIL"</formula>
    </cfRule>
  </conditionalFormatting>
  <conditionalFormatting sqref="G8">
    <cfRule type="cellIs" dxfId="92" priority="22" operator="equal">
      <formula>"PASS"</formula>
    </cfRule>
  </conditionalFormatting>
  <conditionalFormatting sqref="G8">
    <cfRule type="cellIs" dxfId="91" priority="23" operator="equal">
      <formula>"WARNING"</formula>
    </cfRule>
  </conditionalFormatting>
  <conditionalFormatting sqref="G8">
    <cfRule type="containsBlanks" dxfId="90" priority="24">
      <formula>LEN(TRIM(G8))=0</formula>
    </cfRule>
  </conditionalFormatting>
  <conditionalFormatting sqref="G9">
    <cfRule type="cellIs" dxfId="89" priority="17" operator="equal">
      <formula>"FAIL"</formula>
    </cfRule>
  </conditionalFormatting>
  <conditionalFormatting sqref="G9">
    <cfRule type="cellIs" dxfId="88" priority="18" operator="equal">
      <formula>"PASS"</formula>
    </cfRule>
  </conditionalFormatting>
  <conditionalFormatting sqref="G9">
    <cfRule type="cellIs" dxfId="87" priority="19" operator="equal">
      <formula>"WARNING"</formula>
    </cfRule>
  </conditionalFormatting>
  <conditionalFormatting sqref="G9">
    <cfRule type="containsBlanks" dxfId="86" priority="20">
      <formula>LEN(TRIM(G9))=0</formula>
    </cfRule>
  </conditionalFormatting>
  <conditionalFormatting sqref="G10">
    <cfRule type="cellIs" dxfId="85" priority="14" operator="equal">
      <formula>"PASS"</formula>
    </cfRule>
  </conditionalFormatting>
  <conditionalFormatting sqref="G10">
    <cfRule type="cellIs" dxfId="84" priority="15" operator="equal">
      <formula>"WARNING"</formula>
    </cfRule>
  </conditionalFormatting>
  <conditionalFormatting sqref="G10">
    <cfRule type="containsBlanks" dxfId="83" priority="16">
      <formula>LEN(TRIM(G10))=0</formula>
    </cfRule>
  </conditionalFormatting>
  <conditionalFormatting sqref="G11">
    <cfRule type="cellIs" dxfId="82" priority="9" operator="equal">
      <formula>"FAIL"</formula>
    </cfRule>
  </conditionalFormatting>
  <conditionalFormatting sqref="G11">
    <cfRule type="cellIs" dxfId="81" priority="10" operator="equal">
      <formula>"PASS"</formula>
    </cfRule>
  </conditionalFormatting>
  <conditionalFormatting sqref="G11">
    <cfRule type="cellIs" dxfId="80" priority="11" operator="equal">
      <formula>"WARNING"</formula>
    </cfRule>
  </conditionalFormatting>
  <conditionalFormatting sqref="G11">
    <cfRule type="containsBlanks" dxfId="79" priority="12">
      <formula>LEN(TRIM(G11))=0</formula>
    </cfRule>
  </conditionalFormatting>
  <conditionalFormatting sqref="G12">
    <cfRule type="cellIs" dxfId="78" priority="5" operator="equal">
      <formula>"FAIL"</formula>
    </cfRule>
  </conditionalFormatting>
  <conditionalFormatting sqref="G12">
    <cfRule type="cellIs" dxfId="77" priority="6" operator="equal">
      <formula>"PASS"</formula>
    </cfRule>
  </conditionalFormatting>
  <conditionalFormatting sqref="G12">
    <cfRule type="cellIs" dxfId="76" priority="7" operator="equal">
      <formula>"WARNING"</formula>
    </cfRule>
  </conditionalFormatting>
  <conditionalFormatting sqref="G12">
    <cfRule type="containsBlanks" dxfId="75" priority="8">
      <formula>LEN(TRIM(G12))=0</formula>
    </cfRule>
  </conditionalFormatting>
  <conditionalFormatting sqref="G13:G14">
    <cfRule type="cellIs" dxfId="74" priority="1" operator="equal">
      <formula>"FAIL"</formula>
    </cfRule>
  </conditionalFormatting>
  <conditionalFormatting sqref="G13:G14">
    <cfRule type="cellIs" dxfId="73" priority="2" operator="equal">
      <formula>"PASS"</formula>
    </cfRule>
  </conditionalFormatting>
  <conditionalFormatting sqref="G13:G14">
    <cfRule type="cellIs" dxfId="72" priority="3" operator="equal">
      <formula>"WARNING"</formula>
    </cfRule>
  </conditionalFormatting>
  <conditionalFormatting sqref="G13:G14">
    <cfRule type="containsBlanks" dxfId="71" priority="4">
      <formula>LEN(TRIM(G13))=0</formula>
    </cfRule>
  </conditionalFormatting>
  <dataValidations count="1">
    <dataValidation type="list" allowBlank="1" showInputMessage="1" showErrorMessage="1" prompt="Click and enter a value from the list of items" sqref="G47 G44 G17 G23 G26 G29 G35 G38 G41 G20 G32">
      <formula1>"PASS,FAIL,WARNING"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J8" sqref="J8"/>
    </sheetView>
  </sheetViews>
  <sheetFormatPr defaultRowHeight="15" x14ac:dyDescent="0.25"/>
  <cols>
    <col min="1" max="1" width="12.5703125" customWidth="1"/>
    <col min="2" max="2" width="20.85546875" customWidth="1"/>
    <col min="3" max="3" width="55.5703125" style="43" customWidth="1"/>
    <col min="4" max="4" width="69.42578125" customWidth="1"/>
    <col min="5" max="5" width="25.5703125" style="1" customWidth="1"/>
    <col min="6" max="6" width="23.28515625" customWidth="1"/>
    <col min="7" max="7" width="22.7109375" style="28" customWidth="1"/>
    <col min="8" max="8" width="21" style="1" customWidth="1"/>
    <col min="9" max="9" width="30" style="6" customWidth="1"/>
    <col min="10" max="10" width="60" style="43" customWidth="1"/>
  </cols>
  <sheetData>
    <row r="1" spans="1:11" s="8" customFormat="1" ht="18" customHeight="1" x14ac:dyDescent="0.25">
      <c r="A1" s="36" t="s">
        <v>7</v>
      </c>
      <c r="B1" s="40"/>
      <c r="C1" s="7" t="s">
        <v>16</v>
      </c>
      <c r="D1" s="7"/>
      <c r="E1" s="50"/>
      <c r="F1" s="4" t="s">
        <v>8</v>
      </c>
      <c r="G1" s="48">
        <v>45081</v>
      </c>
      <c r="H1" s="51" t="s">
        <v>9</v>
      </c>
      <c r="I1" s="24">
        <v>45111</v>
      </c>
      <c r="J1" s="37" t="s">
        <v>10</v>
      </c>
      <c r="K1" s="40"/>
    </row>
    <row r="2" spans="1:11" s="8" customFormat="1" ht="12.75" x14ac:dyDescent="0.25">
      <c r="A2" s="38" t="s">
        <v>12</v>
      </c>
      <c r="B2" s="40"/>
      <c r="C2" s="7" t="s">
        <v>11</v>
      </c>
      <c r="D2" s="7"/>
      <c r="E2" s="50"/>
      <c r="F2" s="4" t="s">
        <v>13</v>
      </c>
      <c r="G2" s="48">
        <v>45081</v>
      </c>
      <c r="H2" s="52" t="s">
        <v>14</v>
      </c>
      <c r="I2" s="24">
        <v>45111</v>
      </c>
      <c r="J2" s="4" t="s">
        <v>15</v>
      </c>
      <c r="K2" s="11">
        <f>COUNTIF(I6:I38, "PASS")</f>
        <v>6</v>
      </c>
    </row>
    <row r="3" spans="1:11" s="8" customFormat="1" ht="18" customHeight="1" x14ac:dyDescent="0.25">
      <c r="A3" s="38"/>
      <c r="B3" s="40"/>
      <c r="C3" s="12"/>
      <c r="D3" s="40"/>
      <c r="E3" s="54"/>
      <c r="F3" s="13" t="s">
        <v>17</v>
      </c>
      <c r="G3" s="49" t="s">
        <v>28</v>
      </c>
      <c r="H3" s="50" t="s">
        <v>18</v>
      </c>
      <c r="I3" s="25">
        <v>1</v>
      </c>
      <c r="J3" s="14" t="s">
        <v>19</v>
      </c>
      <c r="K3" s="15">
        <f>COUNTIF(I6:I38, "Fail")</f>
        <v>0</v>
      </c>
    </row>
    <row r="4" spans="1:11" s="8" customFormat="1" ht="18" customHeight="1" x14ac:dyDescent="0.25">
      <c r="A4" s="38" t="s">
        <v>20</v>
      </c>
      <c r="B4" s="40"/>
      <c r="C4" s="12" t="s">
        <v>21</v>
      </c>
      <c r="D4" s="40"/>
      <c r="E4" s="54"/>
      <c r="F4" s="13" t="s">
        <v>22</v>
      </c>
      <c r="G4" s="49" t="s">
        <v>28</v>
      </c>
      <c r="H4" s="50" t="s">
        <v>23</v>
      </c>
      <c r="I4" s="27" t="s">
        <v>24</v>
      </c>
      <c r="J4" s="4" t="s">
        <v>25</v>
      </c>
      <c r="K4" s="16">
        <f>COUNTIF(I6:I38, "WARNING")</f>
        <v>0</v>
      </c>
    </row>
    <row r="5" spans="1:11" s="8" customFormat="1" ht="18" customHeight="1" x14ac:dyDescent="0.25">
      <c r="A5" s="39" t="s">
        <v>26</v>
      </c>
      <c r="B5" s="40"/>
      <c r="C5" s="39" t="s">
        <v>28</v>
      </c>
      <c r="D5" s="41"/>
      <c r="E5" s="55"/>
      <c r="F5" s="53"/>
      <c r="G5" s="53"/>
      <c r="H5" s="53"/>
      <c r="I5" s="40"/>
      <c r="J5" s="17" t="s">
        <v>27</v>
      </c>
      <c r="K5" s="18">
        <f>SUM(K2:K4:K3)</f>
        <v>6</v>
      </c>
    </row>
    <row r="6" spans="1:11" s="3" customFormat="1" x14ac:dyDescent="0.25">
      <c r="A6" s="44" t="s">
        <v>0</v>
      </c>
      <c r="B6" s="45" t="s">
        <v>1</v>
      </c>
      <c r="C6" s="44" t="s">
        <v>2</v>
      </c>
      <c r="D6" s="44" t="s">
        <v>64</v>
      </c>
      <c r="E6" s="44" t="s">
        <v>65</v>
      </c>
      <c r="F6" s="44" t="s">
        <v>3</v>
      </c>
      <c r="G6" s="45" t="s">
        <v>4</v>
      </c>
      <c r="H6" s="44" t="s">
        <v>5</v>
      </c>
      <c r="I6" s="19" t="s">
        <v>6</v>
      </c>
      <c r="J6" s="44" t="s">
        <v>72</v>
      </c>
      <c r="K6" s="46"/>
    </row>
    <row r="7" spans="1:11" ht="45" x14ac:dyDescent="0.25">
      <c r="A7" s="31" t="s">
        <v>57</v>
      </c>
      <c r="B7" s="31" t="s">
        <v>63</v>
      </c>
      <c r="C7" s="29" t="s">
        <v>71</v>
      </c>
      <c r="D7" s="29" t="s">
        <v>66</v>
      </c>
      <c r="E7" s="42" t="s">
        <v>66</v>
      </c>
      <c r="F7" s="29" t="s">
        <v>67</v>
      </c>
      <c r="G7" s="29" t="s">
        <v>87</v>
      </c>
      <c r="H7" s="42" t="s">
        <v>49</v>
      </c>
      <c r="I7" s="11" t="s">
        <v>15</v>
      </c>
      <c r="J7" s="47" t="s">
        <v>80</v>
      </c>
      <c r="K7" s="31"/>
    </row>
    <row r="8" spans="1:11" ht="90" x14ac:dyDescent="0.25">
      <c r="A8" s="31" t="s">
        <v>58</v>
      </c>
      <c r="B8" s="29" t="s">
        <v>68</v>
      </c>
      <c r="C8" s="29" t="s">
        <v>69</v>
      </c>
      <c r="D8" s="29" t="s">
        <v>70</v>
      </c>
      <c r="E8" s="42" t="s">
        <v>66</v>
      </c>
      <c r="F8" s="29" t="s">
        <v>73</v>
      </c>
      <c r="G8" s="29" t="s">
        <v>87</v>
      </c>
      <c r="H8" s="42" t="s">
        <v>49</v>
      </c>
      <c r="I8" s="11" t="s">
        <v>15</v>
      </c>
      <c r="J8" s="47" t="s">
        <v>81</v>
      </c>
      <c r="K8" s="31"/>
    </row>
    <row r="9" spans="1:11" ht="90" x14ac:dyDescent="0.25">
      <c r="A9" s="31" t="s">
        <v>59</v>
      </c>
      <c r="B9" s="31" t="s">
        <v>74</v>
      </c>
      <c r="C9" s="29" t="s">
        <v>75</v>
      </c>
      <c r="D9" s="29" t="s">
        <v>76</v>
      </c>
      <c r="E9" s="42" t="s">
        <v>77</v>
      </c>
      <c r="F9" s="29" t="s">
        <v>85</v>
      </c>
      <c r="G9" s="29" t="s">
        <v>87</v>
      </c>
      <c r="H9" s="42" t="s">
        <v>49</v>
      </c>
      <c r="I9" s="11" t="s">
        <v>15</v>
      </c>
      <c r="J9" s="47" t="s">
        <v>82</v>
      </c>
      <c r="K9" s="31"/>
    </row>
    <row r="10" spans="1:11" ht="120" x14ac:dyDescent="0.25">
      <c r="A10" s="31" t="s">
        <v>60</v>
      </c>
      <c r="B10" s="31" t="s">
        <v>78</v>
      </c>
      <c r="C10" s="34" t="s">
        <v>79</v>
      </c>
      <c r="D10" s="29" t="s">
        <v>83</v>
      </c>
      <c r="E10" s="42" t="s">
        <v>84</v>
      </c>
      <c r="F10" s="29" t="s">
        <v>86</v>
      </c>
      <c r="G10" s="29" t="s">
        <v>87</v>
      </c>
      <c r="H10" s="42" t="s">
        <v>49</v>
      </c>
      <c r="I10" s="11" t="s">
        <v>15</v>
      </c>
      <c r="J10" s="47" t="s">
        <v>88</v>
      </c>
      <c r="K10" s="31"/>
    </row>
    <row r="11" spans="1:11" ht="150" x14ac:dyDescent="0.25">
      <c r="A11" s="31" t="s">
        <v>61</v>
      </c>
      <c r="B11" s="34" t="s">
        <v>89</v>
      </c>
      <c r="C11" s="34" t="s">
        <v>90</v>
      </c>
      <c r="D11" s="29" t="s">
        <v>91</v>
      </c>
      <c r="E11" s="42" t="s">
        <v>92</v>
      </c>
      <c r="F11" s="34" t="s">
        <v>93</v>
      </c>
      <c r="G11" s="29" t="s">
        <v>87</v>
      </c>
      <c r="H11" s="42" t="s">
        <v>49</v>
      </c>
      <c r="I11" s="11" t="s">
        <v>15</v>
      </c>
      <c r="J11" s="47" t="s">
        <v>95</v>
      </c>
      <c r="K11" s="31"/>
    </row>
    <row r="12" spans="1:11" ht="105" x14ac:dyDescent="0.25">
      <c r="A12" s="31" t="s">
        <v>62</v>
      </c>
      <c r="B12" s="29" t="s">
        <v>94</v>
      </c>
      <c r="C12" s="34" t="s">
        <v>98</v>
      </c>
      <c r="D12" s="29" t="s">
        <v>97</v>
      </c>
      <c r="E12" s="42" t="s">
        <v>99</v>
      </c>
      <c r="F12" s="34" t="s">
        <v>100</v>
      </c>
      <c r="G12" s="29" t="s">
        <v>87</v>
      </c>
      <c r="H12" s="42" t="s">
        <v>49</v>
      </c>
      <c r="I12" s="11" t="s">
        <v>15</v>
      </c>
      <c r="J12" s="47" t="s">
        <v>96</v>
      </c>
      <c r="K12" s="31"/>
    </row>
    <row r="13" spans="1:11" x14ac:dyDescent="0.25">
      <c r="I13" s="20"/>
    </row>
    <row r="14" spans="1:11" x14ac:dyDescent="0.25">
      <c r="I14" s="23"/>
    </row>
    <row r="15" spans="1:11" x14ac:dyDescent="0.25">
      <c r="I15" s="22"/>
    </row>
    <row r="16" spans="1:11" x14ac:dyDescent="0.25">
      <c r="I16" s="20"/>
    </row>
    <row r="17" spans="9:9" x14ac:dyDescent="0.25">
      <c r="I17" s="22"/>
    </row>
    <row r="18" spans="9:9" x14ac:dyDescent="0.25">
      <c r="I18" s="22"/>
    </row>
    <row r="19" spans="9:9" x14ac:dyDescent="0.25">
      <c r="I19" s="20"/>
    </row>
    <row r="20" spans="9:9" x14ac:dyDescent="0.25">
      <c r="I20" s="22"/>
    </row>
    <row r="21" spans="9:9" x14ac:dyDescent="0.25">
      <c r="I21" s="22"/>
    </row>
    <row r="22" spans="9:9" x14ac:dyDescent="0.25">
      <c r="I22" s="20"/>
    </row>
    <row r="23" spans="9:9" x14ac:dyDescent="0.25">
      <c r="I23" s="22"/>
    </row>
    <row r="24" spans="9:9" x14ac:dyDescent="0.25">
      <c r="I24" s="22"/>
    </row>
    <row r="25" spans="9:9" x14ac:dyDescent="0.25">
      <c r="I25" s="20"/>
    </row>
    <row r="26" spans="9:9" x14ac:dyDescent="0.25">
      <c r="I26" s="22"/>
    </row>
    <row r="27" spans="9:9" x14ac:dyDescent="0.25">
      <c r="I27" s="22"/>
    </row>
    <row r="28" spans="9:9" x14ac:dyDescent="0.25">
      <c r="I28" s="20"/>
    </row>
    <row r="29" spans="9:9" x14ac:dyDescent="0.25">
      <c r="I29" s="22"/>
    </row>
    <row r="30" spans="9:9" x14ac:dyDescent="0.25">
      <c r="I30" s="22"/>
    </row>
    <row r="31" spans="9:9" x14ac:dyDescent="0.25">
      <c r="I31" s="20"/>
    </row>
    <row r="32" spans="9:9" x14ac:dyDescent="0.25">
      <c r="I32" s="22"/>
    </row>
    <row r="33" spans="9:9" x14ac:dyDescent="0.25">
      <c r="I33" s="22"/>
    </row>
    <row r="34" spans="9:9" x14ac:dyDescent="0.25">
      <c r="I34" s="20"/>
    </row>
    <row r="35" spans="9:9" x14ac:dyDescent="0.25">
      <c r="I35" s="22"/>
    </row>
    <row r="36" spans="9:9" x14ac:dyDescent="0.25">
      <c r="I36" s="22"/>
    </row>
    <row r="37" spans="9:9" x14ac:dyDescent="0.25">
      <c r="I37" s="20"/>
    </row>
    <row r="38" spans="9:9" x14ac:dyDescent="0.25">
      <c r="I38" s="22"/>
    </row>
    <row r="39" spans="9:9" x14ac:dyDescent="0.25">
      <c r="I39" s="22"/>
    </row>
    <row r="40" spans="9:9" x14ac:dyDescent="0.25">
      <c r="I40" s="20"/>
    </row>
    <row r="41" spans="9:9" x14ac:dyDescent="0.25">
      <c r="I41" s="22"/>
    </row>
    <row r="42" spans="9:9" x14ac:dyDescent="0.25">
      <c r="I42" s="22"/>
    </row>
    <row r="43" spans="9:9" x14ac:dyDescent="0.25">
      <c r="I43" s="20"/>
    </row>
    <row r="44" spans="9:9" x14ac:dyDescent="0.25">
      <c r="I44" s="22"/>
    </row>
    <row r="45" spans="9:9" x14ac:dyDescent="0.25">
      <c r="I45" s="22"/>
    </row>
  </sheetData>
  <conditionalFormatting sqref="K2">
    <cfRule type="cellIs" dxfId="70" priority="73" operator="equal">
      <formula>"FAIL"</formula>
    </cfRule>
  </conditionalFormatting>
  <conditionalFormatting sqref="K2">
    <cfRule type="cellIs" dxfId="69" priority="74" operator="equal">
      <formula>"PASS"</formula>
    </cfRule>
  </conditionalFormatting>
  <conditionalFormatting sqref="K2">
    <cfRule type="cellIs" dxfId="68" priority="75" operator="equal">
      <formula>"WARNING"</formula>
    </cfRule>
  </conditionalFormatting>
  <conditionalFormatting sqref="K3">
    <cfRule type="cellIs" dxfId="67" priority="69" operator="equal">
      <formula>"FAIL"</formula>
    </cfRule>
  </conditionalFormatting>
  <conditionalFormatting sqref="K3">
    <cfRule type="cellIs" dxfId="66" priority="70" operator="equal">
      <formula>"PASS"</formula>
    </cfRule>
  </conditionalFormatting>
  <conditionalFormatting sqref="K3">
    <cfRule type="cellIs" dxfId="65" priority="71" operator="equal">
      <formula>"WARNING"</formula>
    </cfRule>
  </conditionalFormatting>
  <conditionalFormatting sqref="I10">
    <cfRule type="cellIs" dxfId="64" priority="13" operator="equal">
      <formula>"FAIL"</formula>
    </cfRule>
  </conditionalFormatting>
  <conditionalFormatting sqref="I13 I19">
    <cfRule type="cellIs" dxfId="63" priority="65" operator="equal">
      <formula>"FAIL"</formula>
    </cfRule>
  </conditionalFormatting>
  <conditionalFormatting sqref="I13 I19">
    <cfRule type="cellIs" dxfId="62" priority="66" operator="equal">
      <formula>"PASS"</formula>
    </cfRule>
  </conditionalFormatting>
  <conditionalFormatting sqref="I13 I19">
    <cfRule type="cellIs" dxfId="61" priority="67" operator="equal">
      <formula>"WARNING"</formula>
    </cfRule>
  </conditionalFormatting>
  <conditionalFormatting sqref="I13 I19">
    <cfRule type="containsBlanks" dxfId="60" priority="68">
      <formula>LEN(TRIM(I13))=0</formula>
    </cfRule>
  </conditionalFormatting>
  <conditionalFormatting sqref="I22">
    <cfRule type="cellIs" dxfId="59" priority="61" operator="equal">
      <formula>"FAIL"</formula>
    </cfRule>
  </conditionalFormatting>
  <conditionalFormatting sqref="I22">
    <cfRule type="cellIs" dxfId="58" priority="62" operator="equal">
      <formula>"PASS"</formula>
    </cfRule>
  </conditionalFormatting>
  <conditionalFormatting sqref="I22">
    <cfRule type="cellIs" dxfId="57" priority="63" operator="equal">
      <formula>"WARNING"</formula>
    </cfRule>
  </conditionalFormatting>
  <conditionalFormatting sqref="I22">
    <cfRule type="containsBlanks" dxfId="56" priority="64">
      <formula>LEN(TRIM(I22))=0</formula>
    </cfRule>
  </conditionalFormatting>
  <conditionalFormatting sqref="I25">
    <cfRule type="cellIs" dxfId="55" priority="57" operator="equal">
      <formula>"FAIL"</formula>
    </cfRule>
  </conditionalFormatting>
  <conditionalFormatting sqref="I25">
    <cfRule type="cellIs" dxfId="54" priority="58" operator="equal">
      <formula>"PASS"</formula>
    </cfRule>
  </conditionalFormatting>
  <conditionalFormatting sqref="I25">
    <cfRule type="cellIs" dxfId="53" priority="59" operator="equal">
      <formula>"WARNING"</formula>
    </cfRule>
  </conditionalFormatting>
  <conditionalFormatting sqref="I25">
    <cfRule type="containsBlanks" dxfId="52" priority="60">
      <formula>LEN(TRIM(I25))=0</formula>
    </cfRule>
  </conditionalFormatting>
  <conditionalFormatting sqref="I31">
    <cfRule type="cellIs" dxfId="51" priority="53" operator="equal">
      <formula>"FAIL"</formula>
    </cfRule>
  </conditionalFormatting>
  <conditionalFormatting sqref="I31">
    <cfRule type="cellIs" dxfId="50" priority="54" operator="equal">
      <formula>"PASS"</formula>
    </cfRule>
  </conditionalFormatting>
  <conditionalFormatting sqref="I31">
    <cfRule type="cellIs" dxfId="49" priority="55" operator="equal">
      <formula>"WARNING"</formula>
    </cfRule>
  </conditionalFormatting>
  <conditionalFormatting sqref="I31">
    <cfRule type="containsBlanks" dxfId="48" priority="56">
      <formula>LEN(TRIM(I31))=0</formula>
    </cfRule>
  </conditionalFormatting>
  <conditionalFormatting sqref="I34">
    <cfRule type="cellIs" dxfId="47" priority="49" operator="equal">
      <formula>"FAIL"</formula>
    </cfRule>
  </conditionalFormatting>
  <conditionalFormatting sqref="I34">
    <cfRule type="cellIs" dxfId="46" priority="50" operator="equal">
      <formula>"PASS"</formula>
    </cfRule>
  </conditionalFormatting>
  <conditionalFormatting sqref="I34">
    <cfRule type="cellIs" dxfId="45" priority="51" operator="equal">
      <formula>"WARNING"</formula>
    </cfRule>
  </conditionalFormatting>
  <conditionalFormatting sqref="I34">
    <cfRule type="containsBlanks" dxfId="44" priority="52">
      <formula>LEN(TRIM(I34))=0</formula>
    </cfRule>
  </conditionalFormatting>
  <conditionalFormatting sqref="I37">
    <cfRule type="cellIs" dxfId="43" priority="45" operator="equal">
      <formula>"FAIL"</formula>
    </cfRule>
  </conditionalFormatting>
  <conditionalFormatting sqref="I37">
    <cfRule type="cellIs" dxfId="42" priority="46" operator="equal">
      <formula>"PASS"</formula>
    </cfRule>
  </conditionalFormatting>
  <conditionalFormatting sqref="I37">
    <cfRule type="cellIs" dxfId="41" priority="47" operator="equal">
      <formula>"WARNING"</formula>
    </cfRule>
  </conditionalFormatting>
  <conditionalFormatting sqref="I37">
    <cfRule type="containsBlanks" dxfId="40" priority="48">
      <formula>LEN(TRIM(I37))=0</formula>
    </cfRule>
  </conditionalFormatting>
  <conditionalFormatting sqref="I16">
    <cfRule type="cellIs" dxfId="39" priority="41" operator="equal">
      <formula>"FAIL"</formula>
    </cfRule>
  </conditionalFormatting>
  <conditionalFormatting sqref="I16">
    <cfRule type="cellIs" dxfId="38" priority="42" operator="equal">
      <formula>"PASS"</formula>
    </cfRule>
  </conditionalFormatting>
  <conditionalFormatting sqref="I16">
    <cfRule type="cellIs" dxfId="37" priority="43" operator="equal">
      <formula>"WARNING"</formula>
    </cfRule>
  </conditionalFormatting>
  <conditionalFormatting sqref="I16">
    <cfRule type="containsBlanks" dxfId="36" priority="44">
      <formula>LEN(TRIM(I16))=0</formula>
    </cfRule>
  </conditionalFormatting>
  <conditionalFormatting sqref="I28">
    <cfRule type="cellIs" dxfId="35" priority="37" operator="equal">
      <formula>"FAIL"</formula>
    </cfRule>
  </conditionalFormatting>
  <conditionalFormatting sqref="I28">
    <cfRule type="cellIs" dxfId="34" priority="38" operator="equal">
      <formula>"PASS"</formula>
    </cfRule>
  </conditionalFormatting>
  <conditionalFormatting sqref="I28">
    <cfRule type="cellIs" dxfId="33" priority="39" operator="equal">
      <formula>"WARNING"</formula>
    </cfRule>
  </conditionalFormatting>
  <conditionalFormatting sqref="I28">
    <cfRule type="containsBlanks" dxfId="32" priority="40">
      <formula>LEN(TRIM(I28))=0</formula>
    </cfRule>
  </conditionalFormatting>
  <conditionalFormatting sqref="I40">
    <cfRule type="cellIs" dxfId="31" priority="33" operator="equal">
      <formula>"FAIL"</formula>
    </cfRule>
  </conditionalFormatting>
  <conditionalFormatting sqref="I40">
    <cfRule type="cellIs" dxfId="30" priority="34" operator="equal">
      <formula>"PASS"</formula>
    </cfRule>
  </conditionalFormatting>
  <conditionalFormatting sqref="I40">
    <cfRule type="cellIs" dxfId="29" priority="35" operator="equal">
      <formula>"WARNING"</formula>
    </cfRule>
  </conditionalFormatting>
  <conditionalFormatting sqref="I40">
    <cfRule type="containsBlanks" dxfId="28" priority="36">
      <formula>LEN(TRIM(I40))=0</formula>
    </cfRule>
  </conditionalFormatting>
  <conditionalFormatting sqref="I43">
    <cfRule type="cellIs" dxfId="27" priority="29" operator="equal">
      <formula>"FAIL"</formula>
    </cfRule>
  </conditionalFormatting>
  <conditionalFormatting sqref="I43">
    <cfRule type="cellIs" dxfId="26" priority="30" operator="equal">
      <formula>"PASS"</formula>
    </cfRule>
  </conditionalFormatting>
  <conditionalFormatting sqref="I43">
    <cfRule type="cellIs" dxfId="25" priority="31" operator="equal">
      <formula>"WARNING"</formula>
    </cfRule>
  </conditionalFormatting>
  <conditionalFormatting sqref="I43">
    <cfRule type="containsBlanks" dxfId="24" priority="32">
      <formula>LEN(TRIM(I43))=0</formula>
    </cfRule>
  </conditionalFormatting>
  <conditionalFormatting sqref="I7">
    <cfRule type="cellIs" dxfId="23" priority="25" operator="equal">
      <formula>"FAIL"</formula>
    </cfRule>
  </conditionalFormatting>
  <conditionalFormatting sqref="I7">
    <cfRule type="cellIs" dxfId="22" priority="26" operator="equal">
      <formula>"PASS"</formula>
    </cfRule>
  </conditionalFormatting>
  <conditionalFormatting sqref="I7">
    <cfRule type="cellIs" dxfId="21" priority="27" operator="equal">
      <formula>"WARNING"</formula>
    </cfRule>
  </conditionalFormatting>
  <conditionalFormatting sqref="I7">
    <cfRule type="containsBlanks" dxfId="20" priority="28">
      <formula>LEN(TRIM(I7))=0</formula>
    </cfRule>
  </conditionalFormatting>
  <conditionalFormatting sqref="I8">
    <cfRule type="cellIs" dxfId="19" priority="21" operator="equal">
      <formula>"FAIL"</formula>
    </cfRule>
  </conditionalFormatting>
  <conditionalFormatting sqref="I8">
    <cfRule type="cellIs" dxfId="18" priority="22" operator="equal">
      <formula>"PASS"</formula>
    </cfRule>
  </conditionalFormatting>
  <conditionalFormatting sqref="I8">
    <cfRule type="cellIs" dxfId="17" priority="23" operator="equal">
      <formula>"WARNING"</formula>
    </cfRule>
  </conditionalFormatting>
  <conditionalFormatting sqref="I8">
    <cfRule type="containsBlanks" dxfId="16" priority="24">
      <formula>LEN(TRIM(I8))=0</formula>
    </cfRule>
  </conditionalFormatting>
  <conditionalFormatting sqref="I9">
    <cfRule type="cellIs" dxfId="15" priority="17" operator="equal">
      <formula>"FAIL"</formula>
    </cfRule>
  </conditionalFormatting>
  <conditionalFormatting sqref="I9">
    <cfRule type="cellIs" dxfId="14" priority="18" operator="equal">
      <formula>"PASS"</formula>
    </cfRule>
  </conditionalFormatting>
  <conditionalFormatting sqref="I9">
    <cfRule type="cellIs" dxfId="13" priority="19" operator="equal">
      <formula>"WARNING"</formula>
    </cfRule>
  </conditionalFormatting>
  <conditionalFormatting sqref="I9">
    <cfRule type="containsBlanks" dxfId="12" priority="20">
      <formula>LEN(TRIM(I9))=0</formula>
    </cfRule>
  </conditionalFormatting>
  <conditionalFormatting sqref="I10">
    <cfRule type="cellIs" dxfId="11" priority="14" operator="equal">
      <formula>"PASS"</formula>
    </cfRule>
  </conditionalFormatting>
  <conditionalFormatting sqref="I10">
    <cfRule type="cellIs" dxfId="10" priority="15" operator="equal">
      <formula>"WARNING"</formula>
    </cfRule>
  </conditionalFormatting>
  <conditionalFormatting sqref="I10">
    <cfRule type="containsBlanks" dxfId="9" priority="16">
      <formula>LEN(TRIM(I10))=0</formula>
    </cfRule>
  </conditionalFormatting>
  <conditionalFormatting sqref="I11">
    <cfRule type="cellIs" dxfId="8" priority="9" operator="equal">
      <formula>"FAIL"</formula>
    </cfRule>
  </conditionalFormatting>
  <conditionalFormatting sqref="I11">
    <cfRule type="cellIs" dxfId="7" priority="10" operator="equal">
      <formula>"PASS"</formula>
    </cfRule>
  </conditionalFormatting>
  <conditionalFormatting sqref="I11">
    <cfRule type="cellIs" dxfId="6" priority="11" operator="equal">
      <formula>"WARNING"</formula>
    </cfRule>
  </conditionalFormatting>
  <conditionalFormatting sqref="I11">
    <cfRule type="containsBlanks" dxfId="5" priority="12">
      <formula>LEN(TRIM(I11))=0</formula>
    </cfRule>
  </conditionalFormatting>
  <conditionalFormatting sqref="I12">
    <cfRule type="cellIs" dxfId="4" priority="5" operator="equal">
      <formula>"FAIL"</formula>
    </cfRule>
  </conditionalFormatting>
  <conditionalFormatting sqref="I12">
    <cfRule type="cellIs" dxfId="3" priority="6" operator="equal">
      <formula>"PASS"</formula>
    </cfRule>
  </conditionalFormatting>
  <conditionalFormatting sqref="I12">
    <cfRule type="cellIs" dxfId="2" priority="7" operator="equal">
      <formula>"WARNING"</formula>
    </cfRule>
  </conditionalFormatting>
  <conditionalFormatting sqref="I12">
    <cfRule type="containsBlanks" dxfId="1" priority="8">
      <formula>LEN(TRIM(I12))=0</formula>
    </cfRule>
  </conditionalFormatting>
  <dataValidations count="1">
    <dataValidation type="list" allowBlank="1" showInputMessage="1" showErrorMessage="1" prompt="Click and enter a value from the list of items" sqref="I43 I40 I13 I19 I22 I25 I31 I34 I37 I16 I28">
      <formula1>"PASS,FAIL,WARNING"</formula1>
    </dataValidation>
  </dataValidations>
  <hyperlinks>
    <hyperlink ref="J7" r:id="rId1" display="image proof\case 01.jpg"/>
    <hyperlink ref="J8" r:id="rId2"/>
    <hyperlink ref="J9" r:id="rId3"/>
    <hyperlink ref="J10" r:id="rId4"/>
    <hyperlink ref="J11" r:id="rId5"/>
    <hyperlink ref="J12" r:id="rId6"/>
  </hyperlinks>
  <pageMargins left="0.7" right="0.7" top="0.75" bottom="0.75" header="0.3" footer="0.3"/>
  <pageSetup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76" id="{1056AB2C-6458-4840-A362-F1F105C39851}">
            <xm:f>LEN(TRIM('Schema testing Table &amp; field'!I2))=0</xm:f>
            <x14:dxf>
              <fill>
                <patternFill patternType="solid">
                  <fgColor rgb="FFFFFFFF"/>
                  <bgColor rgb="FFFFFFFF"/>
                </patternFill>
              </fill>
            </x14:dxf>
          </x14:cfRule>
          <xm:sqref>K2:K3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 testing Table &amp; field</vt:lpstr>
      <vt:lpstr>Test case for Store Procedure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2023-05-09T18:52:32Z</dcterms:modified>
</cp:coreProperties>
</file>