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1d2d3a4484b17b/Ambiente de Trabalho/"/>
    </mc:Choice>
  </mc:AlternateContent>
  <xr:revisionPtr revIDLastSave="0" documentId="8_{4F4355BE-9769-4C4D-AC29-BD4099E34A17}" xr6:coauthVersionLast="47" xr6:coauthVersionMax="47" xr10:uidLastSave="{00000000-0000-0000-0000-000000000000}"/>
  <bookViews>
    <workbookView xWindow="-120" yWindow="-120" windowWidth="20730" windowHeight="11160" xr2:uid="{F80C88BB-E4DE-D54A-AE33-392A853E4BDD}"/>
  </bookViews>
  <sheets>
    <sheet name="Dados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J15" i="1"/>
  <c r="J14" i="1"/>
  <c r="H10" i="1"/>
  <c r="H11" i="1"/>
  <c r="L7" i="1"/>
  <c r="J7" i="1"/>
  <c r="K7" i="1"/>
  <c r="I7" i="1"/>
  <c r="M9" i="1"/>
  <c r="M7" i="1"/>
  <c r="K3" i="1"/>
  <c r="K4" i="1"/>
  <c r="L4" i="1"/>
  <c r="L3" i="1"/>
  <c r="J4" i="1"/>
  <c r="J3" i="1"/>
  <c r="M6" i="1"/>
  <c r="I4" i="1"/>
  <c r="I3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<sst xmlns="http://schemas.openxmlformats.org/spreadsheetml/2006/main" count="28" uniqueCount="17">
  <si>
    <t>A</t>
  </si>
  <si>
    <t>B</t>
  </si>
  <si>
    <t>Jogada</t>
  </si>
  <si>
    <t>Jogador</t>
  </si>
  <si>
    <t>PontuaçãoA</t>
  </si>
  <si>
    <t>PontuaçãoB</t>
  </si>
  <si>
    <t>PontuaçãoE</t>
  </si>
  <si>
    <t>Vitorias</t>
  </si>
  <si>
    <t>Empates</t>
  </si>
  <si>
    <t>Derrotas</t>
  </si>
  <si>
    <t>X</t>
  </si>
  <si>
    <t>f(x)</t>
  </si>
  <si>
    <t>Possiblidades</t>
  </si>
  <si>
    <t>Valor Esperado</t>
  </si>
  <si>
    <t>Variancia</t>
  </si>
  <si>
    <t>TotalPontos</t>
  </si>
  <si>
    <t>Comparação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</si>
</sst>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0" fontId="1" fillId="0" borderId="0" xfId="0" applyFont="1" applyBorder="1" applyAlignment="1">
      <alignment horizont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D60-9EFE-8B41-843B-0184950ED969}">
  <dimension ref="A1:N53"/>
  <sheetViews>
    <sheetView tabSelected="1" workbookViewId="0">
      <selection activeCell="E2" sqref="E2"/>
    </sheetView>
  </sheetViews>
  <sheetFormatPr defaultColWidth="11" defaultRowHeight="15.75" x14ac:dyDescent="0.25"/>
  <sheetData>
    <row r="1" spans="1:14" x14ac:dyDescent="0.25">
      <c r="B1" s="1"/>
    </row>
    <row r="2" spans="1:14" ht="17.100000000000001" customHeight="1" x14ac:dyDescent="0.25">
      <c r="A2" s="2"/>
      <c r="B2" s="4" t="s">
        <v>3</v>
      </c>
      <c r="C2" s="4"/>
      <c r="F2" s="5"/>
      <c r="G2" s="6"/>
      <c r="H2" s="6"/>
      <c r="I2" s="12" t="s">
        <v>15</v>
      </c>
      <c r="J2" s="12" t="s">
        <v>7</v>
      </c>
      <c r="K2" s="12" t="s">
        <v>8</v>
      </c>
      <c r="L2" s="12" t="s">
        <v>9</v>
      </c>
    </row>
    <row r="3" spans="1:14" x14ac:dyDescent="0.25">
      <c r="A3" s="3" t="s">
        <v>2</v>
      </c>
      <c r="B3" s="2" t="s">
        <v>0</v>
      </c>
      <c r="C3" s="2" t="s">
        <v>1</v>
      </c>
      <c r="D3" s="7" t="s">
        <v>4</v>
      </c>
      <c r="E3" s="8" t="s">
        <v>5</v>
      </c>
      <c r="F3" s="8" t="s">
        <v>6</v>
      </c>
      <c r="G3" s="5"/>
      <c r="H3" s="7" t="s">
        <v>4</v>
      </c>
      <c r="I3" s="9">
        <f>(SUM(D4:D53)+SUM(F4:F53))</f>
        <v>77</v>
      </c>
      <c r="J3" s="9">
        <f>COUNTIF(D4:D53,3)</f>
        <v>23</v>
      </c>
      <c r="K3" s="9">
        <f>COUNTIF(E4:F53,1)</f>
        <v>8</v>
      </c>
      <c r="L3" s="9">
        <f>COUNTIF(E4:E53,3)</f>
        <v>19</v>
      </c>
    </row>
    <row r="4" spans="1:14" x14ac:dyDescent="0.25">
      <c r="A4" s="2">
        <v>1</v>
      </c>
      <c r="B4" s="2">
        <v>6</v>
      </c>
      <c r="C4" s="2">
        <v>1</v>
      </c>
      <c r="D4" s="9">
        <f>IF(B4&gt;C4,3,0)</f>
        <v>3</v>
      </c>
      <c r="E4" s="10">
        <f>IF(C4&gt;B4,3,0)</f>
        <v>0</v>
      </c>
      <c r="F4" s="10">
        <f>IF(D4=E4,1,0)</f>
        <v>0</v>
      </c>
      <c r="G4" s="5"/>
      <c r="H4" s="8" t="s">
        <v>5</v>
      </c>
      <c r="I4" s="10">
        <f>(SUM(E4:E53)+SUM(F4:F53))</f>
        <v>65</v>
      </c>
      <c r="J4" s="10">
        <f>COUNTIF(E4:E53,3)</f>
        <v>19</v>
      </c>
      <c r="K4" s="10">
        <f>COUNTIF(E4:F53,1)</f>
        <v>8</v>
      </c>
      <c r="L4" s="10">
        <f>COUNTIF(D4:D53,3)</f>
        <v>23</v>
      </c>
    </row>
    <row r="5" spans="1:14" x14ac:dyDescent="0.25">
      <c r="A5" s="2">
        <v>2</v>
      </c>
      <c r="B5" s="2">
        <v>6</v>
      </c>
      <c r="C5" s="2">
        <v>1</v>
      </c>
      <c r="D5" s="9">
        <f t="shared" ref="D5:D53" si="0">IF(B5&gt;C5,3,0)</f>
        <v>3</v>
      </c>
      <c r="E5" s="10">
        <f t="shared" ref="E5:F53" si="1">IF(C5&gt;B5,3,0)</f>
        <v>0</v>
      </c>
      <c r="F5" s="10">
        <f t="shared" ref="F5:F53" si="2">IF(D5=E5,1,0)</f>
        <v>0</v>
      </c>
    </row>
    <row r="6" spans="1:14" x14ac:dyDescent="0.25">
      <c r="A6" s="2">
        <v>3</v>
      </c>
      <c r="B6" s="2">
        <v>5</v>
      </c>
      <c r="C6" s="2">
        <v>1</v>
      </c>
      <c r="D6" s="9">
        <f t="shared" si="0"/>
        <v>3</v>
      </c>
      <c r="E6" s="10">
        <f t="shared" si="1"/>
        <v>0</v>
      </c>
      <c r="F6" s="10">
        <f t="shared" si="2"/>
        <v>0</v>
      </c>
      <c r="H6" s="11" t="s">
        <v>10</v>
      </c>
      <c r="I6" s="11">
        <v>0</v>
      </c>
      <c r="J6" s="11">
        <v>1</v>
      </c>
      <c r="K6" s="11">
        <v>3</v>
      </c>
      <c r="M6" s="2">
        <f>(6*6)</f>
        <v>36</v>
      </c>
      <c r="N6" s="2" t="s">
        <v>12</v>
      </c>
    </row>
    <row r="7" spans="1:14" x14ac:dyDescent="0.25">
      <c r="A7" s="2">
        <v>4</v>
      </c>
      <c r="B7" s="2">
        <v>1</v>
      </c>
      <c r="C7" s="2">
        <v>5</v>
      </c>
      <c r="D7" s="9">
        <f t="shared" si="0"/>
        <v>0</v>
      </c>
      <c r="E7" s="10">
        <f t="shared" si="1"/>
        <v>3</v>
      </c>
      <c r="F7" s="10">
        <f t="shared" si="2"/>
        <v>0</v>
      </c>
      <c r="H7" s="11" t="s">
        <v>11</v>
      </c>
      <c r="I7" s="11">
        <f>(15/36)</f>
        <v>0.41666666666666669</v>
      </c>
      <c r="J7" s="11">
        <f>(6/36)</f>
        <v>0.16666666666666666</v>
      </c>
      <c r="K7" s="11">
        <f>(15/36)</f>
        <v>0.41666666666666669</v>
      </c>
      <c r="L7" s="11">
        <f>(SUM(I7:K7))</f>
        <v>1</v>
      </c>
      <c r="M7" s="2">
        <f>(5+4+3+2+1)</f>
        <v>15</v>
      </c>
      <c r="N7" s="2" t="s">
        <v>7</v>
      </c>
    </row>
    <row r="8" spans="1:14" x14ac:dyDescent="0.25">
      <c r="A8" s="2">
        <v>5</v>
      </c>
      <c r="B8" s="2">
        <v>1</v>
      </c>
      <c r="C8" s="2">
        <v>3</v>
      </c>
      <c r="D8" s="9">
        <f t="shared" si="0"/>
        <v>0</v>
      </c>
      <c r="E8" s="10">
        <f t="shared" si="1"/>
        <v>3</v>
      </c>
      <c r="F8" s="10">
        <f t="shared" si="2"/>
        <v>0</v>
      </c>
      <c r="H8" s="11"/>
      <c r="I8" s="11"/>
      <c r="M8" s="2">
        <v>6</v>
      </c>
      <c r="N8" s="2" t="s">
        <v>8</v>
      </c>
    </row>
    <row r="9" spans="1:14" x14ac:dyDescent="0.25">
      <c r="A9" s="2">
        <v>6</v>
      </c>
      <c r="B9" s="2">
        <v>1</v>
      </c>
      <c r="C9" s="2">
        <v>6</v>
      </c>
      <c r="D9" s="9">
        <f t="shared" si="0"/>
        <v>0</v>
      </c>
      <c r="E9" s="10">
        <f t="shared" si="1"/>
        <v>3</v>
      </c>
      <c r="F9" s="10">
        <f t="shared" si="2"/>
        <v>0</v>
      </c>
      <c r="H9" s="11"/>
      <c r="I9" s="11"/>
      <c r="M9" s="2">
        <f>(36-15-6)</f>
        <v>15</v>
      </c>
      <c r="N9" s="2" t="s">
        <v>9</v>
      </c>
    </row>
    <row r="10" spans="1:14" x14ac:dyDescent="0.25">
      <c r="A10" s="2">
        <v>7</v>
      </c>
      <c r="B10" s="2">
        <v>2</v>
      </c>
      <c r="C10" s="2">
        <v>5</v>
      </c>
      <c r="D10" s="9">
        <f t="shared" si="0"/>
        <v>0</v>
      </c>
      <c r="E10" s="10">
        <f t="shared" si="1"/>
        <v>3</v>
      </c>
      <c r="F10" s="10">
        <f t="shared" si="2"/>
        <v>0</v>
      </c>
      <c r="H10" s="11">
        <f>(SUMPRODUCT(I6:K6^2,I7:K7)-SUMPRODUCT(I6:K6,I7:K7)^2)</f>
        <v>1.9097222222222219</v>
      </c>
      <c r="I10" s="11" t="s">
        <v>14</v>
      </c>
    </row>
    <row r="11" spans="1:14" x14ac:dyDescent="0.25">
      <c r="A11" s="2">
        <v>8</v>
      </c>
      <c r="B11" s="2">
        <v>6</v>
      </c>
      <c r="C11" s="2">
        <v>5</v>
      </c>
      <c r="D11" s="9">
        <f t="shared" si="0"/>
        <v>3</v>
      </c>
      <c r="E11" s="10">
        <f t="shared" si="1"/>
        <v>0</v>
      </c>
      <c r="F11" s="10">
        <f t="shared" si="2"/>
        <v>0</v>
      </c>
      <c r="H11" s="11">
        <f>(SUMPRODUCT(I6:K6,I7:K7))</f>
        <v>1.4166666666666667</v>
      </c>
      <c r="I11" s="11" t="s">
        <v>13</v>
      </c>
    </row>
    <row r="12" spans="1:14" x14ac:dyDescent="0.25">
      <c r="A12" s="2">
        <v>9</v>
      </c>
      <c r="B12" s="2">
        <v>6</v>
      </c>
      <c r="C12" s="2">
        <v>1</v>
      </c>
      <c r="D12" s="9">
        <f t="shared" si="0"/>
        <v>3</v>
      </c>
      <c r="E12" s="10">
        <f t="shared" si="1"/>
        <v>0</v>
      </c>
      <c r="F12" s="10">
        <f t="shared" si="2"/>
        <v>0</v>
      </c>
    </row>
    <row r="13" spans="1:14" x14ac:dyDescent="0.25">
      <c r="A13" s="2">
        <v>10</v>
      </c>
      <c r="B13" s="2">
        <v>1</v>
      </c>
      <c r="C13" s="2">
        <v>5</v>
      </c>
      <c r="D13" s="9">
        <f t="shared" si="0"/>
        <v>0</v>
      </c>
      <c r="E13" s="10">
        <f t="shared" si="1"/>
        <v>3</v>
      </c>
      <c r="F13" s="10">
        <f t="shared" si="2"/>
        <v>0</v>
      </c>
      <c r="G13" s="6"/>
      <c r="H13" s="6"/>
      <c r="I13" s="12" t="s">
        <v>15</v>
      </c>
      <c r="J13" s="12" t="s">
        <v>7</v>
      </c>
      <c r="K13" s="12" t="s">
        <v>8</v>
      </c>
      <c r="L13" s="12" t="s">
        <v>9</v>
      </c>
      <c r="M13" s="12" t="s">
        <v>16</v>
      </c>
    </row>
    <row r="14" spans="1:14" x14ac:dyDescent="0.25">
      <c r="A14" s="2">
        <v>11</v>
      </c>
      <c r="B14" s="2">
        <v>1</v>
      </c>
      <c r="C14" s="2">
        <v>3</v>
      </c>
      <c r="D14" s="9">
        <f t="shared" si="0"/>
        <v>0</v>
      </c>
      <c r="E14" s="10">
        <f t="shared" si="1"/>
        <v>3</v>
      </c>
      <c r="F14" s="10">
        <f t="shared" si="2"/>
        <v>0</v>
      </c>
      <c r="G14" s="5"/>
      <c r="H14" s="7" t="s">
        <v>4</v>
      </c>
      <c r="I14" s="9">
        <v>77</v>
      </c>
      <c r="J14" s="9">
        <f>(23/50)</f>
        <v>0.46</v>
      </c>
      <c r="K14" s="9">
        <f>(8/50)</f>
        <v>0.16</v>
      </c>
      <c r="L14" s="9">
        <v>0.38</v>
      </c>
      <c r="M14" s="9"/>
    </row>
    <row r="15" spans="1:14" x14ac:dyDescent="0.25">
      <c r="A15" s="2">
        <v>12</v>
      </c>
      <c r="B15" s="2">
        <v>1</v>
      </c>
      <c r="C15" s="2">
        <v>6</v>
      </c>
      <c r="D15" s="9">
        <f t="shared" si="0"/>
        <v>0</v>
      </c>
      <c r="E15" s="10">
        <f t="shared" si="1"/>
        <v>3</v>
      </c>
      <c r="F15" s="10">
        <f t="shared" si="2"/>
        <v>0</v>
      </c>
      <c r="G15" s="5"/>
      <c r="H15" s="8" t="s">
        <v>5</v>
      </c>
      <c r="I15" s="10">
        <v>65</v>
      </c>
      <c r="J15" s="10">
        <f>(19/50)</f>
        <v>0.38</v>
      </c>
      <c r="K15" s="10">
        <v>0.16</v>
      </c>
      <c r="L15" s="10">
        <v>0.46</v>
      </c>
      <c r="M15" s="10"/>
    </row>
    <row r="16" spans="1:14" x14ac:dyDescent="0.25">
      <c r="A16" s="2">
        <v>13</v>
      </c>
      <c r="B16" s="2">
        <v>5</v>
      </c>
      <c r="C16" s="2">
        <v>6</v>
      </c>
      <c r="D16" s="9">
        <f t="shared" si="0"/>
        <v>0</v>
      </c>
      <c r="E16" s="10">
        <f t="shared" si="1"/>
        <v>3</v>
      </c>
      <c r="F16" s="10">
        <f t="shared" si="2"/>
        <v>0</v>
      </c>
    </row>
    <row r="17" spans="1:6" x14ac:dyDescent="0.25">
      <c r="A17" s="2">
        <v>14</v>
      </c>
      <c r="B17" s="2">
        <v>3</v>
      </c>
      <c r="C17" s="2">
        <v>4</v>
      </c>
      <c r="D17" s="9">
        <f t="shared" si="0"/>
        <v>0</v>
      </c>
      <c r="E17" s="10">
        <f t="shared" si="1"/>
        <v>3</v>
      </c>
      <c r="F17" s="10">
        <f t="shared" si="2"/>
        <v>0</v>
      </c>
    </row>
    <row r="18" spans="1:6" x14ac:dyDescent="0.25">
      <c r="A18" s="2">
        <v>15</v>
      </c>
      <c r="B18" s="2">
        <v>6</v>
      </c>
      <c r="C18" s="2">
        <v>4</v>
      </c>
      <c r="D18" s="9">
        <f t="shared" si="0"/>
        <v>3</v>
      </c>
      <c r="E18" s="10">
        <f t="shared" si="1"/>
        <v>0</v>
      </c>
      <c r="F18" s="10">
        <f t="shared" si="2"/>
        <v>0</v>
      </c>
    </row>
    <row r="19" spans="1:6" x14ac:dyDescent="0.25">
      <c r="A19" s="2">
        <v>16</v>
      </c>
      <c r="B19" s="2">
        <v>3</v>
      </c>
      <c r="C19" s="2">
        <v>2</v>
      </c>
      <c r="D19" s="9">
        <f t="shared" si="0"/>
        <v>3</v>
      </c>
      <c r="E19" s="10">
        <f t="shared" si="1"/>
        <v>0</v>
      </c>
      <c r="F19" s="10">
        <f t="shared" si="2"/>
        <v>0</v>
      </c>
    </row>
    <row r="20" spans="1:6" x14ac:dyDescent="0.25">
      <c r="A20" s="2">
        <v>17</v>
      </c>
      <c r="B20" s="2">
        <v>5</v>
      </c>
      <c r="C20" s="2">
        <v>3</v>
      </c>
      <c r="D20" s="9">
        <f t="shared" si="0"/>
        <v>3</v>
      </c>
      <c r="E20" s="10">
        <f t="shared" si="1"/>
        <v>0</v>
      </c>
      <c r="F20" s="10">
        <f t="shared" si="2"/>
        <v>0</v>
      </c>
    </row>
    <row r="21" spans="1:6" x14ac:dyDescent="0.25">
      <c r="A21" s="2">
        <v>18</v>
      </c>
      <c r="B21" s="2">
        <v>5</v>
      </c>
      <c r="C21" s="2">
        <v>1</v>
      </c>
      <c r="D21" s="9">
        <f t="shared" si="0"/>
        <v>3</v>
      </c>
      <c r="E21" s="10">
        <f t="shared" si="1"/>
        <v>0</v>
      </c>
      <c r="F21" s="10">
        <f t="shared" si="2"/>
        <v>0</v>
      </c>
    </row>
    <row r="22" spans="1:6" x14ac:dyDescent="0.25">
      <c r="A22" s="2">
        <v>19</v>
      </c>
      <c r="B22" s="2">
        <v>1</v>
      </c>
      <c r="C22" s="2">
        <v>1</v>
      </c>
      <c r="D22" s="9">
        <f t="shared" si="0"/>
        <v>0</v>
      </c>
      <c r="E22" s="10">
        <f t="shared" si="1"/>
        <v>0</v>
      </c>
      <c r="F22" s="10">
        <f t="shared" si="2"/>
        <v>1</v>
      </c>
    </row>
    <row r="23" spans="1:6" x14ac:dyDescent="0.25">
      <c r="A23" s="2">
        <v>20</v>
      </c>
      <c r="B23" s="2">
        <v>4</v>
      </c>
      <c r="C23" s="2">
        <v>4</v>
      </c>
      <c r="D23" s="9">
        <f t="shared" si="0"/>
        <v>0</v>
      </c>
      <c r="E23" s="10">
        <f t="shared" si="1"/>
        <v>0</v>
      </c>
      <c r="F23" s="10">
        <f t="shared" si="2"/>
        <v>1</v>
      </c>
    </row>
    <row r="24" spans="1:6" x14ac:dyDescent="0.25">
      <c r="A24" s="2">
        <v>21</v>
      </c>
      <c r="B24" s="2">
        <v>6</v>
      </c>
      <c r="C24" s="2">
        <v>1</v>
      </c>
      <c r="D24" s="9">
        <f t="shared" si="0"/>
        <v>3</v>
      </c>
      <c r="E24" s="10">
        <f t="shared" si="1"/>
        <v>0</v>
      </c>
      <c r="F24" s="10">
        <f t="shared" si="2"/>
        <v>0</v>
      </c>
    </row>
    <row r="25" spans="1:6" x14ac:dyDescent="0.25">
      <c r="A25" s="2">
        <v>22</v>
      </c>
      <c r="B25" s="2">
        <v>4</v>
      </c>
      <c r="C25" s="2">
        <v>4</v>
      </c>
      <c r="D25" s="9">
        <f t="shared" si="0"/>
        <v>0</v>
      </c>
      <c r="E25" s="10">
        <f t="shared" si="1"/>
        <v>0</v>
      </c>
      <c r="F25" s="10">
        <f t="shared" si="2"/>
        <v>1</v>
      </c>
    </row>
    <row r="26" spans="1:6" x14ac:dyDescent="0.25">
      <c r="A26" s="2">
        <v>23</v>
      </c>
      <c r="B26" s="2">
        <v>1</v>
      </c>
      <c r="C26" s="2">
        <v>2</v>
      </c>
      <c r="D26" s="9">
        <f t="shared" si="0"/>
        <v>0</v>
      </c>
      <c r="E26" s="10">
        <f t="shared" si="1"/>
        <v>3</v>
      </c>
      <c r="F26" s="10">
        <f t="shared" si="2"/>
        <v>0</v>
      </c>
    </row>
    <row r="27" spans="1:6" x14ac:dyDescent="0.25">
      <c r="A27" s="2">
        <v>24</v>
      </c>
      <c r="B27" s="2">
        <v>5</v>
      </c>
      <c r="C27" s="2">
        <v>2</v>
      </c>
      <c r="D27" s="9">
        <f t="shared" si="0"/>
        <v>3</v>
      </c>
      <c r="E27" s="10">
        <f t="shared" si="1"/>
        <v>0</v>
      </c>
      <c r="F27" s="10">
        <f t="shared" si="2"/>
        <v>0</v>
      </c>
    </row>
    <row r="28" spans="1:6" x14ac:dyDescent="0.25">
      <c r="A28" s="2">
        <v>25</v>
      </c>
      <c r="B28" s="2">
        <v>2</v>
      </c>
      <c r="C28" s="2">
        <v>3</v>
      </c>
      <c r="D28" s="9">
        <f t="shared" si="0"/>
        <v>0</v>
      </c>
      <c r="E28" s="10">
        <f t="shared" si="1"/>
        <v>3</v>
      </c>
      <c r="F28" s="10">
        <f t="shared" si="2"/>
        <v>0</v>
      </c>
    </row>
    <row r="29" spans="1:6" x14ac:dyDescent="0.25">
      <c r="A29" s="2">
        <v>26</v>
      </c>
      <c r="B29" s="2">
        <v>1</v>
      </c>
      <c r="C29" s="2">
        <v>1</v>
      </c>
      <c r="D29" s="9">
        <f t="shared" si="0"/>
        <v>0</v>
      </c>
      <c r="E29" s="10">
        <f t="shared" si="1"/>
        <v>0</v>
      </c>
      <c r="F29" s="10">
        <f t="shared" si="2"/>
        <v>1</v>
      </c>
    </row>
    <row r="30" spans="1:6" x14ac:dyDescent="0.25">
      <c r="A30" s="2">
        <v>27</v>
      </c>
      <c r="B30" s="2">
        <v>5</v>
      </c>
      <c r="C30" s="2">
        <v>6</v>
      </c>
      <c r="D30" s="9">
        <f t="shared" si="0"/>
        <v>0</v>
      </c>
      <c r="E30" s="10">
        <f t="shared" si="1"/>
        <v>3</v>
      </c>
      <c r="F30" s="10">
        <f t="shared" si="2"/>
        <v>0</v>
      </c>
    </row>
    <row r="31" spans="1:6" x14ac:dyDescent="0.25">
      <c r="A31" s="2">
        <v>28</v>
      </c>
      <c r="B31" s="2">
        <v>2</v>
      </c>
      <c r="C31" s="2">
        <v>6</v>
      </c>
      <c r="D31" s="9">
        <f t="shared" si="0"/>
        <v>0</v>
      </c>
      <c r="E31" s="10">
        <f t="shared" si="1"/>
        <v>3</v>
      </c>
      <c r="F31" s="10">
        <f t="shared" si="2"/>
        <v>0</v>
      </c>
    </row>
    <row r="32" spans="1:6" x14ac:dyDescent="0.25">
      <c r="A32" s="2">
        <v>29</v>
      </c>
      <c r="B32" s="2">
        <v>6</v>
      </c>
      <c r="C32" s="2">
        <v>3</v>
      </c>
      <c r="D32" s="9">
        <f t="shared" si="0"/>
        <v>3</v>
      </c>
      <c r="E32" s="10">
        <f t="shared" si="1"/>
        <v>0</v>
      </c>
      <c r="F32" s="10">
        <f t="shared" si="2"/>
        <v>0</v>
      </c>
    </row>
    <row r="33" spans="1:6" x14ac:dyDescent="0.25">
      <c r="A33" s="2">
        <v>30</v>
      </c>
      <c r="B33" s="2">
        <v>6</v>
      </c>
      <c r="C33" s="2">
        <v>6</v>
      </c>
      <c r="D33" s="9">
        <f t="shared" si="0"/>
        <v>0</v>
      </c>
      <c r="E33" s="10">
        <f t="shared" si="1"/>
        <v>0</v>
      </c>
      <c r="F33" s="10">
        <f t="shared" si="2"/>
        <v>1</v>
      </c>
    </row>
    <row r="34" spans="1:6" x14ac:dyDescent="0.25">
      <c r="A34" s="2">
        <v>31</v>
      </c>
      <c r="B34" s="2">
        <v>2</v>
      </c>
      <c r="C34" s="2">
        <v>6</v>
      </c>
      <c r="D34" s="9">
        <f t="shared" si="0"/>
        <v>0</v>
      </c>
      <c r="E34" s="10">
        <f t="shared" si="1"/>
        <v>3</v>
      </c>
      <c r="F34" s="10">
        <f t="shared" si="2"/>
        <v>0</v>
      </c>
    </row>
    <row r="35" spans="1:6" x14ac:dyDescent="0.25">
      <c r="A35" s="2">
        <v>32</v>
      </c>
      <c r="B35" s="2">
        <v>3</v>
      </c>
      <c r="C35" s="2">
        <v>1</v>
      </c>
      <c r="D35" s="9">
        <f t="shared" si="0"/>
        <v>3</v>
      </c>
      <c r="E35" s="10">
        <f t="shared" si="1"/>
        <v>0</v>
      </c>
      <c r="F35" s="10">
        <f t="shared" si="2"/>
        <v>0</v>
      </c>
    </row>
    <row r="36" spans="1:6" x14ac:dyDescent="0.25">
      <c r="A36" s="2">
        <v>33</v>
      </c>
      <c r="B36" s="2">
        <v>4</v>
      </c>
      <c r="C36" s="2">
        <v>1</v>
      </c>
      <c r="D36" s="9">
        <f t="shared" si="0"/>
        <v>3</v>
      </c>
      <c r="E36" s="10">
        <f t="shared" si="1"/>
        <v>0</v>
      </c>
      <c r="F36" s="10">
        <f t="shared" si="2"/>
        <v>0</v>
      </c>
    </row>
    <row r="37" spans="1:6" x14ac:dyDescent="0.25">
      <c r="A37" s="2">
        <v>34</v>
      </c>
      <c r="B37" s="2">
        <v>6</v>
      </c>
      <c r="C37" s="2">
        <v>6</v>
      </c>
      <c r="D37" s="9">
        <f t="shared" si="0"/>
        <v>0</v>
      </c>
      <c r="E37" s="10">
        <f t="shared" si="1"/>
        <v>0</v>
      </c>
      <c r="F37" s="10">
        <f t="shared" si="2"/>
        <v>1</v>
      </c>
    </row>
    <row r="38" spans="1:6" x14ac:dyDescent="0.25">
      <c r="A38" s="2">
        <v>35</v>
      </c>
      <c r="B38" s="2">
        <v>2</v>
      </c>
      <c r="C38" s="2">
        <v>6</v>
      </c>
      <c r="D38" s="9">
        <f t="shared" si="0"/>
        <v>0</v>
      </c>
      <c r="E38" s="10">
        <f t="shared" si="1"/>
        <v>3</v>
      </c>
      <c r="F38" s="10">
        <f t="shared" si="2"/>
        <v>0</v>
      </c>
    </row>
    <row r="39" spans="1:6" x14ac:dyDescent="0.25">
      <c r="A39" s="2">
        <v>36</v>
      </c>
      <c r="B39" s="2">
        <v>4</v>
      </c>
      <c r="C39" s="2">
        <v>3</v>
      </c>
      <c r="D39" s="9">
        <f t="shared" si="0"/>
        <v>3</v>
      </c>
      <c r="E39" s="10">
        <f t="shared" si="1"/>
        <v>0</v>
      </c>
      <c r="F39" s="10">
        <f t="shared" si="2"/>
        <v>0</v>
      </c>
    </row>
    <row r="40" spans="1:6" x14ac:dyDescent="0.25">
      <c r="A40" s="2">
        <v>37</v>
      </c>
      <c r="B40" s="2">
        <v>6</v>
      </c>
      <c r="C40" s="2">
        <v>1</v>
      </c>
      <c r="D40" s="9">
        <f t="shared" si="0"/>
        <v>3</v>
      </c>
      <c r="E40" s="10">
        <f t="shared" si="1"/>
        <v>0</v>
      </c>
      <c r="F40" s="10">
        <f t="shared" si="2"/>
        <v>0</v>
      </c>
    </row>
    <row r="41" spans="1:6" x14ac:dyDescent="0.25">
      <c r="A41" s="2">
        <v>38</v>
      </c>
      <c r="B41" s="2">
        <v>4</v>
      </c>
      <c r="C41" s="2">
        <v>4</v>
      </c>
      <c r="D41" s="9">
        <f t="shared" si="0"/>
        <v>0</v>
      </c>
      <c r="E41" s="10">
        <f t="shared" si="1"/>
        <v>0</v>
      </c>
      <c r="F41" s="10">
        <f t="shared" si="2"/>
        <v>1</v>
      </c>
    </row>
    <row r="42" spans="1:6" x14ac:dyDescent="0.25">
      <c r="A42" s="2">
        <v>39</v>
      </c>
      <c r="B42" s="2">
        <v>1</v>
      </c>
      <c r="C42" s="2">
        <v>4</v>
      </c>
      <c r="D42" s="9">
        <f t="shared" si="0"/>
        <v>0</v>
      </c>
      <c r="E42" s="10">
        <f t="shared" si="1"/>
        <v>3</v>
      </c>
      <c r="F42" s="10">
        <f t="shared" si="2"/>
        <v>0</v>
      </c>
    </row>
    <row r="43" spans="1:6" x14ac:dyDescent="0.25">
      <c r="A43" s="2">
        <v>40</v>
      </c>
      <c r="B43" s="2">
        <v>2</v>
      </c>
      <c r="C43" s="2">
        <v>1</v>
      </c>
      <c r="D43" s="9">
        <f t="shared" si="0"/>
        <v>3</v>
      </c>
      <c r="E43" s="10">
        <f t="shared" si="1"/>
        <v>0</v>
      </c>
      <c r="F43" s="10">
        <f t="shared" si="2"/>
        <v>0</v>
      </c>
    </row>
    <row r="44" spans="1:6" x14ac:dyDescent="0.25">
      <c r="A44" s="2">
        <v>41</v>
      </c>
      <c r="B44" s="2">
        <v>5</v>
      </c>
      <c r="C44" s="2">
        <v>1</v>
      </c>
      <c r="D44" s="9">
        <f t="shared" si="0"/>
        <v>3</v>
      </c>
      <c r="E44" s="10">
        <f t="shared" si="1"/>
        <v>0</v>
      </c>
      <c r="F44" s="10">
        <f t="shared" si="2"/>
        <v>0</v>
      </c>
    </row>
    <row r="45" spans="1:6" x14ac:dyDescent="0.25">
      <c r="A45" s="2">
        <v>42</v>
      </c>
      <c r="B45" s="2">
        <v>4</v>
      </c>
      <c r="C45" s="2">
        <v>3</v>
      </c>
      <c r="D45" s="9">
        <f t="shared" si="0"/>
        <v>3</v>
      </c>
      <c r="E45" s="10">
        <f t="shared" si="1"/>
        <v>0</v>
      </c>
      <c r="F45" s="10">
        <f t="shared" si="2"/>
        <v>0</v>
      </c>
    </row>
    <row r="46" spans="1:6" x14ac:dyDescent="0.25">
      <c r="A46" s="2">
        <v>43</v>
      </c>
      <c r="B46" s="2">
        <v>3</v>
      </c>
      <c r="C46" s="2">
        <v>4</v>
      </c>
      <c r="D46" s="9">
        <f t="shared" si="0"/>
        <v>0</v>
      </c>
      <c r="E46" s="10">
        <f t="shared" si="1"/>
        <v>3</v>
      </c>
      <c r="F46" s="10">
        <f t="shared" si="2"/>
        <v>0</v>
      </c>
    </row>
    <row r="47" spans="1:6" x14ac:dyDescent="0.25">
      <c r="A47" s="2">
        <v>44</v>
      </c>
      <c r="B47" s="2">
        <v>3</v>
      </c>
      <c r="C47" s="2">
        <v>1</v>
      </c>
      <c r="D47" s="9">
        <f t="shared" si="0"/>
        <v>3</v>
      </c>
      <c r="E47" s="10">
        <f t="shared" si="1"/>
        <v>0</v>
      </c>
      <c r="F47" s="10">
        <f t="shared" si="2"/>
        <v>0</v>
      </c>
    </row>
    <row r="48" spans="1:6" x14ac:dyDescent="0.25">
      <c r="A48" s="2">
        <v>45</v>
      </c>
      <c r="B48" s="2">
        <v>1</v>
      </c>
      <c r="C48" s="2">
        <v>1</v>
      </c>
      <c r="D48" s="9">
        <f t="shared" si="0"/>
        <v>0</v>
      </c>
      <c r="E48" s="10">
        <f t="shared" si="1"/>
        <v>0</v>
      </c>
      <c r="F48" s="10">
        <f t="shared" si="2"/>
        <v>1</v>
      </c>
    </row>
    <row r="49" spans="1:6" x14ac:dyDescent="0.25">
      <c r="A49" s="2">
        <v>46</v>
      </c>
      <c r="B49" s="2">
        <v>4</v>
      </c>
      <c r="C49" s="2">
        <v>2</v>
      </c>
      <c r="D49" s="9">
        <f t="shared" si="0"/>
        <v>3</v>
      </c>
      <c r="E49" s="10">
        <f t="shared" si="1"/>
        <v>0</v>
      </c>
      <c r="F49" s="10">
        <f t="shared" si="2"/>
        <v>0</v>
      </c>
    </row>
    <row r="50" spans="1:6" x14ac:dyDescent="0.25">
      <c r="A50" s="2">
        <v>47</v>
      </c>
      <c r="B50" s="2">
        <v>3</v>
      </c>
      <c r="C50" s="2">
        <v>1</v>
      </c>
      <c r="D50" s="9">
        <f t="shared" si="0"/>
        <v>3</v>
      </c>
      <c r="E50" s="10">
        <f t="shared" si="1"/>
        <v>0</v>
      </c>
      <c r="F50" s="10">
        <f t="shared" si="2"/>
        <v>0</v>
      </c>
    </row>
    <row r="51" spans="1:6" x14ac:dyDescent="0.25">
      <c r="A51" s="2">
        <v>48</v>
      </c>
      <c r="B51" s="2">
        <v>6</v>
      </c>
      <c r="C51" s="2">
        <v>1</v>
      </c>
      <c r="D51" s="9">
        <f t="shared" si="0"/>
        <v>3</v>
      </c>
      <c r="E51" s="10">
        <f t="shared" si="1"/>
        <v>0</v>
      </c>
      <c r="F51" s="10">
        <f t="shared" si="2"/>
        <v>0</v>
      </c>
    </row>
    <row r="52" spans="1:6" x14ac:dyDescent="0.25">
      <c r="A52" s="2">
        <v>49</v>
      </c>
      <c r="B52" s="2">
        <v>4</v>
      </c>
      <c r="C52" s="2">
        <v>5</v>
      </c>
      <c r="D52" s="9">
        <f t="shared" si="0"/>
        <v>0</v>
      </c>
      <c r="E52" s="10">
        <f t="shared" si="1"/>
        <v>3</v>
      </c>
      <c r="F52" s="10">
        <f t="shared" si="2"/>
        <v>0</v>
      </c>
    </row>
    <row r="53" spans="1:6" x14ac:dyDescent="0.25">
      <c r="A53" s="2">
        <v>50</v>
      </c>
      <c r="B53" s="2">
        <v>2</v>
      </c>
      <c r="C53" s="2">
        <v>6</v>
      </c>
      <c r="D53" s="9">
        <f t="shared" si="0"/>
        <v>0</v>
      </c>
      <c r="E53" s="10">
        <f t="shared" si="1"/>
        <v>3</v>
      </c>
      <c r="F53" s="10">
        <f t="shared" si="2"/>
        <v>0</v>
      </c>
    </row>
  </sheetData>
  <mergeCells count="3">
    <mergeCell ref="B2:C2"/>
    <mergeCell ref="G2:H2"/>
    <mergeCell ref="G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Pedro Pereira</cp:lastModifiedBy>
  <dcterms:created xsi:type="dcterms:W3CDTF">2021-03-21T23:58:51Z</dcterms:created>
  <dcterms:modified xsi:type="dcterms:W3CDTF">2022-03-25T12:42:37Z</dcterms:modified>
</cp:coreProperties>
</file>