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PublicTestProjects\jmeter\"/>
    </mc:Choice>
  </mc:AlternateContent>
  <xr:revisionPtr revIDLastSave="0" documentId="13_ncr:40009_{54878295-7F27-497C-AD9D-6DFEA21AB5A5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2" r:id="rId1"/>
    <sheet name="floodios2f" sheetId="1" r:id="rId2"/>
  </sheets>
  <definedNames>
    <definedName name="_xlchart.v1.0" hidden="1">Sheet1!$J$6</definedName>
    <definedName name="_xlchart.v1.1" hidden="1">Sheet1!$E$4:$E$37</definedName>
    <definedName name="_xlchart.v1.2" hidden="1">Sheet1!$F$3</definedName>
    <definedName name="_xlchart.v1.3" hidden="1">Sheet1!$F$4:$F$37</definedName>
    <definedName name="_xlchart.v1.4" hidden="1">Sheet1!$E$4:$E$37</definedName>
    <definedName name="_xlchart.v1.5" hidden="1">Sheet1!$F$3</definedName>
    <definedName name="_xlchart.v1.6" hidden="1">Sheet1!$F$4:$F$37</definedName>
    <definedName name="_xlchart.v1.7" hidden="1">Sheet1!$E$4:$E$37</definedName>
    <definedName name="_xlchart.v1.8" hidden="1">Sheet1!$F$3</definedName>
    <definedName name="_xlchart.v1.9" hidden="1">Sheet1!$F$4:$F$37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</calcChain>
</file>

<file path=xl/sharedStrings.xml><?xml version="1.0" encoding="utf-8"?>
<sst xmlns="http://schemas.openxmlformats.org/spreadsheetml/2006/main" count="119" uniqueCount="50">
  <si>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</si>
  <si>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</si>
  <si>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</si>
  <si>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</si>
  <si>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</si>
  <si>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</si>
  <si>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</si>
  <si>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</si>
  <si>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</si>
  <si>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</si>
  <si>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</si>
  <si>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Start-0</t>
  </si>
  <si>
    <t>Start-0-0</t>
  </si>
  <si>
    <t>Start-0-1</t>
  </si>
  <si>
    <t>Start</t>
  </si>
  <si>
    <t>Step1-0</t>
  </si>
  <si>
    <t>Step1-0-0</t>
  </si>
  <si>
    <t>Step1-0-1</t>
  </si>
  <si>
    <t>Step1-0-2</t>
  </si>
  <si>
    <t>Step1</t>
  </si>
  <si>
    <t>Step2-0</t>
  </si>
  <si>
    <t>Step2-0-0</t>
  </si>
  <si>
    <t>Step2-0-1</t>
  </si>
  <si>
    <t>Step2-0-2</t>
  </si>
  <si>
    <t>Step2-0-3</t>
  </si>
  <si>
    <t>Debug Order Values</t>
  </si>
  <si>
    <t>Debug Order Values-0</t>
  </si>
  <si>
    <t>Step2</t>
  </si>
  <si>
    <t>EnterLargestValue-0</t>
  </si>
  <si>
    <t>EnterLargestValue-0-0</t>
  </si>
  <si>
    <t>EnterLargestValue-0-1</t>
  </si>
  <si>
    <t>EnterLargestValue-0-2</t>
  </si>
  <si>
    <t>EnterLargestValue</t>
  </si>
  <si>
    <t>Step4-0</t>
  </si>
  <si>
    <t>Step4-0-0</t>
  </si>
  <si>
    <t>Step4-0-1</t>
  </si>
  <si>
    <t>Step4-0-2</t>
  </si>
  <si>
    <t>Step4-1</t>
  </si>
  <si>
    <t>Step4-1-0</t>
  </si>
  <si>
    <t>Step4</t>
  </si>
  <si>
    <t>Step5-0</t>
  </si>
  <si>
    <t>Step5-0-0</t>
  </si>
  <si>
    <t>Step5-0-1</t>
  </si>
  <si>
    <t>Step5-0-2</t>
  </si>
  <si>
    <t>Step5</t>
  </si>
  <si>
    <t>Impact</t>
  </si>
  <si>
    <t>Row Labels</t>
  </si>
  <si>
    <t>Grand Total</t>
  </si>
  <si>
    <t>impact</t>
  </si>
  <si>
    <t>Average of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</si>
</sst>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Pareto</a:t>
          </a:r>
        </a:p>
      </cx:txPr>
    </cx:title>
    <cx:plotArea>
      <cx:plotAreaRegion>
        <cx:series layoutId="treemap" uniqueId="{87D1A352-CFAE-4E7F-8877-41635CA904B1}">
          <cx:tx>
            <cx:txData>
              <cx:f>_xlchart.v1.2</cx:f>
              <cx:v>impact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Pareto</a:t>
          </a:r>
        </a:p>
      </cx:txPr>
    </cx:title>
    <cx:plotArea>
      <cx:plotAreaRegion>
        <cx:series layoutId="clusteredColumn" uniqueId="{E0A88D00-FFBD-40CE-8674-020402C000B4}">
          <cx:tx>
            <cx:txData>
              <cx:f>_xlchart.v1.5</cx:f>
              <cx:v>impact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229BE28-BF64-4A84-A21C-6A4916D54B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4</xdr:row>
      <xdr:rowOff>95250</xdr:rowOff>
    </xdr:from>
    <xdr:to>
      <xdr:col>21</xdr:col>
      <xdr:colOff>495300</xdr:colOff>
      <xdr:row>48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82F1D4-6F9D-BB0A-6634-27BAE5172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5874" y="857250"/>
              <a:ext cx="9515476" cy="845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333374</xdr:colOff>
      <xdr:row>10</xdr:row>
      <xdr:rowOff>38100</xdr:rowOff>
    </xdr:from>
    <xdr:to>
      <xdr:col>36</xdr:col>
      <xdr:colOff>171449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3349C5-288D-CE9E-3F98-0FF0E4994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59024" y="1943100"/>
              <a:ext cx="8372475" cy="586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ren Rich" refreshedDate="45337.645748379633" createdVersion="8" refreshedVersion="8" minRefreshableVersion="3" recordCount="34">
  <cacheSource type="worksheet">
    <worksheetSource name="Table1"/>
  </cacheSource>
  <cacheFields count="12">
    <cacheField name="Label" numFmtId="0">
      <sharedItems count="35">
        <s v="Start-0"/>
        <s v="Start-0-0"/>
        <s v="Start-0-1"/>
        <s v="Start"/>
        <s v="Step1-0"/>
        <s v="Step1-0-0"/>
        <s v="Step1-0-1"/>
        <s v="Step1-0-2"/>
        <s v="Step1"/>
        <s v="Step2-0"/>
        <s v="Step2-0-0"/>
        <s v="Step2-0-1"/>
        <s v="Step2-0-2"/>
        <s v="Step2-0-3"/>
        <s v="Debug Order Values"/>
        <s v="Debug Order Values-0"/>
        <s v="Step2"/>
        <s v="EnterLargestValue-0"/>
        <s v="EnterLargestValue-0-0"/>
        <s v="EnterLargestValue-0-1"/>
        <s v="EnterLargestValue-0-2"/>
        <s v="EnterLargestValue"/>
        <s v="Step4-0"/>
        <s v="Step4-0-0"/>
        <s v="Step4-0-1"/>
        <s v="Step4-0-2"/>
        <s v="Step4-1"/>
        <s v="Step4-1-0"/>
        <s v="Step4"/>
        <s v="Step5-0"/>
        <s v="Step5-0-0"/>
        <s v="Step5-0-1"/>
        <s v="Step5-0-2"/>
        <s v="Step5"/>
        <s v="TOTAL" u="1"/>
      </sharedItems>
    </cacheField>
    <cacheField name="# Samples" numFmtId="0">
      <sharedItems containsSemiMixedTypes="0" containsString="0" containsNumber="1" containsInteger="1" minValue="1347" maxValue="1391"/>
    </cacheField>
    <cacheField name="Average" numFmtId="0">
      <sharedItems containsSemiMixedTypes="0" containsString="0" containsNumber="1" containsInteger="1" minValue="0" maxValue="93"/>
    </cacheField>
    <cacheField name="Min" numFmtId="0">
      <sharedItems containsSemiMixedTypes="0" containsString="0" containsNumber="1" containsInteger="1" minValue="0" maxValue="0"/>
    </cacheField>
    <cacheField name="Max" numFmtId="0">
      <sharedItems containsSemiMixedTypes="0" containsString="0" containsNumber="1" containsInteger="1" minValue="1" maxValue="536"/>
    </cacheField>
    <cacheField name="Std. Dev." numFmtId="0">
      <sharedItems containsSemiMixedTypes="0" containsString="0" containsNumber="1" minValue="0.44" maxValue="51.84"/>
    </cacheField>
    <cacheField name="Error %" numFmtId="10">
      <sharedItems containsSemiMixedTypes="0" containsString="0" containsNumber="1" containsInteger="1" minValue="0" maxValue="0"/>
    </cacheField>
    <cacheField name="Throughput" numFmtId="0">
      <sharedItems containsSemiMixedTypes="0" containsString="0" containsNumber="1" minValue="3.8020999999999998" maxValue="3.8645100000000001"/>
    </cacheField>
    <cacheField name="Received KB/sec" numFmtId="0">
      <sharedItems containsSemiMixedTypes="0" containsString="0" containsNumber="1" minValue="4.3899999999999997" maxValue="61.93"/>
    </cacheField>
    <cacheField name="Sent KB/sec" numFmtId="0">
      <sharedItems containsSemiMixedTypes="0" containsString="0" containsNumber="1" minValue="0" maxValue="15.31"/>
    </cacheField>
    <cacheField name="Avg. Bytes" numFmtId="0">
      <sharedItems containsSemiMixedTypes="0" containsString="0" containsNumber="1" minValue="1183" maxValue="16533.2"/>
    </cacheField>
    <cacheField name="Impact" numFmtId="0">
      <sharedItems containsSemiMixedTypes="0" containsString="0" containsNumber="1" containsInteger="1" minValue="0" maxValue="126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1391"/>
    <n v="47"/>
    <n v="0"/>
    <n v="240"/>
    <n v="23.65"/>
    <n v="0"/>
    <n v="3.8640599999999998"/>
    <n v="37.29"/>
    <n v="1.78"/>
    <n v="9881.2000000000007"/>
    <n v="65377"/>
  </r>
  <r>
    <x v="1"/>
    <n v="1391"/>
    <n v="0"/>
    <n v="0"/>
    <n v="2"/>
    <n v="0.5"/>
    <n v="0"/>
    <n v="3.8645100000000001"/>
    <n v="12.56"/>
    <n v="0"/>
    <n v="3326.8"/>
    <n v="0"/>
  </r>
  <r>
    <x v="2"/>
    <n v="1391"/>
    <n v="0"/>
    <n v="0"/>
    <n v="8"/>
    <n v="0.52"/>
    <n v="0"/>
    <n v="3.8645100000000001"/>
    <n v="12.58"/>
    <n v="0"/>
    <n v="3333.8"/>
    <n v="0"/>
  </r>
  <r>
    <x v="3"/>
    <n v="1391"/>
    <n v="47"/>
    <n v="0"/>
    <n v="240"/>
    <n v="23.65"/>
    <n v="0"/>
    <n v="3.8640500000000002"/>
    <n v="37.29"/>
    <n v="1.78"/>
    <n v="9881.2000000000007"/>
    <n v="65377"/>
  </r>
  <r>
    <x v="4"/>
    <n v="1378"/>
    <n v="71"/>
    <n v="0"/>
    <n v="408"/>
    <n v="40.08"/>
    <n v="0"/>
    <n v="3.84165"/>
    <n v="27.26"/>
    <n v="9.9700000000000006"/>
    <n v="7266.7"/>
    <n v="97838"/>
  </r>
  <r>
    <x v="5"/>
    <n v="1378"/>
    <n v="30"/>
    <n v="0"/>
    <n v="275"/>
    <n v="21.7"/>
    <n v="0"/>
    <n v="3.8420000000000001"/>
    <n v="4.45"/>
    <n v="5.52"/>
    <n v="1187"/>
    <n v="41340"/>
  </r>
  <r>
    <x v="6"/>
    <n v="1378"/>
    <n v="40"/>
    <n v="0"/>
    <n v="236"/>
    <n v="22.13"/>
    <n v="0"/>
    <n v="3.84185"/>
    <n v="9.07"/>
    <n v="4.45"/>
    <n v="2418.6"/>
    <n v="55120"/>
  </r>
  <r>
    <x v="7"/>
    <n v="1378"/>
    <n v="0"/>
    <n v="0"/>
    <n v="2"/>
    <n v="0.5"/>
    <n v="0"/>
    <n v="3.8422900000000002"/>
    <n v="13.74"/>
    <n v="0"/>
    <n v="3661.1"/>
    <n v="0"/>
  </r>
  <r>
    <x v="8"/>
    <n v="1378"/>
    <n v="71"/>
    <n v="0"/>
    <n v="408"/>
    <n v="40.08"/>
    <n v="0"/>
    <n v="3.84165"/>
    <n v="27.26"/>
    <n v="9.9700000000000006"/>
    <n v="7266.7"/>
    <n v="97838"/>
  </r>
  <r>
    <x v="9"/>
    <n v="1373"/>
    <n v="81"/>
    <n v="0"/>
    <n v="425"/>
    <n v="43.36"/>
    <n v="0"/>
    <n v="3.83663"/>
    <n v="43.39"/>
    <n v="10.08"/>
    <n v="11582"/>
    <n v="111213"/>
  </r>
  <r>
    <x v="10"/>
    <n v="1373"/>
    <n v="29"/>
    <n v="0"/>
    <n v="250"/>
    <n v="21.46"/>
    <n v="0"/>
    <n v="3.8370899999999999"/>
    <n v="4.45"/>
    <n v="5.62"/>
    <n v="1187"/>
    <n v="39817"/>
  </r>
  <r>
    <x v="11"/>
    <n v="1373"/>
    <n v="49"/>
    <n v="0"/>
    <n v="216"/>
    <n v="25.09"/>
    <n v="0"/>
    <n v="3.8368600000000002"/>
    <n v="11.34"/>
    <n v="4.47"/>
    <n v="3026.4"/>
    <n v="67277"/>
  </r>
  <r>
    <x v="12"/>
    <n v="1373"/>
    <n v="0"/>
    <n v="0"/>
    <n v="2"/>
    <n v="0.5"/>
    <n v="0"/>
    <n v="3.83717"/>
    <n v="13.74"/>
    <n v="0"/>
    <n v="3666.5"/>
    <n v="0"/>
  </r>
  <r>
    <x v="13"/>
    <n v="1373"/>
    <n v="0"/>
    <n v="0"/>
    <n v="7"/>
    <n v="0.55000000000000004"/>
    <n v="0"/>
    <n v="3.8374299999999999"/>
    <n v="13.87"/>
    <n v="0"/>
    <n v="3702.2"/>
    <n v="0"/>
  </r>
  <r>
    <x v="14"/>
    <n v="1372"/>
    <n v="0"/>
    <n v="0"/>
    <n v="3"/>
    <n v="0.52"/>
    <n v="0"/>
    <n v="3.83657"/>
    <n v="18.55"/>
    <n v="0"/>
    <n v="4951.3"/>
    <n v="0"/>
  </r>
  <r>
    <x v="15"/>
    <n v="1372"/>
    <n v="0"/>
    <n v="0"/>
    <n v="1"/>
    <n v="0.44"/>
    <n v="0"/>
    <n v="3.83657"/>
    <n v="9.83"/>
    <n v="0"/>
    <n v="2624.1"/>
    <n v="0"/>
  </r>
  <r>
    <x v="16"/>
    <n v="1372"/>
    <n v="81"/>
    <n v="0"/>
    <n v="425"/>
    <n v="43.42"/>
    <n v="0"/>
    <n v="3.8357899999999998"/>
    <n v="61.93"/>
    <n v="10.08"/>
    <n v="16533.2"/>
    <n v="111132"/>
  </r>
  <r>
    <x v="17"/>
    <n v="1363"/>
    <n v="66"/>
    <n v="0"/>
    <n v="508"/>
    <n v="39.51"/>
    <n v="0"/>
    <n v="3.8208600000000001"/>
    <n v="26.48"/>
    <n v="10.62"/>
    <n v="7097.2"/>
    <n v="89958"/>
  </r>
  <r>
    <x v="18"/>
    <n v="1363"/>
    <n v="29"/>
    <n v="0"/>
    <n v="335"/>
    <n v="21.85"/>
    <n v="0"/>
    <n v="3.8212100000000002"/>
    <n v="4.43"/>
    <n v="6.17"/>
    <n v="1187"/>
    <n v="39527"/>
  </r>
  <r>
    <x v="19"/>
    <n v="1363"/>
    <n v="36"/>
    <n v="0"/>
    <n v="184"/>
    <n v="20.74"/>
    <n v="0"/>
    <n v="3.8210799999999998"/>
    <n v="7.63"/>
    <n v="4.45"/>
    <n v="2045.4"/>
    <n v="49068"/>
  </r>
  <r>
    <x v="20"/>
    <n v="1363"/>
    <n v="0"/>
    <n v="0"/>
    <n v="3"/>
    <n v="0.52"/>
    <n v="0"/>
    <n v="3.8214299999999999"/>
    <n v="14.42"/>
    <n v="0"/>
    <n v="3864.8"/>
    <n v="0"/>
  </r>
  <r>
    <x v="21"/>
    <n v="1363"/>
    <n v="66"/>
    <n v="0"/>
    <n v="508"/>
    <n v="39.51"/>
    <n v="0"/>
    <n v="3.8208600000000001"/>
    <n v="26.48"/>
    <n v="10.62"/>
    <n v="7097.2"/>
    <n v="89958"/>
  </r>
  <r>
    <x v="22"/>
    <n v="1357"/>
    <n v="65"/>
    <n v="0"/>
    <n v="425"/>
    <n v="37.630000000000003"/>
    <n v="0"/>
    <n v="3.8165800000000001"/>
    <n v="27.53"/>
    <n v="11.27"/>
    <n v="7386.2"/>
    <n v="88205"/>
  </r>
  <r>
    <x v="23"/>
    <n v="1357"/>
    <n v="30"/>
    <n v="0"/>
    <n v="266"/>
    <n v="20.74"/>
    <n v="0"/>
    <n v="3.8168700000000002"/>
    <n v="4.42"/>
    <n v="6.82"/>
    <n v="1187"/>
    <n v="40710"/>
  </r>
  <r>
    <x v="24"/>
    <n v="1357"/>
    <n v="34"/>
    <n v="0"/>
    <n v="200"/>
    <n v="19.64"/>
    <n v="0"/>
    <n v="3.81677"/>
    <n v="8.0299999999999994"/>
    <n v="4.45"/>
    <n v="2154.8000000000002"/>
    <n v="46138"/>
  </r>
  <r>
    <x v="25"/>
    <n v="1357"/>
    <n v="0"/>
    <n v="0"/>
    <n v="6"/>
    <n v="0.53"/>
    <n v="0"/>
    <n v="3.8170299999999999"/>
    <n v="15.08"/>
    <n v="0"/>
    <n v="4044.4"/>
    <n v="0"/>
  </r>
  <r>
    <x v="26"/>
    <n v="1357"/>
    <n v="28"/>
    <n v="0"/>
    <n v="168"/>
    <n v="17.45"/>
    <n v="0"/>
    <n v="3.81684"/>
    <n v="16.57"/>
    <n v="4.05"/>
    <n v="4445.8"/>
    <n v="37996"/>
  </r>
  <r>
    <x v="27"/>
    <n v="1357"/>
    <n v="0"/>
    <n v="0"/>
    <n v="2"/>
    <n v="0.5"/>
    <n v="0"/>
    <n v="3.8172199999999998"/>
    <n v="12.55"/>
    <n v="0"/>
    <n v="3367.8"/>
    <n v="0"/>
  </r>
  <r>
    <x v="28"/>
    <n v="1357"/>
    <n v="93"/>
    <n v="0"/>
    <n v="536"/>
    <n v="51.84"/>
    <n v="0"/>
    <n v="3.8162699999999998"/>
    <n v="44.1"/>
    <n v="15.31"/>
    <n v="11832"/>
    <n v="126201"/>
  </r>
  <r>
    <x v="29"/>
    <n v="1347"/>
    <n v="62"/>
    <n v="0"/>
    <n v="396"/>
    <n v="42.8"/>
    <n v="0"/>
    <n v="3.8020999999999998"/>
    <n v="25.6"/>
    <n v="10.06"/>
    <n v="6893.6"/>
    <n v="83514"/>
  </r>
  <r>
    <x v="30"/>
    <n v="1347"/>
    <n v="31"/>
    <n v="0"/>
    <n v="244"/>
    <n v="25.31"/>
    <n v="0"/>
    <n v="3.8023400000000001"/>
    <n v="4.3899999999999997"/>
    <n v="5.63"/>
    <n v="1183"/>
    <n v="41757"/>
  </r>
  <r>
    <x v="31"/>
    <n v="1347"/>
    <n v="30"/>
    <n v="0"/>
    <n v="200"/>
    <n v="19.95"/>
    <n v="0"/>
    <n v="3.8022900000000002"/>
    <n v="7.27"/>
    <n v="4.42"/>
    <n v="1959"/>
    <n v="40410"/>
  </r>
  <r>
    <x v="32"/>
    <n v="1347"/>
    <n v="0"/>
    <n v="0"/>
    <n v="8"/>
    <n v="0.55000000000000004"/>
    <n v="0"/>
    <n v="3.8025899999999999"/>
    <n v="13.93"/>
    <n v="0"/>
    <n v="3751.6"/>
    <n v="0"/>
  </r>
  <r>
    <x v="33"/>
    <n v="1347"/>
    <n v="62"/>
    <n v="0"/>
    <n v="396"/>
    <n v="42.8"/>
    <n v="0"/>
    <n v="3.8020999999999998"/>
    <n v="25.6"/>
    <n v="10.06"/>
    <n v="6893.6"/>
    <n v="83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2">
    <pivotField axis="axisRow" showAll="0" sortType="descending">
      <items count="36">
        <item x="14"/>
        <item x="15"/>
        <item x="21"/>
        <item x="17"/>
        <item x="18"/>
        <item x="19"/>
        <item x="20"/>
        <item x="3"/>
        <item x="0"/>
        <item x="1"/>
        <item x="2"/>
        <item x="8"/>
        <item x="4"/>
        <item x="5"/>
        <item x="6"/>
        <item x="7"/>
        <item x="16"/>
        <item x="9"/>
        <item x="10"/>
        <item x="11"/>
        <item x="12"/>
        <item x="13"/>
        <item x="28"/>
        <item x="22"/>
        <item x="23"/>
        <item x="24"/>
        <item x="25"/>
        <item x="26"/>
        <item x="27"/>
        <item x="33"/>
        <item x="29"/>
        <item x="30"/>
        <item x="31"/>
        <item x="3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0" showAll="0"/>
    <pivotField showAll="0"/>
    <pivotField showAll="0"/>
    <pivotField showAll="0"/>
    <pivotField showAll="0"/>
    <pivotField dataField="1" showAll="0"/>
  </pivotFields>
  <rowFields count="1">
    <field x="0"/>
  </rowFields>
  <rowItems count="35">
    <i>
      <x v="22"/>
    </i>
    <i>
      <x v="17"/>
    </i>
    <i>
      <x v="16"/>
    </i>
    <i>
      <x v="12"/>
    </i>
    <i>
      <x v="11"/>
    </i>
    <i>
      <x v="2"/>
    </i>
    <i>
      <x v="3"/>
    </i>
    <i>
      <x v="23"/>
    </i>
    <i>
      <x v="29"/>
    </i>
    <i>
      <x v="30"/>
    </i>
    <i>
      <x v="19"/>
    </i>
    <i>
      <x v="7"/>
    </i>
    <i>
      <x v="8"/>
    </i>
    <i>
      <x v="14"/>
    </i>
    <i>
      <x v="5"/>
    </i>
    <i>
      <x v="25"/>
    </i>
    <i>
      <x v="31"/>
    </i>
    <i>
      <x v="13"/>
    </i>
    <i>
      <x v="24"/>
    </i>
    <i>
      <x v="32"/>
    </i>
    <i>
      <x v="18"/>
    </i>
    <i>
      <x v="4"/>
    </i>
    <i>
      <x v="27"/>
    </i>
    <i>
      <x v="9"/>
    </i>
    <i>
      <x v="10"/>
    </i>
    <i>
      <x v="20"/>
    </i>
    <i>
      <x v="15"/>
    </i>
    <i>
      <x v="1"/>
    </i>
    <i>
      <x/>
    </i>
    <i>
      <x v="6"/>
    </i>
    <i>
      <x v="26"/>
    </i>
    <i>
      <x v="33"/>
    </i>
    <i>
      <x v="21"/>
    </i>
    <i>
      <x v="28"/>
    </i>
    <i t="grand">
      <x/>
    </i>
  </rowItems>
  <colItems count="1">
    <i/>
  </colItems>
  <dataFields count="1">
    <dataField name="Average of Impact" fld="11" subtotal="average" baseField="0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35" totalsRowShown="0">
  <autoFilter ref="A1:L35"/>
  <tableColumns count="12">
    <tableColumn id="1" name="Label"/>
    <tableColumn id="2" name="# Samples"/>
    <tableColumn id="3" name="Average"/>
    <tableColumn id="4" name="Min"/>
    <tableColumn id="5" name="Max"/>
    <tableColumn id="6" name="Std. Dev."/>
    <tableColumn id="7" name="Error %" dataDxfId="1"/>
    <tableColumn id="8" name="Throughput"/>
    <tableColumn id="9" name="Received KB/sec"/>
    <tableColumn id="10" name="Sent KB/sec"/>
    <tableColumn id="11" name="Avg. Bytes"/>
    <tableColumn id="12" name="Impact" dataDxfId="0">
      <calculatedColumnFormula>Table1[[#This Row],['# Samples]]*Table1[[#This Row],[Average]]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abSelected="1" topLeftCell="A4" workbookViewId="0">
      <selection activeCell="K54" sqref="K54"/>
    </sheetView>
  </sheetViews>
  <sheetFormatPr defaultRowHeight="15" x14ac:dyDescent="0.25"/>
  <cols>
    <col min="1" max="1" width="20.7109375" bestFit="1" customWidth="1"/>
    <col min="2" max="2" width="17.28515625" bestFit="1" customWidth="1"/>
  </cols>
  <sheetData>
    <row r="3" spans="1:6" x14ac:dyDescent="0.25">
      <c r="A3" s="2" t="s">
        <v>46</v>
      </c>
      <c r="B3" t="s">
        <v>49</v>
      </c>
      <c r="E3" s="5" t="s">
        <v>46</v>
      </c>
      <c r="F3" s="5" t="s">
        <v>48</v>
      </c>
    </row>
    <row r="4" spans="1:6" x14ac:dyDescent="0.25">
      <c r="A4" s="3" t="s">
        <v>39</v>
      </c>
      <c r="B4" s="4">
        <v>126201</v>
      </c>
      <c r="E4" s="3" t="s">
        <v>39</v>
      </c>
      <c r="F4" s="4">
        <v>126201</v>
      </c>
    </row>
    <row r="5" spans="1:6" x14ac:dyDescent="0.25">
      <c r="A5" s="3" t="s">
        <v>20</v>
      </c>
      <c r="B5" s="4">
        <v>111213</v>
      </c>
      <c r="E5" s="3" t="s">
        <v>20</v>
      </c>
      <c r="F5" s="4">
        <v>111213</v>
      </c>
    </row>
    <row r="6" spans="1:6" x14ac:dyDescent="0.25">
      <c r="A6" s="3" t="s">
        <v>27</v>
      </c>
      <c r="B6" s="4">
        <v>111132</v>
      </c>
      <c r="E6" s="3" t="s">
        <v>27</v>
      </c>
      <c r="F6" s="4">
        <v>111132</v>
      </c>
    </row>
    <row r="7" spans="1:6" x14ac:dyDescent="0.25">
      <c r="A7" s="3" t="s">
        <v>15</v>
      </c>
      <c r="B7" s="4">
        <v>97838</v>
      </c>
      <c r="E7" s="3" t="s">
        <v>15</v>
      </c>
      <c r="F7" s="4">
        <v>97838</v>
      </c>
    </row>
    <row r="8" spans="1:6" x14ac:dyDescent="0.25">
      <c r="A8" s="3" t="s">
        <v>19</v>
      </c>
      <c r="B8" s="4">
        <v>97838</v>
      </c>
      <c r="E8" s="3" t="s">
        <v>19</v>
      </c>
      <c r="F8" s="4">
        <v>97838</v>
      </c>
    </row>
    <row r="9" spans="1:6" x14ac:dyDescent="0.25">
      <c r="A9" s="3" t="s">
        <v>32</v>
      </c>
      <c r="B9" s="4">
        <v>89958</v>
      </c>
      <c r="E9" s="3" t="s">
        <v>32</v>
      </c>
      <c r="F9" s="4">
        <v>89958</v>
      </c>
    </row>
    <row r="10" spans="1:6" x14ac:dyDescent="0.25">
      <c r="A10" s="3" t="s">
        <v>28</v>
      </c>
      <c r="B10" s="4">
        <v>89958</v>
      </c>
      <c r="E10" s="3" t="s">
        <v>28</v>
      </c>
      <c r="F10" s="4">
        <v>89958</v>
      </c>
    </row>
    <row r="11" spans="1:6" x14ac:dyDescent="0.25">
      <c r="A11" s="3" t="s">
        <v>33</v>
      </c>
      <c r="B11" s="4">
        <v>88205</v>
      </c>
      <c r="E11" s="3" t="s">
        <v>33</v>
      </c>
      <c r="F11" s="4">
        <v>88205</v>
      </c>
    </row>
    <row r="12" spans="1:6" x14ac:dyDescent="0.25">
      <c r="A12" s="3" t="s">
        <v>44</v>
      </c>
      <c r="B12" s="4">
        <v>83514</v>
      </c>
      <c r="E12" s="3" t="s">
        <v>44</v>
      </c>
      <c r="F12" s="4">
        <v>83514</v>
      </c>
    </row>
    <row r="13" spans="1:6" x14ac:dyDescent="0.25">
      <c r="A13" s="3" t="s">
        <v>40</v>
      </c>
      <c r="B13" s="4">
        <v>83514</v>
      </c>
      <c r="E13" s="3" t="s">
        <v>40</v>
      </c>
      <c r="F13" s="4">
        <v>83514</v>
      </c>
    </row>
    <row r="14" spans="1:6" x14ac:dyDescent="0.25">
      <c r="A14" s="3" t="s">
        <v>22</v>
      </c>
      <c r="B14" s="4">
        <v>67277</v>
      </c>
      <c r="E14" s="3" t="s">
        <v>22</v>
      </c>
      <c r="F14" s="4">
        <v>67277</v>
      </c>
    </row>
    <row r="15" spans="1:6" x14ac:dyDescent="0.25">
      <c r="A15" s="3" t="s">
        <v>14</v>
      </c>
      <c r="B15" s="4">
        <v>65377</v>
      </c>
      <c r="E15" s="3" t="s">
        <v>14</v>
      </c>
      <c r="F15" s="4">
        <v>65377</v>
      </c>
    </row>
    <row r="16" spans="1:6" x14ac:dyDescent="0.25">
      <c r="A16" s="3" t="s">
        <v>11</v>
      </c>
      <c r="B16" s="4">
        <v>65377</v>
      </c>
      <c r="E16" s="3" t="s">
        <v>11</v>
      </c>
      <c r="F16" s="4">
        <v>65377</v>
      </c>
    </row>
    <row r="17" spans="1:6" x14ac:dyDescent="0.25">
      <c r="A17" s="3" t="s">
        <v>17</v>
      </c>
      <c r="B17" s="4">
        <v>55120</v>
      </c>
      <c r="E17" s="3" t="s">
        <v>17</v>
      </c>
      <c r="F17" s="4">
        <v>55120</v>
      </c>
    </row>
    <row r="18" spans="1:6" x14ac:dyDescent="0.25">
      <c r="A18" s="3" t="s">
        <v>30</v>
      </c>
      <c r="B18" s="4">
        <v>49068</v>
      </c>
      <c r="E18" s="3" t="s">
        <v>30</v>
      </c>
      <c r="F18" s="4">
        <v>49068</v>
      </c>
    </row>
    <row r="19" spans="1:6" x14ac:dyDescent="0.25">
      <c r="A19" s="3" t="s">
        <v>35</v>
      </c>
      <c r="B19" s="4">
        <v>46138</v>
      </c>
      <c r="E19" s="3" t="s">
        <v>35</v>
      </c>
      <c r="F19" s="4">
        <v>46138</v>
      </c>
    </row>
    <row r="20" spans="1:6" x14ac:dyDescent="0.25">
      <c r="A20" s="3" t="s">
        <v>41</v>
      </c>
      <c r="B20" s="4">
        <v>41757</v>
      </c>
      <c r="E20" s="3" t="s">
        <v>41</v>
      </c>
      <c r="F20" s="4">
        <v>41757</v>
      </c>
    </row>
    <row r="21" spans="1:6" x14ac:dyDescent="0.25">
      <c r="A21" s="3" t="s">
        <v>16</v>
      </c>
      <c r="B21" s="4">
        <v>41340</v>
      </c>
      <c r="E21" s="3" t="s">
        <v>16</v>
      </c>
      <c r="F21" s="4">
        <v>41340</v>
      </c>
    </row>
    <row r="22" spans="1:6" x14ac:dyDescent="0.25">
      <c r="A22" s="3" t="s">
        <v>34</v>
      </c>
      <c r="B22" s="4">
        <v>40710</v>
      </c>
      <c r="E22" s="3" t="s">
        <v>34</v>
      </c>
      <c r="F22" s="4">
        <v>40710</v>
      </c>
    </row>
    <row r="23" spans="1:6" x14ac:dyDescent="0.25">
      <c r="A23" s="3" t="s">
        <v>42</v>
      </c>
      <c r="B23" s="4">
        <v>40410</v>
      </c>
      <c r="E23" s="3" t="s">
        <v>42</v>
      </c>
      <c r="F23" s="4">
        <v>40410</v>
      </c>
    </row>
    <row r="24" spans="1:6" x14ac:dyDescent="0.25">
      <c r="A24" s="3" t="s">
        <v>21</v>
      </c>
      <c r="B24" s="4">
        <v>39817</v>
      </c>
      <c r="E24" s="3" t="s">
        <v>21</v>
      </c>
      <c r="F24" s="4">
        <v>39817</v>
      </c>
    </row>
    <row r="25" spans="1:6" x14ac:dyDescent="0.25">
      <c r="A25" s="3" t="s">
        <v>29</v>
      </c>
      <c r="B25" s="4">
        <v>39527</v>
      </c>
      <c r="E25" s="3" t="s">
        <v>29</v>
      </c>
      <c r="F25" s="4">
        <v>39527</v>
      </c>
    </row>
    <row r="26" spans="1:6" x14ac:dyDescent="0.25">
      <c r="A26" s="3" t="s">
        <v>37</v>
      </c>
      <c r="B26" s="4">
        <v>37996</v>
      </c>
      <c r="E26" s="3" t="s">
        <v>37</v>
      </c>
      <c r="F26" s="4">
        <v>37996</v>
      </c>
    </row>
    <row r="27" spans="1:6" x14ac:dyDescent="0.25">
      <c r="A27" s="3" t="s">
        <v>12</v>
      </c>
      <c r="B27" s="4">
        <v>0</v>
      </c>
      <c r="E27" s="3" t="s">
        <v>12</v>
      </c>
      <c r="F27" s="4">
        <v>0</v>
      </c>
    </row>
    <row r="28" spans="1:6" x14ac:dyDescent="0.25">
      <c r="A28" s="3" t="s">
        <v>13</v>
      </c>
      <c r="B28" s="4">
        <v>0</v>
      </c>
      <c r="E28" s="3" t="s">
        <v>13</v>
      </c>
      <c r="F28" s="4">
        <v>0</v>
      </c>
    </row>
    <row r="29" spans="1:6" x14ac:dyDescent="0.25">
      <c r="A29" s="3" t="s">
        <v>23</v>
      </c>
      <c r="B29" s="4">
        <v>0</v>
      </c>
      <c r="E29" s="3" t="s">
        <v>23</v>
      </c>
      <c r="F29" s="4">
        <v>0</v>
      </c>
    </row>
    <row r="30" spans="1:6" x14ac:dyDescent="0.25">
      <c r="A30" s="3" t="s">
        <v>18</v>
      </c>
      <c r="B30" s="4">
        <v>0</v>
      </c>
      <c r="E30" s="3" t="s">
        <v>18</v>
      </c>
      <c r="F30" s="4">
        <v>0</v>
      </c>
    </row>
    <row r="31" spans="1:6" x14ac:dyDescent="0.25">
      <c r="A31" s="3" t="s">
        <v>26</v>
      </c>
      <c r="B31" s="4">
        <v>0</v>
      </c>
      <c r="E31" s="3" t="s">
        <v>26</v>
      </c>
      <c r="F31" s="4">
        <v>0</v>
      </c>
    </row>
    <row r="32" spans="1:6" x14ac:dyDescent="0.25">
      <c r="A32" s="3" t="s">
        <v>25</v>
      </c>
      <c r="B32" s="4">
        <v>0</v>
      </c>
      <c r="E32" s="3" t="s">
        <v>25</v>
      </c>
      <c r="F32" s="4">
        <v>0</v>
      </c>
    </row>
    <row r="33" spans="1:6" x14ac:dyDescent="0.25">
      <c r="A33" s="3" t="s">
        <v>31</v>
      </c>
      <c r="B33" s="4">
        <v>0</v>
      </c>
      <c r="E33" s="3" t="s">
        <v>31</v>
      </c>
      <c r="F33" s="4">
        <v>0</v>
      </c>
    </row>
    <row r="34" spans="1:6" x14ac:dyDescent="0.25">
      <c r="A34" s="3" t="s">
        <v>36</v>
      </c>
      <c r="B34" s="4">
        <v>0</v>
      </c>
      <c r="E34" s="3" t="s">
        <v>36</v>
      </c>
      <c r="F34" s="4">
        <v>0</v>
      </c>
    </row>
    <row r="35" spans="1:6" x14ac:dyDescent="0.25">
      <c r="A35" s="3" t="s">
        <v>43</v>
      </c>
      <c r="B35" s="4">
        <v>0</v>
      </c>
      <c r="E35" s="3" t="s">
        <v>43</v>
      </c>
      <c r="F35" s="4">
        <v>0</v>
      </c>
    </row>
    <row r="36" spans="1:6" x14ac:dyDescent="0.25">
      <c r="A36" s="3" t="s">
        <v>24</v>
      </c>
      <c r="B36" s="4">
        <v>0</v>
      </c>
      <c r="E36" s="3" t="s">
        <v>24</v>
      </c>
      <c r="F36" s="4">
        <v>0</v>
      </c>
    </row>
    <row r="37" spans="1:6" x14ac:dyDescent="0.25">
      <c r="A37" s="3" t="s">
        <v>38</v>
      </c>
      <c r="B37" s="4">
        <v>0</v>
      </c>
      <c r="E37" s="3" t="s">
        <v>38</v>
      </c>
      <c r="F37" s="4">
        <v>0</v>
      </c>
    </row>
    <row r="38" spans="1:6" x14ac:dyDescent="0.25">
      <c r="A38" s="3" t="s">
        <v>47</v>
      </c>
      <c r="B38" s="4">
        <v>47331.911764705881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A36" sqref="A36:XFD36"/>
    </sheetView>
  </sheetViews>
  <sheetFormatPr defaultRowHeight="15" x14ac:dyDescent="0.25"/>
  <cols>
    <col min="2" max="2" width="12.28515625" customWidth="1"/>
    <col min="3" max="3" width="10" customWidth="1"/>
    <col min="6" max="6" width="10.7109375" customWidth="1"/>
    <col min="7" max="7" width="9.5703125" customWidth="1"/>
    <col min="8" max="8" width="13.28515625" customWidth="1"/>
    <col min="9" max="9" width="17.28515625" customWidth="1"/>
    <col min="10" max="10" width="13.42578125" customWidth="1"/>
    <col min="11" max="11" width="1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</v>
      </c>
    </row>
    <row r="2" spans="1:12" x14ac:dyDescent="0.25">
      <c r="A2" t="s">
        <v>11</v>
      </c>
      <c r="B2">
        <v>1391</v>
      </c>
      <c r="C2">
        <v>47</v>
      </c>
      <c r="D2">
        <v>0</v>
      </c>
      <c r="E2">
        <v>240</v>
      </c>
      <c r="F2">
        <v>23.65</v>
      </c>
      <c r="G2" s="1">
        <v>0</v>
      </c>
      <c r="H2">
        <v>3.8640599999999998</v>
      </c>
      <c r="I2">
        <v>37.29</v>
      </c>
      <c r="J2">
        <v>1.78</v>
      </c>
      <c r="K2">
        <v>9881.2000000000007</v>
      </c>
      <c r="L2">
        <f>Table1[[#This Row],['# Samples]]*Table1[[#This Row],[Average]]</f>
        <v>65377</v>
      </c>
    </row>
    <row r="3" spans="1:12" x14ac:dyDescent="0.25">
      <c r="A3" t="s">
        <v>12</v>
      </c>
      <c r="B3">
        <v>1391</v>
      </c>
      <c r="C3">
        <v>0</v>
      </c>
      <c r="D3">
        <v>0</v>
      </c>
      <c r="E3">
        <v>2</v>
      </c>
      <c r="F3">
        <v>0.5</v>
      </c>
      <c r="G3" s="1">
        <v>0</v>
      </c>
      <c r="H3">
        <v>3.8645100000000001</v>
      </c>
      <c r="I3">
        <v>12.56</v>
      </c>
      <c r="J3">
        <v>0</v>
      </c>
      <c r="K3">
        <v>3326.8</v>
      </c>
      <c r="L3">
        <f>Table1[[#This Row],['# Samples]]*Table1[[#This Row],[Average]]</f>
        <v>0</v>
      </c>
    </row>
    <row r="4" spans="1:12" x14ac:dyDescent="0.25">
      <c r="A4" t="s">
        <v>13</v>
      </c>
      <c r="B4">
        <v>1391</v>
      </c>
      <c r="C4">
        <v>0</v>
      </c>
      <c r="D4">
        <v>0</v>
      </c>
      <c r="E4">
        <v>8</v>
      </c>
      <c r="F4">
        <v>0.52</v>
      </c>
      <c r="G4" s="1">
        <v>0</v>
      </c>
      <c r="H4">
        <v>3.8645100000000001</v>
      </c>
      <c r="I4">
        <v>12.58</v>
      </c>
      <c r="J4">
        <v>0</v>
      </c>
      <c r="K4">
        <v>3333.8</v>
      </c>
      <c r="L4">
        <f>Table1[[#This Row],['# Samples]]*Table1[[#This Row],[Average]]</f>
        <v>0</v>
      </c>
    </row>
    <row r="5" spans="1:12" x14ac:dyDescent="0.25">
      <c r="A5" t="s">
        <v>14</v>
      </c>
      <c r="B5">
        <v>1391</v>
      </c>
      <c r="C5">
        <v>47</v>
      </c>
      <c r="D5">
        <v>0</v>
      </c>
      <c r="E5">
        <v>240</v>
      </c>
      <c r="F5">
        <v>23.65</v>
      </c>
      <c r="G5" s="1">
        <v>0</v>
      </c>
      <c r="H5">
        <v>3.8640500000000002</v>
      </c>
      <c r="I5">
        <v>37.29</v>
      </c>
      <c r="J5">
        <v>1.78</v>
      </c>
      <c r="K5">
        <v>9881.2000000000007</v>
      </c>
      <c r="L5">
        <f>Table1[[#This Row],['# Samples]]*Table1[[#This Row],[Average]]</f>
        <v>65377</v>
      </c>
    </row>
    <row r="6" spans="1:12" x14ac:dyDescent="0.25">
      <c r="A6" t="s">
        <v>15</v>
      </c>
      <c r="B6">
        <v>1378</v>
      </c>
      <c r="C6">
        <v>71</v>
      </c>
      <c r="D6">
        <v>0</v>
      </c>
      <c r="E6">
        <v>408</v>
      </c>
      <c r="F6">
        <v>40.08</v>
      </c>
      <c r="G6" s="1">
        <v>0</v>
      </c>
      <c r="H6">
        <v>3.84165</v>
      </c>
      <c r="I6">
        <v>27.26</v>
      </c>
      <c r="J6">
        <v>9.9700000000000006</v>
      </c>
      <c r="K6">
        <v>7266.7</v>
      </c>
      <c r="L6">
        <f>Table1[[#This Row],['# Samples]]*Table1[[#This Row],[Average]]</f>
        <v>97838</v>
      </c>
    </row>
    <row r="7" spans="1:12" x14ac:dyDescent="0.25">
      <c r="A7" t="s">
        <v>16</v>
      </c>
      <c r="B7">
        <v>1378</v>
      </c>
      <c r="C7">
        <v>30</v>
      </c>
      <c r="D7">
        <v>0</v>
      </c>
      <c r="E7">
        <v>275</v>
      </c>
      <c r="F7">
        <v>21.7</v>
      </c>
      <c r="G7" s="1">
        <v>0</v>
      </c>
      <c r="H7">
        <v>3.8420000000000001</v>
      </c>
      <c r="I7">
        <v>4.45</v>
      </c>
      <c r="J7">
        <v>5.52</v>
      </c>
      <c r="K7">
        <v>1187</v>
      </c>
      <c r="L7">
        <f>Table1[[#This Row],['# Samples]]*Table1[[#This Row],[Average]]</f>
        <v>41340</v>
      </c>
    </row>
    <row r="8" spans="1:12" x14ac:dyDescent="0.25">
      <c r="A8" t="s">
        <v>17</v>
      </c>
      <c r="B8">
        <v>1378</v>
      </c>
      <c r="C8">
        <v>40</v>
      </c>
      <c r="D8">
        <v>0</v>
      </c>
      <c r="E8">
        <v>236</v>
      </c>
      <c r="F8">
        <v>22.13</v>
      </c>
      <c r="G8" s="1">
        <v>0</v>
      </c>
      <c r="H8">
        <v>3.84185</v>
      </c>
      <c r="I8">
        <v>9.07</v>
      </c>
      <c r="J8">
        <v>4.45</v>
      </c>
      <c r="K8">
        <v>2418.6</v>
      </c>
      <c r="L8">
        <f>Table1[[#This Row],['# Samples]]*Table1[[#This Row],[Average]]</f>
        <v>55120</v>
      </c>
    </row>
    <row r="9" spans="1:12" x14ac:dyDescent="0.25">
      <c r="A9" t="s">
        <v>18</v>
      </c>
      <c r="B9">
        <v>1378</v>
      </c>
      <c r="C9">
        <v>0</v>
      </c>
      <c r="D9">
        <v>0</v>
      </c>
      <c r="E9">
        <v>2</v>
      </c>
      <c r="F9">
        <v>0.5</v>
      </c>
      <c r="G9" s="1">
        <v>0</v>
      </c>
      <c r="H9">
        <v>3.8422900000000002</v>
      </c>
      <c r="I9">
        <v>13.74</v>
      </c>
      <c r="J9">
        <v>0</v>
      </c>
      <c r="K9">
        <v>3661.1</v>
      </c>
      <c r="L9">
        <f>Table1[[#This Row],['# Samples]]*Table1[[#This Row],[Average]]</f>
        <v>0</v>
      </c>
    </row>
    <row r="10" spans="1:12" x14ac:dyDescent="0.25">
      <c r="A10" t="s">
        <v>19</v>
      </c>
      <c r="B10">
        <v>1378</v>
      </c>
      <c r="C10">
        <v>71</v>
      </c>
      <c r="D10">
        <v>0</v>
      </c>
      <c r="E10">
        <v>408</v>
      </c>
      <c r="F10">
        <v>40.08</v>
      </c>
      <c r="G10" s="1">
        <v>0</v>
      </c>
      <c r="H10">
        <v>3.84165</v>
      </c>
      <c r="I10">
        <v>27.26</v>
      </c>
      <c r="J10">
        <v>9.9700000000000006</v>
      </c>
      <c r="K10">
        <v>7266.7</v>
      </c>
      <c r="L10">
        <f>Table1[[#This Row],['# Samples]]*Table1[[#This Row],[Average]]</f>
        <v>97838</v>
      </c>
    </row>
    <row r="11" spans="1:12" x14ac:dyDescent="0.25">
      <c r="A11" t="s">
        <v>20</v>
      </c>
      <c r="B11">
        <v>1373</v>
      </c>
      <c r="C11">
        <v>81</v>
      </c>
      <c r="D11">
        <v>0</v>
      </c>
      <c r="E11">
        <v>425</v>
      </c>
      <c r="F11">
        <v>43.36</v>
      </c>
      <c r="G11" s="1">
        <v>0</v>
      </c>
      <c r="H11">
        <v>3.83663</v>
      </c>
      <c r="I11">
        <v>43.39</v>
      </c>
      <c r="J11">
        <v>10.08</v>
      </c>
      <c r="K11">
        <v>11582</v>
      </c>
      <c r="L11">
        <f>Table1[[#This Row],['# Samples]]*Table1[[#This Row],[Average]]</f>
        <v>111213</v>
      </c>
    </row>
    <row r="12" spans="1:12" x14ac:dyDescent="0.25">
      <c r="A12" t="s">
        <v>21</v>
      </c>
      <c r="B12">
        <v>1373</v>
      </c>
      <c r="C12">
        <v>29</v>
      </c>
      <c r="D12">
        <v>0</v>
      </c>
      <c r="E12">
        <v>250</v>
      </c>
      <c r="F12">
        <v>21.46</v>
      </c>
      <c r="G12" s="1">
        <v>0</v>
      </c>
      <c r="H12">
        <v>3.8370899999999999</v>
      </c>
      <c r="I12">
        <v>4.45</v>
      </c>
      <c r="J12">
        <v>5.62</v>
      </c>
      <c r="K12">
        <v>1187</v>
      </c>
      <c r="L12">
        <f>Table1[[#This Row],['# Samples]]*Table1[[#This Row],[Average]]</f>
        <v>39817</v>
      </c>
    </row>
    <row r="13" spans="1:12" x14ac:dyDescent="0.25">
      <c r="A13" t="s">
        <v>22</v>
      </c>
      <c r="B13">
        <v>1373</v>
      </c>
      <c r="C13">
        <v>49</v>
      </c>
      <c r="D13">
        <v>0</v>
      </c>
      <c r="E13">
        <v>216</v>
      </c>
      <c r="F13">
        <v>25.09</v>
      </c>
      <c r="G13" s="1">
        <v>0</v>
      </c>
      <c r="H13">
        <v>3.8368600000000002</v>
      </c>
      <c r="I13">
        <v>11.34</v>
      </c>
      <c r="J13">
        <v>4.47</v>
      </c>
      <c r="K13">
        <v>3026.4</v>
      </c>
      <c r="L13">
        <f>Table1[[#This Row],['# Samples]]*Table1[[#This Row],[Average]]</f>
        <v>67277</v>
      </c>
    </row>
    <row r="14" spans="1:12" x14ac:dyDescent="0.25">
      <c r="A14" t="s">
        <v>23</v>
      </c>
      <c r="B14">
        <v>1373</v>
      </c>
      <c r="C14">
        <v>0</v>
      </c>
      <c r="D14">
        <v>0</v>
      </c>
      <c r="E14">
        <v>2</v>
      </c>
      <c r="F14">
        <v>0.5</v>
      </c>
      <c r="G14" s="1">
        <v>0</v>
      </c>
      <c r="H14">
        <v>3.83717</v>
      </c>
      <c r="I14">
        <v>13.74</v>
      </c>
      <c r="J14">
        <v>0</v>
      </c>
      <c r="K14">
        <v>3666.5</v>
      </c>
      <c r="L14">
        <f>Table1[[#This Row],['# Samples]]*Table1[[#This Row],[Average]]</f>
        <v>0</v>
      </c>
    </row>
    <row r="15" spans="1:12" x14ac:dyDescent="0.25">
      <c r="A15" t="s">
        <v>24</v>
      </c>
      <c r="B15">
        <v>1373</v>
      </c>
      <c r="C15">
        <v>0</v>
      </c>
      <c r="D15">
        <v>0</v>
      </c>
      <c r="E15">
        <v>7</v>
      </c>
      <c r="F15">
        <v>0.55000000000000004</v>
      </c>
      <c r="G15" s="1">
        <v>0</v>
      </c>
      <c r="H15">
        <v>3.8374299999999999</v>
      </c>
      <c r="I15">
        <v>13.87</v>
      </c>
      <c r="J15">
        <v>0</v>
      </c>
      <c r="K15">
        <v>3702.2</v>
      </c>
      <c r="L15">
        <f>Table1[[#This Row],['# Samples]]*Table1[[#This Row],[Average]]</f>
        <v>0</v>
      </c>
    </row>
    <row r="16" spans="1:12" x14ac:dyDescent="0.25">
      <c r="A16" t="s">
        <v>25</v>
      </c>
      <c r="B16">
        <v>1372</v>
      </c>
      <c r="C16">
        <v>0</v>
      </c>
      <c r="D16">
        <v>0</v>
      </c>
      <c r="E16">
        <v>3</v>
      </c>
      <c r="F16">
        <v>0.52</v>
      </c>
      <c r="G16" s="1">
        <v>0</v>
      </c>
      <c r="H16">
        <v>3.83657</v>
      </c>
      <c r="I16">
        <v>18.55</v>
      </c>
      <c r="J16">
        <v>0</v>
      </c>
      <c r="K16">
        <v>4951.3</v>
      </c>
      <c r="L16">
        <f>Table1[[#This Row],['# Samples]]*Table1[[#This Row],[Average]]</f>
        <v>0</v>
      </c>
    </row>
    <row r="17" spans="1:12" x14ac:dyDescent="0.25">
      <c r="A17" t="s">
        <v>26</v>
      </c>
      <c r="B17">
        <v>1372</v>
      </c>
      <c r="C17">
        <v>0</v>
      </c>
      <c r="D17">
        <v>0</v>
      </c>
      <c r="E17">
        <v>1</v>
      </c>
      <c r="F17">
        <v>0.44</v>
      </c>
      <c r="G17" s="1">
        <v>0</v>
      </c>
      <c r="H17">
        <v>3.83657</v>
      </c>
      <c r="I17">
        <v>9.83</v>
      </c>
      <c r="J17">
        <v>0</v>
      </c>
      <c r="K17">
        <v>2624.1</v>
      </c>
      <c r="L17">
        <f>Table1[[#This Row],['# Samples]]*Table1[[#This Row],[Average]]</f>
        <v>0</v>
      </c>
    </row>
    <row r="18" spans="1:12" x14ac:dyDescent="0.25">
      <c r="A18" t="s">
        <v>27</v>
      </c>
      <c r="B18">
        <v>1372</v>
      </c>
      <c r="C18">
        <v>81</v>
      </c>
      <c r="D18">
        <v>0</v>
      </c>
      <c r="E18">
        <v>425</v>
      </c>
      <c r="F18">
        <v>43.42</v>
      </c>
      <c r="G18" s="1">
        <v>0</v>
      </c>
      <c r="H18">
        <v>3.8357899999999998</v>
      </c>
      <c r="I18">
        <v>61.93</v>
      </c>
      <c r="J18">
        <v>10.08</v>
      </c>
      <c r="K18">
        <v>16533.2</v>
      </c>
      <c r="L18">
        <f>Table1[[#This Row],['# Samples]]*Table1[[#This Row],[Average]]</f>
        <v>111132</v>
      </c>
    </row>
    <row r="19" spans="1:12" x14ac:dyDescent="0.25">
      <c r="A19" t="s">
        <v>28</v>
      </c>
      <c r="B19">
        <v>1363</v>
      </c>
      <c r="C19">
        <v>66</v>
      </c>
      <c r="D19">
        <v>0</v>
      </c>
      <c r="E19">
        <v>508</v>
      </c>
      <c r="F19">
        <v>39.51</v>
      </c>
      <c r="G19" s="1">
        <v>0</v>
      </c>
      <c r="H19">
        <v>3.8208600000000001</v>
      </c>
      <c r="I19">
        <v>26.48</v>
      </c>
      <c r="J19">
        <v>10.62</v>
      </c>
      <c r="K19">
        <v>7097.2</v>
      </c>
      <c r="L19">
        <f>Table1[[#This Row],['# Samples]]*Table1[[#This Row],[Average]]</f>
        <v>89958</v>
      </c>
    </row>
    <row r="20" spans="1:12" x14ac:dyDescent="0.25">
      <c r="A20" t="s">
        <v>29</v>
      </c>
      <c r="B20">
        <v>1363</v>
      </c>
      <c r="C20">
        <v>29</v>
      </c>
      <c r="D20">
        <v>0</v>
      </c>
      <c r="E20">
        <v>335</v>
      </c>
      <c r="F20">
        <v>21.85</v>
      </c>
      <c r="G20" s="1">
        <v>0</v>
      </c>
      <c r="H20">
        <v>3.8212100000000002</v>
      </c>
      <c r="I20">
        <v>4.43</v>
      </c>
      <c r="J20">
        <v>6.17</v>
      </c>
      <c r="K20">
        <v>1187</v>
      </c>
      <c r="L20">
        <f>Table1[[#This Row],['# Samples]]*Table1[[#This Row],[Average]]</f>
        <v>39527</v>
      </c>
    </row>
    <row r="21" spans="1:12" x14ac:dyDescent="0.25">
      <c r="A21" t="s">
        <v>30</v>
      </c>
      <c r="B21">
        <v>1363</v>
      </c>
      <c r="C21">
        <v>36</v>
      </c>
      <c r="D21">
        <v>0</v>
      </c>
      <c r="E21">
        <v>184</v>
      </c>
      <c r="F21">
        <v>20.74</v>
      </c>
      <c r="G21" s="1">
        <v>0</v>
      </c>
      <c r="H21">
        <v>3.8210799999999998</v>
      </c>
      <c r="I21">
        <v>7.63</v>
      </c>
      <c r="J21">
        <v>4.45</v>
      </c>
      <c r="K21">
        <v>2045.4</v>
      </c>
      <c r="L21">
        <f>Table1[[#This Row],['# Samples]]*Table1[[#This Row],[Average]]</f>
        <v>49068</v>
      </c>
    </row>
    <row r="22" spans="1:12" x14ac:dyDescent="0.25">
      <c r="A22" t="s">
        <v>31</v>
      </c>
      <c r="B22">
        <v>1363</v>
      </c>
      <c r="C22">
        <v>0</v>
      </c>
      <c r="D22">
        <v>0</v>
      </c>
      <c r="E22">
        <v>3</v>
      </c>
      <c r="F22">
        <v>0.52</v>
      </c>
      <c r="G22" s="1">
        <v>0</v>
      </c>
      <c r="H22">
        <v>3.8214299999999999</v>
      </c>
      <c r="I22">
        <v>14.42</v>
      </c>
      <c r="J22">
        <v>0</v>
      </c>
      <c r="K22">
        <v>3864.8</v>
      </c>
      <c r="L22">
        <f>Table1[[#This Row],['# Samples]]*Table1[[#This Row],[Average]]</f>
        <v>0</v>
      </c>
    </row>
    <row r="23" spans="1:12" x14ac:dyDescent="0.25">
      <c r="A23" t="s">
        <v>32</v>
      </c>
      <c r="B23">
        <v>1363</v>
      </c>
      <c r="C23">
        <v>66</v>
      </c>
      <c r="D23">
        <v>0</v>
      </c>
      <c r="E23">
        <v>508</v>
      </c>
      <c r="F23">
        <v>39.51</v>
      </c>
      <c r="G23" s="1">
        <v>0</v>
      </c>
      <c r="H23">
        <v>3.8208600000000001</v>
      </c>
      <c r="I23">
        <v>26.48</v>
      </c>
      <c r="J23">
        <v>10.62</v>
      </c>
      <c r="K23">
        <v>7097.2</v>
      </c>
      <c r="L23">
        <f>Table1[[#This Row],['# Samples]]*Table1[[#This Row],[Average]]</f>
        <v>89958</v>
      </c>
    </row>
    <row r="24" spans="1:12" x14ac:dyDescent="0.25">
      <c r="A24" t="s">
        <v>33</v>
      </c>
      <c r="B24">
        <v>1357</v>
      </c>
      <c r="C24">
        <v>65</v>
      </c>
      <c r="D24">
        <v>0</v>
      </c>
      <c r="E24">
        <v>425</v>
      </c>
      <c r="F24">
        <v>37.630000000000003</v>
      </c>
      <c r="G24" s="1">
        <v>0</v>
      </c>
      <c r="H24">
        <v>3.8165800000000001</v>
      </c>
      <c r="I24">
        <v>27.53</v>
      </c>
      <c r="J24">
        <v>11.27</v>
      </c>
      <c r="K24">
        <v>7386.2</v>
      </c>
      <c r="L24">
        <f>Table1[[#This Row],['# Samples]]*Table1[[#This Row],[Average]]</f>
        <v>88205</v>
      </c>
    </row>
    <row r="25" spans="1:12" x14ac:dyDescent="0.25">
      <c r="A25" t="s">
        <v>34</v>
      </c>
      <c r="B25">
        <v>1357</v>
      </c>
      <c r="C25">
        <v>30</v>
      </c>
      <c r="D25">
        <v>0</v>
      </c>
      <c r="E25">
        <v>266</v>
      </c>
      <c r="F25">
        <v>20.74</v>
      </c>
      <c r="G25" s="1">
        <v>0</v>
      </c>
      <c r="H25">
        <v>3.8168700000000002</v>
      </c>
      <c r="I25">
        <v>4.42</v>
      </c>
      <c r="J25">
        <v>6.82</v>
      </c>
      <c r="K25">
        <v>1187</v>
      </c>
      <c r="L25">
        <f>Table1[[#This Row],['# Samples]]*Table1[[#This Row],[Average]]</f>
        <v>40710</v>
      </c>
    </row>
    <row r="26" spans="1:12" x14ac:dyDescent="0.25">
      <c r="A26" t="s">
        <v>35</v>
      </c>
      <c r="B26">
        <v>1357</v>
      </c>
      <c r="C26">
        <v>34</v>
      </c>
      <c r="D26">
        <v>0</v>
      </c>
      <c r="E26">
        <v>200</v>
      </c>
      <c r="F26">
        <v>19.64</v>
      </c>
      <c r="G26" s="1">
        <v>0</v>
      </c>
      <c r="H26">
        <v>3.81677</v>
      </c>
      <c r="I26">
        <v>8.0299999999999994</v>
      </c>
      <c r="J26">
        <v>4.45</v>
      </c>
      <c r="K26">
        <v>2154.8000000000002</v>
      </c>
      <c r="L26">
        <f>Table1[[#This Row],['# Samples]]*Table1[[#This Row],[Average]]</f>
        <v>46138</v>
      </c>
    </row>
    <row r="27" spans="1:12" x14ac:dyDescent="0.25">
      <c r="A27" t="s">
        <v>36</v>
      </c>
      <c r="B27">
        <v>1357</v>
      </c>
      <c r="C27">
        <v>0</v>
      </c>
      <c r="D27">
        <v>0</v>
      </c>
      <c r="E27">
        <v>6</v>
      </c>
      <c r="F27">
        <v>0.53</v>
      </c>
      <c r="G27" s="1">
        <v>0</v>
      </c>
      <c r="H27">
        <v>3.8170299999999999</v>
      </c>
      <c r="I27">
        <v>15.08</v>
      </c>
      <c r="J27">
        <v>0</v>
      </c>
      <c r="K27">
        <v>4044.4</v>
      </c>
      <c r="L27">
        <f>Table1[[#This Row],['# Samples]]*Table1[[#This Row],[Average]]</f>
        <v>0</v>
      </c>
    </row>
    <row r="28" spans="1:12" x14ac:dyDescent="0.25">
      <c r="A28" t="s">
        <v>37</v>
      </c>
      <c r="B28">
        <v>1357</v>
      </c>
      <c r="C28">
        <v>28</v>
      </c>
      <c r="D28">
        <v>0</v>
      </c>
      <c r="E28">
        <v>168</v>
      </c>
      <c r="F28">
        <v>17.45</v>
      </c>
      <c r="G28" s="1">
        <v>0</v>
      </c>
      <c r="H28">
        <v>3.81684</v>
      </c>
      <c r="I28">
        <v>16.57</v>
      </c>
      <c r="J28">
        <v>4.05</v>
      </c>
      <c r="K28">
        <v>4445.8</v>
      </c>
      <c r="L28">
        <f>Table1[[#This Row],['# Samples]]*Table1[[#This Row],[Average]]</f>
        <v>37996</v>
      </c>
    </row>
    <row r="29" spans="1:12" x14ac:dyDescent="0.25">
      <c r="A29" t="s">
        <v>38</v>
      </c>
      <c r="B29">
        <v>1357</v>
      </c>
      <c r="C29">
        <v>0</v>
      </c>
      <c r="D29">
        <v>0</v>
      </c>
      <c r="E29">
        <v>2</v>
      </c>
      <c r="F29">
        <v>0.5</v>
      </c>
      <c r="G29" s="1">
        <v>0</v>
      </c>
      <c r="H29">
        <v>3.8172199999999998</v>
      </c>
      <c r="I29">
        <v>12.55</v>
      </c>
      <c r="J29">
        <v>0</v>
      </c>
      <c r="K29">
        <v>3367.8</v>
      </c>
      <c r="L29">
        <f>Table1[[#This Row],['# Samples]]*Table1[[#This Row],[Average]]</f>
        <v>0</v>
      </c>
    </row>
    <row r="30" spans="1:12" x14ac:dyDescent="0.25">
      <c r="A30" t="s">
        <v>39</v>
      </c>
      <c r="B30">
        <v>1357</v>
      </c>
      <c r="C30">
        <v>93</v>
      </c>
      <c r="D30">
        <v>0</v>
      </c>
      <c r="E30">
        <v>536</v>
      </c>
      <c r="F30">
        <v>51.84</v>
      </c>
      <c r="G30" s="1">
        <v>0</v>
      </c>
      <c r="H30">
        <v>3.8162699999999998</v>
      </c>
      <c r="I30">
        <v>44.1</v>
      </c>
      <c r="J30">
        <v>15.31</v>
      </c>
      <c r="K30">
        <v>11832</v>
      </c>
      <c r="L30">
        <f>Table1[[#This Row],['# Samples]]*Table1[[#This Row],[Average]]</f>
        <v>126201</v>
      </c>
    </row>
    <row r="31" spans="1:12" x14ac:dyDescent="0.25">
      <c r="A31" t="s">
        <v>40</v>
      </c>
      <c r="B31">
        <v>1347</v>
      </c>
      <c r="C31">
        <v>62</v>
      </c>
      <c r="D31">
        <v>0</v>
      </c>
      <c r="E31">
        <v>396</v>
      </c>
      <c r="F31">
        <v>42.8</v>
      </c>
      <c r="G31" s="1">
        <v>0</v>
      </c>
      <c r="H31">
        <v>3.8020999999999998</v>
      </c>
      <c r="I31">
        <v>25.6</v>
      </c>
      <c r="J31">
        <v>10.06</v>
      </c>
      <c r="K31">
        <v>6893.6</v>
      </c>
      <c r="L31">
        <f>Table1[[#This Row],['# Samples]]*Table1[[#This Row],[Average]]</f>
        <v>83514</v>
      </c>
    </row>
    <row r="32" spans="1:12" x14ac:dyDescent="0.25">
      <c r="A32" t="s">
        <v>41</v>
      </c>
      <c r="B32">
        <v>1347</v>
      </c>
      <c r="C32">
        <v>31</v>
      </c>
      <c r="D32">
        <v>0</v>
      </c>
      <c r="E32">
        <v>244</v>
      </c>
      <c r="F32">
        <v>25.31</v>
      </c>
      <c r="G32" s="1">
        <v>0</v>
      </c>
      <c r="H32">
        <v>3.8023400000000001</v>
      </c>
      <c r="I32">
        <v>4.3899999999999997</v>
      </c>
      <c r="J32">
        <v>5.63</v>
      </c>
      <c r="K32">
        <v>1183</v>
      </c>
      <c r="L32">
        <f>Table1[[#This Row],['# Samples]]*Table1[[#This Row],[Average]]</f>
        <v>41757</v>
      </c>
    </row>
    <row r="33" spans="1:12" x14ac:dyDescent="0.25">
      <c r="A33" t="s">
        <v>42</v>
      </c>
      <c r="B33">
        <v>1347</v>
      </c>
      <c r="C33">
        <v>30</v>
      </c>
      <c r="D33">
        <v>0</v>
      </c>
      <c r="E33">
        <v>200</v>
      </c>
      <c r="F33">
        <v>19.95</v>
      </c>
      <c r="G33" s="1">
        <v>0</v>
      </c>
      <c r="H33">
        <v>3.8022900000000002</v>
      </c>
      <c r="I33">
        <v>7.27</v>
      </c>
      <c r="J33">
        <v>4.42</v>
      </c>
      <c r="K33">
        <v>1959</v>
      </c>
      <c r="L33">
        <f>Table1[[#This Row],['# Samples]]*Table1[[#This Row],[Average]]</f>
        <v>40410</v>
      </c>
    </row>
    <row r="34" spans="1:12" x14ac:dyDescent="0.25">
      <c r="A34" t="s">
        <v>43</v>
      </c>
      <c r="B34">
        <v>1347</v>
      </c>
      <c r="C34">
        <v>0</v>
      </c>
      <c r="D34">
        <v>0</v>
      </c>
      <c r="E34">
        <v>8</v>
      </c>
      <c r="F34">
        <v>0.55000000000000004</v>
      </c>
      <c r="G34" s="1">
        <v>0</v>
      </c>
      <c r="H34">
        <v>3.8025899999999999</v>
      </c>
      <c r="I34">
        <v>13.93</v>
      </c>
      <c r="J34">
        <v>0</v>
      </c>
      <c r="K34">
        <v>3751.6</v>
      </c>
      <c r="L34">
        <f>Table1[[#This Row],['# Samples]]*Table1[[#This Row],[Average]]</f>
        <v>0</v>
      </c>
    </row>
    <row r="35" spans="1:12" x14ac:dyDescent="0.25">
      <c r="A35" t="s">
        <v>44</v>
      </c>
      <c r="B35">
        <v>1347</v>
      </c>
      <c r="C35">
        <v>62</v>
      </c>
      <c r="D35">
        <v>0</v>
      </c>
      <c r="E35">
        <v>396</v>
      </c>
      <c r="F35">
        <v>42.8</v>
      </c>
      <c r="G35" s="1">
        <v>0</v>
      </c>
      <c r="H35">
        <v>3.8020999999999998</v>
      </c>
      <c r="I35">
        <v>25.6</v>
      </c>
      <c r="J35">
        <v>10.06</v>
      </c>
      <c r="K35">
        <v>6893.6</v>
      </c>
      <c r="L35">
        <f>Table1[[#This Row],['# Samples]]*Table1[[#This Row],[Average]]</f>
        <v>83514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floodios2f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Rich</dc:creator>
  <cp:lastModifiedBy>Darren Rich</cp:lastModifiedBy>
  <dcterms:created xsi:type="dcterms:W3CDTF">2024-02-15T23:27:52Z</dcterms:created>
  <dcterms:modified xsi:type="dcterms:W3CDTF">2024-02-15T23:33:25Z</dcterms:modified>
</cp:coreProperties>
</file>