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\Documents\project 0\Machine_learning\India Economy analysis model\"/>
    </mc:Choice>
  </mc:AlternateContent>
  <xr:revisionPtr revIDLastSave="0" documentId="13_ncr:1_{6C7C02AF-7784-4C8B-A5AF-C8AF710B9C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exports">Sheet1!$H:$H</definedName>
    <definedName name="GDP">Sheet1!$B:$B</definedName>
    <definedName name="imports">Sheet1!$F:$F</definedName>
    <definedName name="infla_percent">Sheet1!#REF!</definedName>
    <definedName name="inflation">Sheet1!$J:$J</definedName>
    <definedName name="manufacture">Sheet1!$D:$D</definedName>
    <definedName name="year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 a="1"/>
  <c r="C47" i="1" s="1"/>
  <c r="C1" i="1" a="1"/>
  <c r="C1" i="1" s="1"/>
  <c r="E1" i="1" a="1"/>
  <c r="E1" i="1" s="1"/>
  <c r="K1" i="1" a="1"/>
  <c r="K1" i="1" s="1"/>
  <c r="I1" i="1" a="1"/>
  <c r="I1" i="1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<sst xmlns="http://schemas.openxmlformats.org/spreadsheetml/2006/main" count="252" uniqueCount="250">
  <si>
    <t>$39.23B</t>
  </si>
  <si>
    <t>$6.02B</t>
  </si>
  <si>
    <t>$2.34B</t>
  </si>
  <si>
    <t>$1.69B</t>
  </si>
  <si>
    <t>$42.16B</t>
  </si>
  <si>
    <t>$6.69B</t>
  </si>
  <si>
    <t>$2.54B</t>
  </si>
  <si>
    <t>$1.76B</t>
  </si>
  <si>
    <t>$48.42B</t>
  </si>
  <si>
    <t>$7.63B</t>
  </si>
  <si>
    <t>$2.86B</t>
  </si>
  <si>
    <t>$2.07B</t>
  </si>
  <si>
    <t>$56.48B</t>
  </si>
  <si>
    <t>$8.39B</t>
  </si>
  <si>
    <t>$3.21B</t>
  </si>
  <si>
    <t>$2.10B</t>
  </si>
  <si>
    <t>$59.56B</t>
  </si>
  <si>
    <t>$8.94B</t>
  </si>
  <si>
    <t>$3.10B</t>
  </si>
  <si>
    <t>$1.97B</t>
  </si>
  <si>
    <t>$45.58B</t>
  </si>
  <si>
    <t>$6.61B</t>
  </si>
  <si>
    <t>$3.04B</t>
  </si>
  <si>
    <t>$1.89B</t>
  </si>
  <si>
    <t>$50.13B</t>
  </si>
  <si>
    <t>$6.63B</t>
  </si>
  <si>
    <t>$2.98B</t>
  </si>
  <si>
    <t>$2.02B</t>
  </si>
  <si>
    <t>$53.09B</t>
  </si>
  <si>
    <t>$7.18B</t>
  </si>
  <si>
    <t>$2.62B</t>
  </si>
  <si>
    <t>$2.14B</t>
  </si>
  <si>
    <t>$58.45B</t>
  </si>
  <si>
    <t>$8.27B</t>
  </si>
  <si>
    <t>$2.36B</t>
  </si>
  <si>
    <t>$2.17B</t>
  </si>
  <si>
    <t>$62.42B</t>
  </si>
  <si>
    <t>$9.02B</t>
  </si>
  <si>
    <t>$2.42B</t>
  </si>
  <si>
    <t>$67.35B</t>
  </si>
  <si>
    <t>$10.09B</t>
  </si>
  <si>
    <t>$2.70B</t>
  </si>
  <si>
    <t>$2.47B</t>
  </si>
  <si>
    <t>$71.46B</t>
  </si>
  <si>
    <t>$10.79B</t>
  </si>
  <si>
    <t>$2.65B</t>
  </si>
  <si>
    <t>$2.88B</t>
  </si>
  <si>
    <t>$85.52B</t>
  </si>
  <si>
    <t>$12.84B</t>
  </si>
  <si>
    <t>$4.04B</t>
  </si>
  <si>
    <t>$3.60B</t>
  </si>
  <si>
    <t>$99.53B</t>
  </si>
  <si>
    <t>$16.27B</t>
  </si>
  <si>
    <t>$5.99B</t>
  </si>
  <si>
    <t>$4.81B</t>
  </si>
  <si>
    <t>$98.47B</t>
  </si>
  <si>
    <t>$15.60B</t>
  </si>
  <si>
    <t>$6.55B</t>
  </si>
  <si>
    <t>$5.56B</t>
  </si>
  <si>
    <t>$102.72B</t>
  </si>
  <si>
    <t>$16.71B</t>
  </si>
  <si>
    <t>$6.28B</t>
  </si>
  <si>
    <t>$6.87B</t>
  </si>
  <si>
    <t>$121.49B</t>
  </si>
  <si>
    <t>$19.54B</t>
  </si>
  <si>
    <t>$7.61B</t>
  </si>
  <si>
    <t>$7.75B</t>
  </si>
  <si>
    <t>$137.30B</t>
  </si>
  <si>
    <t>$23.47B</t>
  </si>
  <si>
    <t>$9.05B</t>
  </si>
  <si>
    <t>$8.67B</t>
  </si>
  <si>
    <t>$153.00B</t>
  </si>
  <si>
    <t>$27.31B</t>
  </si>
  <si>
    <t>$12.50B</t>
  </si>
  <si>
    <t>$10.33B</t>
  </si>
  <si>
    <t>$186.33B</t>
  </si>
  <si>
    <t>$31.21B</t>
  </si>
  <si>
    <t>$17.23B</t>
  </si>
  <si>
    <t>$11.44B</t>
  </si>
  <si>
    <t>$193.49B</t>
  </si>
  <si>
    <t>$32.45B</t>
  </si>
  <si>
    <t>$16.58B</t>
  </si>
  <si>
    <t>$11.49B</t>
  </si>
  <si>
    <t>$200.72B</t>
  </si>
  <si>
    <t>$32.86B</t>
  </si>
  <si>
    <t>$16.34B</t>
  </si>
  <si>
    <t>$12.01B</t>
  </si>
  <si>
    <t>$218.26B</t>
  </si>
  <si>
    <t>$36.37B</t>
  </si>
  <si>
    <t>$17.14B</t>
  </si>
  <si>
    <t>$12.74B</t>
  </si>
  <si>
    <t>$212.16B</t>
  </si>
  <si>
    <t>$35.45B</t>
  </si>
  <si>
    <t>$16.39B</t>
  </si>
  <si>
    <t>$13.33B</t>
  </si>
  <si>
    <t>$232.51B</t>
  </si>
  <si>
    <t>$38.17B</t>
  </si>
  <si>
    <t>$17.78B</t>
  </si>
  <si>
    <t>$12.22B</t>
  </si>
  <si>
    <t>$248.99B</t>
  </si>
  <si>
    <t>$40.39B</t>
  </si>
  <si>
    <t>$17.49B</t>
  </si>
  <si>
    <t>$12.94B</t>
  </si>
  <si>
    <t>$279.03B</t>
  </si>
  <si>
    <t>$45.23B</t>
  </si>
  <si>
    <t>$19.48B</t>
  </si>
  <si>
    <t>$15.64B</t>
  </si>
  <si>
    <t>$296.59B</t>
  </si>
  <si>
    <t>$47.76B</t>
  </si>
  <si>
    <t>$22.11B</t>
  </si>
  <si>
    <t>$17.90B</t>
  </si>
  <si>
    <t>$296.04B</t>
  </si>
  <si>
    <t>$50.04B</t>
  </si>
  <si>
    <t>$24.13B</t>
  </si>
  <si>
    <t>$20.77B</t>
  </si>
  <si>
    <t>$320.98B</t>
  </si>
  <si>
    <t>$53.27B</t>
  </si>
  <si>
    <t>$27.13B</t>
  </si>
  <si>
    <t>$22.64B</t>
  </si>
  <si>
    <t>$270.11B</t>
  </si>
  <si>
    <t>$42.34B</t>
  </si>
  <si>
    <t>$22.94B</t>
  </si>
  <si>
    <t>$288.21B</t>
  </si>
  <si>
    <t>$45.54B</t>
  </si>
  <si>
    <t>$27.64B</t>
  </si>
  <si>
    <t>$25.49B</t>
  </si>
  <si>
    <t>$279.30B</t>
  </si>
  <si>
    <t>$44.45B</t>
  </si>
  <si>
    <t>$27.42B</t>
  </si>
  <si>
    <t>$27.47B</t>
  </si>
  <si>
    <t>$327.27B</t>
  </si>
  <si>
    <t>$54.86B</t>
  </si>
  <si>
    <t>$33.35B</t>
  </si>
  <si>
    <t>$32.36B</t>
  </si>
  <si>
    <t>$360.28B</t>
  </si>
  <si>
    <t>$64.37B</t>
  </si>
  <si>
    <t>$43.32B</t>
  </si>
  <si>
    <t>$39.07B</t>
  </si>
  <si>
    <t>$392.90B</t>
  </si>
  <si>
    <t>$69.14B</t>
  </si>
  <si>
    <t>$45.36B</t>
  </si>
  <si>
    <t>$40.80B</t>
  </si>
  <si>
    <t>$415.87B</t>
  </si>
  <si>
    <t>$68.70B</t>
  </si>
  <si>
    <t>$49.61B</t>
  </si>
  <si>
    <t>$44.46B</t>
  </si>
  <si>
    <t>$421.35B</t>
  </si>
  <si>
    <t>$66.23B</t>
  </si>
  <si>
    <t>$53.43B</t>
  </si>
  <si>
    <t>$46.43B</t>
  </si>
  <si>
    <t>$458.82B</t>
  </si>
  <si>
    <t>$69.65B</t>
  </si>
  <si>
    <t>$61.31B</t>
  </si>
  <si>
    <t>$52.54B</t>
  </si>
  <si>
    <t>$468.40B</t>
  </si>
  <si>
    <t>$74.60B</t>
  </si>
  <si>
    <t>$65.12B</t>
  </si>
  <si>
    <t>$60.88B</t>
  </si>
  <si>
    <t>$485.44B</t>
  </si>
  <si>
    <t>$74.31B</t>
  </si>
  <si>
    <t>$65.22B</t>
  </si>
  <si>
    <t>$60.96B</t>
  </si>
  <si>
    <t>$514.94B</t>
  </si>
  <si>
    <t>$80.12B</t>
  </si>
  <si>
    <t>$78.50B</t>
  </si>
  <si>
    <t>$73.45B</t>
  </si>
  <si>
    <t>$607.70B</t>
  </si>
  <si>
    <t>$94.72B</t>
  </si>
  <si>
    <t>$95.07B</t>
  </si>
  <si>
    <t>$90.84B</t>
  </si>
  <si>
    <t>$709.15B</t>
  </si>
  <si>
    <t>$112.24B</t>
  </si>
  <si>
    <t>$139.31B</t>
  </si>
  <si>
    <t>$126.65B</t>
  </si>
  <si>
    <t>$820.38B</t>
  </si>
  <si>
    <t>$131.04B</t>
  </si>
  <si>
    <t>$183.74B</t>
  </si>
  <si>
    <t>$160.84B</t>
  </si>
  <si>
    <t>$940.26B</t>
  </si>
  <si>
    <t>$162.70B</t>
  </si>
  <si>
    <t>$229.96B</t>
  </si>
  <si>
    <t>$199.97B</t>
  </si>
  <si>
    <t>$1.217T</t>
  </si>
  <si>
    <t>$205.20B</t>
  </si>
  <si>
    <t>$302.80B</t>
  </si>
  <si>
    <t>$253.08B</t>
  </si>
  <si>
    <t>$1.199T</t>
  </si>
  <si>
    <t>$205.00B</t>
  </si>
  <si>
    <t>$350.93B</t>
  </si>
  <si>
    <t>$288.90B</t>
  </si>
  <si>
    <t>$1.342T</t>
  </si>
  <si>
    <t>$230.05B</t>
  </si>
  <si>
    <t>$347.18B</t>
  </si>
  <si>
    <t>$273.75B</t>
  </si>
  <si>
    <t>$1.676T</t>
  </si>
  <si>
    <t>$285.36B</t>
  </si>
  <si>
    <t>$449.97B</t>
  </si>
  <si>
    <t>$375.35B</t>
  </si>
  <si>
    <t>$1.823T</t>
  </si>
  <si>
    <t>$294.23B</t>
  </si>
  <si>
    <t>$566.67B</t>
  </si>
  <si>
    <t>$447.38B</t>
  </si>
  <si>
    <t>$1.828T</t>
  </si>
  <si>
    <t>$289.08B</t>
  </si>
  <si>
    <t>$571.31B</t>
  </si>
  <si>
    <t>$448.40B</t>
  </si>
  <si>
    <t>$1.857T</t>
  </si>
  <si>
    <t>$283.21B</t>
  </si>
  <si>
    <t>$527.56B</t>
  </si>
  <si>
    <t>$472.18B</t>
  </si>
  <si>
    <t>$2.039T</t>
  </si>
  <si>
    <t>$307.21B</t>
  </si>
  <si>
    <t>$529.24B</t>
  </si>
  <si>
    <t>$468.35B</t>
  </si>
  <si>
    <t>$2.104T</t>
  </si>
  <si>
    <t>$327.82B</t>
  </si>
  <si>
    <t>$465.10B</t>
  </si>
  <si>
    <t>$416.79B</t>
  </si>
  <si>
    <t>$2.295T</t>
  </si>
  <si>
    <t>$347.94B</t>
  </si>
  <si>
    <t>$480.17B</t>
  </si>
  <si>
    <t>$439.64B</t>
  </si>
  <si>
    <t>$2.651T</t>
  </si>
  <si>
    <t>$398.20B</t>
  </si>
  <si>
    <t>$582.02B</t>
  </si>
  <si>
    <t>$498.26B</t>
  </si>
  <si>
    <t>$2.703T</t>
  </si>
  <si>
    <t>$402.24B</t>
  </si>
  <si>
    <t>$640.30B</t>
  </si>
  <si>
    <t>$538.64B</t>
  </si>
  <si>
    <t>$2.836T</t>
  </si>
  <si>
    <t>$381.55B</t>
  </si>
  <si>
    <t>$602.32B</t>
  </si>
  <si>
    <t>$529.25B</t>
  </si>
  <si>
    <t>$2.675T</t>
  </si>
  <si>
    <t>$377.70B</t>
  </si>
  <si>
    <t>$510.24B</t>
  </si>
  <si>
    <t>$499.73B</t>
  </si>
  <si>
    <t>$3.167T</t>
  </si>
  <si>
    <t>$455.36B</t>
  </si>
  <si>
    <t>$760.90B</t>
  </si>
  <si>
    <t>$677.77B</t>
  </si>
  <si>
    <t>$3.353T</t>
  </si>
  <si>
    <t>$440.06B</t>
  </si>
  <si>
    <t>$897.55B</t>
  </si>
  <si>
    <t>$778.02B</t>
  </si>
  <si>
    <t>$3.550T</t>
  </si>
  <si>
    <t>$455.77B</t>
  </si>
  <si>
    <t>$850.64B</t>
  </si>
  <si>
    <t>$777.14B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</si>
</sst>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0"/>
      <color rgb="FF000000"/>
      <name val="Arial"/>
      <scheme val="minor"/>
    </font>
    <font>
      <sz val="12"/>
      <color rgb="FF444444"/>
      <name val="Roboto"/>
    </font>
    <font>
      <sz val="12"/>
      <color rgb="FF000000"/>
      <name val="Roboto"/>
    </font>
    <font>
      <sz val="10"/>
      <color rgb="FF000000"/>
      <name val="Arial"/>
      <scheme val="minor"/>
    </font>
    <font>
      <sz val="12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4" fontId="0" fillId="0" borderId="0" xfId="1" applyFont="1"/>
    <xf numFmtId="0" fontId="0" fillId="0" borderId="0" xfId="1" applyNumberFormat="1" applyFont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1" applyNumberFormat="1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topLeftCell="A57" workbookViewId="0">
      <selection activeCell="F68" sqref="F68"/>
    </sheetView>
  </sheetViews>
  <sheetFormatPr defaultColWidth="12.5703125" defaultRowHeight="15.75" customHeight="1" x14ac:dyDescent="0.2"/>
  <cols>
    <col min="13" max="13" width="21.28515625" bestFit="1" customWidth="1"/>
  </cols>
  <sheetData>
    <row r="1" spans="1:14" ht="15.75" customHeight="1" thickBot="1" x14ac:dyDescent="0.3">
      <c r="A1" s="1">
        <v>1961</v>
      </c>
      <c r="B1" s="1" t="s">
        <v>0</v>
      </c>
      <c r="C1" s="1" cm="1">
        <f t="array" ref="C1:C46">VALUE(SUBSTITUTE(SUBSTITUTE(B1:B46, "$", ""), "B", ""))</f>
        <v>39.229999999999997</v>
      </c>
      <c r="D1" s="1" t="s">
        <v>1</v>
      </c>
      <c r="E1" s="1" cm="1">
        <f t="array" ref="E1:E63">VALUE(SUBSTITUTE(SUBSTITUTE(D1:D63, "$", ""), "B", ""))</f>
        <v>6.02</v>
      </c>
      <c r="F1" s="1" t="s">
        <v>2</v>
      </c>
      <c r="G1" s="1" cm="1">
        <f t="array" ref="G1:G63">VALUE(SUBSTITUTE(SUBSTITUTE(F1:F63, "$", ""), "B", ""))</f>
        <v>2.34</v>
      </c>
      <c r="H1" s="1" t="s">
        <v>3</v>
      </c>
      <c r="I1" s="1" cm="1">
        <f t="array" ref="I1:I63">VALUE(SUBSTITUTE(SUBSTITUTE(H1:H63, "$", ""), "B", ""))</f>
        <v>1.69</v>
      </c>
      <c r="J1" s="1">
        <v>1.7</v>
      </c>
      <c r="K1" s="2" cm="1">
        <f t="array" ref="K1:K63">VALUE(SUBSTITUTE(J1:J63,"-",""))</f>
        <v>1.7</v>
      </c>
      <c r="L1" s="5">
        <v>1961</v>
      </c>
      <c r="M1" s="6">
        <v>446564729</v>
      </c>
      <c r="N1" s="3"/>
    </row>
    <row r="2" spans="1:14" ht="15.75" customHeight="1" thickBot="1" x14ac:dyDescent="0.3">
      <c r="A2" s="1">
        <v>1962</v>
      </c>
      <c r="B2" s="1" t="s">
        <v>4</v>
      </c>
      <c r="C2" s="1">
        <v>42.16</v>
      </c>
      <c r="D2" s="1" t="s">
        <v>5</v>
      </c>
      <c r="E2" s="1">
        <v>6.69</v>
      </c>
      <c r="F2" s="1" t="s">
        <v>6</v>
      </c>
      <c r="G2" s="1">
        <v>2.54</v>
      </c>
      <c r="H2" s="1" t="s">
        <v>7</v>
      </c>
      <c r="I2" s="1">
        <v>1.76</v>
      </c>
      <c r="J2" s="1">
        <v>3.63</v>
      </c>
      <c r="K2" s="2">
        <v>3.63</v>
      </c>
      <c r="L2" s="5">
        <v>1962</v>
      </c>
      <c r="M2" s="6">
        <v>457283090</v>
      </c>
      <c r="N2" s="4"/>
    </row>
    <row r="3" spans="1:14" ht="15.75" customHeight="1" thickBot="1" x14ac:dyDescent="0.3">
      <c r="A3" s="1">
        <v>1963</v>
      </c>
      <c r="B3" s="1" t="s">
        <v>8</v>
      </c>
      <c r="C3" s="1">
        <v>48.42</v>
      </c>
      <c r="D3" s="1" t="s">
        <v>9</v>
      </c>
      <c r="E3" s="1">
        <v>7.63</v>
      </c>
      <c r="F3" s="1" t="s">
        <v>10</v>
      </c>
      <c r="G3" s="1">
        <v>2.86</v>
      </c>
      <c r="H3" s="1" t="s">
        <v>11</v>
      </c>
      <c r="I3" s="1">
        <v>2.0699999999999998</v>
      </c>
      <c r="J3" s="1">
        <v>2.95</v>
      </c>
      <c r="K3" s="2">
        <v>2.95</v>
      </c>
      <c r="L3" s="5">
        <v>1963</v>
      </c>
      <c r="M3" s="6">
        <v>468138575</v>
      </c>
      <c r="N3" s="4"/>
    </row>
    <row r="4" spans="1:14" ht="15.75" customHeight="1" thickBot="1" x14ac:dyDescent="0.3">
      <c r="A4" s="1">
        <v>1964</v>
      </c>
      <c r="B4" s="1" t="s">
        <v>12</v>
      </c>
      <c r="C4" s="1">
        <v>56.48</v>
      </c>
      <c r="D4" s="1" t="s">
        <v>13</v>
      </c>
      <c r="E4" s="1">
        <v>8.39</v>
      </c>
      <c r="F4" s="1" t="s">
        <v>14</v>
      </c>
      <c r="G4" s="1">
        <v>3.21</v>
      </c>
      <c r="H4" s="1" t="s">
        <v>15</v>
      </c>
      <c r="I4" s="1">
        <v>2.1</v>
      </c>
      <c r="J4" s="1">
        <v>13.36</v>
      </c>
      <c r="K4" s="2">
        <v>13.36</v>
      </c>
      <c r="L4" s="5">
        <v>1964</v>
      </c>
      <c r="M4" s="6">
        <v>479229598</v>
      </c>
      <c r="N4" s="4"/>
    </row>
    <row r="5" spans="1:14" ht="15.75" customHeight="1" thickBot="1" x14ac:dyDescent="0.3">
      <c r="A5" s="1">
        <v>1965</v>
      </c>
      <c r="B5" s="1" t="s">
        <v>16</v>
      </c>
      <c r="C5" s="1">
        <v>59.56</v>
      </c>
      <c r="D5" s="1" t="s">
        <v>17</v>
      </c>
      <c r="E5" s="1">
        <v>8.94</v>
      </c>
      <c r="F5" s="1" t="s">
        <v>18</v>
      </c>
      <c r="G5" s="1">
        <v>3.1</v>
      </c>
      <c r="H5" s="1" t="s">
        <v>19</v>
      </c>
      <c r="I5" s="1">
        <v>1.97</v>
      </c>
      <c r="J5" s="1">
        <v>9.4700000000000006</v>
      </c>
      <c r="K5" s="2">
        <v>9.4700000000000006</v>
      </c>
      <c r="L5" s="5">
        <v>1965</v>
      </c>
      <c r="M5" s="6">
        <v>490140146</v>
      </c>
      <c r="N5" s="4"/>
    </row>
    <row r="6" spans="1:14" ht="15.75" customHeight="1" thickBot="1" x14ac:dyDescent="0.3">
      <c r="A6" s="1">
        <v>1966</v>
      </c>
      <c r="B6" s="1" t="s">
        <v>20</v>
      </c>
      <c r="C6" s="1">
        <v>45.58</v>
      </c>
      <c r="D6" s="1" t="s">
        <v>21</v>
      </c>
      <c r="E6" s="1">
        <v>6.61</v>
      </c>
      <c r="F6" s="1" t="s">
        <v>22</v>
      </c>
      <c r="G6" s="1">
        <v>3.04</v>
      </c>
      <c r="H6" s="1" t="s">
        <v>23</v>
      </c>
      <c r="I6" s="1">
        <v>1.89</v>
      </c>
      <c r="J6" s="1">
        <v>10.8</v>
      </c>
      <c r="K6" s="2">
        <v>10.8</v>
      </c>
      <c r="L6" s="5">
        <v>1966</v>
      </c>
      <c r="M6" s="6">
        <v>500740247</v>
      </c>
      <c r="N6" s="4"/>
    </row>
    <row r="7" spans="1:14" ht="15.75" customHeight="1" thickBot="1" x14ac:dyDescent="0.3">
      <c r="A7" s="1">
        <v>1967</v>
      </c>
      <c r="B7" s="1" t="s">
        <v>24</v>
      </c>
      <c r="C7" s="1">
        <v>50.13</v>
      </c>
      <c r="D7" s="1" t="s">
        <v>25</v>
      </c>
      <c r="E7" s="1">
        <v>6.63</v>
      </c>
      <c r="F7" s="1" t="s">
        <v>26</v>
      </c>
      <c r="G7" s="1">
        <v>2.98</v>
      </c>
      <c r="H7" s="1" t="s">
        <v>27</v>
      </c>
      <c r="I7" s="1">
        <v>2.02</v>
      </c>
      <c r="J7" s="1">
        <v>13.06</v>
      </c>
      <c r="K7" s="2">
        <v>13.06</v>
      </c>
      <c r="L7" s="5">
        <v>1967</v>
      </c>
      <c r="M7" s="6">
        <v>511606372</v>
      </c>
      <c r="N7" s="4"/>
    </row>
    <row r="8" spans="1:14" ht="15.75" customHeight="1" thickBot="1" x14ac:dyDescent="0.3">
      <c r="A8" s="1">
        <v>1968</v>
      </c>
      <c r="B8" s="1" t="s">
        <v>28</v>
      </c>
      <c r="C8" s="1">
        <v>53.09</v>
      </c>
      <c r="D8" s="1" t="s">
        <v>29</v>
      </c>
      <c r="E8" s="1">
        <v>7.18</v>
      </c>
      <c r="F8" s="1" t="s">
        <v>30</v>
      </c>
      <c r="G8" s="1">
        <v>2.62</v>
      </c>
      <c r="H8" s="1" t="s">
        <v>31</v>
      </c>
      <c r="I8" s="1">
        <v>2.14</v>
      </c>
      <c r="J8" s="1">
        <v>3.24</v>
      </c>
      <c r="K8" s="2">
        <v>3.24</v>
      </c>
      <c r="L8" s="5">
        <v>1968</v>
      </c>
      <c r="M8" s="6">
        <v>522716889</v>
      </c>
      <c r="N8" s="4"/>
    </row>
    <row r="9" spans="1:14" ht="15.75" customHeight="1" thickBot="1" x14ac:dyDescent="0.3">
      <c r="A9" s="1">
        <v>1969</v>
      </c>
      <c r="B9" s="1" t="s">
        <v>32</v>
      </c>
      <c r="C9" s="1">
        <v>58.45</v>
      </c>
      <c r="D9" s="1" t="s">
        <v>33</v>
      </c>
      <c r="E9" s="1">
        <v>8.27</v>
      </c>
      <c r="F9" s="1" t="s">
        <v>34</v>
      </c>
      <c r="G9" s="1">
        <v>2.36</v>
      </c>
      <c r="H9" s="1" t="s">
        <v>35</v>
      </c>
      <c r="I9" s="1">
        <v>2.17</v>
      </c>
      <c r="J9" s="1">
        <v>-0.57999999999999996</v>
      </c>
      <c r="K9" s="2">
        <v>0.57999999999999996</v>
      </c>
      <c r="L9" s="5">
        <v>1969</v>
      </c>
      <c r="M9" s="6">
        <v>533880544</v>
      </c>
      <c r="N9" s="4"/>
    </row>
    <row r="10" spans="1:14" ht="15.75" customHeight="1" thickBot="1" x14ac:dyDescent="0.3">
      <c r="A10" s="1">
        <v>1970</v>
      </c>
      <c r="B10" s="1" t="s">
        <v>36</v>
      </c>
      <c r="C10" s="1">
        <v>62.42</v>
      </c>
      <c r="D10" s="1" t="s">
        <v>37</v>
      </c>
      <c r="E10" s="1">
        <v>9.02</v>
      </c>
      <c r="F10" s="1" t="s">
        <v>38</v>
      </c>
      <c r="G10" s="1">
        <v>2.42</v>
      </c>
      <c r="H10" s="1" t="s">
        <v>34</v>
      </c>
      <c r="I10" s="1">
        <v>2.36</v>
      </c>
      <c r="J10" s="1">
        <v>5.09</v>
      </c>
      <c r="K10" s="2">
        <v>5.09</v>
      </c>
      <c r="L10" s="5">
        <v>1970</v>
      </c>
      <c r="M10" s="6">
        <v>545864268</v>
      </c>
      <c r="N10" s="4"/>
    </row>
    <row r="11" spans="1:14" ht="15.75" customHeight="1" thickBot="1" x14ac:dyDescent="0.3">
      <c r="A11" s="1">
        <v>1971</v>
      </c>
      <c r="B11" s="1" t="s">
        <v>39</v>
      </c>
      <c r="C11" s="1">
        <v>67.349999999999994</v>
      </c>
      <c r="D11" s="1" t="s">
        <v>40</v>
      </c>
      <c r="E11" s="1">
        <v>10.09</v>
      </c>
      <c r="F11" s="1" t="s">
        <v>41</v>
      </c>
      <c r="G11" s="1">
        <v>2.7</v>
      </c>
      <c r="H11" s="1" t="s">
        <v>42</v>
      </c>
      <c r="I11" s="1">
        <v>2.4700000000000002</v>
      </c>
      <c r="J11" s="1">
        <v>3.08</v>
      </c>
      <c r="K11" s="2">
        <v>3.08</v>
      </c>
      <c r="L11" s="5">
        <v>1971</v>
      </c>
      <c r="M11" s="6">
        <v>558096387</v>
      </c>
      <c r="N11" s="4"/>
    </row>
    <row r="12" spans="1:14" ht="15.75" customHeight="1" thickBot="1" x14ac:dyDescent="0.3">
      <c r="A12" s="1">
        <v>1972</v>
      </c>
      <c r="B12" s="1" t="s">
        <v>43</v>
      </c>
      <c r="C12" s="1">
        <v>71.459999999999994</v>
      </c>
      <c r="D12" s="1" t="s">
        <v>44</v>
      </c>
      <c r="E12" s="1">
        <v>10.79</v>
      </c>
      <c r="F12" s="1" t="s">
        <v>45</v>
      </c>
      <c r="G12" s="1">
        <v>2.65</v>
      </c>
      <c r="H12" s="1" t="s">
        <v>46</v>
      </c>
      <c r="I12" s="1">
        <v>2.88</v>
      </c>
      <c r="J12" s="1">
        <v>6.44</v>
      </c>
      <c r="K12" s="2">
        <v>6.44</v>
      </c>
      <c r="L12" s="5">
        <v>1972</v>
      </c>
      <c r="M12" s="6">
        <v>570482142</v>
      </c>
      <c r="N12" s="4"/>
    </row>
    <row r="13" spans="1:14" ht="15.75" customHeight="1" thickBot="1" x14ac:dyDescent="0.3">
      <c r="A13" s="1">
        <v>1973</v>
      </c>
      <c r="B13" s="1" t="s">
        <v>47</v>
      </c>
      <c r="C13" s="1">
        <v>85.52</v>
      </c>
      <c r="D13" s="1" t="s">
        <v>48</v>
      </c>
      <c r="E13" s="1">
        <v>12.84</v>
      </c>
      <c r="F13" s="1" t="s">
        <v>49</v>
      </c>
      <c r="G13" s="1">
        <v>4.04</v>
      </c>
      <c r="H13" s="1" t="s">
        <v>50</v>
      </c>
      <c r="I13" s="1">
        <v>3.6</v>
      </c>
      <c r="J13" s="1">
        <v>16.940000000000001</v>
      </c>
      <c r="K13" s="2">
        <v>16.940000000000001</v>
      </c>
      <c r="L13" s="5">
        <v>1973</v>
      </c>
      <c r="M13" s="6">
        <v>583465598</v>
      </c>
      <c r="N13" s="4"/>
    </row>
    <row r="14" spans="1:14" ht="15.75" customHeight="1" thickBot="1" x14ac:dyDescent="0.3">
      <c r="A14" s="1">
        <v>1974</v>
      </c>
      <c r="B14" s="1" t="s">
        <v>51</v>
      </c>
      <c r="C14" s="1">
        <v>99.53</v>
      </c>
      <c r="D14" s="1" t="s">
        <v>52</v>
      </c>
      <c r="E14" s="1">
        <v>16.27</v>
      </c>
      <c r="F14" s="1" t="s">
        <v>53</v>
      </c>
      <c r="G14" s="1">
        <v>5.99</v>
      </c>
      <c r="H14" s="1" t="s">
        <v>54</v>
      </c>
      <c r="I14" s="1">
        <v>4.8099999999999996</v>
      </c>
      <c r="J14" s="1">
        <v>28.6</v>
      </c>
      <c r="K14" s="2">
        <v>28.6</v>
      </c>
      <c r="L14" s="5">
        <v>1974</v>
      </c>
      <c r="M14" s="6">
        <v>597041391</v>
      </c>
      <c r="N14" s="4"/>
    </row>
    <row r="15" spans="1:14" ht="15.75" customHeight="1" thickBot="1" x14ac:dyDescent="0.3">
      <c r="A15" s="1">
        <v>1975</v>
      </c>
      <c r="B15" s="1" t="s">
        <v>55</v>
      </c>
      <c r="C15" s="1">
        <v>98.47</v>
      </c>
      <c r="D15" s="1" t="s">
        <v>56</v>
      </c>
      <c r="E15" s="1">
        <v>15.6</v>
      </c>
      <c r="F15" s="1" t="s">
        <v>57</v>
      </c>
      <c r="G15" s="1">
        <v>6.55</v>
      </c>
      <c r="H15" s="1" t="s">
        <v>58</v>
      </c>
      <c r="I15" s="1">
        <v>5.56</v>
      </c>
      <c r="J15" s="1">
        <v>5.75</v>
      </c>
      <c r="K15" s="2">
        <v>5.75</v>
      </c>
      <c r="L15" s="5">
        <v>1975</v>
      </c>
      <c r="M15" s="6">
        <v>611309535</v>
      </c>
      <c r="N15" s="4"/>
    </row>
    <row r="16" spans="1:14" ht="15.75" customHeight="1" thickBot="1" x14ac:dyDescent="0.3">
      <c r="A16" s="1">
        <v>1976</v>
      </c>
      <c r="B16" s="1" t="s">
        <v>59</v>
      </c>
      <c r="C16" s="1">
        <v>102.72</v>
      </c>
      <c r="D16" s="1" t="s">
        <v>60</v>
      </c>
      <c r="E16" s="1">
        <v>16.71</v>
      </c>
      <c r="F16" s="1" t="s">
        <v>61</v>
      </c>
      <c r="G16" s="1">
        <v>6.28</v>
      </c>
      <c r="H16" s="1" t="s">
        <v>62</v>
      </c>
      <c r="I16" s="1">
        <v>6.87</v>
      </c>
      <c r="J16" s="1">
        <v>-7.63</v>
      </c>
      <c r="K16" s="2">
        <v>7.63</v>
      </c>
      <c r="L16" s="5">
        <v>1976</v>
      </c>
      <c r="M16" s="6">
        <v>625861883</v>
      </c>
      <c r="N16" s="4"/>
    </row>
    <row r="17" spans="1:14" ht="15.75" customHeight="1" thickBot="1" x14ac:dyDescent="0.3">
      <c r="A17" s="1">
        <v>1977</v>
      </c>
      <c r="B17" s="1" t="s">
        <v>63</v>
      </c>
      <c r="C17" s="1">
        <v>121.49</v>
      </c>
      <c r="D17" s="1" t="s">
        <v>64</v>
      </c>
      <c r="E17" s="1">
        <v>19.54</v>
      </c>
      <c r="F17" s="1" t="s">
        <v>65</v>
      </c>
      <c r="G17" s="1">
        <v>7.61</v>
      </c>
      <c r="H17" s="1" t="s">
        <v>66</v>
      </c>
      <c r="I17" s="1">
        <v>7.75</v>
      </c>
      <c r="J17" s="1">
        <v>8.31</v>
      </c>
      <c r="K17" s="2">
        <v>8.31</v>
      </c>
      <c r="L17" s="5">
        <v>1977</v>
      </c>
      <c r="M17" s="6">
        <v>640801103</v>
      </c>
      <c r="N17" s="4"/>
    </row>
    <row r="18" spans="1:14" ht="15.75" customHeight="1" thickBot="1" x14ac:dyDescent="0.3">
      <c r="A18" s="1">
        <v>1978</v>
      </c>
      <c r="B18" s="1" t="s">
        <v>67</v>
      </c>
      <c r="C18" s="1">
        <v>137.30000000000001</v>
      </c>
      <c r="D18" s="1" t="s">
        <v>68</v>
      </c>
      <c r="E18" s="1">
        <v>23.47</v>
      </c>
      <c r="F18" s="1" t="s">
        <v>69</v>
      </c>
      <c r="G18" s="1">
        <v>9.0500000000000007</v>
      </c>
      <c r="H18" s="1" t="s">
        <v>70</v>
      </c>
      <c r="I18" s="1">
        <v>8.67</v>
      </c>
      <c r="J18" s="1">
        <v>2.52</v>
      </c>
      <c r="K18" s="2">
        <v>2.52</v>
      </c>
      <c r="L18" s="5">
        <v>1978</v>
      </c>
      <c r="M18" s="6">
        <v>655728229</v>
      </c>
      <c r="N18" s="4"/>
    </row>
    <row r="19" spans="1:14" ht="15.75" customHeight="1" thickBot="1" x14ac:dyDescent="0.3">
      <c r="A19" s="1">
        <v>1979</v>
      </c>
      <c r="B19" s="1" t="s">
        <v>71</v>
      </c>
      <c r="C19" s="1">
        <v>153</v>
      </c>
      <c r="D19" s="1" t="s">
        <v>72</v>
      </c>
      <c r="E19" s="1">
        <v>27.31</v>
      </c>
      <c r="F19" s="1" t="s">
        <v>73</v>
      </c>
      <c r="G19" s="1">
        <v>12.5</v>
      </c>
      <c r="H19" s="1" t="s">
        <v>74</v>
      </c>
      <c r="I19" s="1">
        <v>10.33</v>
      </c>
      <c r="J19" s="1">
        <v>6.28</v>
      </c>
      <c r="K19" s="2">
        <v>6.28</v>
      </c>
      <c r="L19" s="5">
        <v>1979</v>
      </c>
      <c r="M19" s="6">
        <v>671155747</v>
      </c>
      <c r="N19" s="4"/>
    </row>
    <row r="20" spans="1:14" ht="15.75" customHeight="1" thickBot="1" x14ac:dyDescent="0.3">
      <c r="A20" s="1">
        <v>1980</v>
      </c>
      <c r="B20" s="1" t="s">
        <v>75</v>
      </c>
      <c r="C20" s="1">
        <v>186.33</v>
      </c>
      <c r="D20" s="1" t="s">
        <v>76</v>
      </c>
      <c r="E20" s="1">
        <v>31.21</v>
      </c>
      <c r="F20" s="1" t="s">
        <v>77</v>
      </c>
      <c r="G20" s="1">
        <v>17.23</v>
      </c>
      <c r="H20" s="1" t="s">
        <v>78</v>
      </c>
      <c r="I20" s="1">
        <v>11.44</v>
      </c>
      <c r="J20" s="1">
        <v>11.35</v>
      </c>
      <c r="K20" s="2">
        <v>11.35</v>
      </c>
      <c r="L20" s="5">
        <v>1980</v>
      </c>
      <c r="M20" s="6">
        <v>687354025</v>
      </c>
      <c r="N20" s="4"/>
    </row>
    <row r="21" spans="1:14" ht="15.75" customHeight="1" thickBot="1" x14ac:dyDescent="0.3">
      <c r="A21" s="1">
        <v>1981</v>
      </c>
      <c r="B21" s="1" t="s">
        <v>79</v>
      </c>
      <c r="C21" s="1">
        <v>193.49</v>
      </c>
      <c r="D21" s="1" t="s">
        <v>80</v>
      </c>
      <c r="E21" s="1">
        <v>32.450000000000003</v>
      </c>
      <c r="F21" s="1" t="s">
        <v>81</v>
      </c>
      <c r="G21" s="1">
        <v>16.579999999999998</v>
      </c>
      <c r="H21" s="1" t="s">
        <v>82</v>
      </c>
      <c r="I21" s="1">
        <v>11.49</v>
      </c>
      <c r="J21" s="1">
        <v>13.11</v>
      </c>
      <c r="K21" s="2">
        <v>13.11</v>
      </c>
      <c r="L21" s="5">
        <v>1981</v>
      </c>
      <c r="M21" s="6">
        <v>703696250</v>
      </c>
      <c r="N21" s="4"/>
    </row>
    <row r="22" spans="1:14" ht="16.5" thickBot="1" x14ac:dyDescent="0.3">
      <c r="A22" s="1">
        <v>1982</v>
      </c>
      <c r="B22" s="1" t="s">
        <v>83</v>
      </c>
      <c r="C22" s="1">
        <v>200.72</v>
      </c>
      <c r="D22" s="1" t="s">
        <v>84</v>
      </c>
      <c r="E22" s="1">
        <v>32.86</v>
      </c>
      <c r="F22" s="1" t="s">
        <v>85</v>
      </c>
      <c r="G22" s="1">
        <v>16.34</v>
      </c>
      <c r="H22" s="1" t="s">
        <v>86</v>
      </c>
      <c r="I22" s="1">
        <v>12.01</v>
      </c>
      <c r="J22" s="1">
        <v>7.89</v>
      </c>
      <c r="K22" s="2">
        <v>7.89</v>
      </c>
      <c r="L22" s="5">
        <v>1982</v>
      </c>
      <c r="M22" s="6">
        <v>720313473</v>
      </c>
      <c r="N22" s="4"/>
    </row>
    <row r="23" spans="1:14" ht="16.5" thickBot="1" x14ac:dyDescent="0.3">
      <c r="A23" s="1">
        <v>1983</v>
      </c>
      <c r="B23" s="1" t="s">
        <v>87</v>
      </c>
      <c r="C23" s="1">
        <v>218.26</v>
      </c>
      <c r="D23" s="1" t="s">
        <v>88</v>
      </c>
      <c r="E23" s="1">
        <v>36.369999999999997</v>
      </c>
      <c r="F23" s="1" t="s">
        <v>89</v>
      </c>
      <c r="G23" s="1">
        <v>17.14</v>
      </c>
      <c r="H23" s="1" t="s">
        <v>90</v>
      </c>
      <c r="I23" s="1">
        <v>12.74</v>
      </c>
      <c r="J23" s="1">
        <v>11.87</v>
      </c>
      <c r="K23" s="2">
        <v>11.87</v>
      </c>
      <c r="L23" s="5">
        <v>1983</v>
      </c>
      <c r="M23" s="6">
        <v>737372681</v>
      </c>
      <c r="N23" s="4"/>
    </row>
    <row r="24" spans="1:14" ht="16.5" thickBot="1" x14ac:dyDescent="0.3">
      <c r="A24" s="1">
        <v>1984</v>
      </c>
      <c r="B24" s="1" t="s">
        <v>91</v>
      </c>
      <c r="C24" s="1">
        <v>212.16</v>
      </c>
      <c r="D24" s="1" t="s">
        <v>92</v>
      </c>
      <c r="E24" s="1">
        <v>35.450000000000003</v>
      </c>
      <c r="F24" s="1" t="s">
        <v>93</v>
      </c>
      <c r="G24" s="1">
        <v>16.39</v>
      </c>
      <c r="H24" s="1" t="s">
        <v>94</v>
      </c>
      <c r="I24" s="1">
        <v>13.33</v>
      </c>
      <c r="J24" s="1">
        <v>8.32</v>
      </c>
      <c r="K24" s="2">
        <v>8.32</v>
      </c>
      <c r="L24" s="5">
        <v>1984</v>
      </c>
      <c r="M24" s="6">
        <v>754875449</v>
      </c>
      <c r="N24" s="4"/>
    </row>
    <row r="25" spans="1:14" ht="16.5" thickBot="1" x14ac:dyDescent="0.3">
      <c r="A25" s="1">
        <v>1985</v>
      </c>
      <c r="B25" s="1" t="s">
        <v>95</v>
      </c>
      <c r="C25" s="1">
        <v>232.51</v>
      </c>
      <c r="D25" s="1" t="s">
        <v>96</v>
      </c>
      <c r="E25" s="1">
        <v>38.17</v>
      </c>
      <c r="F25" s="1" t="s">
        <v>97</v>
      </c>
      <c r="G25" s="1">
        <v>17.78</v>
      </c>
      <c r="H25" s="1" t="s">
        <v>98</v>
      </c>
      <c r="I25" s="1">
        <v>12.22</v>
      </c>
      <c r="J25" s="1">
        <v>5.56</v>
      </c>
      <c r="K25" s="2">
        <v>5.56</v>
      </c>
      <c r="L25" s="5">
        <v>1985</v>
      </c>
      <c r="M25" s="6">
        <v>772647793</v>
      </c>
      <c r="N25" s="4"/>
    </row>
    <row r="26" spans="1:14" ht="16.5" thickBot="1" x14ac:dyDescent="0.3">
      <c r="A26" s="1">
        <v>1986</v>
      </c>
      <c r="B26" s="1" t="s">
        <v>99</v>
      </c>
      <c r="C26" s="1">
        <v>248.99</v>
      </c>
      <c r="D26" s="1" t="s">
        <v>100</v>
      </c>
      <c r="E26" s="1">
        <v>40.39</v>
      </c>
      <c r="F26" s="1" t="s">
        <v>101</v>
      </c>
      <c r="G26" s="1">
        <v>17.489999999999998</v>
      </c>
      <c r="H26" s="1" t="s">
        <v>102</v>
      </c>
      <c r="I26" s="1">
        <v>12.94</v>
      </c>
      <c r="J26" s="1">
        <v>8.73</v>
      </c>
      <c r="K26" s="2">
        <v>8.73</v>
      </c>
      <c r="L26" s="5">
        <v>1986</v>
      </c>
      <c r="M26" s="6">
        <v>790689978</v>
      </c>
      <c r="N26" s="4"/>
    </row>
    <row r="27" spans="1:14" ht="16.5" thickBot="1" x14ac:dyDescent="0.3">
      <c r="A27" s="1">
        <v>1987</v>
      </c>
      <c r="B27" s="1" t="s">
        <v>103</v>
      </c>
      <c r="C27" s="1">
        <v>279.02999999999997</v>
      </c>
      <c r="D27" s="1" t="s">
        <v>104</v>
      </c>
      <c r="E27" s="1">
        <v>45.23</v>
      </c>
      <c r="F27" s="1" t="s">
        <v>105</v>
      </c>
      <c r="G27" s="1">
        <v>19.48</v>
      </c>
      <c r="H27" s="1" t="s">
        <v>106</v>
      </c>
      <c r="I27" s="1">
        <v>15.64</v>
      </c>
      <c r="J27" s="1">
        <v>8.8000000000000007</v>
      </c>
      <c r="K27" s="2">
        <v>8.8000000000000007</v>
      </c>
      <c r="L27" s="5">
        <v>1987</v>
      </c>
      <c r="M27" s="6">
        <v>808931270</v>
      </c>
      <c r="N27" s="4"/>
    </row>
    <row r="28" spans="1:14" ht="16.5" thickBot="1" x14ac:dyDescent="0.3">
      <c r="A28" s="1">
        <v>1988</v>
      </c>
      <c r="B28" s="1" t="s">
        <v>107</v>
      </c>
      <c r="C28" s="1">
        <v>296.58999999999997</v>
      </c>
      <c r="D28" s="1" t="s">
        <v>108</v>
      </c>
      <c r="E28" s="1">
        <v>47.76</v>
      </c>
      <c r="F28" s="1" t="s">
        <v>109</v>
      </c>
      <c r="G28" s="1">
        <v>22.11</v>
      </c>
      <c r="H28" s="1" t="s">
        <v>110</v>
      </c>
      <c r="I28" s="1">
        <v>17.899999999999999</v>
      </c>
      <c r="J28" s="1">
        <v>9.3800000000000008</v>
      </c>
      <c r="K28" s="2">
        <v>9.3800000000000008</v>
      </c>
      <c r="L28" s="5">
        <v>1988</v>
      </c>
      <c r="M28" s="6">
        <v>827342990</v>
      </c>
      <c r="N28" s="4"/>
    </row>
    <row r="29" spans="1:14" ht="16.5" thickBot="1" x14ac:dyDescent="0.3">
      <c r="A29" s="1">
        <v>1989</v>
      </c>
      <c r="B29" s="1" t="s">
        <v>111</v>
      </c>
      <c r="C29" s="1">
        <v>296.04000000000002</v>
      </c>
      <c r="D29" s="1" t="s">
        <v>112</v>
      </c>
      <c r="E29" s="1">
        <v>50.04</v>
      </c>
      <c r="F29" s="1" t="s">
        <v>113</v>
      </c>
      <c r="G29" s="1">
        <v>24.13</v>
      </c>
      <c r="H29" s="1" t="s">
        <v>114</v>
      </c>
      <c r="I29" s="1">
        <v>20.77</v>
      </c>
      <c r="J29" s="1">
        <v>7.07</v>
      </c>
      <c r="K29" s="2">
        <v>7.07</v>
      </c>
      <c r="L29" s="5">
        <v>1989</v>
      </c>
      <c r="M29" s="6">
        <v>846039529</v>
      </c>
      <c r="N29" s="4"/>
    </row>
    <row r="30" spans="1:14" ht="16.5" thickBot="1" x14ac:dyDescent="0.3">
      <c r="A30" s="1">
        <v>1990</v>
      </c>
      <c r="B30" s="1" t="s">
        <v>115</v>
      </c>
      <c r="C30" s="1">
        <v>320.98</v>
      </c>
      <c r="D30" s="1" t="s">
        <v>116</v>
      </c>
      <c r="E30" s="1">
        <v>53.27</v>
      </c>
      <c r="F30" s="1" t="s">
        <v>117</v>
      </c>
      <c r="G30" s="1">
        <v>27.13</v>
      </c>
      <c r="H30" s="1" t="s">
        <v>118</v>
      </c>
      <c r="I30" s="1">
        <v>22.64</v>
      </c>
      <c r="J30" s="1">
        <v>8.9700000000000006</v>
      </c>
      <c r="K30" s="2">
        <v>8.9700000000000006</v>
      </c>
      <c r="L30" s="5">
        <v>1990</v>
      </c>
      <c r="M30" s="6">
        <v>864972221</v>
      </c>
      <c r="N30" s="4"/>
    </row>
    <row r="31" spans="1:14" ht="16.5" thickBot="1" x14ac:dyDescent="0.3">
      <c r="A31" s="1">
        <v>1991</v>
      </c>
      <c r="B31" s="1" t="s">
        <v>119</v>
      </c>
      <c r="C31" s="1">
        <v>270.11</v>
      </c>
      <c r="D31" s="1" t="s">
        <v>120</v>
      </c>
      <c r="E31" s="1">
        <v>42.34</v>
      </c>
      <c r="F31" s="1" t="s">
        <v>121</v>
      </c>
      <c r="G31" s="1">
        <v>22.94</v>
      </c>
      <c r="H31" s="1" t="s">
        <v>121</v>
      </c>
      <c r="I31" s="1">
        <v>22.94</v>
      </c>
      <c r="J31" s="1">
        <v>13.87</v>
      </c>
      <c r="K31" s="2">
        <v>13.87</v>
      </c>
      <c r="L31" s="5">
        <v>1991</v>
      </c>
      <c r="M31" s="6">
        <v>883927600</v>
      </c>
      <c r="N31" s="4"/>
    </row>
    <row r="32" spans="1:14" ht="16.5" thickBot="1" x14ac:dyDescent="0.3">
      <c r="A32" s="1">
        <v>1992</v>
      </c>
      <c r="B32" s="1" t="s">
        <v>122</v>
      </c>
      <c r="C32" s="1">
        <v>288.20999999999998</v>
      </c>
      <c r="D32" s="1" t="s">
        <v>123</v>
      </c>
      <c r="E32" s="1">
        <v>45.54</v>
      </c>
      <c r="F32" s="1" t="s">
        <v>124</v>
      </c>
      <c r="G32" s="1">
        <v>27.64</v>
      </c>
      <c r="H32" s="1" t="s">
        <v>125</v>
      </c>
      <c r="I32" s="1">
        <v>25.49</v>
      </c>
      <c r="J32" s="1">
        <v>11.79</v>
      </c>
      <c r="K32" s="2">
        <v>11.79</v>
      </c>
      <c r="L32" s="5">
        <v>1992</v>
      </c>
      <c r="M32" s="6">
        <v>902957070</v>
      </c>
      <c r="N32" s="4"/>
    </row>
    <row r="33" spans="1:14" ht="16.5" thickBot="1" x14ac:dyDescent="0.3">
      <c r="A33" s="1">
        <v>1993</v>
      </c>
      <c r="B33" s="1" t="s">
        <v>126</v>
      </c>
      <c r="C33" s="1">
        <v>279.3</v>
      </c>
      <c r="D33" s="1" t="s">
        <v>127</v>
      </c>
      <c r="E33" s="1">
        <v>44.45</v>
      </c>
      <c r="F33" s="1" t="s">
        <v>128</v>
      </c>
      <c r="G33" s="1">
        <v>27.42</v>
      </c>
      <c r="H33" s="1" t="s">
        <v>129</v>
      </c>
      <c r="I33" s="1">
        <v>27.47</v>
      </c>
      <c r="J33" s="1">
        <v>6.33</v>
      </c>
      <c r="K33" s="2">
        <v>6.33</v>
      </c>
      <c r="L33" s="5">
        <v>1993</v>
      </c>
      <c r="M33" s="6">
        <v>922118387</v>
      </c>
      <c r="N33" s="4"/>
    </row>
    <row r="34" spans="1:14" ht="16.5" thickBot="1" x14ac:dyDescent="0.3">
      <c r="A34" s="1">
        <v>1994</v>
      </c>
      <c r="B34" s="1" t="s">
        <v>130</v>
      </c>
      <c r="C34" s="1">
        <v>327.27</v>
      </c>
      <c r="D34" s="1" t="s">
        <v>131</v>
      </c>
      <c r="E34" s="1">
        <v>54.86</v>
      </c>
      <c r="F34" s="1" t="s">
        <v>132</v>
      </c>
      <c r="G34" s="1">
        <v>33.35</v>
      </c>
      <c r="H34" s="1" t="s">
        <v>133</v>
      </c>
      <c r="I34" s="1">
        <v>32.36</v>
      </c>
      <c r="J34" s="1">
        <v>10.25</v>
      </c>
      <c r="K34" s="2">
        <v>10.25</v>
      </c>
      <c r="L34" s="5">
        <v>1994</v>
      </c>
      <c r="M34" s="6">
        <v>941163767</v>
      </c>
      <c r="N34" s="4"/>
    </row>
    <row r="35" spans="1:14" ht="16.5" thickBot="1" x14ac:dyDescent="0.3">
      <c r="A35" s="1">
        <v>1995</v>
      </c>
      <c r="B35" s="1" t="s">
        <v>134</v>
      </c>
      <c r="C35" s="1">
        <v>360.28</v>
      </c>
      <c r="D35" s="1" t="s">
        <v>135</v>
      </c>
      <c r="E35" s="1">
        <v>64.37</v>
      </c>
      <c r="F35" s="1" t="s">
        <v>136</v>
      </c>
      <c r="G35" s="1">
        <v>43.32</v>
      </c>
      <c r="H35" s="1" t="s">
        <v>137</v>
      </c>
      <c r="I35" s="1">
        <v>39.07</v>
      </c>
      <c r="J35" s="1">
        <v>10.220000000000001</v>
      </c>
      <c r="K35" s="2">
        <v>10.220000000000001</v>
      </c>
      <c r="L35" s="5">
        <v>1995</v>
      </c>
      <c r="M35" s="6">
        <v>960301044</v>
      </c>
      <c r="N35" s="4"/>
    </row>
    <row r="36" spans="1:14" ht="16.5" thickBot="1" x14ac:dyDescent="0.3">
      <c r="A36" s="1">
        <v>1996</v>
      </c>
      <c r="B36" s="1" t="s">
        <v>138</v>
      </c>
      <c r="C36" s="1">
        <v>392.9</v>
      </c>
      <c r="D36" s="1" t="s">
        <v>139</v>
      </c>
      <c r="E36" s="1">
        <v>69.14</v>
      </c>
      <c r="F36" s="1" t="s">
        <v>140</v>
      </c>
      <c r="G36" s="1">
        <v>45.36</v>
      </c>
      <c r="H36" s="1" t="s">
        <v>141</v>
      </c>
      <c r="I36" s="1">
        <v>40.799999999999997</v>
      </c>
      <c r="J36" s="1">
        <v>8.98</v>
      </c>
      <c r="K36" s="2">
        <v>8.98</v>
      </c>
      <c r="L36" s="5">
        <v>1996</v>
      </c>
      <c r="M36" s="6">
        <v>979678458</v>
      </c>
      <c r="N36" s="4"/>
    </row>
    <row r="37" spans="1:14" ht="16.5" thickBot="1" x14ac:dyDescent="0.3">
      <c r="A37" s="1">
        <v>1997</v>
      </c>
      <c r="B37" s="1" t="s">
        <v>142</v>
      </c>
      <c r="C37" s="1">
        <v>415.87</v>
      </c>
      <c r="D37" s="1" t="s">
        <v>143</v>
      </c>
      <c r="E37" s="1">
        <v>68.7</v>
      </c>
      <c r="F37" s="1" t="s">
        <v>144</v>
      </c>
      <c r="G37" s="1">
        <v>49.61</v>
      </c>
      <c r="H37" s="1" t="s">
        <v>145</v>
      </c>
      <c r="I37" s="1">
        <v>44.46</v>
      </c>
      <c r="J37" s="1">
        <v>7.16</v>
      </c>
      <c r="K37" s="2">
        <v>7.16</v>
      </c>
      <c r="L37" s="5">
        <v>1997</v>
      </c>
      <c r="M37" s="6">
        <v>999133762</v>
      </c>
      <c r="N37" s="4"/>
    </row>
    <row r="38" spans="1:14" ht="16.5" thickBot="1" x14ac:dyDescent="0.3">
      <c r="A38" s="1">
        <v>1998</v>
      </c>
      <c r="B38" s="1" t="s">
        <v>146</v>
      </c>
      <c r="C38" s="1">
        <v>421.35</v>
      </c>
      <c r="D38" s="1" t="s">
        <v>147</v>
      </c>
      <c r="E38" s="1">
        <v>66.23</v>
      </c>
      <c r="F38" s="1" t="s">
        <v>148</v>
      </c>
      <c r="G38" s="1">
        <v>53.43</v>
      </c>
      <c r="H38" s="1" t="s">
        <v>149</v>
      </c>
      <c r="I38" s="1">
        <v>46.43</v>
      </c>
      <c r="J38" s="1">
        <v>13.23</v>
      </c>
      <c r="K38" s="2">
        <v>13.23</v>
      </c>
      <c r="L38" s="5">
        <v>1998</v>
      </c>
      <c r="M38" s="6">
        <v>1018665080</v>
      </c>
      <c r="N38" s="4"/>
    </row>
    <row r="39" spans="1:14" ht="16.5" thickBot="1" x14ac:dyDescent="0.3">
      <c r="A39" s="1">
        <v>1999</v>
      </c>
      <c r="B39" s="1" t="s">
        <v>150</v>
      </c>
      <c r="C39" s="1">
        <v>458.82</v>
      </c>
      <c r="D39" s="1" t="s">
        <v>151</v>
      </c>
      <c r="E39" s="1">
        <v>69.650000000000006</v>
      </c>
      <c r="F39" s="1" t="s">
        <v>152</v>
      </c>
      <c r="G39" s="1">
        <v>61.31</v>
      </c>
      <c r="H39" s="1" t="s">
        <v>153</v>
      </c>
      <c r="I39" s="1">
        <v>52.54</v>
      </c>
      <c r="J39" s="1">
        <v>4.67</v>
      </c>
      <c r="K39" s="2">
        <v>4.67</v>
      </c>
      <c r="L39" s="5">
        <v>1999</v>
      </c>
      <c r="M39" s="6">
        <v>1038225823</v>
      </c>
      <c r="N39" s="4"/>
    </row>
    <row r="40" spans="1:14" ht="16.5" thickBot="1" x14ac:dyDescent="0.3">
      <c r="A40" s="1">
        <v>2000</v>
      </c>
      <c r="B40" s="1" t="s">
        <v>154</v>
      </c>
      <c r="C40" s="1">
        <v>468.4</v>
      </c>
      <c r="D40" s="1" t="s">
        <v>155</v>
      </c>
      <c r="E40" s="1">
        <v>74.599999999999994</v>
      </c>
      <c r="F40" s="1" t="s">
        <v>156</v>
      </c>
      <c r="G40" s="1">
        <v>65.12</v>
      </c>
      <c r="H40" s="1" t="s">
        <v>157</v>
      </c>
      <c r="I40" s="1">
        <v>60.88</v>
      </c>
      <c r="J40" s="1">
        <v>4.01</v>
      </c>
      <c r="K40" s="2">
        <v>4.01</v>
      </c>
      <c r="L40" s="5">
        <v>2000</v>
      </c>
      <c r="M40" s="6">
        <v>1057922733</v>
      </c>
      <c r="N40" s="4"/>
    </row>
    <row r="41" spans="1:14" ht="16.5" thickBot="1" x14ac:dyDescent="0.3">
      <c r="A41" s="1">
        <v>2001</v>
      </c>
      <c r="B41" s="1" t="s">
        <v>158</v>
      </c>
      <c r="C41" s="1">
        <v>485.44</v>
      </c>
      <c r="D41" s="1" t="s">
        <v>159</v>
      </c>
      <c r="E41" s="1">
        <v>74.31</v>
      </c>
      <c r="F41" s="1" t="s">
        <v>160</v>
      </c>
      <c r="G41" s="1">
        <v>65.22</v>
      </c>
      <c r="H41" s="1" t="s">
        <v>161</v>
      </c>
      <c r="I41" s="1">
        <v>60.96</v>
      </c>
      <c r="J41" s="1">
        <v>3.78</v>
      </c>
      <c r="K41" s="2">
        <v>3.78</v>
      </c>
      <c r="L41" s="5">
        <v>2001</v>
      </c>
      <c r="M41" s="6">
        <v>1077898575</v>
      </c>
      <c r="N41" s="4"/>
    </row>
    <row r="42" spans="1:14" ht="16.5" thickBot="1" x14ac:dyDescent="0.3">
      <c r="A42" s="1">
        <v>2002</v>
      </c>
      <c r="B42" s="1" t="s">
        <v>162</v>
      </c>
      <c r="C42" s="1">
        <v>514.94000000000005</v>
      </c>
      <c r="D42" s="1" t="s">
        <v>163</v>
      </c>
      <c r="E42" s="1">
        <v>80.12</v>
      </c>
      <c r="F42" s="1" t="s">
        <v>164</v>
      </c>
      <c r="G42" s="1">
        <v>78.5</v>
      </c>
      <c r="H42" s="1" t="s">
        <v>165</v>
      </c>
      <c r="I42" s="1">
        <v>73.45</v>
      </c>
      <c r="J42" s="1">
        <v>4.3</v>
      </c>
      <c r="K42" s="2">
        <v>4.3</v>
      </c>
      <c r="L42" s="5">
        <v>2002</v>
      </c>
      <c r="M42" s="6">
        <v>1097600380</v>
      </c>
      <c r="N42" s="4"/>
    </row>
    <row r="43" spans="1:14" ht="16.5" thickBot="1" x14ac:dyDescent="0.3">
      <c r="A43" s="1">
        <v>2003</v>
      </c>
      <c r="B43" s="1" t="s">
        <v>166</v>
      </c>
      <c r="C43" s="1">
        <v>607.70000000000005</v>
      </c>
      <c r="D43" s="1" t="s">
        <v>167</v>
      </c>
      <c r="E43" s="1">
        <v>94.72</v>
      </c>
      <c r="F43" s="1" t="s">
        <v>168</v>
      </c>
      <c r="G43" s="1">
        <v>95.07</v>
      </c>
      <c r="H43" s="1" t="s">
        <v>169</v>
      </c>
      <c r="I43" s="1">
        <v>90.84</v>
      </c>
      <c r="J43" s="1">
        <v>3.81</v>
      </c>
      <c r="K43" s="2">
        <v>3.81</v>
      </c>
      <c r="L43" s="5">
        <v>2003</v>
      </c>
      <c r="M43" s="6">
        <v>1116803006</v>
      </c>
      <c r="N43" s="4"/>
    </row>
    <row r="44" spans="1:14" ht="16.5" thickBot="1" x14ac:dyDescent="0.3">
      <c r="A44" s="1">
        <v>2004</v>
      </c>
      <c r="B44" s="1" t="s">
        <v>170</v>
      </c>
      <c r="C44" s="1">
        <v>709.15</v>
      </c>
      <c r="D44" s="1" t="s">
        <v>171</v>
      </c>
      <c r="E44" s="1">
        <v>112.24</v>
      </c>
      <c r="F44" s="1" t="s">
        <v>172</v>
      </c>
      <c r="G44" s="1">
        <v>139.31</v>
      </c>
      <c r="H44" s="1" t="s">
        <v>173</v>
      </c>
      <c r="I44" s="1">
        <v>126.65</v>
      </c>
      <c r="J44" s="1">
        <v>3.77</v>
      </c>
      <c r="K44" s="2">
        <v>3.77</v>
      </c>
      <c r="L44" s="5">
        <v>2004</v>
      </c>
      <c r="M44" s="6">
        <v>1135991513</v>
      </c>
      <c r="N44" s="4"/>
    </row>
    <row r="45" spans="1:14" ht="16.5" thickBot="1" x14ac:dyDescent="0.3">
      <c r="A45" s="1">
        <v>2005</v>
      </c>
      <c r="B45" s="1" t="s">
        <v>174</v>
      </c>
      <c r="C45" s="1">
        <v>820.38</v>
      </c>
      <c r="D45" s="1" t="s">
        <v>175</v>
      </c>
      <c r="E45" s="1">
        <v>131.04</v>
      </c>
      <c r="F45" s="1" t="s">
        <v>176</v>
      </c>
      <c r="G45" s="1">
        <v>183.74</v>
      </c>
      <c r="H45" s="1" t="s">
        <v>177</v>
      </c>
      <c r="I45" s="1">
        <v>160.84</v>
      </c>
      <c r="J45" s="1">
        <v>4.25</v>
      </c>
      <c r="K45" s="2">
        <v>4.25</v>
      </c>
      <c r="L45" s="5">
        <v>2005</v>
      </c>
      <c r="M45" s="6">
        <v>1154676322</v>
      </c>
      <c r="N45" s="4"/>
    </row>
    <row r="46" spans="1:14" ht="16.5" thickBot="1" x14ac:dyDescent="0.3">
      <c r="A46" s="1">
        <v>2006</v>
      </c>
      <c r="B46" s="1" t="s">
        <v>178</v>
      </c>
      <c r="C46" s="1">
        <v>940.26</v>
      </c>
      <c r="D46" s="1" t="s">
        <v>179</v>
      </c>
      <c r="E46" s="1">
        <v>162.69999999999999</v>
      </c>
      <c r="F46" s="1" t="s">
        <v>180</v>
      </c>
      <c r="G46" s="1">
        <v>229.96</v>
      </c>
      <c r="H46" s="1" t="s">
        <v>181</v>
      </c>
      <c r="I46" s="1">
        <v>199.97</v>
      </c>
      <c r="J46" s="1">
        <v>5.8</v>
      </c>
      <c r="K46" s="2">
        <v>5.8</v>
      </c>
      <c r="L46" s="5">
        <v>2006</v>
      </c>
      <c r="M46" s="6">
        <v>1172878890</v>
      </c>
      <c r="N46" s="4"/>
    </row>
    <row r="47" spans="1:14" ht="16.5" thickBot="1" x14ac:dyDescent="0.3">
      <c r="A47" s="1">
        <v>2007</v>
      </c>
      <c r="B47" s="1" t="s">
        <v>182</v>
      </c>
      <c r="C47" s="1" cm="1">
        <f t="array" ref="C47:C63">VALUE(SUBSTITUTE(SUBSTITUTE(B47:B63, "$", ""),"T", "0"))*1000</f>
        <v>1217</v>
      </c>
      <c r="D47" s="1" t="s">
        <v>183</v>
      </c>
      <c r="E47" s="1">
        <v>205.2</v>
      </c>
      <c r="F47" s="1" t="s">
        <v>184</v>
      </c>
      <c r="G47" s="1">
        <v>302.8</v>
      </c>
      <c r="H47" s="1" t="s">
        <v>185</v>
      </c>
      <c r="I47" s="1">
        <v>253.08</v>
      </c>
      <c r="J47" s="1">
        <v>6.37</v>
      </c>
      <c r="K47" s="2">
        <v>6.37</v>
      </c>
      <c r="L47" s="5">
        <v>2007</v>
      </c>
      <c r="M47" s="6">
        <v>1190676021</v>
      </c>
      <c r="N47" s="4"/>
    </row>
    <row r="48" spans="1:14" ht="16.5" thickBot="1" x14ac:dyDescent="0.3">
      <c r="A48" s="1">
        <v>2008</v>
      </c>
      <c r="B48" s="1" t="s">
        <v>186</v>
      </c>
      <c r="C48" s="1">
        <v>1199</v>
      </c>
      <c r="D48" s="1" t="s">
        <v>187</v>
      </c>
      <c r="E48" s="1">
        <v>205</v>
      </c>
      <c r="F48" s="1" t="s">
        <v>188</v>
      </c>
      <c r="G48" s="1">
        <v>350.93</v>
      </c>
      <c r="H48" s="1" t="s">
        <v>189</v>
      </c>
      <c r="I48" s="1">
        <v>288.89999999999998</v>
      </c>
      <c r="J48" s="1">
        <v>8.35</v>
      </c>
      <c r="K48" s="2">
        <v>8.35</v>
      </c>
      <c r="L48" s="5">
        <v>2008</v>
      </c>
      <c r="M48" s="6">
        <v>1207930964</v>
      </c>
      <c r="N48" s="4"/>
    </row>
    <row r="49" spans="1:14" ht="16.5" thickBot="1" x14ac:dyDescent="0.3">
      <c r="A49" s="1">
        <v>2009</v>
      </c>
      <c r="B49" s="1" t="s">
        <v>190</v>
      </c>
      <c r="C49" s="1">
        <v>1342</v>
      </c>
      <c r="D49" s="1" t="s">
        <v>191</v>
      </c>
      <c r="E49" s="1">
        <v>230.05</v>
      </c>
      <c r="F49" s="1" t="s">
        <v>192</v>
      </c>
      <c r="G49" s="1">
        <v>347.18</v>
      </c>
      <c r="H49" s="1" t="s">
        <v>193</v>
      </c>
      <c r="I49" s="1">
        <v>273.75</v>
      </c>
      <c r="J49" s="1">
        <v>10.88</v>
      </c>
      <c r="K49" s="2">
        <v>10.88</v>
      </c>
      <c r="L49" s="5">
        <v>2009</v>
      </c>
      <c r="M49" s="6">
        <v>1225524753</v>
      </c>
      <c r="N49" s="4"/>
    </row>
    <row r="50" spans="1:14" ht="16.5" thickBot="1" x14ac:dyDescent="0.3">
      <c r="A50" s="1">
        <v>2010</v>
      </c>
      <c r="B50" s="1" t="s">
        <v>194</v>
      </c>
      <c r="C50" s="1">
        <v>1676</v>
      </c>
      <c r="D50" s="1" t="s">
        <v>195</v>
      </c>
      <c r="E50" s="1">
        <v>285.36</v>
      </c>
      <c r="F50" s="1" t="s">
        <v>196</v>
      </c>
      <c r="G50" s="1">
        <v>449.97</v>
      </c>
      <c r="H50" s="1" t="s">
        <v>197</v>
      </c>
      <c r="I50" s="1">
        <v>375.35</v>
      </c>
      <c r="J50" s="1">
        <v>11.99</v>
      </c>
      <c r="K50" s="2">
        <v>11.99</v>
      </c>
      <c r="L50" s="5">
        <v>2010</v>
      </c>
      <c r="M50" s="6">
        <v>1243481564</v>
      </c>
      <c r="N50" s="4"/>
    </row>
    <row r="51" spans="1:14" ht="16.5" thickBot="1" x14ac:dyDescent="0.3">
      <c r="A51" s="1">
        <v>2011</v>
      </c>
      <c r="B51" s="1" t="s">
        <v>198</v>
      </c>
      <c r="C51" s="1">
        <v>1823</v>
      </c>
      <c r="D51" s="1" t="s">
        <v>199</v>
      </c>
      <c r="E51" s="1">
        <v>294.23</v>
      </c>
      <c r="F51" s="1" t="s">
        <v>200</v>
      </c>
      <c r="G51" s="1">
        <v>566.66999999999996</v>
      </c>
      <c r="H51" s="1" t="s">
        <v>201</v>
      </c>
      <c r="I51" s="1">
        <v>447.38</v>
      </c>
      <c r="J51" s="1">
        <v>8.91</v>
      </c>
      <c r="K51" s="2">
        <v>8.91</v>
      </c>
      <c r="L51" s="5">
        <v>2011</v>
      </c>
      <c r="M51" s="6">
        <v>1261224954</v>
      </c>
      <c r="N51" s="4"/>
    </row>
    <row r="52" spans="1:14" ht="16.5" thickBot="1" x14ac:dyDescent="0.3">
      <c r="A52" s="1">
        <v>2012</v>
      </c>
      <c r="B52" s="1" t="s">
        <v>202</v>
      </c>
      <c r="C52" s="1">
        <v>1828</v>
      </c>
      <c r="D52" s="1" t="s">
        <v>203</v>
      </c>
      <c r="E52" s="1">
        <v>289.08</v>
      </c>
      <c r="F52" s="1" t="s">
        <v>204</v>
      </c>
      <c r="G52" s="1">
        <v>571.30999999999995</v>
      </c>
      <c r="H52" s="1" t="s">
        <v>205</v>
      </c>
      <c r="I52" s="1">
        <v>448.4</v>
      </c>
      <c r="J52" s="1">
        <v>9.48</v>
      </c>
      <c r="K52" s="2">
        <v>9.48</v>
      </c>
      <c r="L52" s="5">
        <v>2012</v>
      </c>
      <c r="M52" s="6">
        <v>1278674502</v>
      </c>
      <c r="N52" s="4"/>
    </row>
    <row r="53" spans="1:14" ht="16.5" thickBot="1" x14ac:dyDescent="0.3">
      <c r="A53" s="1">
        <v>2013</v>
      </c>
      <c r="B53" s="1" t="s">
        <v>206</v>
      </c>
      <c r="C53" s="1">
        <v>1857</v>
      </c>
      <c r="D53" s="1" t="s">
        <v>207</v>
      </c>
      <c r="E53" s="1">
        <v>283.20999999999998</v>
      </c>
      <c r="F53" s="1" t="s">
        <v>208</v>
      </c>
      <c r="G53" s="1">
        <v>527.55999999999995</v>
      </c>
      <c r="H53" s="1" t="s">
        <v>209</v>
      </c>
      <c r="I53" s="1">
        <v>472.18</v>
      </c>
      <c r="J53" s="1">
        <v>10.02</v>
      </c>
      <c r="K53" s="2">
        <v>10.02</v>
      </c>
      <c r="L53" s="5">
        <v>2013</v>
      </c>
      <c r="M53" s="6">
        <v>1295829511</v>
      </c>
      <c r="N53" s="4"/>
    </row>
    <row r="54" spans="1:14" ht="16.5" thickBot="1" x14ac:dyDescent="0.3">
      <c r="A54" s="1">
        <v>2014</v>
      </c>
      <c r="B54" s="1" t="s">
        <v>210</v>
      </c>
      <c r="C54" s="1">
        <v>2039.0000000000002</v>
      </c>
      <c r="D54" s="1" t="s">
        <v>211</v>
      </c>
      <c r="E54" s="1">
        <v>307.20999999999998</v>
      </c>
      <c r="F54" s="1" t="s">
        <v>212</v>
      </c>
      <c r="G54" s="1">
        <v>529.24</v>
      </c>
      <c r="H54" s="1" t="s">
        <v>213</v>
      </c>
      <c r="I54" s="1">
        <v>468.35</v>
      </c>
      <c r="J54" s="1">
        <v>6.67</v>
      </c>
      <c r="K54" s="2">
        <v>6.67</v>
      </c>
      <c r="L54" s="5">
        <v>2014</v>
      </c>
      <c r="M54" s="6">
        <v>1312277191</v>
      </c>
      <c r="N54" s="4"/>
    </row>
    <row r="55" spans="1:14" ht="16.5" thickBot="1" x14ac:dyDescent="0.3">
      <c r="A55" s="1">
        <v>2015</v>
      </c>
      <c r="B55" s="1" t="s">
        <v>214</v>
      </c>
      <c r="C55" s="1">
        <v>2104</v>
      </c>
      <c r="D55" s="1" t="s">
        <v>215</v>
      </c>
      <c r="E55" s="1">
        <v>327.82</v>
      </c>
      <c r="F55" s="1" t="s">
        <v>216</v>
      </c>
      <c r="G55" s="1">
        <v>465.1</v>
      </c>
      <c r="H55" s="1" t="s">
        <v>217</v>
      </c>
      <c r="I55" s="1">
        <v>416.79</v>
      </c>
      <c r="J55" s="1">
        <v>4.91</v>
      </c>
      <c r="K55" s="2">
        <v>4.91</v>
      </c>
      <c r="L55" s="5">
        <v>2015</v>
      </c>
      <c r="M55" s="6">
        <v>1328024498</v>
      </c>
      <c r="N55" s="4"/>
    </row>
    <row r="56" spans="1:14" ht="16.5" thickBot="1" x14ac:dyDescent="0.3">
      <c r="A56" s="1">
        <v>2016</v>
      </c>
      <c r="B56" s="1" t="s">
        <v>218</v>
      </c>
      <c r="C56" s="1">
        <v>2295</v>
      </c>
      <c r="D56" s="1" t="s">
        <v>219</v>
      </c>
      <c r="E56" s="1">
        <v>347.94</v>
      </c>
      <c r="F56" s="1" t="s">
        <v>220</v>
      </c>
      <c r="G56" s="1">
        <v>480.17</v>
      </c>
      <c r="H56" s="1" t="s">
        <v>221</v>
      </c>
      <c r="I56" s="1">
        <v>439.64</v>
      </c>
      <c r="J56" s="1">
        <v>4.95</v>
      </c>
      <c r="K56" s="2">
        <v>4.95</v>
      </c>
      <c r="L56" s="5">
        <v>2016</v>
      </c>
      <c r="M56" s="6">
        <v>1343944296</v>
      </c>
      <c r="N56" s="4"/>
    </row>
    <row r="57" spans="1:14" ht="16.5" thickBot="1" x14ac:dyDescent="0.3">
      <c r="A57" s="1">
        <v>2017</v>
      </c>
      <c r="B57" s="1" t="s">
        <v>222</v>
      </c>
      <c r="C57" s="1">
        <v>2651</v>
      </c>
      <c r="D57" s="1" t="s">
        <v>223</v>
      </c>
      <c r="E57" s="1">
        <v>398.2</v>
      </c>
      <c r="F57" s="1" t="s">
        <v>224</v>
      </c>
      <c r="G57" s="1">
        <v>582.02</v>
      </c>
      <c r="H57" s="1" t="s">
        <v>225</v>
      </c>
      <c r="I57" s="1">
        <v>498.26</v>
      </c>
      <c r="J57" s="1">
        <v>3.33</v>
      </c>
      <c r="K57" s="2">
        <v>3.33</v>
      </c>
      <c r="L57" s="5">
        <v>2017</v>
      </c>
      <c r="M57" s="6">
        <v>1359657400</v>
      </c>
      <c r="N57" s="4"/>
    </row>
    <row r="58" spans="1:14" ht="16.5" thickBot="1" x14ac:dyDescent="0.3">
      <c r="A58" s="1">
        <v>2018</v>
      </c>
      <c r="B58" s="1" t="s">
        <v>226</v>
      </c>
      <c r="C58" s="1">
        <v>2703</v>
      </c>
      <c r="D58" s="1" t="s">
        <v>227</v>
      </c>
      <c r="E58" s="1">
        <v>402.24</v>
      </c>
      <c r="F58" s="1" t="s">
        <v>228</v>
      </c>
      <c r="G58" s="1">
        <v>640.29999999999995</v>
      </c>
      <c r="H58" s="1" t="s">
        <v>229</v>
      </c>
      <c r="I58" s="1">
        <v>538.64</v>
      </c>
      <c r="J58" s="1">
        <v>3.94</v>
      </c>
      <c r="K58" s="2">
        <v>3.94</v>
      </c>
      <c r="L58" s="5">
        <v>2018</v>
      </c>
      <c r="M58" s="6">
        <v>1374659064</v>
      </c>
      <c r="N58" s="4"/>
    </row>
    <row r="59" spans="1:14" ht="16.5" thickBot="1" x14ac:dyDescent="0.3">
      <c r="A59" s="1">
        <v>2019</v>
      </c>
      <c r="B59" s="1" t="s">
        <v>230</v>
      </c>
      <c r="C59" s="1">
        <v>2836</v>
      </c>
      <c r="D59" s="1" t="s">
        <v>231</v>
      </c>
      <c r="E59" s="1">
        <v>381.55</v>
      </c>
      <c r="F59" s="1" t="s">
        <v>232</v>
      </c>
      <c r="G59" s="1">
        <v>602.32000000000005</v>
      </c>
      <c r="H59" s="1" t="s">
        <v>233</v>
      </c>
      <c r="I59" s="1">
        <v>529.25</v>
      </c>
      <c r="J59" s="1">
        <v>3.73</v>
      </c>
      <c r="K59" s="2">
        <v>3.73</v>
      </c>
      <c r="L59" s="5">
        <v>2019</v>
      </c>
      <c r="M59" s="6">
        <v>1389030312</v>
      </c>
      <c r="N59" s="4"/>
    </row>
    <row r="60" spans="1:14" ht="16.5" thickBot="1" x14ac:dyDescent="0.3">
      <c r="A60" s="1">
        <v>2020</v>
      </c>
      <c r="B60" s="1" t="s">
        <v>234</v>
      </c>
      <c r="C60" s="1">
        <v>2675</v>
      </c>
      <c r="D60" s="1" t="s">
        <v>235</v>
      </c>
      <c r="E60" s="1">
        <v>377.7</v>
      </c>
      <c r="F60" s="1" t="s">
        <v>236</v>
      </c>
      <c r="G60" s="1">
        <v>510.24</v>
      </c>
      <c r="H60" s="1" t="s">
        <v>237</v>
      </c>
      <c r="I60" s="1">
        <v>499.73</v>
      </c>
      <c r="J60" s="1">
        <v>6.62</v>
      </c>
      <c r="K60" s="2">
        <v>6.62</v>
      </c>
      <c r="L60" s="5">
        <v>2020</v>
      </c>
      <c r="M60" s="6">
        <v>1402617695</v>
      </c>
      <c r="N60" s="4"/>
    </row>
    <row r="61" spans="1:14" ht="16.5" thickBot="1" x14ac:dyDescent="0.3">
      <c r="A61" s="1">
        <v>2021</v>
      </c>
      <c r="B61" s="1" t="s">
        <v>238</v>
      </c>
      <c r="C61" s="1">
        <v>3167</v>
      </c>
      <c r="D61" s="1" t="s">
        <v>239</v>
      </c>
      <c r="E61" s="1">
        <v>455.36</v>
      </c>
      <c r="F61" s="1" t="s">
        <v>240</v>
      </c>
      <c r="G61" s="1">
        <v>760.9</v>
      </c>
      <c r="H61" s="1" t="s">
        <v>241</v>
      </c>
      <c r="I61" s="1">
        <v>677.77</v>
      </c>
      <c r="J61" s="1">
        <v>5.13</v>
      </c>
      <c r="K61" s="2">
        <v>5.13</v>
      </c>
      <c r="L61" s="5">
        <v>2021</v>
      </c>
      <c r="M61" s="6">
        <v>1414203896</v>
      </c>
      <c r="N61" s="4"/>
    </row>
    <row r="62" spans="1:14" ht="16.5" thickBot="1" x14ac:dyDescent="0.3">
      <c r="A62" s="1">
        <v>2022</v>
      </c>
      <c r="B62" s="1" t="s">
        <v>242</v>
      </c>
      <c r="C62" s="1">
        <v>3353</v>
      </c>
      <c r="D62" s="1" t="s">
        <v>243</v>
      </c>
      <c r="E62" s="1">
        <v>440.06</v>
      </c>
      <c r="F62" s="1" t="s">
        <v>244</v>
      </c>
      <c r="G62" s="1">
        <v>897.55</v>
      </c>
      <c r="H62" s="1" t="s">
        <v>245</v>
      </c>
      <c r="I62" s="1">
        <v>778.02</v>
      </c>
      <c r="J62" s="1">
        <v>6.7</v>
      </c>
      <c r="K62" s="2">
        <v>6.7</v>
      </c>
      <c r="L62" s="5">
        <v>2022</v>
      </c>
      <c r="M62" s="6">
        <v>1425423212</v>
      </c>
      <c r="N62" s="4"/>
    </row>
    <row r="63" spans="1:14" ht="16.5" thickBot="1" x14ac:dyDescent="0.3">
      <c r="A63" s="1">
        <v>2023</v>
      </c>
      <c r="B63" s="1" t="s">
        <v>246</v>
      </c>
      <c r="C63" s="1">
        <v>3550</v>
      </c>
      <c r="D63" s="1" t="s">
        <v>247</v>
      </c>
      <c r="E63" s="1">
        <v>455.77</v>
      </c>
      <c r="F63" s="1" t="s">
        <v>248</v>
      </c>
      <c r="G63" s="1">
        <v>850.64</v>
      </c>
      <c r="H63" s="1" t="s">
        <v>249</v>
      </c>
      <c r="I63" s="1">
        <v>777.14</v>
      </c>
      <c r="J63" s="1">
        <v>5.65</v>
      </c>
      <c r="K63" s="2">
        <v>5.65</v>
      </c>
      <c r="L63" s="5">
        <v>2023</v>
      </c>
      <c r="M63" s="7">
        <v>1438069596</v>
      </c>
      <c r="N63" s="4"/>
    </row>
    <row r="64" spans="1:1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sortState xmlns:xlrd2="http://schemas.microsoft.com/office/spreadsheetml/2017/richdata2" ref="L2:M63">
    <sortCondition ref="L1:L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exports</vt:lpstr>
      <vt:lpstr>GDP</vt:lpstr>
      <vt:lpstr>imports</vt:lpstr>
      <vt:lpstr>inflation</vt:lpstr>
      <vt:lpstr>manufacture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modified xsi:type="dcterms:W3CDTF">2025-06-08T15:18:38Z</dcterms:modified>
</cp:coreProperties>
</file>