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4421A81C-E97D-4443-8C27-C1423D90B221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A38" i="3"/>
  <c r="X7" i="3"/>
  <c r="AB5" i="3"/>
  <c r="AA6" i="3"/>
  <c r="A13" i="3"/>
  <c r="A8" i="3"/>
  <c r="A6" i="3"/>
  <c r="S7" i="3"/>
  <c r="Y7" i="3"/>
  <c r="A2" i="3"/>
  <c r="V39" i="2"/>
  <c r="E38" i="3" l="1"/>
  <c r="D38" i="3"/>
  <c r="C38" i="3"/>
  <c r="B38" i="3"/>
  <c r="H1" i="3" l="1"/>
  <c r="O6" i="3"/>
  <c r="W7" i="3"/>
  <c r="G10" i="3" s="1"/>
  <c r="V7" i="3"/>
  <c r="N11" i="3" s="1"/>
  <c r="U7" i="3"/>
  <c r="T7" i="3"/>
  <c r="D9" i="3" s="1"/>
  <c r="B5" i="3"/>
  <c r="R7" i="3"/>
  <c r="AH6" i="3"/>
  <c r="AG6" i="3"/>
  <c r="AF6" i="3"/>
  <c r="AE6" i="3"/>
  <c r="AD6" i="3"/>
  <c r="AC6" i="3"/>
  <c r="AB6" i="3"/>
  <c r="AH5" i="3"/>
  <c r="AG5" i="3"/>
  <c r="AF5" i="3"/>
  <c r="AE5" i="3"/>
  <c r="AD5" i="3"/>
  <c r="AC5" i="3"/>
  <c r="AA5" i="3"/>
  <c r="AH4" i="3"/>
  <c r="AG4" i="3"/>
  <c r="AF4" i="3"/>
  <c r="AE4" i="3"/>
  <c r="AD4" i="3"/>
  <c r="AC4" i="3"/>
  <c r="AB4" i="3"/>
  <c r="AA4" i="3"/>
  <c r="AH3" i="3"/>
  <c r="AG3" i="3"/>
  <c r="AF3" i="3"/>
  <c r="AE3" i="3"/>
  <c r="AD3" i="3"/>
  <c r="AC3" i="3"/>
  <c r="AB3" i="3"/>
  <c r="AA3" i="3"/>
  <c r="O10" i="3"/>
  <c r="M10" i="3"/>
  <c r="E10" i="3"/>
  <c r="L9" i="3"/>
  <c r="H9" i="3"/>
  <c r="O8" i="3"/>
  <c r="M8" i="3"/>
  <c r="G8" i="3"/>
  <c r="E8" i="3"/>
  <c r="N5" i="3"/>
  <c r="L5" i="3"/>
  <c r="F5" i="3"/>
  <c r="D5" i="3"/>
  <c r="N3" i="3"/>
  <c r="L3" i="3"/>
  <c r="F3" i="3"/>
  <c r="D3" i="3"/>
  <c r="L1" i="3"/>
  <c r="J1" i="3"/>
  <c r="D1" i="3"/>
  <c r="F7" i="3" l="1"/>
  <c r="N7" i="3"/>
  <c r="F9" i="3"/>
  <c r="N1" i="3"/>
  <c r="F11" i="3"/>
  <c r="E6" i="3"/>
  <c r="E2" i="3"/>
  <c r="M2" i="3"/>
  <c r="E4" i="3"/>
  <c r="I8" i="3"/>
  <c r="F1" i="3"/>
  <c r="B3" i="3"/>
  <c r="M4" i="3"/>
  <c r="M6" i="3"/>
  <c r="L11" i="3"/>
  <c r="C4" i="3"/>
  <c r="L7" i="3"/>
  <c r="K4" i="3"/>
  <c r="C6" i="3"/>
  <c r="D11" i="3"/>
  <c r="K8" i="3"/>
  <c r="I10" i="3"/>
  <c r="C2" i="3"/>
  <c r="H5" i="3"/>
  <c r="K6" i="3"/>
  <c r="N9" i="3"/>
  <c r="K10" i="3"/>
  <c r="B1" i="3"/>
  <c r="H3" i="3"/>
  <c r="J5" i="3"/>
  <c r="C8" i="3"/>
  <c r="A10" i="3"/>
  <c r="K2" i="3"/>
  <c r="J3" i="3"/>
  <c r="D7" i="3"/>
  <c r="C10" i="3"/>
  <c r="J11" i="3"/>
  <c r="K22" i="3"/>
  <c r="C20" i="3"/>
  <c r="B17" i="3"/>
  <c r="J15" i="3"/>
  <c r="C22" i="3"/>
  <c r="B13" i="3"/>
  <c r="J13" i="3"/>
  <c r="K20" i="3"/>
  <c r="J17" i="3"/>
  <c r="B15" i="3"/>
  <c r="H13" i="3"/>
  <c r="H15" i="3"/>
  <c r="I20" i="3"/>
  <c r="H17" i="3"/>
  <c r="I22" i="3"/>
  <c r="A20" i="3"/>
  <c r="A22" i="3"/>
  <c r="O2" i="3"/>
  <c r="I4" i="3"/>
  <c r="K18" i="3"/>
  <c r="C14" i="3"/>
  <c r="K16" i="3"/>
  <c r="D21" i="3"/>
  <c r="L21" i="3"/>
  <c r="D19" i="3"/>
  <c r="C16" i="3"/>
  <c r="D23" i="3"/>
  <c r="K14" i="3"/>
  <c r="L23" i="3"/>
  <c r="L19" i="3"/>
  <c r="C18" i="3"/>
  <c r="E20" i="3"/>
  <c r="D17" i="3"/>
  <c r="L15" i="3"/>
  <c r="D13" i="3"/>
  <c r="L17" i="3"/>
  <c r="M20" i="3"/>
  <c r="D15" i="3"/>
  <c r="E22" i="3"/>
  <c r="L13" i="3"/>
  <c r="M22" i="3"/>
  <c r="H11" i="3"/>
  <c r="H23" i="3"/>
  <c r="H19" i="3"/>
  <c r="G16" i="3"/>
  <c r="O14" i="3"/>
  <c r="O15" i="3" s="1"/>
  <c r="G18" i="3"/>
  <c r="G14" i="3"/>
  <c r="O18" i="3"/>
  <c r="O16" i="3"/>
  <c r="H21" i="3"/>
  <c r="N21" i="3"/>
  <c r="F23" i="3"/>
  <c r="F19" i="3"/>
  <c r="E16" i="3"/>
  <c r="M14" i="3"/>
  <c r="E14" i="3"/>
  <c r="N23" i="3"/>
  <c r="N19" i="3"/>
  <c r="E18" i="3"/>
  <c r="M16" i="3"/>
  <c r="F21" i="3"/>
  <c r="M18" i="3"/>
  <c r="B9" i="3"/>
  <c r="B21" i="3"/>
  <c r="A16" i="3"/>
  <c r="I14" i="3"/>
  <c r="J23" i="3"/>
  <c r="A18" i="3"/>
  <c r="I18" i="3"/>
  <c r="A14" i="3"/>
  <c r="J21" i="3"/>
  <c r="J19" i="3"/>
  <c r="I16" i="3"/>
  <c r="B23" i="3"/>
  <c r="B19" i="3"/>
  <c r="G4" i="3"/>
  <c r="G2" i="3"/>
  <c r="A4" i="3"/>
  <c r="G6" i="3"/>
  <c r="H7" i="3"/>
  <c r="I2" i="3"/>
  <c r="O4" i="3"/>
  <c r="J7" i="3"/>
  <c r="G22" i="3"/>
  <c r="O22" i="3"/>
  <c r="N15" i="3"/>
  <c r="O20" i="3"/>
  <c r="N17" i="3"/>
  <c r="F13" i="3"/>
  <c r="N13" i="3"/>
  <c r="M13" i="3" s="1"/>
  <c r="F17" i="3"/>
  <c r="G20" i="3"/>
  <c r="F15" i="3"/>
  <c r="B7" i="3"/>
  <c r="B11" i="3"/>
  <c r="J9" i="3"/>
  <c r="I6" i="3"/>
  <c r="O17" i="3" l="1"/>
  <c r="O19" i="3" s="1"/>
  <c r="O21" i="3" s="1"/>
  <c r="O23" i="3" s="1"/>
  <c r="K13" i="3"/>
  <c r="M15" i="3"/>
  <c r="N27" i="3"/>
  <c r="M26" i="3"/>
  <c r="I13" i="3"/>
  <c r="G13" i="3" s="1"/>
  <c r="AG38" i="2"/>
  <c r="AG36" i="2"/>
  <c r="AG34" i="2"/>
  <c r="AG32" i="2"/>
  <c r="AG30" i="2"/>
  <c r="AE38" i="2"/>
  <c r="AE36" i="2"/>
  <c r="AE34" i="2"/>
  <c r="AE32" i="2"/>
  <c r="AE30" i="2"/>
  <c r="AC38" i="2"/>
  <c r="AC36" i="2"/>
  <c r="AC34" i="2"/>
  <c r="AC32" i="2"/>
  <c r="AC30" i="2"/>
  <c r="AA38" i="2"/>
  <c r="AA36" i="2"/>
  <c r="AA34" i="2"/>
  <c r="AA32" i="2"/>
  <c r="AA30" i="2"/>
  <c r="Y38" i="2"/>
  <c r="Y36" i="2"/>
  <c r="Y34" i="2"/>
  <c r="Y32" i="2"/>
  <c r="Y30" i="2"/>
  <c r="W38" i="2"/>
  <c r="W36" i="2"/>
  <c r="W34" i="2"/>
  <c r="W32" i="2"/>
  <c r="W30" i="2"/>
  <c r="U38" i="2"/>
  <c r="U36" i="2"/>
  <c r="U34" i="2"/>
  <c r="U32" i="2"/>
  <c r="U30" i="2"/>
  <c r="AH39" i="2"/>
  <c r="AF39" i="2"/>
  <c r="AD39" i="2"/>
  <c r="AB39" i="2"/>
  <c r="Z39" i="2"/>
  <c r="X39" i="2"/>
  <c r="AH37" i="2"/>
  <c r="AF37" i="2"/>
  <c r="AD37" i="2"/>
  <c r="AB37" i="2"/>
  <c r="Z37" i="2"/>
  <c r="X37" i="2"/>
  <c r="V37" i="2"/>
  <c r="AH35" i="2"/>
  <c r="AF35" i="2"/>
  <c r="AD35" i="2"/>
  <c r="AB35" i="2"/>
  <c r="Z35" i="2"/>
  <c r="X35" i="2"/>
  <c r="V35" i="2"/>
  <c r="AH33" i="2"/>
  <c r="AF33" i="2"/>
  <c r="AD33" i="2"/>
  <c r="AB33" i="2"/>
  <c r="Z33" i="2"/>
  <c r="X33" i="2"/>
  <c r="V33" i="2"/>
  <c r="AH31" i="2"/>
  <c r="AF31" i="2"/>
  <c r="AD31" i="2"/>
  <c r="AB31" i="2"/>
  <c r="Z31" i="2"/>
  <c r="X31" i="2"/>
  <c r="V31" i="2"/>
  <c r="AI17" i="2"/>
  <c r="AI19" i="2" s="1"/>
  <c r="AI21" i="2" s="1"/>
  <c r="AI23" i="2" s="1"/>
  <c r="AI25" i="2" s="1"/>
  <c r="AG15" i="2"/>
  <c r="AE15" i="2"/>
  <c r="AC15" i="2" s="1"/>
  <c r="Q17" i="2"/>
  <c r="Q19" i="2" s="1"/>
  <c r="Q21" i="2" s="1"/>
  <c r="Q23" i="2" s="1"/>
  <c r="Q25" i="2" s="1"/>
  <c r="O17" i="2"/>
  <c r="O19" i="2" s="1"/>
  <c r="O21" i="2" s="1"/>
  <c r="O23" i="2" s="1"/>
  <c r="O25" i="2" s="1"/>
  <c r="O15" i="2"/>
  <c r="M15" i="2"/>
  <c r="K15" i="2" s="1"/>
  <c r="M17" i="3" l="1"/>
  <c r="N29" i="3"/>
  <c r="M28" i="3"/>
  <c r="K15" i="3"/>
  <c r="E13" i="3"/>
  <c r="K26" i="3"/>
  <c r="L27" i="3"/>
  <c r="AA15" i="2"/>
  <c r="AG17" i="2"/>
  <c r="AG19" i="2" s="1"/>
  <c r="AG21" i="2" s="1"/>
  <c r="AG23" i="2" s="1"/>
  <c r="AG25" i="2" s="1"/>
  <c r="I15" i="2"/>
  <c r="M17" i="2"/>
  <c r="M19" i="2" s="1"/>
  <c r="M21" i="2" s="1"/>
  <c r="M23" i="2" s="1"/>
  <c r="M25" i="2" s="1"/>
  <c r="C13" i="3" l="1"/>
  <c r="K17" i="3"/>
  <c r="K28" i="3"/>
  <c r="L29" i="3"/>
  <c r="J27" i="3"/>
  <c r="I15" i="3"/>
  <c r="I26" i="3"/>
  <c r="M19" i="3"/>
  <c r="N31" i="3"/>
  <c r="M30" i="3"/>
  <c r="AE17" i="2"/>
  <c r="Y15" i="2"/>
  <c r="K17" i="2"/>
  <c r="K19" i="2" s="1"/>
  <c r="K21" i="2" s="1"/>
  <c r="K23" i="2" s="1"/>
  <c r="K25" i="2" s="1"/>
  <c r="I17" i="2"/>
  <c r="I19" i="2" s="1"/>
  <c r="I21" i="2" s="1"/>
  <c r="I23" i="2" s="1"/>
  <c r="I25" i="2" s="1"/>
  <c r="G15" i="2"/>
  <c r="K19" i="3" l="1"/>
  <c r="L31" i="3"/>
  <c r="K30" i="3"/>
  <c r="M21" i="3"/>
  <c r="M32" i="3"/>
  <c r="N33" i="3"/>
  <c r="I17" i="3"/>
  <c r="J29" i="3"/>
  <c r="I28" i="3"/>
  <c r="G15" i="3"/>
  <c r="H27" i="3"/>
  <c r="G26" i="3"/>
  <c r="W15" i="2"/>
  <c r="AE19" i="2"/>
  <c r="AE21" i="2" s="1"/>
  <c r="AE23" i="2" s="1"/>
  <c r="AE25" i="2" s="1"/>
  <c r="AC17" i="2"/>
  <c r="G17" i="2"/>
  <c r="G19" i="2" s="1"/>
  <c r="G21" i="2" s="1"/>
  <c r="G23" i="2" s="1"/>
  <c r="G25" i="2" s="1"/>
  <c r="E15" i="2"/>
  <c r="G17" i="3" l="1"/>
  <c r="G28" i="3"/>
  <c r="H29" i="3"/>
  <c r="F27" i="3"/>
  <c r="E26" i="3"/>
  <c r="E15" i="3"/>
  <c r="M23" i="3"/>
  <c r="N35" i="3"/>
  <c r="M34" i="3"/>
  <c r="I19" i="3"/>
  <c r="J31" i="3"/>
  <c r="I30" i="3"/>
  <c r="K21" i="3"/>
  <c r="K32" i="3"/>
  <c r="L33" i="3"/>
  <c r="AC19" i="2"/>
  <c r="AC21" i="2" s="1"/>
  <c r="AC23" i="2" s="1"/>
  <c r="AC25" i="2" s="1"/>
  <c r="AA17" i="2"/>
  <c r="U15" i="2"/>
  <c r="E17" i="2"/>
  <c r="E19" i="2" s="1"/>
  <c r="E21" i="2" s="1"/>
  <c r="E23" i="2" s="1"/>
  <c r="E25" i="2" s="1"/>
  <c r="C15" i="2"/>
  <c r="C17" i="2" s="1"/>
  <c r="C19" i="2" s="1"/>
  <c r="C21" i="2" s="1"/>
  <c r="C23" i="2" s="1"/>
  <c r="C25" i="2" s="1"/>
  <c r="K23" i="3" l="1"/>
  <c r="L35" i="3"/>
  <c r="K34" i="3"/>
  <c r="E17" i="3"/>
  <c r="F29" i="3"/>
  <c r="E28" i="3"/>
  <c r="C26" i="3"/>
  <c r="D27" i="3"/>
  <c r="C15" i="3"/>
  <c r="I21" i="3"/>
  <c r="J33" i="3"/>
  <c r="I32" i="3"/>
  <c r="G19" i="3"/>
  <c r="H31" i="3"/>
  <c r="G30" i="3"/>
  <c r="AA19" i="2"/>
  <c r="AA21" i="2" s="1"/>
  <c r="AA23" i="2" s="1"/>
  <c r="AA25" i="2" s="1"/>
  <c r="Y17" i="2"/>
  <c r="E19" i="3" l="1"/>
  <c r="F31" i="3"/>
  <c r="E30" i="3"/>
  <c r="I23" i="3"/>
  <c r="J35" i="3"/>
  <c r="I34" i="3"/>
  <c r="C17" i="3"/>
  <c r="D29" i="3"/>
  <c r="C28" i="3"/>
  <c r="A26" i="3"/>
  <c r="B27" i="3"/>
  <c r="A15" i="3"/>
  <c r="G21" i="3"/>
  <c r="H33" i="3"/>
  <c r="G32" i="3"/>
  <c r="Y19" i="2"/>
  <c r="Y21" i="2" s="1"/>
  <c r="Y23" i="2" s="1"/>
  <c r="Y25" i="2" s="1"/>
  <c r="W17" i="2"/>
  <c r="A17" i="3" l="1"/>
  <c r="B29" i="3"/>
  <c r="A28" i="3"/>
  <c r="G23" i="3"/>
  <c r="G34" i="3"/>
  <c r="H35" i="3"/>
  <c r="C19" i="3"/>
  <c r="C30" i="3"/>
  <c r="D31" i="3"/>
  <c r="E21" i="3"/>
  <c r="F33" i="3"/>
  <c r="E32" i="3"/>
  <c r="W19" i="2"/>
  <c r="W21" i="2" s="1"/>
  <c r="W23" i="2" s="1"/>
  <c r="W25" i="2" s="1"/>
  <c r="U17" i="2"/>
  <c r="U19" i="2" s="1"/>
  <c r="U21" i="2" s="1"/>
  <c r="U23" i="2" s="1"/>
  <c r="U25" i="2" s="1"/>
  <c r="E23" i="3" l="1"/>
  <c r="F35" i="3"/>
  <c r="E34" i="3"/>
  <c r="C21" i="3"/>
  <c r="D33" i="3"/>
  <c r="C32" i="3"/>
  <c r="A19" i="3"/>
  <c r="B31" i="3"/>
  <c r="A30" i="3"/>
  <c r="Q33" i="1"/>
  <c r="Q31" i="1"/>
  <c r="P32" i="1"/>
  <c r="P30" i="1"/>
  <c r="O31" i="1"/>
  <c r="N30" i="1"/>
  <c r="L30" i="1"/>
  <c r="R39" i="1"/>
  <c r="R37" i="1"/>
  <c r="R35" i="1"/>
  <c r="R33" i="1"/>
  <c r="R31" i="1"/>
  <c r="R29" i="1"/>
  <c r="P29" i="1"/>
  <c r="N29" i="1"/>
  <c r="L29" i="1"/>
  <c r="J29" i="1"/>
  <c r="H29" i="1"/>
  <c r="F29" i="1"/>
  <c r="D29" i="1"/>
  <c r="P20" i="1"/>
  <c r="P22" i="1" s="1"/>
  <c r="R26" i="1"/>
  <c r="R24" i="1"/>
  <c r="R22" i="1"/>
  <c r="R20" i="1"/>
  <c r="N18" i="1"/>
  <c r="L18" i="1" s="1"/>
  <c r="R18" i="1"/>
  <c r="F16" i="1"/>
  <c r="H16" i="1"/>
  <c r="J16" i="1"/>
  <c r="L16" i="1"/>
  <c r="N16" i="1"/>
  <c r="P16" i="1"/>
  <c r="D16" i="1"/>
  <c r="P36" i="1" l="1"/>
  <c r="P24" i="1"/>
  <c r="Q37" i="1"/>
  <c r="J30" i="1"/>
  <c r="L20" i="1"/>
  <c r="L32" i="1"/>
  <c r="K31" i="1"/>
  <c r="J18" i="1"/>
  <c r="Q35" i="1"/>
  <c r="O33" i="1"/>
  <c r="P34" i="1"/>
  <c r="N20" i="1"/>
  <c r="M33" i="1" s="1"/>
  <c r="M31" i="1"/>
  <c r="N32" i="1"/>
  <c r="C23" i="3"/>
  <c r="D35" i="3"/>
  <c r="C34" i="3"/>
  <c r="A21" i="3"/>
  <c r="A23" i="3" s="1"/>
  <c r="B33" i="3"/>
  <c r="A32" i="3"/>
  <c r="P26" i="1" l="1"/>
  <c r="P38" i="1"/>
  <c r="Q39" i="1"/>
  <c r="H18" i="1"/>
  <c r="K33" i="1"/>
  <c r="J20" i="1"/>
  <c r="J32" i="1"/>
  <c r="H30" i="1"/>
  <c r="I31" i="1"/>
  <c r="N34" i="1"/>
  <c r="O35" i="1"/>
  <c r="N22" i="1"/>
  <c r="B35" i="3"/>
  <c r="A34" i="3"/>
  <c r="N24" i="1" l="1"/>
  <c r="N36" i="1"/>
  <c r="O37" i="1"/>
  <c r="L22" i="1"/>
  <c r="M35" i="1"/>
  <c r="K35" i="1"/>
  <c r="H20" i="1"/>
  <c r="F30" i="1"/>
  <c r="H32" i="1"/>
  <c r="G31" i="1"/>
  <c r="I33" i="1"/>
  <c r="F18" i="1"/>
  <c r="L34" i="1"/>
  <c r="M37" i="1" l="1"/>
  <c r="L24" i="1"/>
  <c r="L36" i="1"/>
  <c r="H22" i="1"/>
  <c r="H34" i="1"/>
  <c r="I35" i="1"/>
  <c r="F32" i="1"/>
  <c r="D30" i="1"/>
  <c r="D18" i="1"/>
  <c r="G33" i="1"/>
  <c r="E31" i="1"/>
  <c r="F20" i="1"/>
  <c r="J34" i="1"/>
  <c r="J22" i="1"/>
  <c r="N38" i="1"/>
  <c r="O39" i="1"/>
  <c r="N26" i="1"/>
  <c r="J24" i="1" l="1"/>
  <c r="J36" i="1"/>
  <c r="K37" i="1"/>
  <c r="L26" i="1"/>
  <c r="L38" i="1"/>
  <c r="M39" i="1"/>
  <c r="G35" i="1"/>
  <c r="F34" i="1"/>
  <c r="F22" i="1"/>
  <c r="E33" i="1"/>
  <c r="D32" i="1"/>
  <c r="D20" i="1"/>
  <c r="J26" i="1" l="1"/>
  <c r="J38" i="1"/>
  <c r="K39" i="1"/>
  <c r="E35" i="1"/>
  <c r="D34" i="1"/>
  <c r="D22" i="1"/>
  <c r="H24" i="1"/>
  <c r="I37" i="1"/>
  <c r="G37" i="1"/>
  <c r="F36" i="1"/>
  <c r="F24" i="1"/>
  <c r="H36" i="1"/>
  <c r="E37" i="1" l="1"/>
  <c r="D24" i="1"/>
  <c r="D36" i="1"/>
  <c r="F38" i="1"/>
  <c r="F26" i="1"/>
  <c r="G39" i="1"/>
  <c r="H38" i="1"/>
  <c r="I39" i="1"/>
  <c r="H26" i="1"/>
  <c r="D26" i="1" l="1"/>
  <c r="D38" i="1"/>
  <c r="E39" i="1"/>
</calcChain>
</file>

<file path=xl/sharedStrings.xml><?xml version="1.0" encoding="utf-8"?>
<sst xmlns="http://schemas.openxmlformats.org/spreadsheetml/2006/main" count="37" uniqueCount="2">
  <si>
    <t>Диапазоны от 18 до 24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</si>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</sst>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 applyBorder="1"/>
    <xf numFmtId="0" fontId="0" fillId="10" borderId="5" xfId="0" applyFill="1" applyBorder="1"/>
    <xf numFmtId="0" fontId="0" fillId="6" borderId="4" xfId="0" applyFill="1" applyBorder="1"/>
    <xf numFmtId="0" fontId="0" fillId="4" borderId="0" xfId="0" applyFill="1" applyBorder="1"/>
    <xf numFmtId="0" fontId="0" fillId="8" borderId="5" xfId="0" applyFill="1" applyBorder="1"/>
    <xf numFmtId="0" fontId="0" fillId="5" borderId="4" xfId="0" applyFill="1" applyBorder="1"/>
    <xf numFmtId="0" fontId="0" fillId="6" borderId="0" xfId="0" applyFill="1" applyBorder="1"/>
    <xf numFmtId="0" fontId="0" fillId="9" borderId="5" xfId="0" applyFill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7" borderId="7" xfId="0" applyFill="1" applyBorder="1"/>
    <xf numFmtId="0" fontId="0" fillId="8" borderId="8" xfId="0" applyFill="1" applyBorder="1"/>
    <xf numFmtId="0" fontId="0" fillId="3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5" xfId="0" applyFill="1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0" borderId="2" xfId="0" applyBorder="1"/>
    <xf numFmtId="0" fontId="1" fillId="7" borderId="2" xfId="0" applyFont="1" applyFill="1" applyBorder="1"/>
    <xf numFmtId="0" fontId="0" fillId="16" borderId="2" xfId="0" applyFill="1" applyBorder="1"/>
    <xf numFmtId="0" fontId="0" fillId="17" borderId="2" xfId="0" applyFill="1" applyBorder="1"/>
    <xf numFmtId="0" fontId="0" fillId="15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3" borderId="4" xfId="0" applyFill="1" applyBorder="1"/>
    <xf numFmtId="0" fontId="0" fillId="2" borderId="0" xfId="0" applyFill="1" applyBorder="1"/>
    <xf numFmtId="0" fontId="1" fillId="7" borderId="0" xfId="0" applyFont="1" applyFill="1" applyBorder="1"/>
    <xf numFmtId="0" fontId="0" fillId="16" borderId="0" xfId="0" applyFill="1" applyBorder="1"/>
    <xf numFmtId="0" fontId="0" fillId="17" borderId="0" xfId="0" applyFill="1" applyBorder="1"/>
    <xf numFmtId="0" fontId="0" fillId="15" borderId="0" xfId="0" applyFill="1" applyBorder="1"/>
    <xf numFmtId="0" fontId="0" fillId="11" borderId="5" xfId="0" applyFill="1" applyBorder="1"/>
    <xf numFmtId="0" fontId="0" fillId="14" borderId="4" xfId="0" applyFill="1" applyBorder="1"/>
    <xf numFmtId="0" fontId="0" fillId="13" borderId="0" xfId="0" applyFill="1" applyBorder="1"/>
    <xf numFmtId="0" fontId="0" fillId="15" borderId="5" xfId="0" applyFill="1" applyBorder="1"/>
    <xf numFmtId="0" fontId="0" fillId="4" borderId="4" xfId="0" applyFill="1" applyBorder="1"/>
    <xf numFmtId="0" fontId="0" fillId="14" borderId="0" xfId="0" applyFill="1" applyBorder="1"/>
    <xf numFmtId="0" fontId="0" fillId="16" borderId="5" xfId="0" applyFill="1" applyBorder="1"/>
    <xf numFmtId="0" fontId="0" fillId="15" borderId="4" xfId="0" applyFill="1" applyBorder="1"/>
    <xf numFmtId="0" fontId="0" fillId="4" borderId="0" xfId="0" applyFill="1" applyBorder="1"/>
    <xf numFmtId="0" fontId="0" fillId="17" borderId="5" xfId="0" applyFill="1" applyBorder="1"/>
    <xf numFmtId="0" fontId="0" fillId="3" borderId="6" xfId="0" applyFill="1" applyBorder="1"/>
    <xf numFmtId="0" fontId="0" fillId="0" borderId="7" xfId="0" applyBorder="1"/>
    <xf numFmtId="0" fontId="0" fillId="15" borderId="7" xfId="0" applyFill="1" applyBorder="1"/>
    <xf numFmtId="0" fontId="0" fillId="4" borderId="7" xfId="0" applyFill="1" applyBorder="1"/>
    <xf numFmtId="0" fontId="0" fillId="14" borderId="7" xfId="0" applyFill="1" applyBorder="1"/>
    <xf numFmtId="0" fontId="0" fillId="13" borderId="7" xfId="0" applyFill="1" applyBorder="1"/>
    <xf numFmtId="0" fontId="0" fillId="2" borderId="7" xfId="0" applyFill="1" applyBorder="1"/>
    <xf numFmtId="0" fontId="1" fillId="7" borderId="7" xfId="0" applyFont="1" applyFill="1" applyBorder="1"/>
    <xf numFmtId="0" fontId="0" fillId="16" borderId="8" xfId="0" applyFill="1" applyBorder="1"/>
    <xf numFmtId="0" fontId="0" fillId="18" borderId="0" xfId="0" applyFill="1" applyBorder="1"/>
    <xf numFmtId="0" fontId="0" fillId="18" borderId="5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/>
    <xf numFmtId="0" fontId="0" fillId="10" borderId="5" xfId="0" applyFill="1" applyBorder="1"/>
    <xf numFmtId="0" fontId="0" fillId="6" borderId="4" xfId="0" applyFill="1" applyBorder="1"/>
    <xf numFmtId="0" fontId="0" fillId="4" borderId="0" xfId="0" applyFill="1"/>
    <xf numFmtId="0" fontId="0" fillId="8" borderId="5" xfId="0" applyFill="1" applyBorder="1"/>
    <xf numFmtId="0" fontId="0" fillId="5" borderId="4" xfId="0" applyFill="1" applyBorder="1"/>
    <xf numFmtId="0" fontId="0" fillId="6" borderId="0" xfId="0" applyFill="1"/>
    <xf numFmtId="0" fontId="0" fillId="9" borderId="5" xfId="0" applyFill="1" applyBorder="1"/>
    <xf numFmtId="0" fontId="0" fillId="3" borderId="6" xfId="0" applyFill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7" borderId="7" xfId="0" applyFill="1" applyBorder="1"/>
    <xf numFmtId="0" fontId="0" fillId="8" borderId="8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18" borderId="7" xfId="0" applyFill="1" applyBorder="1"/>
    <xf numFmtId="0" fontId="0" fillId="18" borderId="0" xfId="0" applyFill="1"/>
    <xf numFmtId="0" fontId="0" fillId="18" borderId="2" xfId="0" applyFill="1" applyBorder="1"/>
    <xf numFmtId="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opLeftCell="H16" workbookViewId="0">
      <selection activeCell="E35" sqref="E35"/>
    </sheetView>
  </sheetViews>
  <sheetFormatPr defaultRowHeight="14.4" x14ac:dyDescent="0.3"/>
  <sheetData>
    <row r="1" spans="1:18" x14ac:dyDescent="0.3">
      <c r="A1" s="3"/>
      <c r="B1" s="4">
        <v>20</v>
      </c>
      <c r="C1" s="5"/>
      <c r="D1" s="4">
        <v>20</v>
      </c>
      <c r="E1" s="6"/>
      <c r="F1" s="4">
        <v>14</v>
      </c>
      <c r="G1" s="7"/>
      <c r="H1" s="4">
        <v>11</v>
      </c>
      <c r="I1" s="6"/>
      <c r="J1" s="4">
        <v>17</v>
      </c>
      <c r="K1" s="8"/>
      <c r="L1" s="4">
        <v>11</v>
      </c>
      <c r="M1" s="9"/>
      <c r="N1" s="4">
        <v>20</v>
      </c>
      <c r="O1" s="10"/>
      <c r="P1" s="1"/>
      <c r="Q1" s="1"/>
      <c r="R1" s="1"/>
    </row>
    <row r="2" spans="1:18" x14ac:dyDescent="0.3">
      <c r="A2" s="11">
        <v>18</v>
      </c>
      <c r="B2" s="12"/>
      <c r="C2" s="12">
        <v>11</v>
      </c>
      <c r="D2" s="12"/>
      <c r="E2" s="12">
        <v>8</v>
      </c>
      <c r="F2" s="12"/>
      <c r="G2" s="12">
        <v>8</v>
      </c>
      <c r="H2" s="12"/>
      <c r="I2" s="12">
        <v>16</v>
      </c>
      <c r="J2" s="12"/>
      <c r="K2" s="12">
        <v>16</v>
      </c>
      <c r="L2" s="12"/>
      <c r="M2" s="12">
        <v>11</v>
      </c>
      <c r="N2" s="12"/>
      <c r="O2" s="13">
        <v>9</v>
      </c>
      <c r="P2" s="1"/>
      <c r="Q2" s="1"/>
      <c r="R2" s="1"/>
    </row>
    <row r="3" spans="1:18" x14ac:dyDescent="0.3">
      <c r="A3" s="14"/>
      <c r="B3" s="12">
        <v>12</v>
      </c>
      <c r="C3" s="15"/>
      <c r="D3" s="12">
        <v>20</v>
      </c>
      <c r="E3" s="16"/>
      <c r="F3" s="12">
        <v>11</v>
      </c>
      <c r="G3" s="17"/>
      <c r="H3" s="12">
        <v>12</v>
      </c>
      <c r="I3" s="18"/>
      <c r="J3" s="12">
        <v>19</v>
      </c>
      <c r="K3" s="17"/>
      <c r="L3" s="12">
        <v>12</v>
      </c>
      <c r="M3" s="19"/>
      <c r="N3" s="12">
        <v>8</v>
      </c>
      <c r="O3" s="20"/>
      <c r="P3" s="1"/>
      <c r="Q3" s="1"/>
      <c r="R3" s="1"/>
    </row>
    <row r="4" spans="1:18" x14ac:dyDescent="0.3">
      <c r="A4" s="11">
        <v>14</v>
      </c>
      <c r="B4" s="12"/>
      <c r="C4" s="12">
        <v>8</v>
      </c>
      <c r="D4" s="12"/>
      <c r="E4" s="12">
        <v>10</v>
      </c>
      <c r="F4" s="12"/>
      <c r="G4" s="12">
        <v>9</v>
      </c>
      <c r="H4" s="12"/>
      <c r="I4" s="12">
        <v>9</v>
      </c>
      <c r="J4" s="12"/>
      <c r="K4" s="12">
        <v>17</v>
      </c>
      <c r="L4" s="12"/>
      <c r="M4" s="12">
        <v>10</v>
      </c>
      <c r="N4" s="12"/>
      <c r="O4" s="13">
        <v>14</v>
      </c>
      <c r="P4" s="1"/>
      <c r="Q4" s="1"/>
      <c r="R4" s="1"/>
    </row>
    <row r="5" spans="1:18" x14ac:dyDescent="0.3">
      <c r="A5" s="21"/>
      <c r="B5" s="12">
        <v>17</v>
      </c>
      <c r="C5" s="22"/>
      <c r="D5" s="12">
        <v>18</v>
      </c>
      <c r="E5" s="15"/>
      <c r="F5" s="12">
        <v>10</v>
      </c>
      <c r="G5" s="16"/>
      <c r="H5" s="12">
        <v>13</v>
      </c>
      <c r="I5" s="17"/>
      <c r="J5" s="12">
        <v>9</v>
      </c>
      <c r="K5" s="18"/>
      <c r="L5" s="12">
        <v>14</v>
      </c>
      <c r="M5" s="17"/>
      <c r="N5" s="12">
        <v>8</v>
      </c>
      <c r="O5" s="23"/>
      <c r="P5" s="1"/>
      <c r="Q5" s="1"/>
      <c r="R5" s="1"/>
    </row>
    <row r="6" spans="1:18" x14ac:dyDescent="0.3">
      <c r="A6" s="11">
        <v>11</v>
      </c>
      <c r="B6" s="12"/>
      <c r="C6" s="12">
        <v>11</v>
      </c>
      <c r="D6" s="12"/>
      <c r="E6" s="12">
        <v>8</v>
      </c>
      <c r="F6" s="12"/>
      <c r="G6" s="12">
        <v>20</v>
      </c>
      <c r="H6" s="12"/>
      <c r="I6" s="12">
        <v>15</v>
      </c>
      <c r="J6" s="12"/>
      <c r="K6" s="12">
        <v>13</v>
      </c>
      <c r="L6" s="12"/>
      <c r="M6" s="12">
        <v>10</v>
      </c>
      <c r="N6" s="12"/>
      <c r="O6" s="13">
        <v>9</v>
      </c>
      <c r="P6" s="1"/>
      <c r="Q6" s="1"/>
      <c r="R6" s="1"/>
    </row>
    <row r="7" spans="1:18" x14ac:dyDescent="0.3">
      <c r="A7" s="24"/>
      <c r="B7" s="12">
        <v>18</v>
      </c>
      <c r="C7" s="25"/>
      <c r="D7" s="12">
        <v>15</v>
      </c>
      <c r="E7" s="22"/>
      <c r="F7" s="12">
        <v>16</v>
      </c>
      <c r="G7" s="15"/>
      <c r="H7" s="12">
        <v>8</v>
      </c>
      <c r="I7" s="16"/>
      <c r="J7" s="12">
        <v>17</v>
      </c>
      <c r="K7" s="17"/>
      <c r="L7" s="12">
        <v>10</v>
      </c>
      <c r="M7" s="18"/>
      <c r="N7" s="12">
        <v>11</v>
      </c>
      <c r="O7" s="26"/>
      <c r="P7" s="1"/>
      <c r="Q7" s="1"/>
      <c r="R7" s="1"/>
    </row>
    <row r="8" spans="1:18" x14ac:dyDescent="0.3">
      <c r="A8" s="11">
        <v>18</v>
      </c>
      <c r="B8" s="12"/>
      <c r="C8" s="12">
        <v>8</v>
      </c>
      <c r="D8" s="12"/>
      <c r="E8" s="12">
        <v>20</v>
      </c>
      <c r="F8" s="12"/>
      <c r="G8" s="12">
        <v>12</v>
      </c>
      <c r="H8" s="12"/>
      <c r="I8" s="12">
        <v>17</v>
      </c>
      <c r="J8" s="12"/>
      <c r="K8" s="12">
        <v>13</v>
      </c>
      <c r="L8" s="12"/>
      <c r="M8" s="12">
        <v>17</v>
      </c>
      <c r="N8" s="12"/>
      <c r="O8" s="13">
        <v>10</v>
      </c>
      <c r="P8" s="1"/>
      <c r="Q8" s="1"/>
      <c r="R8" s="1"/>
    </row>
    <row r="9" spans="1:18" x14ac:dyDescent="0.3">
      <c r="A9" s="27"/>
      <c r="B9" s="12">
        <v>14</v>
      </c>
      <c r="C9" s="28"/>
      <c r="D9" s="12">
        <v>20</v>
      </c>
      <c r="E9" s="25"/>
      <c r="F9" s="12">
        <v>8</v>
      </c>
      <c r="G9" s="22"/>
      <c r="H9" s="12">
        <v>12</v>
      </c>
      <c r="I9" s="15"/>
      <c r="J9" s="12">
        <v>10</v>
      </c>
      <c r="K9" s="16"/>
      <c r="L9" s="12">
        <v>10</v>
      </c>
      <c r="M9" s="17"/>
      <c r="N9" s="12">
        <v>11</v>
      </c>
      <c r="O9" s="29"/>
      <c r="P9" s="1"/>
      <c r="Q9" s="1"/>
      <c r="R9" s="1"/>
    </row>
    <row r="10" spans="1:18" x14ac:dyDescent="0.3">
      <c r="A10" s="11">
        <v>14</v>
      </c>
      <c r="B10" s="12"/>
      <c r="C10" s="12">
        <v>11</v>
      </c>
      <c r="D10" s="12"/>
      <c r="E10" s="12">
        <v>18</v>
      </c>
      <c r="F10" s="12"/>
      <c r="G10" s="12">
        <v>14</v>
      </c>
      <c r="H10" s="12"/>
      <c r="I10" s="12">
        <v>20</v>
      </c>
      <c r="J10" s="12"/>
      <c r="K10" s="12">
        <v>13</v>
      </c>
      <c r="L10" s="12"/>
      <c r="M10" s="12">
        <v>14</v>
      </c>
      <c r="N10" s="12"/>
      <c r="O10" s="13">
        <v>9</v>
      </c>
      <c r="P10" s="1"/>
      <c r="Q10" s="1"/>
      <c r="R10" s="1"/>
    </row>
    <row r="11" spans="1:18" ht="15" thickBot="1" x14ac:dyDescent="0.35">
      <c r="A11" s="38"/>
      <c r="B11" s="30">
        <v>16</v>
      </c>
      <c r="C11" s="31"/>
      <c r="D11" s="30">
        <v>13</v>
      </c>
      <c r="E11" s="32"/>
      <c r="F11" s="30">
        <v>17</v>
      </c>
      <c r="G11" s="33"/>
      <c r="H11" s="30">
        <v>14</v>
      </c>
      <c r="I11" s="34"/>
      <c r="J11" s="30">
        <v>17</v>
      </c>
      <c r="K11" s="35"/>
      <c r="L11" s="30">
        <v>12</v>
      </c>
      <c r="M11" s="36"/>
      <c r="N11" s="30">
        <v>19</v>
      </c>
      <c r="O11" s="37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1:18" ht="15" thickBot="1" x14ac:dyDescent="0.35">
      <c r="A15" s="1"/>
      <c r="B15" s="1"/>
      <c r="C15" s="1"/>
      <c r="D15" s="1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1:18" x14ac:dyDescent="0.3">
      <c r="A16" s="1"/>
      <c r="B16" s="1"/>
      <c r="C16" s="1"/>
      <c r="D16" s="3">
        <f>SUM(E16:F16)</f>
        <v>113</v>
      </c>
      <c r="E16" s="4">
        <v>20</v>
      </c>
      <c r="F16" s="5">
        <f>SUM(G16:H16)</f>
        <v>93</v>
      </c>
      <c r="G16" s="4">
        <v>20</v>
      </c>
      <c r="H16" s="6">
        <f>SUM(I16:J16)</f>
        <v>73</v>
      </c>
      <c r="I16" s="4">
        <v>14</v>
      </c>
      <c r="J16" s="7">
        <f>SUM(K16:L16)</f>
        <v>59</v>
      </c>
      <c r="K16" s="4">
        <v>11</v>
      </c>
      <c r="L16" s="6">
        <f>SUM(M16:N16)</f>
        <v>48</v>
      </c>
      <c r="M16" s="4">
        <v>17</v>
      </c>
      <c r="N16" s="8">
        <f>SUM(O16:P16)</f>
        <v>31</v>
      </c>
      <c r="O16" s="4">
        <v>11</v>
      </c>
      <c r="P16" s="9">
        <f>SUM(Q16:R16)</f>
        <v>20</v>
      </c>
      <c r="Q16" s="4">
        <v>20</v>
      </c>
      <c r="R16" s="10">
        <v>0</v>
      </c>
    </row>
    <row r="17" spans="4:18" x14ac:dyDescent="0.3">
      <c r="D17" s="11">
        <v>18</v>
      </c>
      <c r="E17" s="12"/>
      <c r="F17" s="12">
        <v>11</v>
      </c>
      <c r="G17" s="12"/>
      <c r="H17" s="12">
        <v>8</v>
      </c>
      <c r="I17" s="12"/>
      <c r="J17" s="12">
        <v>8</v>
      </c>
      <c r="K17" s="12"/>
      <c r="L17" s="12">
        <v>16</v>
      </c>
      <c r="M17" s="12"/>
      <c r="N17" s="12">
        <v>16</v>
      </c>
      <c r="O17" s="12"/>
      <c r="P17" s="12">
        <v>11</v>
      </c>
      <c r="Q17" s="12"/>
      <c r="R17" s="41">
        <v>9</v>
      </c>
    </row>
    <row r="18" spans="4:18" x14ac:dyDescent="0.3">
      <c r="D18" s="14">
        <f>MIN(SUM(D16:D17),SUM(E18:F18))</f>
        <v>103</v>
      </c>
      <c r="E18" s="12">
        <v>12</v>
      </c>
      <c r="F18" s="15">
        <f>MIN(SUM(F16:F17),SUM(G18:H18))</f>
        <v>91</v>
      </c>
      <c r="G18" s="12">
        <v>20</v>
      </c>
      <c r="H18" s="16">
        <f>MIN(SUM(H16:H17),SUM(I18:J18))</f>
        <v>71</v>
      </c>
      <c r="I18" s="12">
        <v>11</v>
      </c>
      <c r="J18" s="17">
        <f>MIN(SUM(J16:J17),SUM(K18:L18))</f>
        <v>60</v>
      </c>
      <c r="K18" s="12">
        <v>12</v>
      </c>
      <c r="L18" s="18">
        <f>MIN(SUM(L16:L17),SUM(M18:N18))</f>
        <v>48</v>
      </c>
      <c r="M18" s="12">
        <v>19</v>
      </c>
      <c r="N18" s="17">
        <f>MIN(SUM(N16:N17),SUM(O18:P18))</f>
        <v>29</v>
      </c>
      <c r="O18" s="12">
        <v>12</v>
      </c>
      <c r="P18" s="19">
        <f>MIN(SUM(P16:P17),SUM(Q18:R18))</f>
        <v>17</v>
      </c>
      <c r="Q18" s="40">
        <v>8</v>
      </c>
      <c r="R18" s="20">
        <f>R16+R17</f>
        <v>9</v>
      </c>
    </row>
    <row r="19" spans="4:18" x14ac:dyDescent="0.3">
      <c r="D19" s="11">
        <v>14</v>
      </c>
      <c r="E19" s="12"/>
      <c r="F19" s="12">
        <v>8</v>
      </c>
      <c r="G19" s="12"/>
      <c r="H19" s="12">
        <v>10</v>
      </c>
      <c r="I19" s="12"/>
      <c r="J19" s="12">
        <v>9</v>
      </c>
      <c r="K19" s="12"/>
      <c r="L19" s="12">
        <v>9</v>
      </c>
      <c r="M19" s="12"/>
      <c r="N19" s="12">
        <v>17</v>
      </c>
      <c r="O19" s="12"/>
      <c r="P19" s="40">
        <v>10</v>
      </c>
      <c r="Q19" s="12"/>
      <c r="R19" s="13">
        <v>14</v>
      </c>
    </row>
    <row r="20" spans="4:18" x14ac:dyDescent="0.3">
      <c r="D20" s="21">
        <f>MIN(SUM(D18:D19),SUM(E20:F20))</f>
        <v>108</v>
      </c>
      <c r="E20" s="12">
        <v>17</v>
      </c>
      <c r="F20" s="22">
        <f>MIN(SUM(F18:F19),SUM(G20:H20))</f>
        <v>91</v>
      </c>
      <c r="G20" s="12">
        <v>18</v>
      </c>
      <c r="H20" s="15">
        <f>MIN(SUM(H18:H19),SUM(I20:J20))</f>
        <v>73</v>
      </c>
      <c r="I20" s="40">
        <v>10</v>
      </c>
      <c r="J20" s="16">
        <f>MIN(SUM(J18:J19),SUM(K20:L20))</f>
        <v>63</v>
      </c>
      <c r="K20" s="40">
        <v>13</v>
      </c>
      <c r="L20" s="17">
        <f>MIN(SUM(L18:L19),SUM(M20:N20))</f>
        <v>50</v>
      </c>
      <c r="M20" s="40">
        <v>9</v>
      </c>
      <c r="N20" s="18">
        <f>MIN(SUM(N18:N19),SUM(O20:P20))</f>
        <v>41</v>
      </c>
      <c r="O20" s="40">
        <v>14</v>
      </c>
      <c r="P20" s="17">
        <f>MIN(SUM(P18:P19),SUM(Q20:R20))</f>
        <v>27</v>
      </c>
      <c r="Q20" s="12">
        <v>8</v>
      </c>
      <c r="R20" s="23">
        <f>SUM(R18:R19)</f>
        <v>23</v>
      </c>
    </row>
    <row r="21" spans="4:18" x14ac:dyDescent="0.3">
      <c r="D21" s="11">
        <v>11</v>
      </c>
      <c r="E21" s="12"/>
      <c r="F21" s="12">
        <v>11</v>
      </c>
      <c r="G21" s="12"/>
      <c r="H21" s="40">
        <v>8</v>
      </c>
      <c r="I21" s="12"/>
      <c r="J21" s="42">
        <v>20</v>
      </c>
      <c r="K21" s="12"/>
      <c r="L21" s="12">
        <v>15</v>
      </c>
      <c r="M21" s="12"/>
      <c r="N21" s="12">
        <v>13</v>
      </c>
      <c r="O21" s="12"/>
      <c r="P21" s="83">
        <v>10</v>
      </c>
      <c r="Q21" s="12"/>
      <c r="R21" s="13">
        <v>9</v>
      </c>
    </row>
    <row r="22" spans="4:18" x14ac:dyDescent="0.3">
      <c r="D22" s="24">
        <f>MIN(SUM(D20:D21),SUM(E22:F22))</f>
        <v>114</v>
      </c>
      <c r="E22" s="12">
        <v>18</v>
      </c>
      <c r="F22" s="25">
        <f>MIN(SUM(F20:F21),SUM(G22:H22))</f>
        <v>96</v>
      </c>
      <c r="G22" s="40">
        <v>15</v>
      </c>
      <c r="H22" s="22">
        <f>MIN(SUM(H20:H21),SUM(I22:J22))</f>
        <v>81</v>
      </c>
      <c r="I22" s="42">
        <v>16</v>
      </c>
      <c r="J22" s="15">
        <f>MIN(SUM(J20:J21),SUM(K22:L22))</f>
        <v>72</v>
      </c>
      <c r="K22" s="12">
        <v>8</v>
      </c>
      <c r="L22" s="16">
        <f>MIN(SUM(L20:L21),SUM(M22:N22))</f>
        <v>64</v>
      </c>
      <c r="M22" s="12">
        <v>17</v>
      </c>
      <c r="N22" s="17">
        <f>MIN(SUM(N20:N21),SUM(O22:P22))</f>
        <v>47</v>
      </c>
      <c r="O22" s="83">
        <v>10</v>
      </c>
      <c r="P22" s="18">
        <f>MIN(SUM(P20:P21),SUM(Q22:R22))</f>
        <v>37</v>
      </c>
      <c r="Q22" s="12">
        <v>11</v>
      </c>
      <c r="R22" s="26">
        <f>SUM(R20:R21)</f>
        <v>32</v>
      </c>
    </row>
    <row r="23" spans="4:18" x14ac:dyDescent="0.3">
      <c r="D23" s="11">
        <v>18</v>
      </c>
      <c r="E23" s="12"/>
      <c r="F23" s="40">
        <v>8</v>
      </c>
      <c r="G23" s="12"/>
      <c r="H23" s="42">
        <v>20</v>
      </c>
      <c r="I23" s="12"/>
      <c r="J23" s="12">
        <v>12</v>
      </c>
      <c r="K23" s="12"/>
      <c r="L23" s="12">
        <v>17</v>
      </c>
      <c r="M23" s="12"/>
      <c r="N23" s="83">
        <v>13</v>
      </c>
      <c r="O23" s="12"/>
      <c r="P23" s="12">
        <v>17</v>
      </c>
      <c r="Q23" s="12"/>
      <c r="R23" s="13">
        <v>10</v>
      </c>
    </row>
    <row r="24" spans="4:18" x14ac:dyDescent="0.3">
      <c r="D24" s="27">
        <f>MIN(SUM(D22:D23),SUM(E24:F24))</f>
        <v>118</v>
      </c>
      <c r="E24" s="12">
        <v>14</v>
      </c>
      <c r="F24" s="28">
        <f>MIN(SUM(F22:F23),SUM(G24:H24))</f>
        <v>104</v>
      </c>
      <c r="G24" s="42">
        <v>20</v>
      </c>
      <c r="H24" s="25">
        <f>MIN(SUM(H22:H23),SUM(I24:J24))</f>
        <v>90</v>
      </c>
      <c r="I24" s="83">
        <v>8</v>
      </c>
      <c r="J24" s="22">
        <f>MIN(SUM(J22:J23),SUM(K24:L24))</f>
        <v>82</v>
      </c>
      <c r="K24" s="83">
        <v>12</v>
      </c>
      <c r="L24" s="15">
        <f>MIN(SUM(L22:L23),SUM(M24:N24))</f>
        <v>70</v>
      </c>
      <c r="M24" s="83">
        <v>10</v>
      </c>
      <c r="N24" s="16">
        <f>MIN(SUM(N22:N23),SUM(O24:P24))</f>
        <v>60</v>
      </c>
      <c r="O24" s="12">
        <v>10</v>
      </c>
      <c r="P24" s="17">
        <f>MIN(SUM(P22:P23),SUM(Q24:R24))</f>
        <v>53</v>
      </c>
      <c r="Q24" s="12">
        <v>11</v>
      </c>
      <c r="R24" s="29">
        <f>SUM(R22:R23)</f>
        <v>42</v>
      </c>
    </row>
    <row r="25" spans="4:18" x14ac:dyDescent="0.3">
      <c r="D25" s="11">
        <v>14</v>
      </c>
      <c r="E25" s="12"/>
      <c r="F25" s="40">
        <v>11</v>
      </c>
      <c r="G25" s="12"/>
      <c r="H25" s="83">
        <v>18</v>
      </c>
      <c r="I25" s="12"/>
      <c r="J25" s="12">
        <v>14</v>
      </c>
      <c r="K25" s="12"/>
      <c r="L25" s="12">
        <v>20</v>
      </c>
      <c r="M25" s="12"/>
      <c r="N25" s="12">
        <v>13</v>
      </c>
      <c r="O25" s="12"/>
      <c r="P25" s="12">
        <v>14</v>
      </c>
      <c r="Q25" s="12"/>
      <c r="R25" s="13">
        <v>9</v>
      </c>
    </row>
    <row r="26" spans="4:18" ht="15" thickBot="1" x14ac:dyDescent="0.35">
      <c r="D26" s="38">
        <f>MIN(SUM(D24:D25),SUM(E26:F26))</f>
        <v>131</v>
      </c>
      <c r="E26" s="39">
        <v>16</v>
      </c>
      <c r="F26" s="31">
        <f>MIN(SUM(F24:F25),SUM(G26:H26))</f>
        <v>115</v>
      </c>
      <c r="G26" s="200">
        <v>13</v>
      </c>
      <c r="H26" s="32">
        <f>MIN(SUM(H24:H25),SUM(I26:J26))</f>
        <v>108</v>
      </c>
      <c r="I26" s="30">
        <v>17</v>
      </c>
      <c r="J26" s="33">
        <f>MIN(SUM(J24:J25),SUM(K26:L26))</f>
        <v>96</v>
      </c>
      <c r="K26" s="30">
        <v>14</v>
      </c>
      <c r="L26" s="34">
        <f>MIN(SUM(L24:L25),SUM(M26:N26))</f>
        <v>90</v>
      </c>
      <c r="M26" s="30">
        <v>17</v>
      </c>
      <c r="N26" s="35">
        <f>MIN(SUM(N24:N25),SUM(O26:P26))</f>
        <v>73</v>
      </c>
      <c r="O26" s="30">
        <v>12</v>
      </c>
      <c r="P26" s="36">
        <f>MIN(SUM(P24:P25),SUM(Q26:R26))</f>
        <v>67</v>
      </c>
      <c r="Q26" s="30">
        <v>19</v>
      </c>
      <c r="R26" s="37">
        <f>SUM(R24:R25)</f>
        <v>51</v>
      </c>
    </row>
    <row r="28" spans="4:18" ht="15" thickBot="1" x14ac:dyDescent="0.3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4:18" x14ac:dyDescent="0.3">
      <c r="D29" s="127">
        <f>D16</f>
        <v>113</v>
      </c>
      <c r="E29" s="128"/>
      <c r="F29" s="127">
        <f>F16</f>
        <v>93</v>
      </c>
      <c r="G29" s="128"/>
      <c r="H29" s="127">
        <f>H16</f>
        <v>73</v>
      </c>
      <c r="I29" s="128"/>
      <c r="J29" s="127">
        <f>J16</f>
        <v>59</v>
      </c>
      <c r="K29" s="128"/>
      <c r="L29" s="127">
        <f>L16</f>
        <v>48</v>
      </c>
      <c r="M29" s="128"/>
      <c r="N29" s="127">
        <f>N16</f>
        <v>31</v>
      </c>
      <c r="O29" s="128"/>
      <c r="P29" s="127">
        <f>P16</f>
        <v>20</v>
      </c>
      <c r="Q29" s="128"/>
      <c r="R29" s="127">
        <f>R16</f>
        <v>0</v>
      </c>
    </row>
    <row r="30" spans="4:18" x14ac:dyDescent="0.3">
      <c r="D30" s="129" t="str">
        <f>IF(SUM(D16:D17)&lt;SUM(E18:F18),"I","")</f>
        <v/>
      </c>
      <c r="E30" s="129"/>
      <c r="F30" s="129" t="str">
        <f>IF(SUM(F16:F17)&lt;SUM(G18:H18),"|","")</f>
        <v/>
      </c>
      <c r="G30" s="129"/>
      <c r="H30" s="129" t="str">
        <f>IF(SUM(H16:H17)&lt;SUM(I18:J18),"|","")</f>
        <v/>
      </c>
      <c r="I30" s="129"/>
      <c r="J30" s="129" t="str">
        <f>IF(SUM(J16:J17)&lt;SUM(K18:L18),"|","")</f>
        <v/>
      </c>
      <c r="K30" s="129"/>
      <c r="L30" s="129" t="str">
        <f>IF(SUM(L16:L17)&lt;SUM(M18:N18),"|","")</f>
        <v/>
      </c>
      <c r="M30" s="129"/>
      <c r="N30" s="129" t="str">
        <f>IF(SUM(N16:N17)&lt;SUM(O18:P18),"|","")</f>
        <v/>
      </c>
      <c r="O30" s="129"/>
      <c r="P30" s="129" t="str">
        <f>IF(SUM(P16:P17)&lt;SUM(Q18:R18),"|","")</f>
        <v/>
      </c>
      <c r="Q30" s="129"/>
      <c r="R30" s="130"/>
    </row>
    <row r="31" spans="4:18" x14ac:dyDescent="0.3">
      <c r="D31" s="131"/>
      <c r="E31" s="129" t="str">
        <f>IF(SUM(D16:D17)&gt;SUM(E18:F18),"-","")</f>
        <v>-</v>
      </c>
      <c r="F31" s="132"/>
      <c r="G31" s="129" t="str">
        <f>IF(SUM(F16:F17)&gt;SUM(G18:H18),"-","")</f>
        <v>-</v>
      </c>
      <c r="H31" s="133"/>
      <c r="I31" s="129" t="str">
        <f>IF(SUM(H16:H17)&gt;SUM(I18:J18),"-","")</f>
        <v>-</v>
      </c>
      <c r="J31" s="134"/>
      <c r="K31" s="129" t="str">
        <f>IF(SUM(J16:J17)&gt;SUM(K18:L18),"-","")</f>
        <v>-</v>
      </c>
      <c r="L31" s="135"/>
      <c r="M31" s="129" t="str">
        <f>IF(SUM(L16:L17)&gt;SUM(M18:N18),"-","")</f>
        <v>-</v>
      </c>
      <c r="N31" s="134"/>
      <c r="O31" s="129" t="str">
        <f>IF(SUM(N16:N17)&gt;SUM(O18:P18),"-","")</f>
        <v>-</v>
      </c>
      <c r="P31" s="136">
        <v>17</v>
      </c>
      <c r="Q31" s="129" t="str">
        <f>IF(SUM(P16:P17)&gt;SUM(Q18:R18),"-","")</f>
        <v>-</v>
      </c>
      <c r="R31" s="137">
        <f>R18</f>
        <v>9</v>
      </c>
    </row>
    <row r="32" spans="4:18" x14ac:dyDescent="0.3">
      <c r="D32" s="138" t="str">
        <f>IF(SUM(D18:D19)&lt;SUM(E20:F20),"|","")</f>
        <v/>
      </c>
      <c r="E32" s="129"/>
      <c r="F32" s="129" t="str">
        <f>IF(SUM(F18:F19)&lt;SUM(G20:H20),"|","")</f>
        <v/>
      </c>
      <c r="G32" s="129"/>
      <c r="H32" s="129" t="str">
        <f>IF(SUM(H18:H19)&lt;SUM(I20:J20),"|","")</f>
        <v/>
      </c>
      <c r="I32" s="129"/>
      <c r="J32" s="129" t="str">
        <f>IF(SUM(J18:J19)&lt;SUM(K20:L20),"|","")</f>
        <v/>
      </c>
      <c r="K32" s="129"/>
      <c r="L32" s="129" t="str">
        <f>IF(SUM(L18:L19)&lt;SUM(M20:N20),"|","")</f>
        <v/>
      </c>
      <c r="M32" s="129"/>
      <c r="N32" s="129" t="str">
        <f>IF(SUM(N18:N19)&lt;SUM(O20:P20),"|","")</f>
        <v/>
      </c>
      <c r="O32" s="129"/>
      <c r="P32" s="129" t="str">
        <f>IF(SUM(P18:P19)&lt;SUM(Q20:R20),"|","")</f>
        <v>|</v>
      </c>
      <c r="Q32" s="129"/>
      <c r="R32" s="130"/>
    </row>
    <row r="33" spans="4:28" x14ac:dyDescent="0.3">
      <c r="D33" s="139"/>
      <c r="E33" s="129" t="str">
        <f>IF(SUM(D18:D19)&gt;SUM(E20:F20),"-","")</f>
        <v>-</v>
      </c>
      <c r="F33" s="140"/>
      <c r="G33" s="129" t="str">
        <f>IF(SUM(F18:F19)&gt;SUM(G20:H20),"-","")</f>
        <v>-</v>
      </c>
      <c r="H33" s="132"/>
      <c r="I33" s="129" t="str">
        <f>IF(SUM(H18:H19)&gt;SUM(I20:J20),"-","")</f>
        <v>-</v>
      </c>
      <c r="J33" s="133"/>
      <c r="K33" s="129" t="str">
        <f>IF(SUM(J18:J19)&gt;SUM(K20:L20),"-","")</f>
        <v>-</v>
      </c>
      <c r="L33" s="134"/>
      <c r="M33" s="129" t="str">
        <f>IF(SUM(L18:L19)&gt;SUM(M20:N20),"-","")</f>
        <v>-</v>
      </c>
      <c r="N33" s="135"/>
      <c r="O33" s="129" t="str">
        <f>IF(SUM(N18:N19)&gt;SUM(O20:P20),"-","")</f>
        <v>-</v>
      </c>
      <c r="P33" s="134"/>
      <c r="Q33" s="129" t="str">
        <f>IF(SUM(P18:P19)&gt;SUM(Q20:R20),"-","")</f>
        <v/>
      </c>
      <c r="R33" s="141">
        <f>R20</f>
        <v>23</v>
      </c>
    </row>
    <row r="34" spans="4:28" x14ac:dyDescent="0.3">
      <c r="D34" s="138" t="str">
        <f>IF(SUM(D20:D21)&lt;SUM(E22:F22),"|","")</f>
        <v/>
      </c>
      <c r="E34" s="129"/>
      <c r="F34" s="129" t="str">
        <f>IF(SUM(F20:F21)&lt;SUM(G22:H22),"|","")</f>
        <v/>
      </c>
      <c r="G34" s="129"/>
      <c r="H34" s="129" t="str">
        <f>IF(SUM(H20:H21)&lt;SUM(I22:J22),"|","")</f>
        <v>|</v>
      </c>
      <c r="I34" s="129"/>
      <c r="J34" s="129" t="str">
        <f>IF(SUM(J20:J21)&lt;SUM(K22:L22),"|","")</f>
        <v/>
      </c>
      <c r="K34" s="129"/>
      <c r="L34" s="129" t="str">
        <f>IF(SUM(L20:L21)&lt;SUM(M22:N22),"|","")</f>
        <v/>
      </c>
      <c r="M34" s="129"/>
      <c r="N34" s="129" t="str">
        <f>IF(SUM(N20:N21)&lt;SUM(O22:P22),"|","")</f>
        <v/>
      </c>
      <c r="O34" s="129"/>
      <c r="P34" s="129" t="str">
        <f>IF(SUM(P20:P21)&lt;SUM(Q22:R22),"|","")</f>
        <v>|</v>
      </c>
      <c r="Q34" s="129"/>
      <c r="R34" s="130"/>
    </row>
    <row r="35" spans="4:28" x14ac:dyDescent="0.3">
      <c r="D35" s="142"/>
      <c r="E35" s="129" t="str">
        <f>IF(SUM(D20:D21)&gt;SUM(E22:F22),"-","")</f>
        <v>-</v>
      </c>
      <c r="F35" s="143"/>
      <c r="G35" s="129" t="str">
        <f>IF(SUM(F20:F21)&gt;SUM(G22:H22),"-","")</f>
        <v>-</v>
      </c>
      <c r="H35" s="140"/>
      <c r="I35" s="129" t="str">
        <f>IF(SUM(H20:H21)&gt;SUM(I22:J22),"-","")</f>
        <v/>
      </c>
      <c r="J35" s="132"/>
      <c r="K35" s="129" t="str">
        <f>IF(SUM(J20:J21)&gt;SUM(K22:L22),"-","")</f>
        <v>-</v>
      </c>
      <c r="L35" s="133"/>
      <c r="M35" s="129" t="str">
        <f>IF(SUM(L20:L21)&gt;SUM(M22:N22),"-","")</f>
        <v>-</v>
      </c>
      <c r="N35" s="134"/>
      <c r="O35" s="129" t="str">
        <f>IF(SUM(N20:N21)&gt;SUM(O22:P22),"-","")</f>
        <v>-</v>
      </c>
      <c r="P35" s="135"/>
      <c r="Q35" s="129" t="str">
        <f>IF(SUM(P20:P21)&gt;SUM(Q22:R22),"-","")</f>
        <v/>
      </c>
      <c r="R35" s="144">
        <f>R22</f>
        <v>32</v>
      </c>
    </row>
    <row r="36" spans="4:28" x14ac:dyDescent="0.3">
      <c r="D36" s="138" t="str">
        <f>IF(SUM(D22:D23)&lt;SUM(E24:F24),"|","")</f>
        <v/>
      </c>
      <c r="E36" s="129"/>
      <c r="F36" s="129" t="str">
        <f>IF(SUM(F22:F23)&lt;SUM(G24:H24),"|","")</f>
        <v>|</v>
      </c>
      <c r="G36" s="129"/>
      <c r="H36" s="129" t="str">
        <f>IF(SUM(H22:H23)&lt;SUM(I24:J24),"|","")</f>
        <v/>
      </c>
      <c r="I36" s="129"/>
      <c r="J36" s="129" t="str">
        <f>IF(SUM(J22:J23)&lt;SUM(K24:L24),"|","")</f>
        <v/>
      </c>
      <c r="K36" s="129"/>
      <c r="L36" s="129" t="str">
        <f>IF(SUM(L22:L23)&lt;SUM(M24:N24),"|","")</f>
        <v/>
      </c>
      <c r="M36" s="129"/>
      <c r="N36" s="129" t="str">
        <f>IF(SUM(N22:N23)&lt;SUM(O24:P24),"|","")</f>
        <v>|</v>
      </c>
      <c r="O36" s="129"/>
      <c r="P36" s="129" t="str">
        <f>IF(SUM(P22:P23)&lt;SUM(Q24:R24),"|","")</f>
        <v/>
      </c>
      <c r="Q36" s="129"/>
      <c r="R36" s="130"/>
    </row>
    <row r="37" spans="4:28" x14ac:dyDescent="0.3">
      <c r="D37" s="145"/>
      <c r="E37" s="129" t="str">
        <f>IF(SUM(D22:D23)&gt;SUM(E24:F24),"-","")</f>
        <v>-</v>
      </c>
      <c r="F37" s="146"/>
      <c r="G37" s="129" t="str">
        <f>IF(SUM(F22:F23)&gt;SUM(G24:H24),"-","")</f>
        <v/>
      </c>
      <c r="H37" s="143"/>
      <c r="I37" s="129" t="str">
        <f>IF(SUM(H22:H23)&gt;SUM(I24:J24),"-","")</f>
        <v>-</v>
      </c>
      <c r="J37" s="140"/>
      <c r="K37" s="129" t="str">
        <f>IF(SUM(J22:J23)&gt;SUM(K24:L24),"-","")</f>
        <v>-</v>
      </c>
      <c r="L37" s="132"/>
      <c r="M37" s="129" t="str">
        <f>IF(SUM(L22:L23)&gt;SUM(M24:N24),"-","")</f>
        <v>-</v>
      </c>
      <c r="N37" s="133"/>
      <c r="O37" s="129" t="str">
        <f>IF(SUM(N22:N23)&gt;SUM(O24:P24),"-","")</f>
        <v/>
      </c>
      <c r="P37" s="134"/>
      <c r="Q37" s="129" t="str">
        <f>IF(SUM(P22:P23)&gt;SUM(Q24:R24),"-","")</f>
        <v>-</v>
      </c>
      <c r="R37" s="147">
        <f>R24</f>
        <v>42</v>
      </c>
    </row>
    <row r="38" spans="4:28" x14ac:dyDescent="0.3">
      <c r="D38" s="138" t="str">
        <f>IF(SUM(D24:D25)&lt;SUM(E26:F26),"|","")</f>
        <v/>
      </c>
      <c r="E38" s="129"/>
      <c r="F38" s="129" t="str">
        <f>IF(SUM(F24:F25)&lt;SUM(G26:H26),"|","")</f>
        <v>|</v>
      </c>
      <c r="G38" s="129"/>
      <c r="H38" s="129" t="str">
        <f>IF(SUM(H24:H25)&lt;SUM(I26:J26),"|","")</f>
        <v>|</v>
      </c>
      <c r="I38" s="129"/>
      <c r="J38" s="129" t="str">
        <f>IF(SUM(J24:J25)&lt;SUM(K26:L26),"|","")</f>
        <v>|</v>
      </c>
      <c r="K38" s="129"/>
      <c r="L38" s="129" t="str">
        <f>IF(SUM(L24:L25)&lt;SUM(M26:N26),"|","")</f>
        <v/>
      </c>
      <c r="M38" s="129"/>
      <c r="N38" s="129" t="str">
        <f>IF(SUM(N24:N25)&lt;SUM(O26:P26),"|","")</f>
        <v>|</v>
      </c>
      <c r="O38" s="129"/>
      <c r="P38" s="129" t="str">
        <f>IF(SUM(P24:P25)&lt;SUM(Q26:R26),"|","")</f>
        <v>|</v>
      </c>
      <c r="Q38" s="129"/>
      <c r="R38" s="130"/>
    </row>
    <row r="39" spans="4:28" ht="15" thickBot="1" x14ac:dyDescent="0.35">
      <c r="D39" s="148"/>
      <c r="E39" s="149" t="str">
        <f>IF(SUM(D24:D25)&gt;SUM(E26:F26),"-","")</f>
        <v>-</v>
      </c>
      <c r="F39" s="150"/>
      <c r="G39" s="149" t="str">
        <f>IF(SUM(F24:F25)&gt;SUM(G26:H26),"-","")</f>
        <v/>
      </c>
      <c r="H39" s="151"/>
      <c r="I39" s="149" t="str">
        <f>IF(SUM(H24:H25)&gt;SUM(I26:J26),"-","")</f>
        <v/>
      </c>
      <c r="J39" s="152"/>
      <c r="K39" s="149" t="str">
        <f>IF(SUM(J24:J25)&gt;SUM(K26:L26),"-","")</f>
        <v/>
      </c>
      <c r="L39" s="153"/>
      <c r="M39" s="149" t="str">
        <f>IF(SUM(L24:L25)&gt;SUM(M26:N26),"-","")</f>
        <v/>
      </c>
      <c r="N39" s="154"/>
      <c r="O39" s="149" t="str">
        <f>IF(SUM(N24:N25)&gt;SUM(O26:P26),"-","")</f>
        <v/>
      </c>
      <c r="P39" s="155"/>
      <c r="Q39" s="149" t="str">
        <f>IF(SUM(P24:P25)&gt;SUM(Q26:R26),"-","")</f>
        <v/>
      </c>
      <c r="R39" s="156">
        <f>R26</f>
        <v>51</v>
      </c>
    </row>
    <row r="41" spans="4:28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4:28" x14ac:dyDescent="0.3">
      <c r="D42" s="201">
        <v>1</v>
      </c>
      <c r="E42" s="201" t="s">
        <v>1</v>
      </c>
      <c r="F42" s="201">
        <v>2</v>
      </c>
      <c r="G42" s="201" t="s">
        <v>1</v>
      </c>
      <c r="H42" s="201">
        <v>10</v>
      </c>
      <c r="I42" s="201" t="s">
        <v>1</v>
      </c>
      <c r="J42" s="201">
        <v>18</v>
      </c>
      <c r="K42" s="201" t="s">
        <v>1</v>
      </c>
      <c r="L42" s="201">
        <v>19</v>
      </c>
      <c r="M42" s="201" t="s">
        <v>1</v>
      </c>
      <c r="N42" s="201">
        <v>27</v>
      </c>
      <c r="O42" s="201" t="s">
        <v>1</v>
      </c>
      <c r="P42" s="201">
        <v>28</v>
      </c>
      <c r="Q42" s="201" t="s">
        <v>1</v>
      </c>
      <c r="R42" s="201">
        <v>29</v>
      </c>
      <c r="S42" s="188" t="s">
        <v>1</v>
      </c>
      <c r="T42" s="188">
        <v>30</v>
      </c>
      <c r="U42" s="188" t="s">
        <v>1</v>
      </c>
      <c r="V42" s="188">
        <v>31</v>
      </c>
      <c r="W42" s="188" t="s">
        <v>1</v>
      </c>
      <c r="X42" s="188">
        <v>39</v>
      </c>
      <c r="Y42" s="188" t="s">
        <v>1</v>
      </c>
      <c r="Z42" s="188">
        <v>40</v>
      </c>
      <c r="AA42" s="188" t="s">
        <v>1</v>
      </c>
      <c r="AB42" s="188">
        <v>48</v>
      </c>
    </row>
    <row r="43" spans="4:28" x14ac:dyDescent="0.3"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spans="4:28" x14ac:dyDescent="0.3"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</row>
    <row r="45" spans="4:28" x14ac:dyDescent="0.3"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</row>
    <row r="46" spans="4:28" x14ac:dyDescent="0.3"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</row>
    <row r="47" spans="4:28" x14ac:dyDescent="0.3"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</row>
    <row r="48" spans="4:28" x14ac:dyDescent="0.3"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</row>
    <row r="49" spans="4:18" x14ac:dyDescent="0.3"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</row>
    <row r="50" spans="4:18" x14ac:dyDescent="0.3"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</row>
    <row r="51" spans="4:18" x14ac:dyDescent="0.3"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</row>
    <row r="52" spans="4:18" x14ac:dyDescent="0.3"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FB7-5C6B-4AFC-9CE3-091E6059F701}">
  <dimension ref="A1:AO39"/>
  <sheetViews>
    <sheetView topLeftCell="P1" workbookViewId="0">
      <selection activeCell="E23" sqref="E23"/>
    </sheetView>
  </sheetViews>
  <sheetFormatPr defaultRowHeight="14.4" x14ac:dyDescent="0.3"/>
  <sheetData>
    <row r="1" spans="1:35" x14ac:dyDescent="0.3">
      <c r="A1" s="44"/>
      <c r="B1" s="45">
        <v>22</v>
      </c>
      <c r="C1" s="46"/>
      <c r="D1" s="45">
        <v>15</v>
      </c>
      <c r="E1" s="47"/>
      <c r="F1" s="45">
        <v>24</v>
      </c>
      <c r="G1" s="48"/>
      <c r="H1" s="45">
        <v>24</v>
      </c>
      <c r="I1" s="47"/>
      <c r="J1" s="45">
        <v>16</v>
      </c>
      <c r="K1" s="49"/>
      <c r="L1" s="45">
        <v>19</v>
      </c>
      <c r="M1" s="50"/>
      <c r="N1" s="45">
        <v>19</v>
      </c>
      <c r="O1" s="51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1:35" x14ac:dyDescent="0.3">
      <c r="A2" s="52">
        <v>19</v>
      </c>
      <c r="B2" s="53"/>
      <c r="C2" s="53">
        <v>15</v>
      </c>
      <c r="D2" s="53"/>
      <c r="E2" s="53">
        <v>20</v>
      </c>
      <c r="F2" s="53"/>
      <c r="G2" s="53">
        <v>22</v>
      </c>
      <c r="H2" s="53"/>
      <c r="I2" s="53">
        <v>21</v>
      </c>
      <c r="J2" s="53"/>
      <c r="K2" s="53">
        <v>21</v>
      </c>
      <c r="L2" s="53"/>
      <c r="M2" s="53">
        <v>23</v>
      </c>
      <c r="N2" s="53"/>
      <c r="O2" s="54">
        <v>22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3">
      <c r="A3" s="55"/>
      <c r="B3" s="53">
        <v>22</v>
      </c>
      <c r="C3" s="56"/>
      <c r="D3" s="53">
        <v>22</v>
      </c>
      <c r="E3" s="57"/>
      <c r="F3" s="53">
        <v>21</v>
      </c>
      <c r="G3" s="58"/>
      <c r="H3" s="53">
        <v>24</v>
      </c>
      <c r="I3" s="59"/>
      <c r="J3" s="53">
        <v>21</v>
      </c>
      <c r="K3" s="58"/>
      <c r="L3" s="53">
        <v>23</v>
      </c>
      <c r="M3" s="60"/>
      <c r="N3" s="53">
        <v>17</v>
      </c>
      <c r="O3" s="61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3">
      <c r="A4" s="52">
        <v>23</v>
      </c>
      <c r="B4" s="53"/>
      <c r="C4" s="53">
        <v>20</v>
      </c>
      <c r="D4" s="53"/>
      <c r="E4" s="53">
        <v>18</v>
      </c>
      <c r="F4" s="53"/>
      <c r="G4" s="53">
        <v>20</v>
      </c>
      <c r="H4" s="53"/>
      <c r="I4" s="53">
        <v>23</v>
      </c>
      <c r="J4" s="53"/>
      <c r="K4" s="53">
        <v>22</v>
      </c>
      <c r="L4" s="53"/>
      <c r="M4" s="53">
        <v>19</v>
      </c>
      <c r="N4" s="53"/>
      <c r="O4" s="54">
        <v>16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3">
      <c r="A5" s="62"/>
      <c r="B5" s="53">
        <v>18</v>
      </c>
      <c r="C5" s="63"/>
      <c r="D5" s="53">
        <v>20</v>
      </c>
      <c r="E5" s="56"/>
      <c r="F5" s="53">
        <v>17</v>
      </c>
      <c r="G5" s="57"/>
      <c r="H5" s="53">
        <v>20</v>
      </c>
      <c r="I5" s="58"/>
      <c r="J5" s="53">
        <v>16</v>
      </c>
      <c r="K5" s="59"/>
      <c r="L5" s="53">
        <v>18</v>
      </c>
      <c r="M5" s="58"/>
      <c r="N5" s="53">
        <v>16</v>
      </c>
      <c r="O5" s="6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3">
      <c r="A6" s="52">
        <v>23</v>
      </c>
      <c r="B6" s="53"/>
      <c r="C6" s="53">
        <v>15</v>
      </c>
      <c r="D6" s="53"/>
      <c r="E6" s="53">
        <v>18</v>
      </c>
      <c r="F6" s="53"/>
      <c r="G6" s="53">
        <v>19</v>
      </c>
      <c r="H6" s="53"/>
      <c r="I6" s="53">
        <v>16</v>
      </c>
      <c r="J6" s="53"/>
      <c r="K6" s="53">
        <v>18</v>
      </c>
      <c r="L6" s="53"/>
      <c r="M6" s="53">
        <v>21</v>
      </c>
      <c r="N6" s="53"/>
      <c r="O6" s="54">
        <v>19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3">
      <c r="A7" s="65"/>
      <c r="B7" s="53">
        <v>21</v>
      </c>
      <c r="C7" s="66"/>
      <c r="D7" s="53">
        <v>23</v>
      </c>
      <c r="E7" s="63"/>
      <c r="F7" s="53">
        <v>15</v>
      </c>
      <c r="G7" s="56"/>
      <c r="H7" s="53">
        <v>15</v>
      </c>
      <c r="I7" s="57"/>
      <c r="J7" s="53">
        <v>18</v>
      </c>
      <c r="K7" s="58"/>
      <c r="L7" s="53">
        <v>16</v>
      </c>
      <c r="M7" s="59"/>
      <c r="N7" s="53">
        <v>23</v>
      </c>
      <c r="O7" s="67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x14ac:dyDescent="0.3">
      <c r="A8" s="52">
        <v>23</v>
      </c>
      <c r="B8" s="53"/>
      <c r="C8" s="53">
        <v>19</v>
      </c>
      <c r="D8" s="53"/>
      <c r="E8" s="53">
        <v>19</v>
      </c>
      <c r="F8" s="53"/>
      <c r="G8" s="53">
        <v>24</v>
      </c>
      <c r="H8" s="53"/>
      <c r="I8" s="53">
        <v>16</v>
      </c>
      <c r="J8" s="53"/>
      <c r="K8" s="53">
        <v>20</v>
      </c>
      <c r="L8" s="53"/>
      <c r="M8" s="53">
        <v>24</v>
      </c>
      <c r="N8" s="53"/>
      <c r="O8" s="54">
        <v>23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x14ac:dyDescent="0.3">
      <c r="A9" s="68"/>
      <c r="B9" s="53">
        <v>15</v>
      </c>
      <c r="C9" s="69"/>
      <c r="D9" s="53">
        <v>16</v>
      </c>
      <c r="E9" s="66"/>
      <c r="F9" s="53">
        <v>15</v>
      </c>
      <c r="G9" s="63"/>
      <c r="H9" s="53">
        <v>21</v>
      </c>
      <c r="I9" s="56"/>
      <c r="J9" s="53">
        <v>20</v>
      </c>
      <c r="K9" s="57"/>
      <c r="L9" s="53">
        <v>20</v>
      </c>
      <c r="M9" s="58"/>
      <c r="N9" s="53">
        <v>18</v>
      </c>
      <c r="O9" s="70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</row>
    <row r="10" spans="1:35" x14ac:dyDescent="0.3">
      <c r="A10" s="52">
        <v>23</v>
      </c>
      <c r="B10" s="53"/>
      <c r="C10" s="53">
        <v>17</v>
      </c>
      <c r="D10" s="53"/>
      <c r="E10" s="53">
        <v>23</v>
      </c>
      <c r="F10" s="53"/>
      <c r="G10" s="53">
        <v>15</v>
      </c>
      <c r="H10" s="53"/>
      <c r="I10" s="53">
        <v>15</v>
      </c>
      <c r="J10" s="53"/>
      <c r="K10" s="53">
        <v>24</v>
      </c>
      <c r="L10" s="53"/>
      <c r="M10" s="53">
        <v>15</v>
      </c>
      <c r="N10" s="53"/>
      <c r="O10" s="54">
        <v>22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</row>
    <row r="11" spans="1:35" ht="15" thickBot="1" x14ac:dyDescent="0.35">
      <c r="A11" s="71"/>
      <c r="B11" s="72">
        <v>19</v>
      </c>
      <c r="C11" s="73"/>
      <c r="D11" s="72">
        <v>15</v>
      </c>
      <c r="E11" s="74"/>
      <c r="F11" s="72">
        <v>23</v>
      </c>
      <c r="G11" s="75"/>
      <c r="H11" s="72">
        <v>22</v>
      </c>
      <c r="I11" s="76"/>
      <c r="J11" s="72">
        <v>16</v>
      </c>
      <c r="K11" s="77"/>
      <c r="L11" s="72">
        <v>16</v>
      </c>
      <c r="M11" s="78"/>
      <c r="N11" s="72">
        <v>23</v>
      </c>
      <c r="O11" s="79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4" spans="1:35" ht="15" thickBot="1" x14ac:dyDescent="0.3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</row>
    <row r="15" spans="1:35" x14ac:dyDescent="0.3">
      <c r="A15" s="43"/>
      <c r="B15" s="43"/>
      <c r="C15" s="85">
        <f>SUM(D15:E15)</f>
        <v>139</v>
      </c>
      <c r="D15" s="86">
        <v>22</v>
      </c>
      <c r="E15" s="46">
        <f>SUM(F15:G15)</f>
        <v>117</v>
      </c>
      <c r="F15" s="86">
        <v>15</v>
      </c>
      <c r="G15" s="47">
        <f>SUM(H15:I15)</f>
        <v>102</v>
      </c>
      <c r="H15" s="86">
        <v>24</v>
      </c>
      <c r="I15" s="48">
        <f>SUM(J15:K15)</f>
        <v>78</v>
      </c>
      <c r="J15" s="86">
        <v>24</v>
      </c>
      <c r="K15" s="47">
        <f>SUM(L15:M15)</f>
        <v>54</v>
      </c>
      <c r="L15" s="86">
        <v>16</v>
      </c>
      <c r="M15" s="49">
        <f>SUM(N15:O15)</f>
        <v>38</v>
      </c>
      <c r="N15" s="86">
        <v>19</v>
      </c>
      <c r="O15" s="91">
        <f>SUM(P15:Q15)</f>
        <v>19</v>
      </c>
      <c r="P15" s="86">
        <v>19</v>
      </c>
      <c r="Q15" s="92">
        <v>0</v>
      </c>
      <c r="R15" s="43"/>
      <c r="S15" s="43"/>
      <c r="T15" s="43"/>
      <c r="U15" s="85">
        <f>SUM(V15:W15)</f>
        <v>139</v>
      </c>
      <c r="V15" s="86">
        <v>22</v>
      </c>
      <c r="W15" s="46">
        <f>SUM(X15:Y15)</f>
        <v>117</v>
      </c>
      <c r="X15" s="86">
        <v>15</v>
      </c>
      <c r="Y15" s="47">
        <f>SUM(Z15:AA15)</f>
        <v>102</v>
      </c>
      <c r="Z15" s="86">
        <v>24</v>
      </c>
      <c r="AA15" s="48">
        <f>SUM(AB15:AC15)</f>
        <v>78</v>
      </c>
      <c r="AB15" s="86">
        <v>24</v>
      </c>
      <c r="AC15" s="47">
        <f>SUM(AD15:AE15)</f>
        <v>54</v>
      </c>
      <c r="AD15" s="86">
        <v>16</v>
      </c>
      <c r="AE15" s="49">
        <f>SUM(AF15:AG15)</f>
        <v>38</v>
      </c>
      <c r="AF15" s="86">
        <v>19</v>
      </c>
      <c r="AG15" s="91">
        <f>SUM(AH15:AI15)</f>
        <v>19</v>
      </c>
      <c r="AH15" s="49">
        <v>19</v>
      </c>
      <c r="AI15" s="92">
        <v>0</v>
      </c>
    </row>
    <row r="16" spans="1:35" x14ac:dyDescent="0.3">
      <c r="A16" s="43"/>
      <c r="B16" s="43"/>
      <c r="C16" s="93">
        <v>19</v>
      </c>
      <c r="D16" s="53"/>
      <c r="E16" s="53">
        <v>15</v>
      </c>
      <c r="F16" s="53"/>
      <c r="G16" s="53">
        <v>20</v>
      </c>
      <c r="H16" s="53"/>
      <c r="I16" s="53">
        <v>22</v>
      </c>
      <c r="J16" s="53"/>
      <c r="K16" s="53">
        <v>21</v>
      </c>
      <c r="L16" s="53"/>
      <c r="M16" s="53">
        <v>21</v>
      </c>
      <c r="N16" s="53"/>
      <c r="O16" s="53">
        <v>23</v>
      </c>
      <c r="P16" s="53"/>
      <c r="Q16" s="81">
        <v>22</v>
      </c>
      <c r="R16" s="43"/>
      <c r="S16" s="43"/>
      <c r="T16" s="43"/>
      <c r="U16" s="93">
        <v>19</v>
      </c>
      <c r="V16" s="53"/>
      <c r="W16" s="53">
        <v>15</v>
      </c>
      <c r="X16" s="53"/>
      <c r="Y16" s="53">
        <v>20</v>
      </c>
      <c r="Z16" s="53"/>
      <c r="AA16" s="53">
        <v>22</v>
      </c>
      <c r="AB16" s="53"/>
      <c r="AC16" s="53">
        <v>21</v>
      </c>
      <c r="AD16" s="53"/>
      <c r="AE16" s="53">
        <v>21</v>
      </c>
      <c r="AF16" s="53"/>
      <c r="AG16" s="60">
        <v>23</v>
      </c>
      <c r="AH16" s="53"/>
      <c r="AI16" s="122">
        <v>22</v>
      </c>
    </row>
    <row r="17" spans="1:41" x14ac:dyDescent="0.3">
      <c r="C17" s="55">
        <f>MIN(SUM(C15:C16),SUM(D17:E17))</f>
        <v>154</v>
      </c>
      <c r="D17" s="53">
        <v>22</v>
      </c>
      <c r="E17" s="56">
        <f>MIN(SUM(E15:E16),SUM(F17:G17))</f>
        <v>132</v>
      </c>
      <c r="F17" s="53">
        <v>22</v>
      </c>
      <c r="G17" s="57">
        <f>MIN(SUM(G15:G16),SUM(H17:I17))</f>
        <v>120</v>
      </c>
      <c r="H17" s="53">
        <v>21</v>
      </c>
      <c r="I17" s="58">
        <f>MIN(SUM(I15:I16),SUM(J17:K17))</f>
        <v>99</v>
      </c>
      <c r="J17" s="53">
        <v>24</v>
      </c>
      <c r="K17" s="59">
        <f>MIN(SUM(K15:K16),SUM(L17:M17))</f>
        <v>75</v>
      </c>
      <c r="L17" s="53">
        <v>21</v>
      </c>
      <c r="M17" s="58">
        <f>MIN(SUM(M15:M16),SUM(N17:O17))</f>
        <v>59</v>
      </c>
      <c r="N17" s="53">
        <v>23</v>
      </c>
      <c r="O17" s="60">
        <f>MIN(SUM(O15:O16),SUM(P17:Q17))</f>
        <v>39</v>
      </c>
      <c r="P17" s="53">
        <v>17</v>
      </c>
      <c r="Q17" s="101">
        <f>SUM(Q15:Q16)</f>
        <v>22</v>
      </c>
      <c r="R17" s="43"/>
      <c r="S17" s="43"/>
      <c r="T17" s="43"/>
      <c r="U17" s="55">
        <f>MAX(SUM(U15:U16),SUM(V17:W17))</f>
        <v>175</v>
      </c>
      <c r="V17" s="60">
        <v>22</v>
      </c>
      <c r="W17" s="56">
        <f>MAX(SUM(W15:W16),SUM(X17:Y17))</f>
        <v>153</v>
      </c>
      <c r="X17" s="60">
        <v>22</v>
      </c>
      <c r="Y17" s="57">
        <f>MAX(SUM(Y15:Y16),SUM(Z17:AA17))</f>
        <v>131</v>
      </c>
      <c r="Z17" s="60">
        <v>21</v>
      </c>
      <c r="AA17" s="58">
        <f>MAX(SUM(AA15:AA16),SUM(AB17:AC17))</f>
        <v>110</v>
      </c>
      <c r="AB17" s="60">
        <v>24</v>
      </c>
      <c r="AC17" s="59">
        <f>MAX(SUM(AC15:AC16),SUM(AD17:AE17))</f>
        <v>86</v>
      </c>
      <c r="AD17" s="60">
        <v>21</v>
      </c>
      <c r="AE17" s="58">
        <f>MAX(SUM(AE15:AE16),SUM(AF17:AG17))</f>
        <v>65</v>
      </c>
      <c r="AF17" s="60">
        <v>23</v>
      </c>
      <c r="AG17" s="60">
        <f>MAX(SUM(AG15:AG16),SUM(AH17:AI17))</f>
        <v>42</v>
      </c>
      <c r="AH17" s="53">
        <v>17</v>
      </c>
      <c r="AI17" s="101">
        <f>SUM(AI15:AI16)</f>
        <v>22</v>
      </c>
    </row>
    <row r="18" spans="1:41" x14ac:dyDescent="0.3">
      <c r="C18" s="93">
        <v>23</v>
      </c>
      <c r="D18" s="53"/>
      <c r="E18" s="53">
        <v>20</v>
      </c>
      <c r="F18" s="53"/>
      <c r="G18" s="53">
        <v>18</v>
      </c>
      <c r="H18" s="53"/>
      <c r="I18" s="53">
        <v>20</v>
      </c>
      <c r="J18" s="53"/>
      <c r="K18" s="53">
        <v>23</v>
      </c>
      <c r="L18" s="53"/>
      <c r="M18" s="53">
        <v>22</v>
      </c>
      <c r="N18" s="53"/>
      <c r="O18" s="53">
        <v>19</v>
      </c>
      <c r="P18" s="53"/>
      <c r="Q18" s="81">
        <v>16</v>
      </c>
      <c r="R18" s="43"/>
      <c r="S18" s="43"/>
      <c r="T18" s="43"/>
      <c r="U18" s="68">
        <v>23</v>
      </c>
      <c r="V18" s="53"/>
      <c r="W18" s="53">
        <v>20</v>
      </c>
      <c r="X18" s="53"/>
      <c r="Y18" s="53">
        <v>18</v>
      </c>
      <c r="Z18" s="53"/>
      <c r="AA18" s="53">
        <v>20</v>
      </c>
      <c r="AB18" s="53"/>
      <c r="AC18" s="53">
        <v>23</v>
      </c>
      <c r="AD18" s="53"/>
      <c r="AE18" s="53">
        <v>22</v>
      </c>
      <c r="AF18" s="53"/>
      <c r="AG18" s="53">
        <v>19</v>
      </c>
      <c r="AH18" s="53"/>
      <c r="AI18" s="122">
        <v>16</v>
      </c>
    </row>
    <row r="19" spans="1:41" x14ac:dyDescent="0.3">
      <c r="C19" s="62">
        <f>MIN(SUM(C17:C18),SUM(D19:E19))</f>
        <v>163</v>
      </c>
      <c r="D19" s="53">
        <v>18</v>
      </c>
      <c r="E19" s="63">
        <f>MIN(SUM(E17:E18),SUM(F19:G19))</f>
        <v>145</v>
      </c>
      <c r="F19" s="53">
        <v>20</v>
      </c>
      <c r="G19" s="56">
        <f>MIN(SUM(G17:G18),SUM(H19:I19))</f>
        <v>125</v>
      </c>
      <c r="H19" s="53">
        <v>17</v>
      </c>
      <c r="I19" s="57">
        <f>MIN(SUM(I17:I18),SUM(J19:K19))</f>
        <v>108</v>
      </c>
      <c r="J19" s="53">
        <v>20</v>
      </c>
      <c r="K19" s="58">
        <f>MIN(SUM(K17:K18),SUM(L19:M19))</f>
        <v>88</v>
      </c>
      <c r="L19" s="80">
        <v>16</v>
      </c>
      <c r="M19" s="59">
        <f>MIN(SUM(M17:M18),SUM(N19:O19))</f>
        <v>72</v>
      </c>
      <c r="N19" s="80">
        <v>18</v>
      </c>
      <c r="O19" s="58">
        <f>MIN(SUM(O17:O18),SUM(P19:Q19))</f>
        <v>54</v>
      </c>
      <c r="P19" s="80">
        <v>16</v>
      </c>
      <c r="Q19" s="64">
        <f>SUM(Q17:Q18)</f>
        <v>38</v>
      </c>
      <c r="R19" s="43"/>
      <c r="S19" s="43"/>
      <c r="T19" s="43"/>
      <c r="U19" s="62">
        <f>MAX(SUM(U17:U18),SUM(V19:W19))</f>
        <v>198</v>
      </c>
      <c r="V19" s="53">
        <v>18</v>
      </c>
      <c r="W19" s="63">
        <f>MAX(SUM(W17:W18),SUM(X19:Y19))</f>
        <v>173</v>
      </c>
      <c r="X19" s="53">
        <v>20</v>
      </c>
      <c r="Y19" s="56">
        <f>MAX(SUM(Y17:Y18),SUM(Z19:AA19))</f>
        <v>149</v>
      </c>
      <c r="Z19" s="53">
        <v>17</v>
      </c>
      <c r="AA19" s="57">
        <f>MAX(SUM(AA17:AA18),SUM(AB19:AC19))</f>
        <v>130</v>
      </c>
      <c r="AB19" s="53">
        <v>20</v>
      </c>
      <c r="AC19" s="58">
        <f>MAX(SUM(AC17:AC18),SUM(AD19:AE19))</f>
        <v>109</v>
      </c>
      <c r="AD19" s="83">
        <v>16</v>
      </c>
      <c r="AE19" s="59">
        <f>MAX(SUM(AE17:AE18),SUM(AF19:AG19))</f>
        <v>87</v>
      </c>
      <c r="AF19" s="83">
        <v>18</v>
      </c>
      <c r="AG19" s="58">
        <f>MAX(SUM(AG17:AG18),SUM(AH19:AI19))</f>
        <v>61</v>
      </c>
      <c r="AH19" s="83">
        <v>16</v>
      </c>
      <c r="AI19" s="64">
        <f>SUM(AI17:AI18)</f>
        <v>38</v>
      </c>
    </row>
    <row r="20" spans="1:41" x14ac:dyDescent="0.3">
      <c r="C20" s="93">
        <v>23</v>
      </c>
      <c r="D20" s="53"/>
      <c r="E20" s="53">
        <v>15</v>
      </c>
      <c r="F20" s="53"/>
      <c r="G20" s="53">
        <v>18</v>
      </c>
      <c r="H20" s="53"/>
      <c r="I20" s="53">
        <v>19</v>
      </c>
      <c r="J20" s="53"/>
      <c r="K20" s="80">
        <v>16</v>
      </c>
      <c r="L20" s="53"/>
      <c r="M20" s="53">
        <v>18</v>
      </c>
      <c r="N20" s="53"/>
      <c r="O20" s="53">
        <v>21</v>
      </c>
      <c r="P20" s="53"/>
      <c r="Q20" s="94">
        <v>19</v>
      </c>
      <c r="R20" s="43"/>
      <c r="S20" s="43"/>
      <c r="T20" s="43"/>
      <c r="U20" s="68">
        <v>23</v>
      </c>
      <c r="V20" s="53"/>
      <c r="W20" s="53">
        <v>15</v>
      </c>
      <c r="X20" s="53"/>
      <c r="Y20" s="53">
        <v>18</v>
      </c>
      <c r="Z20" s="53"/>
      <c r="AA20" s="53">
        <v>19</v>
      </c>
      <c r="AB20" s="53"/>
      <c r="AC20" s="83">
        <v>16</v>
      </c>
      <c r="AD20" s="53"/>
      <c r="AE20" s="53">
        <v>18</v>
      </c>
      <c r="AF20" s="53"/>
      <c r="AG20" s="53">
        <v>21</v>
      </c>
      <c r="AH20" s="53"/>
      <c r="AI20" s="94">
        <v>19</v>
      </c>
    </row>
    <row r="21" spans="1:41" x14ac:dyDescent="0.3">
      <c r="C21" s="102">
        <f>MIN(SUM(C19:C20),SUM(D21:E21))</f>
        <v>178</v>
      </c>
      <c r="D21" s="53">
        <v>21</v>
      </c>
      <c r="E21" s="66">
        <f>MIN(SUM(E19:E20),SUM(F21:G21))</f>
        <v>157</v>
      </c>
      <c r="F21" s="53">
        <v>23</v>
      </c>
      <c r="G21" s="63">
        <f>MIN(SUM(G19:G20),SUM(H21:I21))</f>
        <v>134</v>
      </c>
      <c r="H21" s="80">
        <v>15</v>
      </c>
      <c r="I21" s="56">
        <f>MIN(SUM(I19:I20),SUM(J21:K21))</f>
        <v>119</v>
      </c>
      <c r="J21" s="80">
        <v>15</v>
      </c>
      <c r="K21" s="57">
        <f>MIN(SUM(K19:K20),SUM(L21:M21))</f>
        <v>104</v>
      </c>
      <c r="L21" s="53">
        <v>18</v>
      </c>
      <c r="M21" s="58">
        <f>MIN(SUM(M19:M20),SUM(N21:O21))</f>
        <v>90</v>
      </c>
      <c r="N21" s="53">
        <v>16</v>
      </c>
      <c r="O21" s="59">
        <f>MIN(SUM(O19:O20),SUM(P21:Q21))</f>
        <v>75</v>
      </c>
      <c r="P21" s="53">
        <v>23</v>
      </c>
      <c r="Q21" s="67">
        <f>SUM(Q19:Q20)</f>
        <v>57</v>
      </c>
      <c r="R21" s="43"/>
      <c r="S21" s="43"/>
      <c r="T21" s="43"/>
      <c r="U21" s="102">
        <f>MAX(SUM(U19:U20),SUM(V21:W21))</f>
        <v>221</v>
      </c>
      <c r="V21" s="53">
        <v>21</v>
      </c>
      <c r="W21" s="66">
        <f>MAX(SUM(W19:W20),SUM(X21:Y21))</f>
        <v>190</v>
      </c>
      <c r="X21" s="53">
        <v>23</v>
      </c>
      <c r="Y21" s="63">
        <f>MAX(SUM(Y19:Y20),SUM(Z21:AA21))</f>
        <v>167</v>
      </c>
      <c r="Z21" s="83">
        <v>15</v>
      </c>
      <c r="AA21" s="56">
        <f>MAX(SUM(AA19:AA20),SUM(AB21:AC21))</f>
        <v>149</v>
      </c>
      <c r="AB21" s="83">
        <v>15</v>
      </c>
      <c r="AC21" s="57">
        <f>MAX(SUM(AC19:AC20),SUM(AD21:AE21))</f>
        <v>125</v>
      </c>
      <c r="AD21" s="53">
        <v>18</v>
      </c>
      <c r="AE21" s="58">
        <f>MAX(SUM(AE19:AE20),SUM(AF21:AG21))</f>
        <v>105</v>
      </c>
      <c r="AF21" s="53">
        <v>16</v>
      </c>
      <c r="AG21" s="59">
        <f>MAX(SUM(AG19:AG20),SUM(AH21:AI21))</f>
        <v>82</v>
      </c>
      <c r="AH21" s="53">
        <v>23</v>
      </c>
      <c r="AI21" s="67">
        <f>SUM(AI19:AI20)</f>
        <v>57</v>
      </c>
    </row>
    <row r="22" spans="1:41" x14ac:dyDescent="0.3">
      <c r="C22" s="93">
        <v>23</v>
      </c>
      <c r="D22" s="53"/>
      <c r="E22" s="53">
        <v>19</v>
      </c>
      <c r="F22" s="53"/>
      <c r="G22" s="80">
        <v>19</v>
      </c>
      <c r="H22" s="53"/>
      <c r="I22" s="53">
        <v>24</v>
      </c>
      <c r="J22" s="53"/>
      <c r="K22" s="53">
        <v>16</v>
      </c>
      <c r="L22" s="53"/>
      <c r="M22" s="53">
        <v>20</v>
      </c>
      <c r="N22" s="53"/>
      <c r="O22" s="53">
        <v>24</v>
      </c>
      <c r="P22" s="53"/>
      <c r="Q22" s="94">
        <v>23</v>
      </c>
      <c r="R22" s="43"/>
      <c r="S22" s="43"/>
      <c r="T22" s="43"/>
      <c r="U22" s="68">
        <v>23</v>
      </c>
      <c r="V22" s="53"/>
      <c r="W22" s="53">
        <v>19</v>
      </c>
      <c r="X22" s="53"/>
      <c r="Y22" s="83">
        <v>19</v>
      </c>
      <c r="Z22" s="53"/>
      <c r="AA22" s="53">
        <v>24</v>
      </c>
      <c r="AB22" s="53"/>
      <c r="AC22" s="53">
        <v>16</v>
      </c>
      <c r="AD22" s="53"/>
      <c r="AE22" s="53">
        <v>20</v>
      </c>
      <c r="AF22" s="53"/>
      <c r="AG22" s="53">
        <v>24</v>
      </c>
      <c r="AH22" s="53"/>
      <c r="AI22" s="94">
        <v>23</v>
      </c>
    </row>
    <row r="23" spans="1:41" x14ac:dyDescent="0.3">
      <c r="C23" s="68">
        <f>MIN(SUM(C21:C22),SUM(D23:E23))</f>
        <v>184</v>
      </c>
      <c r="D23" s="53">
        <v>15</v>
      </c>
      <c r="E23" s="69">
        <f>MIN(SUM(E21:E22),SUM(F23:G23))</f>
        <v>169</v>
      </c>
      <c r="F23" s="80">
        <v>16</v>
      </c>
      <c r="G23" s="66">
        <f>MIN(SUM(G21:G22),SUM(H23:I23))</f>
        <v>153</v>
      </c>
      <c r="H23" s="53">
        <v>15</v>
      </c>
      <c r="I23" s="63">
        <f>MIN(SUM(I21:I22),SUM(J23:K23))</f>
        <v>141</v>
      </c>
      <c r="J23" s="53">
        <v>21</v>
      </c>
      <c r="K23" s="56">
        <f>MIN(SUM(K21:K22),SUM(L23:M23))</f>
        <v>120</v>
      </c>
      <c r="L23" s="53">
        <v>20</v>
      </c>
      <c r="M23" s="57">
        <f>MIN(SUM(M21:M22),SUM(N23:O23))</f>
        <v>110</v>
      </c>
      <c r="N23" s="53">
        <v>20</v>
      </c>
      <c r="O23" s="58">
        <f>MIN(SUM(O21:O22),SUM(P23:Q23))</f>
        <v>98</v>
      </c>
      <c r="P23" s="53">
        <v>18</v>
      </c>
      <c r="Q23" s="70">
        <f>SUM(Q21:Q22)</f>
        <v>80</v>
      </c>
      <c r="R23" s="43"/>
      <c r="S23" s="43"/>
      <c r="T23" s="43"/>
      <c r="U23" s="68">
        <f>MAX(SUM(U21:U22),SUM(V23:W23))</f>
        <v>244</v>
      </c>
      <c r="V23" s="53">
        <v>15</v>
      </c>
      <c r="W23" s="69">
        <f>MAX(SUM(W21:W22),SUM(X23:Y23))</f>
        <v>209</v>
      </c>
      <c r="X23" s="83">
        <v>16</v>
      </c>
      <c r="Y23" s="66">
        <f>MAX(SUM(Y21:Y22),SUM(Z23:AA23))</f>
        <v>188</v>
      </c>
      <c r="Z23" s="53">
        <v>15</v>
      </c>
      <c r="AA23" s="63">
        <f>MAX(SUM(AA21:AA22),SUM(AB23:AC23))</f>
        <v>173</v>
      </c>
      <c r="AB23" s="53">
        <v>21</v>
      </c>
      <c r="AC23" s="56">
        <f>MAX(SUM(AC21:AC22),SUM(AD23:AE23))</f>
        <v>146</v>
      </c>
      <c r="AD23" s="53">
        <v>20</v>
      </c>
      <c r="AE23" s="57">
        <f>MAX(SUM(AE21:AE22),SUM(AF23:AG23))</f>
        <v>126</v>
      </c>
      <c r="AF23" s="53">
        <v>20</v>
      </c>
      <c r="AG23" s="58">
        <f>MAX(SUM(AG21:AG22),SUM(AH23:AI23))</f>
        <v>106</v>
      </c>
      <c r="AH23" s="53">
        <v>18</v>
      </c>
      <c r="AI23" s="70">
        <f>SUM(AI21:AI22)</f>
        <v>80</v>
      </c>
    </row>
    <row r="24" spans="1:41" x14ac:dyDescent="0.3">
      <c r="C24" s="93">
        <v>23</v>
      </c>
      <c r="D24" s="53"/>
      <c r="E24" s="80">
        <v>17</v>
      </c>
      <c r="F24" s="53"/>
      <c r="G24" s="53">
        <v>23</v>
      </c>
      <c r="H24" s="53"/>
      <c r="I24" s="53">
        <v>15</v>
      </c>
      <c r="J24" s="53"/>
      <c r="K24" s="53">
        <v>15</v>
      </c>
      <c r="L24" s="53"/>
      <c r="M24" s="53">
        <v>24</v>
      </c>
      <c r="N24" s="53"/>
      <c r="O24" s="53">
        <v>15</v>
      </c>
      <c r="P24" s="53"/>
      <c r="Q24" s="94">
        <v>22</v>
      </c>
      <c r="R24" s="43"/>
      <c r="S24" s="43"/>
      <c r="T24" s="43"/>
      <c r="U24" s="68">
        <v>23</v>
      </c>
      <c r="V24" s="53"/>
      <c r="W24" s="83">
        <v>17</v>
      </c>
      <c r="X24" s="53"/>
      <c r="Y24" s="53">
        <v>23</v>
      </c>
      <c r="Z24" s="53"/>
      <c r="AA24" s="53">
        <v>15</v>
      </c>
      <c r="AB24" s="53"/>
      <c r="AC24" s="53">
        <v>15</v>
      </c>
      <c r="AD24" s="53"/>
      <c r="AE24" s="53">
        <v>24</v>
      </c>
      <c r="AF24" s="53"/>
      <c r="AG24" s="53">
        <v>15</v>
      </c>
      <c r="AH24" s="53"/>
      <c r="AI24" s="94">
        <v>22</v>
      </c>
    </row>
    <row r="25" spans="1:41" ht="15" thickBot="1" x14ac:dyDescent="0.35">
      <c r="C25" s="111">
        <f>MIN(SUM(C23:C24),SUM(D25:E25))</f>
        <v>205</v>
      </c>
      <c r="D25" s="123">
        <v>19</v>
      </c>
      <c r="E25" s="73">
        <f>MIN(SUM(E23:E24),SUM(F25:G25))</f>
        <v>186</v>
      </c>
      <c r="F25" s="112">
        <v>15</v>
      </c>
      <c r="G25" s="115">
        <f>MIN(SUM(G23:G24),SUM(H25:I25))</f>
        <v>176</v>
      </c>
      <c r="H25" s="112">
        <v>23</v>
      </c>
      <c r="I25" s="75">
        <f>MIN(SUM(I23:I24),SUM(J25:K25))</f>
        <v>156</v>
      </c>
      <c r="J25" s="112">
        <v>22</v>
      </c>
      <c r="K25" s="76">
        <f>MIN(SUM(K23:K24),SUM(L25:M25))</f>
        <v>135</v>
      </c>
      <c r="L25" s="112">
        <v>16</v>
      </c>
      <c r="M25" s="117">
        <f>MIN(SUM(M23:M24),SUM(N25:O25))</f>
        <v>129</v>
      </c>
      <c r="N25" s="112">
        <v>16</v>
      </c>
      <c r="O25" s="78">
        <f>MIN(SUM(O23:O24),SUM(P25:Q25))</f>
        <v>113</v>
      </c>
      <c r="P25" s="112">
        <v>23</v>
      </c>
      <c r="Q25" s="79">
        <f>SUM(Q23:Q24)</f>
        <v>102</v>
      </c>
      <c r="R25" s="43"/>
      <c r="S25" s="43"/>
      <c r="T25" s="43"/>
      <c r="U25" s="111">
        <f>MAX(SUM(U23:U24),SUM(V25:W25))</f>
        <v>267</v>
      </c>
      <c r="V25" s="82">
        <v>19</v>
      </c>
      <c r="W25" s="73">
        <f>MAX(SUM(W23:W24),SUM(X25:Y25))</f>
        <v>226</v>
      </c>
      <c r="X25" s="112">
        <v>15</v>
      </c>
      <c r="Y25" s="115">
        <f>MAX(SUM(Y23:Y24),SUM(Z25:AA25))</f>
        <v>211</v>
      </c>
      <c r="Z25" s="112">
        <v>23</v>
      </c>
      <c r="AA25" s="75">
        <f>MAX(SUM(AA23:AA24),SUM(AB25:AC25))</f>
        <v>188</v>
      </c>
      <c r="AB25" s="112">
        <v>22</v>
      </c>
      <c r="AC25" s="76">
        <f>MAX(SUM(AC23:AC24),SUM(AD25:AE25))</f>
        <v>166</v>
      </c>
      <c r="AD25" s="112">
        <v>16</v>
      </c>
      <c r="AE25" s="117">
        <f>MAX(SUM(AE23:AE24),SUM(AF25:AG25))</f>
        <v>150</v>
      </c>
      <c r="AF25" s="112">
        <v>16</v>
      </c>
      <c r="AG25" s="78">
        <f>MAX(SUM(AG23:AG24),SUM(AH25:AI25))</f>
        <v>125</v>
      </c>
      <c r="AH25" s="112">
        <v>23</v>
      </c>
      <c r="AI25" s="79">
        <f>SUM(AI23:AI24)</f>
        <v>102</v>
      </c>
    </row>
    <row r="27" spans="1:41" x14ac:dyDescent="0.3"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88">
        <v>1</v>
      </c>
      <c r="R27" s="188" t="s">
        <v>1</v>
      </c>
      <c r="S27" s="188">
        <v>9</v>
      </c>
      <c r="T27" s="188" t="s">
        <v>1</v>
      </c>
      <c r="U27" s="188">
        <v>17</v>
      </c>
      <c r="V27" s="188" t="s">
        <v>1</v>
      </c>
      <c r="W27" s="188">
        <v>25</v>
      </c>
      <c r="X27" s="188" t="s">
        <v>1</v>
      </c>
      <c r="Y27" s="188">
        <v>33</v>
      </c>
      <c r="Z27" s="188" t="s">
        <v>1</v>
      </c>
      <c r="AA27" s="188">
        <v>34</v>
      </c>
      <c r="AB27" s="188" t="s">
        <v>1</v>
      </c>
      <c r="AC27" s="188">
        <v>35</v>
      </c>
      <c r="AD27" s="188" t="s">
        <v>1</v>
      </c>
      <c r="AE27" s="188">
        <v>36</v>
      </c>
      <c r="AF27" s="188" t="s">
        <v>1</v>
      </c>
      <c r="AG27" s="188">
        <v>37</v>
      </c>
      <c r="AH27" s="188" t="s">
        <v>1</v>
      </c>
      <c r="AI27" s="188">
        <v>38</v>
      </c>
      <c r="AJ27" s="188" t="s">
        <v>1</v>
      </c>
      <c r="AK27" s="188">
        <v>39</v>
      </c>
      <c r="AL27" s="188" t="s">
        <v>1</v>
      </c>
      <c r="AM27" s="188">
        <v>47</v>
      </c>
      <c r="AN27" s="188" t="s">
        <v>1</v>
      </c>
      <c r="AO27" s="188">
        <v>48</v>
      </c>
    </row>
    <row r="28" spans="1:41" ht="15" thickBot="1" x14ac:dyDescent="0.35"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41" x14ac:dyDescent="0.3">
      <c r="A29" s="188">
        <v>1</v>
      </c>
      <c r="B29" s="188" t="s">
        <v>1</v>
      </c>
      <c r="C29" s="188">
        <v>2</v>
      </c>
      <c r="D29" s="188" t="s">
        <v>1</v>
      </c>
      <c r="E29" s="188">
        <v>10</v>
      </c>
      <c r="F29" s="188" t="s">
        <v>1</v>
      </c>
      <c r="G29" s="188">
        <v>11</v>
      </c>
      <c r="H29" s="188" t="s">
        <v>1</v>
      </c>
      <c r="I29" s="188">
        <v>19</v>
      </c>
      <c r="J29" s="188" t="s">
        <v>1</v>
      </c>
      <c r="K29" s="188">
        <v>20</v>
      </c>
      <c r="L29" s="188" t="s">
        <v>1</v>
      </c>
      <c r="M29" s="188">
        <v>21</v>
      </c>
      <c r="N29" s="188" t="s">
        <v>1</v>
      </c>
      <c r="O29" s="188">
        <v>29</v>
      </c>
      <c r="P29" s="188" t="s">
        <v>1</v>
      </c>
      <c r="Q29" s="188">
        <v>30</v>
      </c>
      <c r="R29" s="188" t="s">
        <v>1</v>
      </c>
      <c r="S29" s="188">
        <v>31</v>
      </c>
      <c r="T29" s="188" t="s">
        <v>1</v>
      </c>
      <c r="U29" s="127"/>
      <c r="V29" s="128"/>
      <c r="W29" s="157"/>
      <c r="X29" s="128"/>
      <c r="Y29" s="158"/>
      <c r="Z29" s="128"/>
      <c r="AA29" s="159"/>
      <c r="AB29" s="128"/>
      <c r="AC29" s="158"/>
      <c r="AD29" s="128"/>
      <c r="AE29" s="160"/>
      <c r="AF29" s="128"/>
      <c r="AG29" s="161"/>
      <c r="AH29" s="128"/>
      <c r="AI29" s="162"/>
    </row>
    <row r="30" spans="1:41" x14ac:dyDescent="0.3">
      <c r="A30" s="188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38" t="str">
        <f>IF(SUM(V17:W17)&lt;SUM(U15:U16),"|","")</f>
        <v/>
      </c>
      <c r="V30" s="129"/>
      <c r="W30" s="129" t="str">
        <f>IF(SUM(X17:Y17)&lt;SUM(W15:W16),"|","")</f>
        <v/>
      </c>
      <c r="X30" s="129"/>
      <c r="Y30" s="129" t="str">
        <f>IF(SUM(Z17:AA17)&lt;SUM(Y15:Y16),"|","")</f>
        <v/>
      </c>
      <c r="Z30" s="129"/>
      <c r="AA30" s="129" t="str">
        <f>IF(SUM(AB17:AC17)&lt;SUM(AA15:AA16),"|","")</f>
        <v/>
      </c>
      <c r="AB30" s="129"/>
      <c r="AC30" s="129" t="str">
        <f>IF(SUM(AD17:AE17)&lt;SUM(AC15:AC16),"|","")</f>
        <v/>
      </c>
      <c r="AD30" s="129"/>
      <c r="AE30" s="129" t="str">
        <f>IF(SUM(AF17:AG17)&lt;SUM(AE15:AE16),"|","")</f>
        <v/>
      </c>
      <c r="AF30" s="129"/>
      <c r="AG30" s="129" t="str">
        <f>IF(SUM(AH17:AI17)&lt;SUM(AG15:AG16),"|","")</f>
        <v>|</v>
      </c>
      <c r="AH30" s="129"/>
      <c r="AI30" s="163"/>
    </row>
    <row r="31" spans="1:41" x14ac:dyDescent="0.3">
      <c r="A31" s="188">
        <v>32</v>
      </c>
      <c r="B31" s="188" t="s">
        <v>1</v>
      </c>
      <c r="C31" s="188">
        <v>40</v>
      </c>
      <c r="D31" s="188" t="s">
        <v>1</v>
      </c>
      <c r="E31" s="188">
        <v>48</v>
      </c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64"/>
      <c r="V31" s="129" t="str">
        <f>IF(SUM(V17:W17)&gt;SUM(U15:U16),"-","")</f>
        <v>-</v>
      </c>
      <c r="W31" s="132"/>
      <c r="X31" s="129" t="str">
        <f>IF(SUM(X17:Y17)&gt;SUM(W15:W16),"-","")</f>
        <v>-</v>
      </c>
      <c r="Y31" s="165"/>
      <c r="Z31" s="129" t="str">
        <f>IF(SUM(Z17:AA17)&gt;SUM(Y15:Y16),"-","")</f>
        <v>-</v>
      </c>
      <c r="AA31" s="166"/>
      <c r="AB31" s="129" t="str">
        <f>IF(SUM(AB17:AC17)&gt;SUM(AA15:AA16),"-","")</f>
        <v>-</v>
      </c>
      <c r="AC31" s="167"/>
      <c r="AD31" s="129" t="str">
        <f>IF(SUM(AD17:AE17)&gt;SUM(AC15:AC16),"-","")</f>
        <v>-</v>
      </c>
      <c r="AE31" s="166"/>
      <c r="AF31" s="129" t="str">
        <f>IF(SUM(AF17:AG17)&gt;SUM(AE15:AE16),"-","")</f>
        <v>-</v>
      </c>
      <c r="AG31" s="168"/>
      <c r="AH31" s="129" t="str">
        <f>IF(SUM(AH17:AI17)&gt;SUM(AG15:AG16),"-","")</f>
        <v/>
      </c>
      <c r="AI31" s="137"/>
    </row>
    <row r="32" spans="1:41" x14ac:dyDescent="0.3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138" t="str">
        <f>IF(SUM(V19:W19)&lt;SUM(U17:U18),"|","")</f>
        <v>|</v>
      </c>
      <c r="V32" s="129"/>
      <c r="W32" s="129" t="str">
        <f>IF(SUM(X19:Y19)&lt;SUM(W17:W18),"|","")</f>
        <v>|</v>
      </c>
      <c r="X32" s="129"/>
      <c r="Y32" s="129" t="str">
        <f>IF(SUM(Z19:AA19)&lt;SUM(Y17:Y18),"|","")</f>
        <v>|</v>
      </c>
      <c r="Z32" s="129"/>
      <c r="AA32" s="129" t="str">
        <f>IF(SUM(AB19:AC19)&lt;SUM(AA17:AA18),"|","")</f>
        <v>|</v>
      </c>
      <c r="AB32" s="129"/>
      <c r="AC32" s="129" t="str">
        <f>IF(SUM(AD19:AE19)&lt;SUM(AC17:AC18),"|","")</f>
        <v>|</v>
      </c>
      <c r="AD32" s="129"/>
      <c r="AE32" s="129" t="str">
        <f>IF(SUM(AF19:AG19)&lt;SUM(AE17:AE18),"|","")</f>
        <v>|</v>
      </c>
      <c r="AF32" s="129"/>
      <c r="AG32" s="129" t="str">
        <f>IF(SUM(AH19:AI19)&lt;SUM(AG17:AG18),"|","")</f>
        <v>|</v>
      </c>
      <c r="AH32" s="129"/>
      <c r="AI32" s="163"/>
    </row>
    <row r="33" spans="21:35" x14ac:dyDescent="0.3">
      <c r="U33" s="169"/>
      <c r="V33" s="129" t="str">
        <f>IF(SUM(V19:W19)&gt;SUM(U17:U18),"-","")</f>
        <v/>
      </c>
      <c r="W33" s="170"/>
      <c r="X33" s="129" t="str">
        <f>IF(SUM(X19:Y19)&gt;SUM(W17:W18),"-","")</f>
        <v/>
      </c>
      <c r="Y33" s="132"/>
      <c r="Z33" s="129" t="str">
        <f>IF(SUM(Z19:AA19)&gt;SUM(Y17:Y18),"-","")</f>
        <v/>
      </c>
      <c r="AA33" s="165"/>
      <c r="AB33" s="129" t="str">
        <f>IF(SUM(AB19:AC19)&gt;SUM(AA17:AA18),"-","")</f>
        <v/>
      </c>
      <c r="AC33" s="166"/>
      <c r="AD33" s="171" t="str">
        <f>IF(SUM(AD19:AE19)&gt;SUM(AC17:AC18),"-","")</f>
        <v/>
      </c>
      <c r="AE33" s="167"/>
      <c r="AF33" s="171" t="str">
        <f>IF(SUM(AF19:AG19)&gt;SUM(AE17:AE18),"-","")</f>
        <v/>
      </c>
      <c r="AG33" s="166"/>
      <c r="AH33" s="171" t="str">
        <f>IF(SUM(AH19:AI19)&gt;SUM(AG17:AG18),"-","")</f>
        <v/>
      </c>
      <c r="AI33" s="172"/>
    </row>
    <row r="34" spans="21:35" x14ac:dyDescent="0.3">
      <c r="U34" s="138" t="str">
        <f>IF(SUM(V21:W21)&lt;SUM(U19:U20),"|","")</f>
        <v>|</v>
      </c>
      <c r="V34" s="129"/>
      <c r="W34" s="129" t="str">
        <f>IF(SUM(X21:Y21)&lt;SUM(W19:W20),"|","")</f>
        <v/>
      </c>
      <c r="X34" s="129"/>
      <c r="Y34" s="129" t="str">
        <f>IF(SUM(Z21:AA21)&lt;SUM(Y19:Y20),"|","")</f>
        <v>|</v>
      </c>
      <c r="Z34" s="129"/>
      <c r="AA34" s="129" t="str">
        <f>IF(SUM(AB21:AC21)&lt;SUM(AA19:AA20),"|","")</f>
        <v>|</v>
      </c>
      <c r="AB34" s="129"/>
      <c r="AC34" s="171" t="str">
        <f>IF(SUM(AD21:AE21)&lt;SUM(AC19:AC20),"|","")</f>
        <v>|</v>
      </c>
      <c r="AD34" s="129"/>
      <c r="AE34" s="129" t="str">
        <f>IF(SUM(AF21:AG21)&lt;SUM(AE19:AE20),"|","")</f>
        <v>|</v>
      </c>
      <c r="AF34" s="129"/>
      <c r="AG34" s="129" t="str">
        <f>IF(SUM(AH21:AI21)&lt;SUM(AG19:AG20),"|","")</f>
        <v>|</v>
      </c>
      <c r="AH34" s="129"/>
      <c r="AI34" s="130"/>
    </row>
    <row r="35" spans="21:35" x14ac:dyDescent="0.3">
      <c r="U35" s="139"/>
      <c r="V35" s="129" t="str">
        <f>IF(SUM(V21:W21)&gt;SUM(U19:U20),"-","")</f>
        <v/>
      </c>
      <c r="W35" s="173"/>
      <c r="X35" s="129" t="str">
        <f>IF(SUM(X21:Y21)&gt;SUM(W19:W20),"-","")</f>
        <v>-</v>
      </c>
      <c r="Y35" s="170"/>
      <c r="Z35" s="171" t="str">
        <f>IF(SUM(Z21:AA21)&gt;SUM(Y19:Y20),"-","")</f>
        <v/>
      </c>
      <c r="AA35" s="132"/>
      <c r="AB35" s="171" t="str">
        <f>IF(SUM(AB21:AC21)&gt;SUM(AA19:AA20),"-","")</f>
        <v/>
      </c>
      <c r="AC35" s="165"/>
      <c r="AD35" s="129" t="str">
        <f>IF(SUM(AD21:AE21)&gt;SUM(AC19:AC20),"-","")</f>
        <v/>
      </c>
      <c r="AE35" s="166"/>
      <c r="AF35" s="129" t="str">
        <f>IF(SUM(AF21:AG21)&gt;SUM(AE19:AE20),"-","")</f>
        <v/>
      </c>
      <c r="AG35" s="167"/>
      <c r="AH35" s="129" t="str">
        <f>IF(SUM(AH21:AI21)&gt;SUM(AG19:AG20),"-","")</f>
        <v/>
      </c>
      <c r="AI35" s="174"/>
    </row>
    <row r="36" spans="21:35" x14ac:dyDescent="0.3">
      <c r="U36" s="138" t="str">
        <f>IF(SUM(V23:W23)&lt;SUM(U21:U22),"|","")</f>
        <v>|</v>
      </c>
      <c r="V36" s="129"/>
      <c r="W36" s="129" t="str">
        <f>IF(SUM(X23:Y23)&lt;SUM(W21:W22),"|","")</f>
        <v>|</v>
      </c>
      <c r="X36" s="129"/>
      <c r="Y36" s="171" t="str">
        <f>IF(SUM(Z23:AA23)&lt;SUM(Y21:Y22),"|","")</f>
        <v/>
      </c>
      <c r="Z36" s="129"/>
      <c r="AA36" s="129" t="str">
        <f>IF(SUM(AB23:AC23)&lt;SUM(AA21:AA22),"|","")</f>
        <v>|</v>
      </c>
      <c r="AB36" s="129"/>
      <c r="AC36" s="129" t="str">
        <f>IF(SUM(AD23:AE23)&lt;SUM(AC21:AC22),"|","")</f>
        <v/>
      </c>
      <c r="AD36" s="129"/>
      <c r="AE36" s="129" t="str">
        <f>IF(SUM(AF23:AG23)&lt;SUM(AE21:AE22),"|","")</f>
        <v/>
      </c>
      <c r="AF36" s="129"/>
      <c r="AG36" s="129" t="str">
        <f>IF(SUM(AH23:AI23)&lt;SUM(AG21:AG22),"|","")</f>
        <v>|</v>
      </c>
      <c r="AH36" s="129"/>
      <c r="AI36" s="130"/>
    </row>
    <row r="37" spans="21:35" x14ac:dyDescent="0.3">
      <c r="U37" s="175"/>
      <c r="V37" s="129" t="str">
        <f>IF(SUM(V23:W23)&gt;SUM(U21:U22),"-","")</f>
        <v/>
      </c>
      <c r="W37" s="143"/>
      <c r="X37" s="171" t="str">
        <f>IF(SUM(X23:Y23)&gt;SUM(W21:W22),"-","")</f>
        <v/>
      </c>
      <c r="Y37" s="173"/>
      <c r="Z37" s="129" t="str">
        <f>IF(SUM(Z23:AA23)&gt;SUM(Y21:Y22),"-","")</f>
        <v>-</v>
      </c>
      <c r="AA37" s="170"/>
      <c r="AB37" s="129" t="str">
        <f>IF(SUM(AB23:AC23)&gt;SUM(AA21:AA22),"-","")</f>
        <v/>
      </c>
      <c r="AC37" s="132"/>
      <c r="AD37" s="129" t="str">
        <f>IF(SUM(AD23:AE23)&gt;SUM(AC21:AC22),"-","")</f>
        <v>-</v>
      </c>
      <c r="AE37" s="165"/>
      <c r="AF37" s="129" t="str">
        <f>IF(SUM(AF23:AG23)&gt;SUM(AE21:AE22),"-","")</f>
        <v>-</v>
      </c>
      <c r="AG37" s="166"/>
      <c r="AH37" s="129" t="str">
        <f>IF(SUM(AH23:AI23)&gt;SUM(AG21:AG22),"-","")</f>
        <v/>
      </c>
      <c r="AI37" s="176"/>
    </row>
    <row r="38" spans="21:35" x14ac:dyDescent="0.3">
      <c r="U38" s="175" t="str">
        <f>IF(SUM(V25:W25)&lt;SUM(U23:U24),"|","")</f>
        <v>|</v>
      </c>
      <c r="V38" s="129"/>
      <c r="W38" s="171" t="str">
        <f>IF(SUM(X25:Y25)&lt;SUM(W23:W24),"|","")</f>
        <v/>
      </c>
      <c r="X38" s="129"/>
      <c r="Y38" s="129" t="str">
        <f>IF(SUM(Z25:AA25)&lt;SUM(Y23:Y24),"|","")</f>
        <v/>
      </c>
      <c r="Z38" s="129"/>
      <c r="AA38" s="129" t="str">
        <f>IF(SUM(AB25:AC25)&lt;SUM(AA23:AA24),"|","")</f>
        <v/>
      </c>
      <c r="AB38" s="129"/>
      <c r="AC38" s="129" t="str">
        <f>IF(SUM(AD25:AE25)&lt;SUM(AC23:AC24),"|","")</f>
        <v/>
      </c>
      <c r="AD38" s="129"/>
      <c r="AE38" s="129" t="str">
        <f>IF(SUM(AF25:AG25)&lt;SUM(AE23:AE24),"|","")</f>
        <v>|</v>
      </c>
      <c r="AF38" s="129"/>
      <c r="AG38" s="129" t="str">
        <f>IF(SUM(AH25:AI25)&lt;SUM(AG23:AG24),"|","")</f>
        <v/>
      </c>
      <c r="AH38" s="129"/>
      <c r="AI38" s="130"/>
    </row>
    <row r="39" spans="21:35" ht="15" thickBot="1" x14ac:dyDescent="0.35">
      <c r="U39" s="148"/>
      <c r="V39" s="177" t="str">
        <f>IF(SUM(V25:W25)&gt;SUM(U23:U24),"-","")</f>
        <v/>
      </c>
      <c r="W39" s="178"/>
      <c r="X39" s="149" t="str">
        <f>IF(SUM(X25:Y25)&gt;SUM(W23:W24),"-","")</f>
        <v/>
      </c>
      <c r="Y39" s="152"/>
      <c r="Z39" s="149" t="str">
        <f>IF(SUM(Z25:AA25)&gt;SUM(Y23:Y24),"-","")</f>
        <v/>
      </c>
      <c r="AA39" s="179"/>
      <c r="AB39" s="149" t="str">
        <f>IF(SUM(AB25:AC25)&gt;SUM(AA23:AA24),"-","")</f>
        <v/>
      </c>
      <c r="AC39" s="180"/>
      <c r="AD39" s="149" t="str">
        <f>IF(SUM(AD25:AE25)&gt;SUM(AC23:AC24),"-","")</f>
        <v>-</v>
      </c>
      <c r="AE39" s="154"/>
      <c r="AF39" s="149" t="str">
        <f>IF(SUM(AF25:AG25)&gt;SUM(AE23:AE24),"-","")</f>
        <v/>
      </c>
      <c r="AG39" s="181"/>
      <c r="AH39" s="149" t="str">
        <f>IF(SUM(AH25:AI25)&gt;SUM(AG23:AG24),"-","")</f>
        <v>-</v>
      </c>
      <c r="AI39" s="1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490F-11C9-4B13-90C9-99410E4C00B4}">
  <dimension ref="A1:AJ38"/>
  <sheetViews>
    <sheetView tabSelected="1" topLeftCell="A17" workbookViewId="0">
      <selection activeCell="L35" sqref="L35"/>
    </sheetView>
  </sheetViews>
  <sheetFormatPr defaultRowHeight="14.4" x14ac:dyDescent="0.3"/>
  <sheetData>
    <row r="1" spans="1:36" x14ac:dyDescent="0.3">
      <c r="A1" s="85"/>
      <c r="B1" s="86">
        <f>$S$7</f>
        <v>20</v>
      </c>
      <c r="C1" s="87"/>
      <c r="D1" s="86">
        <f>$U$7</f>
        <v>20.25</v>
      </c>
      <c r="E1" s="88"/>
      <c r="F1" s="86">
        <f>$W$7</f>
        <v>20.75</v>
      </c>
      <c r="G1" s="89"/>
      <c r="H1" s="86">
        <f>$Y$7</f>
        <v>20.75</v>
      </c>
      <c r="I1" s="88"/>
      <c r="J1" s="86">
        <f>$S$7</f>
        <v>20</v>
      </c>
      <c r="K1" s="90"/>
      <c r="L1" s="86">
        <f>$U$7</f>
        <v>20.25</v>
      </c>
      <c r="M1" s="91"/>
      <c r="N1" s="86">
        <f>$W$7</f>
        <v>20.75</v>
      </c>
      <c r="O1" s="92"/>
      <c r="P1" s="84"/>
      <c r="Q1" s="84"/>
      <c r="R1" s="84"/>
      <c r="S1" s="84"/>
      <c r="T1" s="183" t="s">
        <v>0</v>
      </c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84"/>
      <c r="AJ1" s="84"/>
    </row>
    <row r="2" spans="1:36" x14ac:dyDescent="0.3">
      <c r="A2" s="93">
        <f>$R$7</f>
        <v>19.75</v>
      </c>
      <c r="B2" s="84"/>
      <c r="C2" s="84">
        <f>$T$7</f>
        <v>19.25</v>
      </c>
      <c r="D2" s="84"/>
      <c r="E2" s="84">
        <f>$V$7</f>
        <v>21.5</v>
      </c>
      <c r="F2" s="84"/>
      <c r="G2" s="84">
        <f>$X$7</f>
        <v>20.5</v>
      </c>
      <c r="H2" s="84"/>
      <c r="I2" s="84">
        <f>$R$7</f>
        <v>19.75</v>
      </c>
      <c r="J2" s="84"/>
      <c r="K2" s="84">
        <f>$T$7</f>
        <v>19.25</v>
      </c>
      <c r="L2" s="84"/>
      <c r="M2" s="84">
        <f>$V$7</f>
        <v>21.5</v>
      </c>
      <c r="N2" s="84"/>
      <c r="O2" s="94">
        <f>$X$7</f>
        <v>20.5</v>
      </c>
      <c r="P2" s="84"/>
      <c r="Q2" s="84"/>
      <c r="R2" s="84">
        <v>1</v>
      </c>
      <c r="S2" s="84">
        <v>2</v>
      </c>
      <c r="T2" s="84">
        <v>3</v>
      </c>
      <c r="U2" s="84">
        <v>4</v>
      </c>
      <c r="V2" s="84">
        <v>5</v>
      </c>
      <c r="W2" s="84">
        <v>6</v>
      </c>
      <c r="X2" s="84">
        <v>7</v>
      </c>
      <c r="Y2" s="84">
        <v>8</v>
      </c>
      <c r="Z2" s="84"/>
      <c r="AA2" s="84"/>
      <c r="AB2" s="84"/>
      <c r="AC2" s="84"/>
      <c r="AD2" s="84"/>
      <c r="AE2" s="84"/>
      <c r="AF2" s="84"/>
      <c r="AG2" s="84"/>
      <c r="AH2" s="84"/>
    </row>
    <row r="3" spans="1:36" x14ac:dyDescent="0.3">
      <c r="A3" s="95"/>
      <c r="B3" s="84">
        <f>$S$7</f>
        <v>20</v>
      </c>
      <c r="C3" s="96"/>
      <c r="D3" s="84">
        <f>$U$7</f>
        <v>20.25</v>
      </c>
      <c r="E3" s="97"/>
      <c r="F3" s="84">
        <f>$W$7</f>
        <v>20.75</v>
      </c>
      <c r="G3" s="98"/>
      <c r="H3" s="84">
        <f>$Y$7</f>
        <v>20.75</v>
      </c>
      <c r="I3" s="99"/>
      <c r="J3" s="84">
        <f>$S$7</f>
        <v>20</v>
      </c>
      <c r="K3" s="98"/>
      <c r="L3" s="84">
        <f>$U$7</f>
        <v>20.25</v>
      </c>
      <c r="M3" s="100"/>
      <c r="N3" s="84">
        <f>$W$7</f>
        <v>20.75</v>
      </c>
      <c r="O3" s="101"/>
      <c r="P3" s="84"/>
      <c r="Q3" s="84">
        <v>1</v>
      </c>
      <c r="R3" s="84">
        <v>22</v>
      </c>
      <c r="S3" s="84">
        <v>18</v>
      </c>
      <c r="T3" s="84">
        <v>18</v>
      </c>
      <c r="U3" s="84">
        <v>19</v>
      </c>
      <c r="V3" s="84">
        <v>24</v>
      </c>
      <c r="W3" s="84">
        <v>22</v>
      </c>
      <c r="X3" s="84">
        <v>18</v>
      </c>
      <c r="Y3" s="84">
        <v>22</v>
      </c>
      <c r="Z3" s="84"/>
      <c r="AA3" s="84">
        <f ca="1">RANDBETWEEN(18,24)</f>
        <v>22</v>
      </c>
      <c r="AB3" s="84">
        <f t="shared" ref="AB3:AH3" ca="1" si="0">RANDBETWEEN(18,24)</f>
        <v>23</v>
      </c>
      <c r="AC3" s="84">
        <f t="shared" ca="1" si="0"/>
        <v>18</v>
      </c>
      <c r="AD3" s="84">
        <f t="shared" ca="1" si="0"/>
        <v>22</v>
      </c>
      <c r="AE3" s="84">
        <f t="shared" ca="1" si="0"/>
        <v>20</v>
      </c>
      <c r="AF3" s="84">
        <f t="shared" ca="1" si="0"/>
        <v>18</v>
      </c>
      <c r="AG3" s="84">
        <f t="shared" ca="1" si="0"/>
        <v>19</v>
      </c>
      <c r="AH3" s="84">
        <f t="shared" ca="1" si="0"/>
        <v>22</v>
      </c>
    </row>
    <row r="4" spans="1:36" x14ac:dyDescent="0.3">
      <c r="A4" s="93">
        <f>$R$7</f>
        <v>19.75</v>
      </c>
      <c r="B4" s="84"/>
      <c r="C4" s="84">
        <f>$T$7</f>
        <v>19.25</v>
      </c>
      <c r="D4" s="84"/>
      <c r="E4" s="84">
        <f>$V$7</f>
        <v>21.5</v>
      </c>
      <c r="F4" s="84"/>
      <c r="G4" s="84">
        <f>$X$7</f>
        <v>20.5</v>
      </c>
      <c r="H4" s="84"/>
      <c r="I4" s="84">
        <f>$R$7</f>
        <v>19.75</v>
      </c>
      <c r="J4" s="84"/>
      <c r="K4" s="84">
        <f>$T$7</f>
        <v>19.25</v>
      </c>
      <c r="L4" s="84"/>
      <c r="M4" s="84">
        <f>$V$7</f>
        <v>21.5</v>
      </c>
      <c r="N4" s="84"/>
      <c r="O4" s="94">
        <f>$X$7</f>
        <v>20.5</v>
      </c>
      <c r="P4" s="84"/>
      <c r="Q4" s="84">
        <v>2</v>
      </c>
      <c r="R4" s="84">
        <v>20</v>
      </c>
      <c r="S4" s="84">
        <v>19</v>
      </c>
      <c r="T4" s="84">
        <v>18</v>
      </c>
      <c r="U4" s="84">
        <v>18</v>
      </c>
      <c r="V4" s="84">
        <v>22</v>
      </c>
      <c r="W4" s="84">
        <v>19</v>
      </c>
      <c r="X4" s="84">
        <v>23</v>
      </c>
      <c r="Y4" s="84">
        <v>19</v>
      </c>
      <c r="Z4" s="84"/>
      <c r="AA4" s="84">
        <f t="shared" ref="AA4:AH6" ca="1" si="1">RANDBETWEEN(18,24)</f>
        <v>22</v>
      </c>
      <c r="AB4" s="84">
        <f t="shared" ca="1" si="1"/>
        <v>24</v>
      </c>
      <c r="AC4" s="84">
        <f t="shared" ca="1" si="1"/>
        <v>24</v>
      </c>
      <c r="AD4" s="84">
        <f t="shared" ca="1" si="1"/>
        <v>20</v>
      </c>
      <c r="AE4" s="84">
        <f t="shared" ca="1" si="1"/>
        <v>21</v>
      </c>
      <c r="AF4" s="84">
        <f t="shared" ca="1" si="1"/>
        <v>20</v>
      </c>
      <c r="AG4" s="84">
        <f t="shared" ca="1" si="1"/>
        <v>21</v>
      </c>
      <c r="AH4" s="84">
        <f t="shared" ca="1" si="1"/>
        <v>22</v>
      </c>
    </row>
    <row r="5" spans="1:36" x14ac:dyDescent="0.3">
      <c r="A5" s="102"/>
      <c r="B5" s="84">
        <f>$S$7</f>
        <v>20</v>
      </c>
      <c r="C5" s="103"/>
      <c r="D5" s="84">
        <f>$U$7</f>
        <v>20.25</v>
      </c>
      <c r="E5" s="96"/>
      <c r="F5" s="84">
        <f>$W$7</f>
        <v>20.75</v>
      </c>
      <c r="G5" s="97"/>
      <c r="H5" s="84">
        <f>$Y$7</f>
        <v>20.75</v>
      </c>
      <c r="I5" s="98"/>
      <c r="J5" s="84">
        <f>$S$7</f>
        <v>20</v>
      </c>
      <c r="K5" s="99"/>
      <c r="L5" s="84">
        <f>$U$7</f>
        <v>20.25</v>
      </c>
      <c r="M5" s="98"/>
      <c r="N5" s="84">
        <f>$W$7</f>
        <v>20.75</v>
      </c>
      <c r="O5" s="104"/>
      <c r="P5" s="84"/>
      <c r="Q5" s="84">
        <v>3</v>
      </c>
      <c r="R5" s="84">
        <v>18</v>
      </c>
      <c r="S5" s="84">
        <v>24</v>
      </c>
      <c r="T5" s="84">
        <v>22</v>
      </c>
      <c r="U5" s="84">
        <v>24</v>
      </c>
      <c r="V5" s="84">
        <v>21</v>
      </c>
      <c r="W5" s="84">
        <v>24</v>
      </c>
      <c r="X5" s="84">
        <v>23</v>
      </c>
      <c r="Y5" s="84">
        <v>20</v>
      </c>
      <c r="Z5" s="84"/>
      <c r="AA5" s="84">
        <f t="shared" ca="1" si="1"/>
        <v>20</v>
      </c>
      <c r="AB5" s="84">
        <f ca="1">RANDBETWEEN(18,24)</f>
        <v>20</v>
      </c>
      <c r="AC5" s="84">
        <f t="shared" ca="1" si="1"/>
        <v>22</v>
      </c>
      <c r="AD5" s="84">
        <f t="shared" ca="1" si="1"/>
        <v>19</v>
      </c>
      <c r="AE5" s="84">
        <f t="shared" ca="1" si="1"/>
        <v>24</v>
      </c>
      <c r="AF5" s="84">
        <f t="shared" ca="1" si="1"/>
        <v>23</v>
      </c>
      <c r="AG5" s="84">
        <f t="shared" ca="1" si="1"/>
        <v>20</v>
      </c>
      <c r="AH5" s="84">
        <f t="shared" ca="1" si="1"/>
        <v>20</v>
      </c>
    </row>
    <row r="6" spans="1:36" x14ac:dyDescent="0.3">
      <c r="A6" s="120">
        <f>$R$7</f>
        <v>19.75</v>
      </c>
      <c r="B6" s="121"/>
      <c r="C6" s="121">
        <f>$T$7</f>
        <v>19.25</v>
      </c>
      <c r="D6" s="121"/>
      <c r="E6" s="121">
        <f>$V$7</f>
        <v>21.5</v>
      </c>
      <c r="F6" s="121"/>
      <c r="G6" s="121">
        <f>$X$7</f>
        <v>20.5</v>
      </c>
      <c r="H6" s="121"/>
      <c r="I6" s="121">
        <f>$R$7</f>
        <v>19.75</v>
      </c>
      <c r="J6" s="121"/>
      <c r="K6" s="121">
        <f>$T$7</f>
        <v>19.25</v>
      </c>
      <c r="L6" s="121"/>
      <c r="M6" s="121">
        <f>$V$7</f>
        <v>21.5</v>
      </c>
      <c r="N6" s="121"/>
      <c r="O6" s="122">
        <f>$X$7</f>
        <v>20.5</v>
      </c>
      <c r="P6" s="121"/>
      <c r="Q6" s="84">
        <v>4</v>
      </c>
      <c r="R6" s="84">
        <v>19</v>
      </c>
      <c r="S6" s="84">
        <v>19</v>
      </c>
      <c r="T6" s="84">
        <v>19</v>
      </c>
      <c r="U6" s="84">
        <v>20</v>
      </c>
      <c r="V6" s="84">
        <v>19</v>
      </c>
      <c r="W6" s="84">
        <v>18</v>
      </c>
      <c r="X6" s="84">
        <v>18</v>
      </c>
      <c r="Y6" s="84">
        <v>22</v>
      </c>
      <c r="Z6" s="84"/>
      <c r="AA6" s="84">
        <f ca="1">RANDBETWEEN(18,24)</f>
        <v>19</v>
      </c>
      <c r="AB6" s="84">
        <f t="shared" ca="1" si="1"/>
        <v>20</v>
      </c>
      <c r="AC6" s="84">
        <f t="shared" ca="1" si="1"/>
        <v>23</v>
      </c>
      <c r="AD6" s="84">
        <f t="shared" ca="1" si="1"/>
        <v>23</v>
      </c>
      <c r="AE6" s="84">
        <f t="shared" ca="1" si="1"/>
        <v>18</v>
      </c>
      <c r="AF6" s="84">
        <f t="shared" ca="1" si="1"/>
        <v>22</v>
      </c>
      <c r="AG6" s="84">
        <f t="shared" ca="1" si="1"/>
        <v>19</v>
      </c>
      <c r="AH6" s="84">
        <f t="shared" ca="1" si="1"/>
        <v>21</v>
      </c>
    </row>
    <row r="7" spans="1:36" x14ac:dyDescent="0.3">
      <c r="A7" s="105"/>
      <c r="B7" s="84">
        <f>$R$7</f>
        <v>19.75</v>
      </c>
      <c r="C7" s="106"/>
      <c r="D7" s="84">
        <f>$T$7</f>
        <v>19.25</v>
      </c>
      <c r="E7" s="103"/>
      <c r="F7" s="84">
        <f>$V$7</f>
        <v>21.5</v>
      </c>
      <c r="G7" s="96"/>
      <c r="H7" s="84">
        <f>$X$7</f>
        <v>20.5</v>
      </c>
      <c r="I7" s="97"/>
      <c r="J7" s="84">
        <f>$R$7</f>
        <v>19.75</v>
      </c>
      <c r="K7" s="98"/>
      <c r="L7" s="84">
        <f>$T$7</f>
        <v>19.25</v>
      </c>
      <c r="M7" s="99"/>
      <c r="N7" s="84">
        <f>$V$7</f>
        <v>21.5</v>
      </c>
      <c r="O7" s="107"/>
      <c r="P7" s="84"/>
      <c r="Q7" s="84"/>
      <c r="R7" s="84">
        <f>AVERAGE(R3:R6)</f>
        <v>19.75</v>
      </c>
      <c r="S7" s="84">
        <f>AVERAGE(S3:S6)</f>
        <v>20</v>
      </c>
      <c r="T7" s="84">
        <f t="shared" ref="S7:Y7" si="2">AVERAGE(T3:T6)</f>
        <v>19.25</v>
      </c>
      <c r="U7" s="84">
        <f t="shared" si="2"/>
        <v>20.25</v>
      </c>
      <c r="V7" s="84">
        <f t="shared" si="2"/>
        <v>21.5</v>
      </c>
      <c r="W7" s="84">
        <f t="shared" si="2"/>
        <v>20.75</v>
      </c>
      <c r="X7" s="84">
        <f>AVERAGE(X3:X6)</f>
        <v>20.5</v>
      </c>
      <c r="Y7" s="84">
        <f>AVERAGE(Y3:Y6)</f>
        <v>20.75</v>
      </c>
      <c r="Z7" s="84"/>
      <c r="AA7" s="84"/>
      <c r="AB7" s="84"/>
      <c r="AC7" s="84"/>
      <c r="AD7" s="84"/>
      <c r="AE7" s="84"/>
      <c r="AF7" s="84"/>
      <c r="AG7" s="84"/>
      <c r="AH7" s="84"/>
    </row>
    <row r="8" spans="1:36" x14ac:dyDescent="0.3">
      <c r="A8" s="93">
        <f>$Y$7</f>
        <v>20.75</v>
      </c>
      <c r="B8" s="84"/>
      <c r="C8" s="84">
        <f>$S$7</f>
        <v>20</v>
      </c>
      <c r="D8" s="84"/>
      <c r="E8" s="84">
        <f>$U$7</f>
        <v>20.25</v>
      </c>
      <c r="F8" s="84"/>
      <c r="G8" s="84">
        <f>$W$7</f>
        <v>20.75</v>
      </c>
      <c r="H8" s="84"/>
      <c r="I8" s="84">
        <f>$Y$7</f>
        <v>20.75</v>
      </c>
      <c r="J8" s="84"/>
      <c r="K8" s="84">
        <f>$S$7</f>
        <v>20</v>
      </c>
      <c r="L8" s="84"/>
      <c r="M8" s="84">
        <f>$U$7</f>
        <v>20.25</v>
      </c>
      <c r="N8" s="84"/>
      <c r="O8" s="94">
        <f>$W$7</f>
        <v>20.75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</row>
    <row r="9" spans="1:36" x14ac:dyDescent="0.3">
      <c r="A9" s="108"/>
      <c r="B9" s="84">
        <f>$R$7</f>
        <v>19.75</v>
      </c>
      <c r="C9" s="109"/>
      <c r="D9" s="84">
        <f>$T$7</f>
        <v>19.25</v>
      </c>
      <c r="E9" s="106"/>
      <c r="F9" s="84">
        <f>$V$7</f>
        <v>21.5</v>
      </c>
      <c r="G9" s="103"/>
      <c r="H9" s="84">
        <f>$X$7</f>
        <v>20.5</v>
      </c>
      <c r="I9" s="96"/>
      <c r="J9" s="84">
        <f>$R$7</f>
        <v>19.75</v>
      </c>
      <c r="K9" s="97"/>
      <c r="L9" s="84">
        <f>$T$7</f>
        <v>19.25</v>
      </c>
      <c r="M9" s="98"/>
      <c r="N9" s="84">
        <f>$V$7</f>
        <v>21.5</v>
      </c>
      <c r="O9" s="110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36" x14ac:dyDescent="0.3">
      <c r="A10" s="93">
        <f>$Y$7</f>
        <v>20.75</v>
      </c>
      <c r="B10" s="84"/>
      <c r="C10" s="84">
        <f>$S$7</f>
        <v>20</v>
      </c>
      <c r="D10" s="84"/>
      <c r="E10" s="84">
        <f>$U$7</f>
        <v>20.25</v>
      </c>
      <c r="F10" s="84"/>
      <c r="G10" s="84">
        <f>$W$7</f>
        <v>20.75</v>
      </c>
      <c r="H10" s="84"/>
      <c r="I10" s="84">
        <f>$Y$7</f>
        <v>20.75</v>
      </c>
      <c r="J10" s="84"/>
      <c r="K10" s="84">
        <f>$S$7</f>
        <v>20</v>
      </c>
      <c r="L10" s="84"/>
      <c r="M10" s="84">
        <f>$U$7</f>
        <v>20.25</v>
      </c>
      <c r="N10" s="84"/>
      <c r="O10" s="94">
        <f>$W$7</f>
        <v>20.75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</row>
    <row r="11" spans="1:36" ht="15" thickBot="1" x14ac:dyDescent="0.35">
      <c r="A11" s="111"/>
      <c r="B11" s="112">
        <f>$R$7</f>
        <v>19.75</v>
      </c>
      <c r="C11" s="113"/>
      <c r="D11" s="112">
        <f>$T$7</f>
        <v>19.25</v>
      </c>
      <c r="E11" s="114"/>
      <c r="F11" s="112">
        <f>$V$7</f>
        <v>21.5</v>
      </c>
      <c r="G11" s="115"/>
      <c r="H11" s="112">
        <f>$X$7</f>
        <v>20.5</v>
      </c>
      <c r="I11" s="116"/>
      <c r="J11" s="112">
        <f>$R$7</f>
        <v>19.75</v>
      </c>
      <c r="K11" s="117"/>
      <c r="L11" s="112">
        <f>$T$7</f>
        <v>19.25</v>
      </c>
      <c r="M11" s="118"/>
      <c r="N11" s="112">
        <f>$V$7</f>
        <v>21.5</v>
      </c>
      <c r="O11" s="119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</row>
    <row r="12" spans="1:36" ht="15" thickBot="1" x14ac:dyDescent="0.3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6" x14ac:dyDescent="0.3">
      <c r="A13" s="85">
        <f>SUM(B13:C13)</f>
        <v>142.75</v>
      </c>
      <c r="B13" s="86">
        <f>$S$7</f>
        <v>20</v>
      </c>
      <c r="C13" s="87">
        <f>SUM(D13:E13)</f>
        <v>122.75</v>
      </c>
      <c r="D13" s="86">
        <f>$U$7</f>
        <v>20.25</v>
      </c>
      <c r="E13" s="88">
        <f>SUM(F13:G13)</f>
        <v>102.5</v>
      </c>
      <c r="F13" s="86">
        <f>$W$7</f>
        <v>20.75</v>
      </c>
      <c r="G13" s="89">
        <f>SUM(H13:I13)</f>
        <v>81.75</v>
      </c>
      <c r="H13" s="86">
        <f>$Y$7</f>
        <v>20.75</v>
      </c>
      <c r="I13" s="88">
        <f>SUM(J13:K13)</f>
        <v>61</v>
      </c>
      <c r="J13" s="86">
        <f>$S$7</f>
        <v>20</v>
      </c>
      <c r="K13" s="90">
        <f>SUM(L13:M13)</f>
        <v>41</v>
      </c>
      <c r="L13" s="125">
        <f>$U$7</f>
        <v>20.25</v>
      </c>
      <c r="M13" s="91">
        <f>SUM(N13:O13)</f>
        <v>20.75</v>
      </c>
      <c r="N13" s="125">
        <f>$W$7</f>
        <v>20.75</v>
      </c>
      <c r="O13" s="92">
        <v>0</v>
      </c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6" x14ac:dyDescent="0.3">
      <c r="A14" s="93">
        <f>$R$7</f>
        <v>19.75</v>
      </c>
      <c r="B14" s="84"/>
      <c r="C14" s="84">
        <f>$T$7</f>
        <v>19.25</v>
      </c>
      <c r="D14" s="84"/>
      <c r="E14" s="84">
        <f>$V$7</f>
        <v>21.5</v>
      </c>
      <c r="F14" s="84"/>
      <c r="G14" s="84">
        <f>$X$7</f>
        <v>20.5</v>
      </c>
      <c r="H14" s="84"/>
      <c r="I14" s="84">
        <f>$R$7</f>
        <v>19.75</v>
      </c>
      <c r="J14" s="84"/>
      <c r="K14" s="124">
        <f>$T$7</f>
        <v>19.25</v>
      </c>
      <c r="L14" s="84"/>
      <c r="M14" s="84">
        <f>$V$7</f>
        <v>21.5</v>
      </c>
      <c r="N14" s="84"/>
      <c r="O14" s="94">
        <f>$X$7</f>
        <v>20.5</v>
      </c>
    </row>
    <row r="15" spans="1:36" x14ac:dyDescent="0.3">
      <c r="A15" s="95">
        <f>MIN(SUM(A13:A14),SUM(B15:C15))</f>
        <v>162</v>
      </c>
      <c r="B15" s="84">
        <f>$S$7</f>
        <v>20</v>
      </c>
      <c r="C15" s="96">
        <f>MIN(SUM(C13:C14),SUM(D15:E15))</f>
        <v>142</v>
      </c>
      <c r="D15" s="84">
        <f>$U$7</f>
        <v>20.25</v>
      </c>
      <c r="E15" s="97">
        <f>MIN(SUM(E13:E14),SUM(F15:G15))</f>
        <v>121.75</v>
      </c>
      <c r="F15" s="84">
        <f>$W$7</f>
        <v>20.75</v>
      </c>
      <c r="G15" s="98">
        <f>MIN(SUM(G13:G14),SUM(H15:I15))</f>
        <v>101</v>
      </c>
      <c r="H15" s="84">
        <f>$Y$7</f>
        <v>20.75</v>
      </c>
      <c r="I15" s="99">
        <f>MIN(SUM(I13:I14),SUM(J15:K15))</f>
        <v>80.25</v>
      </c>
      <c r="J15" s="84">
        <f>$S$7</f>
        <v>20</v>
      </c>
      <c r="K15" s="98">
        <f>MIN(SUM(K13:K14),SUM(L15:M15))</f>
        <v>60.25</v>
      </c>
      <c r="L15" s="84">
        <f>$U$7</f>
        <v>20.25</v>
      </c>
      <c r="M15" s="100">
        <f>MIN(SUM(M13:M14),SUM(N15:O15))</f>
        <v>41.25</v>
      </c>
      <c r="N15" s="84">
        <f>$W$7</f>
        <v>20.75</v>
      </c>
      <c r="O15" s="101">
        <f>SUM(O13:O14)</f>
        <v>20.5</v>
      </c>
    </row>
    <row r="16" spans="1:36" x14ac:dyDescent="0.3">
      <c r="A16" s="93">
        <f>$R$7</f>
        <v>19.75</v>
      </c>
      <c r="B16" s="84"/>
      <c r="C16" s="84">
        <f>$T$7</f>
        <v>19.25</v>
      </c>
      <c r="D16" s="84"/>
      <c r="E16" s="84">
        <f>$V$7</f>
        <v>21.5</v>
      </c>
      <c r="F16" s="84"/>
      <c r="G16" s="84">
        <f>$X$7</f>
        <v>20.5</v>
      </c>
      <c r="H16" s="84"/>
      <c r="I16" s="84">
        <f>$R$7</f>
        <v>19.75</v>
      </c>
      <c r="J16" s="84"/>
      <c r="K16" s="124">
        <f>$T$7</f>
        <v>19.25</v>
      </c>
      <c r="L16" s="84"/>
      <c r="M16" s="84">
        <f>$V$7</f>
        <v>21.5</v>
      </c>
      <c r="N16" s="84"/>
      <c r="O16" s="94">
        <f>$X$7</f>
        <v>20.5</v>
      </c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</row>
    <row r="17" spans="1:15" x14ac:dyDescent="0.3">
      <c r="A17" s="102">
        <f>MIN(SUM(A15:A16),SUM(B17:C17))</f>
        <v>181.25</v>
      </c>
      <c r="B17" s="84">
        <f>$S$7</f>
        <v>20</v>
      </c>
      <c r="C17" s="103">
        <f>MIN(SUM(C15:C16),SUM(D17:E17))</f>
        <v>161.25</v>
      </c>
      <c r="D17" s="84">
        <f>$U$7</f>
        <v>20.25</v>
      </c>
      <c r="E17" s="96">
        <f>MIN(SUM(E15:E16),SUM(F17:G17))</f>
        <v>141</v>
      </c>
      <c r="F17" s="84">
        <f>$W$7</f>
        <v>20.75</v>
      </c>
      <c r="G17" s="97">
        <f>MIN(SUM(G15:G16),SUM(H17:I17))</f>
        <v>120.25</v>
      </c>
      <c r="H17" s="84">
        <f>$Y$7</f>
        <v>20.75</v>
      </c>
      <c r="I17" s="98">
        <f>MIN(SUM(I15:I16),SUM(J17:K17))</f>
        <v>99.5</v>
      </c>
      <c r="J17" s="84">
        <f>$S$7</f>
        <v>20</v>
      </c>
      <c r="K17" s="99">
        <f>MIN(SUM(K15:K16),SUM(L17:M17))</f>
        <v>79.5</v>
      </c>
      <c r="L17" s="84">
        <f>$U$7</f>
        <v>20.25</v>
      </c>
      <c r="M17" s="98">
        <f>MIN(SUM(M15:M16),SUM(N17:O17))</f>
        <v>61.75</v>
      </c>
      <c r="N17" s="84">
        <f>$W$7</f>
        <v>20.75</v>
      </c>
      <c r="O17" s="104">
        <f>SUM(O15:O16)</f>
        <v>41</v>
      </c>
    </row>
    <row r="18" spans="1:15" x14ac:dyDescent="0.3">
      <c r="A18" s="120">
        <f>$R$7</f>
        <v>19.75</v>
      </c>
      <c r="B18" s="121"/>
      <c r="C18" s="121">
        <f>$T$7</f>
        <v>19.25</v>
      </c>
      <c r="D18" s="121"/>
      <c r="E18" s="121">
        <f>$V$7</f>
        <v>21.5</v>
      </c>
      <c r="F18" s="121"/>
      <c r="G18" s="121">
        <f>$X$7</f>
        <v>20.5</v>
      </c>
      <c r="H18" s="121"/>
      <c r="I18" s="121">
        <f>$R$7</f>
        <v>19.75</v>
      </c>
      <c r="J18" s="121"/>
      <c r="K18" s="124">
        <f>$T$7</f>
        <v>19.25</v>
      </c>
      <c r="L18" s="121"/>
      <c r="M18" s="121">
        <f>$V$7</f>
        <v>21.5</v>
      </c>
      <c r="N18" s="121"/>
      <c r="O18" s="122">
        <f>$X$7</f>
        <v>20.5</v>
      </c>
    </row>
    <row r="19" spans="1:15" x14ac:dyDescent="0.3">
      <c r="A19" s="105">
        <f>MIN(SUM(A17:A18),SUM(B19:C19))</f>
        <v>199.5</v>
      </c>
      <c r="B19" s="84">
        <f>$R$7</f>
        <v>19.75</v>
      </c>
      <c r="C19" s="106">
        <f>MIN(SUM(C17:C18),SUM(D19:E19))</f>
        <v>179.75</v>
      </c>
      <c r="D19" s="124">
        <f>$T$7</f>
        <v>19.25</v>
      </c>
      <c r="E19" s="103">
        <f>MIN(SUM(E17:E18),SUM(F19:G19))</f>
        <v>160.5</v>
      </c>
      <c r="F19" s="124">
        <f>$V$7</f>
        <v>21.5</v>
      </c>
      <c r="G19" s="96">
        <f>MIN(SUM(G17:G18),SUM(H19:I19))</f>
        <v>139</v>
      </c>
      <c r="H19" s="124">
        <f>$X$7</f>
        <v>20.5</v>
      </c>
      <c r="I19" s="97">
        <f>MIN(SUM(I17:I18),SUM(J19:K19))</f>
        <v>118.5</v>
      </c>
      <c r="J19" s="124">
        <f>$R$7</f>
        <v>19.75</v>
      </c>
      <c r="K19" s="98">
        <f>MIN(SUM(K17:K18),SUM(L19:M19))</f>
        <v>98.75</v>
      </c>
      <c r="L19" s="84">
        <f>$T$7</f>
        <v>19.25</v>
      </c>
      <c r="M19" s="99">
        <f>MIN(SUM(M17:M18),SUM(N19:O19))</f>
        <v>83</v>
      </c>
      <c r="N19" s="84">
        <f>$V$7</f>
        <v>21.5</v>
      </c>
      <c r="O19" s="107">
        <f>SUM(O17:O18)</f>
        <v>61.5</v>
      </c>
    </row>
    <row r="20" spans="1:15" x14ac:dyDescent="0.3">
      <c r="A20" s="93">
        <f>$Y$7</f>
        <v>20.75</v>
      </c>
      <c r="B20" s="84"/>
      <c r="C20" s="124">
        <f>$S$7</f>
        <v>20</v>
      </c>
      <c r="D20" s="84"/>
      <c r="E20" s="84">
        <f>$U$7</f>
        <v>20.25</v>
      </c>
      <c r="F20" s="84"/>
      <c r="G20" s="84">
        <f>$W$7</f>
        <v>20.75</v>
      </c>
      <c r="H20" s="84"/>
      <c r="I20" s="84">
        <f>$Y$7</f>
        <v>20.75</v>
      </c>
      <c r="J20" s="84"/>
      <c r="K20" s="84">
        <f>$S$7</f>
        <v>20</v>
      </c>
      <c r="L20" s="84"/>
      <c r="M20" s="84">
        <f>$U$7</f>
        <v>20.25</v>
      </c>
      <c r="N20" s="84"/>
      <c r="O20" s="94">
        <f>$W$7</f>
        <v>20.75</v>
      </c>
    </row>
    <row r="21" spans="1:15" x14ac:dyDescent="0.3">
      <c r="A21" s="108">
        <f>MIN(SUM(A19:A20),SUM(B21:C21))</f>
        <v>219.5</v>
      </c>
      <c r="B21" s="84">
        <f>$R$7</f>
        <v>19.75</v>
      </c>
      <c r="C21" s="109">
        <f>MIN(SUM(C19:C20),SUM(D21:E21))</f>
        <v>199.75</v>
      </c>
      <c r="D21" s="84">
        <f>$T$7</f>
        <v>19.25</v>
      </c>
      <c r="E21" s="106">
        <f>MIN(SUM(E19:E20),SUM(F21:G21))</f>
        <v>180.5</v>
      </c>
      <c r="F21" s="84">
        <f>$V$7</f>
        <v>21.5</v>
      </c>
      <c r="G21" s="103">
        <f>MIN(SUM(G19:G20),SUM(H21:I21))</f>
        <v>159</v>
      </c>
      <c r="H21" s="84">
        <f>$X$7</f>
        <v>20.5</v>
      </c>
      <c r="I21" s="96">
        <f>MIN(SUM(I19:I20),SUM(J21:K21))</f>
        <v>138.5</v>
      </c>
      <c r="J21" s="84">
        <f>$R$7</f>
        <v>19.75</v>
      </c>
      <c r="K21" s="97">
        <f>MIN(SUM(K19:K20),SUM(L21:M21))</f>
        <v>118.75</v>
      </c>
      <c r="L21" s="84">
        <f>$T$7</f>
        <v>19.25</v>
      </c>
      <c r="M21" s="98">
        <f>MIN(SUM(M19:M20),SUM(N21:O21))</f>
        <v>103.25</v>
      </c>
      <c r="N21" s="84">
        <f>$V$7</f>
        <v>21.5</v>
      </c>
      <c r="O21" s="110">
        <f>SUM(O19:O20)</f>
        <v>82.25</v>
      </c>
    </row>
    <row r="22" spans="1:15" x14ac:dyDescent="0.3">
      <c r="A22" s="93">
        <f>$Y$7</f>
        <v>20.75</v>
      </c>
      <c r="B22" s="84"/>
      <c r="C22" s="124">
        <f>$S$7</f>
        <v>20</v>
      </c>
      <c r="D22" s="84"/>
      <c r="E22" s="84">
        <f>$U$7</f>
        <v>20.25</v>
      </c>
      <c r="F22" s="84"/>
      <c r="G22" s="84">
        <f>$W$7</f>
        <v>20.75</v>
      </c>
      <c r="H22" s="84"/>
      <c r="I22" s="84">
        <f>$Y$7</f>
        <v>20.75</v>
      </c>
      <c r="J22" s="84"/>
      <c r="K22" s="84">
        <f>$S$7</f>
        <v>20</v>
      </c>
      <c r="L22" s="84"/>
      <c r="M22" s="84">
        <f>$U$7</f>
        <v>20.25</v>
      </c>
      <c r="N22" s="84"/>
      <c r="O22" s="94">
        <f>$W$7</f>
        <v>20.75</v>
      </c>
    </row>
    <row r="23" spans="1:15" ht="15" thickBot="1" x14ac:dyDescent="0.35">
      <c r="A23" s="111">
        <f>MIN(SUM(A21:A22),SUM(B23:C23))</f>
        <v>239.5</v>
      </c>
      <c r="B23" s="123">
        <f>$R$7</f>
        <v>19.75</v>
      </c>
      <c r="C23" s="113">
        <f>MIN(SUM(C21:C22),SUM(D23:E23))</f>
        <v>219.75</v>
      </c>
      <c r="D23" s="112">
        <f>$T$7</f>
        <v>19.25</v>
      </c>
      <c r="E23" s="114">
        <f>MIN(SUM(E21:E22),SUM(F23:G23))</f>
        <v>200.5</v>
      </c>
      <c r="F23" s="112">
        <f>$V$7</f>
        <v>21.5</v>
      </c>
      <c r="G23" s="115">
        <f>MIN(SUM(G21:G22),SUM(H23:I23))</f>
        <v>179</v>
      </c>
      <c r="H23" s="112">
        <f>$X$7</f>
        <v>20.5</v>
      </c>
      <c r="I23" s="116">
        <f>MIN(SUM(I21:I22),SUM(J23:K23))</f>
        <v>158.5</v>
      </c>
      <c r="J23" s="112">
        <f>$R$7</f>
        <v>19.75</v>
      </c>
      <c r="K23" s="117">
        <f>MIN(SUM(K21:K22),SUM(L23:M23))</f>
        <v>138.75</v>
      </c>
      <c r="L23" s="112">
        <f>$T$7</f>
        <v>19.25</v>
      </c>
      <c r="M23" s="118">
        <f>MIN(SUM(M21:M22),SUM(N23:O23))</f>
        <v>123.5</v>
      </c>
      <c r="N23" s="112">
        <f>$V$7</f>
        <v>21.5</v>
      </c>
      <c r="O23" s="119">
        <f>SUM(O21:O22)</f>
        <v>103</v>
      </c>
    </row>
    <row r="24" spans="1:15" ht="15" thickBot="1" x14ac:dyDescent="0.35"/>
    <row r="25" spans="1:15" x14ac:dyDescent="0.3">
      <c r="A25" s="127"/>
      <c r="B25" s="128"/>
      <c r="C25" s="184"/>
      <c r="D25" s="128"/>
      <c r="E25" s="185"/>
      <c r="F25" s="128"/>
      <c r="G25" s="186"/>
      <c r="H25" s="128"/>
      <c r="I25" s="185"/>
      <c r="J25" s="128"/>
      <c r="K25" s="187"/>
      <c r="L25" s="128"/>
      <c r="M25" s="161"/>
      <c r="N25" s="128"/>
      <c r="O25" s="162"/>
    </row>
    <row r="26" spans="1:15" x14ac:dyDescent="0.3">
      <c r="A26" s="138" t="str">
        <f>IF(SUM(A13:A14)&lt;SUM(B15:C15),"I","")</f>
        <v/>
      </c>
      <c r="B26" s="188"/>
      <c r="C26" s="188" t="str">
        <f>IF(SUM(C13:C14)&lt;SUM(D15:E15),"I","")</f>
        <v/>
      </c>
      <c r="D26" s="188"/>
      <c r="E26" s="188" t="str">
        <f>IF(SUM(E13:E14)&lt;SUM(F15:G15),"I","")</f>
        <v/>
      </c>
      <c r="F26" s="188"/>
      <c r="G26" s="188" t="str">
        <f>IF(SUM(G13:G14)&lt;SUM(H15:I15),"I","")</f>
        <v/>
      </c>
      <c r="H26" s="188"/>
      <c r="I26" s="188" t="str">
        <f>IF(SUM(I13:I14)&lt;SUM(J15:K15),"I","")</f>
        <v/>
      </c>
      <c r="J26" s="188"/>
      <c r="K26" s="188" t="str">
        <f>IF(SUM(K13:K14)&lt;SUM(L15:M15),"I","")</f>
        <v>I</v>
      </c>
      <c r="L26" s="188"/>
      <c r="M26" s="188" t="str">
        <f>IF(SUM(M13:M14)&lt;SUM(N15:O15),"I","")</f>
        <v/>
      </c>
      <c r="N26" s="188"/>
      <c r="O26" s="130"/>
    </row>
    <row r="27" spans="1:15" x14ac:dyDescent="0.3">
      <c r="A27" s="131"/>
      <c r="B27" s="188" t="str">
        <f>IF(SUM(A13:A14)&gt;SUM(B15:C15),"-","")</f>
        <v>-</v>
      </c>
      <c r="C27" s="189"/>
      <c r="D27" s="188" t="str">
        <f>IF(SUM(C13:C14)&gt;SUM(D15:E15),"-","")</f>
        <v/>
      </c>
      <c r="E27" s="190"/>
      <c r="F27" s="188" t="str">
        <f>IF(SUM(E13:E14)&gt;SUM(F15:G15),"-","")</f>
        <v>-</v>
      </c>
      <c r="G27" s="191"/>
      <c r="H27" s="188" t="str">
        <f>IF(SUM(G13:G14)&gt;SUM(H15:I15),"-","")</f>
        <v>-</v>
      </c>
      <c r="I27" s="192"/>
      <c r="J27" s="188" t="str">
        <f>IF(SUM(I13:I14)&gt;SUM(J15:K15),"-","")</f>
        <v>-</v>
      </c>
      <c r="K27" s="191"/>
      <c r="L27" s="188" t="str">
        <f>IF(SUM(K13:K14)&gt;SUM(L15:M15),"-","")</f>
        <v/>
      </c>
      <c r="M27" s="193"/>
      <c r="N27" s="188" t="str">
        <f>IF(SUM(M13:M14)&gt;SUM(N15:O15),"-","")</f>
        <v>-</v>
      </c>
      <c r="O27" s="137"/>
    </row>
    <row r="28" spans="1:15" x14ac:dyDescent="0.3">
      <c r="A28" s="138" t="str">
        <f>IF(SUM(A15:A16)&lt;SUM(B17:C17),"I","")</f>
        <v/>
      </c>
      <c r="B28" s="188"/>
      <c r="C28" s="188" t="str">
        <f>IF(SUM(C15:C16)&lt;SUM(D17:E17),"I","")</f>
        <v/>
      </c>
      <c r="D28" s="188"/>
      <c r="E28" s="188" t="str">
        <f>IF(SUM(E15:E16)&lt;SUM(F17:G17),"I","")</f>
        <v/>
      </c>
      <c r="F28" s="188"/>
      <c r="G28" s="188" t="str">
        <f>IF(SUM(G15:G16)&lt;SUM(H17:I17),"I","")</f>
        <v/>
      </c>
      <c r="H28" s="188"/>
      <c r="I28" s="188" t="str">
        <f>IF(SUM(I15:I16)&lt;SUM(J17:K17),"I","")</f>
        <v/>
      </c>
      <c r="J28" s="188"/>
      <c r="K28" s="188" t="str">
        <f>IF(SUM(K15:K16)&lt;SUM(L17:M17),"I","")</f>
        <v>I</v>
      </c>
      <c r="L28" s="188"/>
      <c r="M28" s="188" t="str">
        <f>IF(SUM(M15:M16)&lt;SUM(N17:O17),"I","")</f>
        <v/>
      </c>
      <c r="N28" s="188"/>
      <c r="O28" s="130"/>
    </row>
    <row r="29" spans="1:15" x14ac:dyDescent="0.3">
      <c r="A29" s="139"/>
      <c r="B29" s="188" t="str">
        <f>IF(SUM(A15:A16)&gt;SUM(B17:C17),"-","")</f>
        <v>-</v>
      </c>
      <c r="C29" s="194"/>
      <c r="D29" s="188" t="str">
        <f>IF(SUM(C15:C16)&gt;SUM(D17:E17),"-","")</f>
        <v/>
      </c>
      <c r="E29" s="189"/>
      <c r="F29" s="188" t="str">
        <f>IF(SUM(E15:E16)&gt;SUM(F17:G17),"-","")</f>
        <v>-</v>
      </c>
      <c r="G29" s="190"/>
      <c r="H29" s="188" t="str">
        <f>IF(SUM(G15:G16)&gt;SUM(H17:I17),"-","")</f>
        <v>-</v>
      </c>
      <c r="I29" s="191"/>
      <c r="J29" s="188" t="str">
        <f>IF(SUM(I15:I16)&gt;SUM(J17:K17),"-","")</f>
        <v>-</v>
      </c>
      <c r="K29" s="192"/>
      <c r="L29" s="188" t="str">
        <f>IF(SUM(K15:K16)&gt;SUM(L17:M17),"-","")</f>
        <v/>
      </c>
      <c r="M29" s="191"/>
      <c r="N29" s="188" t="str">
        <f>IF(SUM(M15:M16)&gt;SUM(N17:O17),"-","")</f>
        <v>-</v>
      </c>
      <c r="O29" s="141"/>
    </row>
    <row r="30" spans="1:15" x14ac:dyDescent="0.3">
      <c r="A30" s="195" t="str">
        <f>IF(SUM(A17:A18)&lt;SUM(B19:C19),"I","")</f>
        <v/>
      </c>
      <c r="B30" s="196"/>
      <c r="C30" s="196" t="str">
        <f>IF(SUM(C17:C18)&lt;SUM(D19:E19),"I","")</f>
        <v/>
      </c>
      <c r="D30" s="196"/>
      <c r="E30" s="196" t="str">
        <f>IF(SUM(E17:E18)&lt;SUM(F19:G19),"I","")</f>
        <v/>
      </c>
      <c r="F30" s="196"/>
      <c r="G30" s="196" t="str">
        <f>IF(SUM(G17:G18)&lt;SUM(H19:I19),"I","")</f>
        <v/>
      </c>
      <c r="H30" s="196"/>
      <c r="I30" s="196" t="str">
        <f>IF(SUM(I17:I18)&lt;SUM(J19:K19),"I","")</f>
        <v/>
      </c>
      <c r="J30" s="196"/>
      <c r="K30" s="196" t="str">
        <f>IF(SUM(K17:K18)&lt;SUM(L19:M19),"I","")</f>
        <v>I</v>
      </c>
      <c r="L30" s="196"/>
      <c r="M30" s="196" t="str">
        <f>IF(SUM(M17:M18)&lt;SUM(N19:O19),"I","")</f>
        <v/>
      </c>
      <c r="N30" s="196"/>
      <c r="O30" s="197"/>
    </row>
    <row r="31" spans="1:15" x14ac:dyDescent="0.3">
      <c r="A31" s="142"/>
      <c r="B31" s="188" t="str">
        <f>IF(SUM(A17:A18)&gt;SUM(B19:C19),"-","")</f>
        <v>-</v>
      </c>
      <c r="C31" s="198"/>
      <c r="D31" s="188" t="str">
        <f>IF(SUM(C17:C18)&gt;SUM(D19:E19),"-","")</f>
        <v>-</v>
      </c>
      <c r="E31" s="194"/>
      <c r="F31" s="188" t="str">
        <f>IF(SUM(E17:E18)&gt;SUM(F19:G19),"-","")</f>
        <v>-</v>
      </c>
      <c r="G31" s="189"/>
      <c r="H31" s="188" t="str">
        <f>IF(SUM(G17:G18)&gt;SUM(H19:I19),"-","")</f>
        <v>-</v>
      </c>
      <c r="I31" s="190"/>
      <c r="J31" s="188" t="str">
        <f>IF(SUM(I17:I18)&gt;SUM(J19:K19),"-","")</f>
        <v>-</v>
      </c>
      <c r="K31" s="191"/>
      <c r="L31" s="188" t="str">
        <f>IF(SUM(K17:K18)&gt;SUM(L19:M19),"-","")</f>
        <v/>
      </c>
      <c r="M31" s="192"/>
      <c r="N31" s="188" t="str">
        <f>IF(SUM(M17:M18)&gt;SUM(N19:O19),"-","")</f>
        <v>-</v>
      </c>
      <c r="O31" s="144"/>
    </row>
    <row r="32" spans="1:15" x14ac:dyDescent="0.3">
      <c r="A32" s="138" t="str">
        <f>IF(SUM(A19:A20)&lt;SUM(B21:C21),"I","")</f>
        <v/>
      </c>
      <c r="B32" s="188"/>
      <c r="C32" s="188" t="str">
        <f>IF(SUM(C19:C20)&lt;SUM(D21:E21),"I","")</f>
        <v/>
      </c>
      <c r="D32" s="188"/>
      <c r="E32" s="188" t="str">
        <f>IF(SUM(E19:E20)&lt;SUM(F21:G21),"I","")</f>
        <v/>
      </c>
      <c r="F32" s="188"/>
      <c r="G32" s="188" t="str">
        <f>IF(SUM(G19:G20)&lt;SUM(H21:I21),"I","")</f>
        <v/>
      </c>
      <c r="H32" s="188"/>
      <c r="I32" s="188" t="str">
        <f>IF(SUM(I19:I20)&lt;SUM(J21:K21),"I","")</f>
        <v/>
      </c>
      <c r="J32" s="188"/>
      <c r="K32" s="188" t="str">
        <f>IF(SUM(K19:K20)&lt;SUM(L21:M21),"I","")</f>
        <v>I</v>
      </c>
      <c r="L32" s="188"/>
      <c r="M32" s="188" t="str">
        <f>IF(SUM(M19:M20)&lt;SUM(N21:O21),"I","")</f>
        <v>I</v>
      </c>
      <c r="N32" s="188"/>
      <c r="O32" s="130"/>
    </row>
    <row r="33" spans="1:15" x14ac:dyDescent="0.3">
      <c r="A33" s="145"/>
      <c r="B33" s="188" t="str">
        <f>IF(SUM(A19:A20)&gt;SUM(B21:C21),"-","")</f>
        <v>-</v>
      </c>
      <c r="C33" s="199"/>
      <c r="D33" s="188" t="str">
        <f>IF(SUM(C19:C20)&gt;SUM(D21:E21),"-","")</f>
        <v/>
      </c>
      <c r="E33" s="198"/>
      <c r="F33" s="188" t="str">
        <f>IF(SUM(E19:E20)&gt;SUM(F21:G21),"-","")</f>
        <v>-</v>
      </c>
      <c r="G33" s="194"/>
      <c r="H33" s="188" t="str">
        <f>IF(SUM(G19:G20)&gt;SUM(H21:I21),"-","")</f>
        <v>-</v>
      </c>
      <c r="I33" s="189"/>
      <c r="J33" s="188" t="str">
        <f>IF(SUM(I19:I20)&gt;SUM(J21:K21),"-","")</f>
        <v>-</v>
      </c>
      <c r="K33" s="190"/>
      <c r="L33" s="188" t="str">
        <f>IF(SUM(K19:K20)&gt;SUM(L21:M21),"-","")</f>
        <v/>
      </c>
      <c r="M33" s="191"/>
      <c r="N33" s="188" t="str">
        <f>IF(SUM(M19:M20)&gt;SUM(N21:O21),"-","")</f>
        <v/>
      </c>
      <c r="O33" s="147"/>
    </row>
    <row r="34" spans="1:15" x14ac:dyDescent="0.3">
      <c r="A34" s="138" t="str">
        <f>IF(SUM(A21:A22)&lt;SUM(B23:C23),"I","")</f>
        <v/>
      </c>
      <c r="B34" s="188"/>
      <c r="C34" s="188" t="str">
        <f>IF(SUM(C21:C22)&lt;SUM(D23:E23),"I","")</f>
        <v/>
      </c>
      <c r="D34" s="188"/>
      <c r="E34" s="188" t="str">
        <f>IF(SUM(E21:E22)&lt;SUM(F23:G23),"I","")</f>
        <v/>
      </c>
      <c r="F34" s="188"/>
      <c r="G34" s="188" t="str">
        <f>IF(SUM(G21:G22)&lt;SUM(H23:I23),"I","")</f>
        <v/>
      </c>
      <c r="H34" s="188"/>
      <c r="I34" s="188" t="str">
        <f>IF(SUM(I21:I22)&lt;SUM(J23:K23),"I","")</f>
        <v/>
      </c>
      <c r="J34" s="188"/>
      <c r="K34" s="188" t="str">
        <f>IF(SUM(K21:K22)&lt;SUM(L23:M23),"I","")</f>
        <v>I</v>
      </c>
      <c r="L34" s="188"/>
      <c r="M34" s="188" t="str">
        <f>IF(SUM(M21:M22)&lt;SUM(N23:O23),"I","")</f>
        <v>I</v>
      </c>
      <c r="N34" s="188"/>
      <c r="O34" s="130"/>
    </row>
    <row r="35" spans="1:15" ht="15" thickBot="1" x14ac:dyDescent="0.35">
      <c r="A35" s="148"/>
      <c r="B35" s="149" t="str">
        <f>IF(SUM(A21:A22)&gt;SUM(B23:C23),"-","")</f>
        <v>-</v>
      </c>
      <c r="C35" s="150"/>
      <c r="D35" s="149" t="str">
        <f>IF(SUM(C21:C22)&gt;SUM(D23:E23),"-","")</f>
        <v/>
      </c>
      <c r="E35" s="151"/>
      <c r="F35" s="149" t="str">
        <f>IF(SUM(E21:E22)&gt;SUM(F23:G23),"-","")</f>
        <v>-</v>
      </c>
      <c r="G35" s="152"/>
      <c r="H35" s="149" t="str">
        <f>IF(SUM(G21:G22)&gt;SUM(H23:I23),"-","")</f>
        <v>-</v>
      </c>
      <c r="I35" s="153"/>
      <c r="J35" s="149" t="str">
        <f>IF(SUM(I21:I22)&gt;SUM(J23:K23),"-","")</f>
        <v>-</v>
      </c>
      <c r="K35" s="154"/>
      <c r="L35" s="149" t="str">
        <f>IF(SUM(K21:K22)&gt;SUM(L23:M23),"-","")</f>
        <v/>
      </c>
      <c r="M35" s="155"/>
      <c r="N35" s="149" t="str">
        <f>IF(SUM(M21:M22)&gt;SUM(N23:O23),"-","")</f>
        <v/>
      </c>
      <c r="O35" s="156"/>
    </row>
    <row r="37" spans="1:15" x14ac:dyDescent="0.3">
      <c r="A37" s="84">
        <v>225</v>
      </c>
      <c r="B37" s="84">
        <v>230</v>
      </c>
      <c r="C37" s="84">
        <v>235</v>
      </c>
      <c r="D37" s="84">
        <v>240</v>
      </c>
      <c r="E37" s="84">
        <v>245</v>
      </c>
    </row>
    <row r="38" spans="1:15" x14ac:dyDescent="0.3">
      <c r="A38" s="126">
        <f>1024/65536</f>
        <v>1.5625E-2</v>
      </c>
      <c r="B38" s="126">
        <f>14400/65536</f>
        <v>0.2197265625</v>
      </c>
      <c r="C38" s="126">
        <f>32768/65536</f>
        <v>0.5</v>
      </c>
      <c r="D38" s="126">
        <f>40512/65536</f>
        <v>0.6181640625</v>
      </c>
      <c r="E38" s="126">
        <f>47360/65536</f>
        <v>0.72265625</v>
      </c>
    </row>
  </sheetData>
  <mergeCells count="1">
    <mergeCell ref="T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2022-11-29T09:28:15Z</dcterms:modified>
</cp:coreProperties>
</file>